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I:\Health Analytics\Hospital Reporting Program\Audited Financials\Website Files\"/>
    </mc:Choice>
  </mc:AlternateContent>
  <xr:revisionPtr revIDLastSave="0" documentId="13_ncr:1_{F58EDD77-EC1A-4A37-B5B8-AEF8ED0FF014}" xr6:coauthVersionLast="47" xr6:coauthVersionMax="47" xr10:uidLastSave="{00000000-0000-0000-0000-000000000000}"/>
  <bookViews>
    <workbookView xWindow="-120" yWindow="-120" windowWidth="38640" windowHeight="19080" activeTab="2" xr2:uid="{59E16A8E-7096-4F55-BAFE-A01858EE952D}"/>
  </bookViews>
  <sheets>
    <sheet name="About" sheetId="3" r:id="rId1"/>
    <sheet name="Definitions" sheetId="4" r:id="rId2"/>
    <sheet name="FY22 FR-3 Data" sheetId="1" r:id="rId3"/>
    <sheet name="FY22 vs FY21 YoY Change"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3" i="2" l="1"/>
  <c r="AJ63" i="2"/>
  <c r="AJ64" i="2"/>
  <c r="AK64" i="2"/>
  <c r="AK63" i="2"/>
  <c r="AG63" i="2"/>
  <c r="AF63" i="2"/>
  <c r="AF64" i="2"/>
  <c r="AG64" i="2"/>
  <c r="AH64" i="2"/>
  <c r="AH63" i="2"/>
  <c r="AC64" i="2"/>
  <c r="Z63" i="2"/>
  <c r="AB63" i="2"/>
  <c r="AE64" i="2"/>
  <c r="AD64" i="2"/>
  <c r="Y8" i="2"/>
  <c r="Y45" i="2"/>
  <c r="Y55" i="2"/>
  <c r="AN64" i="2"/>
  <c r="AM64" i="2"/>
  <c r="AL64" i="2"/>
  <c r="AI64" i="2"/>
  <c r="AA63" i="2"/>
  <c r="AB64" i="2"/>
  <c r="AA64" i="2"/>
  <c r="Z64" i="2"/>
  <c r="Y64" i="2"/>
  <c r="X64" i="2"/>
  <c r="W64" i="2"/>
  <c r="V64" i="2"/>
  <c r="U64" i="2"/>
  <c r="T64" i="2"/>
  <c r="S64" i="2"/>
  <c r="R64" i="2"/>
  <c r="Q64" i="2"/>
  <c r="P64" i="2"/>
  <c r="O64" i="2"/>
  <c r="N64" i="2"/>
  <c r="L63" i="2"/>
  <c r="K63" i="2"/>
  <c r="M63" i="2"/>
  <c r="M64" i="2"/>
  <c r="L64" i="2"/>
  <c r="K64" i="2"/>
  <c r="J64" i="2"/>
  <c r="I64" i="2"/>
  <c r="H64" i="2"/>
  <c r="G64" i="2"/>
  <c r="F64" i="2"/>
  <c r="E64" i="2"/>
  <c r="C63" i="2"/>
  <c r="B63" i="2"/>
  <c r="D63" i="2"/>
  <c r="D64" i="2"/>
  <c r="C64" i="2"/>
  <c r="B64" i="2"/>
  <c r="AM63" i="2"/>
  <c r="AL63" i="2"/>
  <c r="AN63" i="2"/>
  <c r="AI63" i="2"/>
  <c r="X63" i="2"/>
  <c r="W63" i="2"/>
  <c r="Y63" i="2"/>
  <c r="R63" i="2"/>
  <c r="Q63" i="2"/>
  <c r="S63" i="2"/>
  <c r="O63" i="2"/>
  <c r="N63" i="2"/>
  <c r="P63" i="2"/>
  <c r="I63" i="2"/>
  <c r="H63" i="2"/>
  <c r="F63" i="2"/>
  <c r="E63" i="2"/>
  <c r="G63" i="2"/>
  <c r="AF62" i="1"/>
  <c r="AE62" i="1"/>
  <c r="AD62" i="1"/>
  <c r="AC62" i="1"/>
  <c r="AB62" i="1"/>
  <c r="AA62" i="1"/>
  <c r="Y62" i="1"/>
  <c r="S62" i="1"/>
  <c r="W62" i="1"/>
  <c r="Z62" i="1"/>
  <c r="X62" i="1"/>
  <c r="U62" i="1"/>
  <c r="V62" i="1"/>
  <c r="T62" i="1"/>
  <c r="R62" i="1"/>
  <c r="Q62" i="1"/>
  <c r="P62" i="1"/>
  <c r="O62" i="1"/>
  <c r="N62" i="1"/>
  <c r="M62" i="1"/>
  <c r="L62" i="1"/>
  <c r="K62" i="1"/>
  <c r="J62" i="1"/>
  <c r="I62" i="1"/>
  <c r="H62" i="1"/>
  <c r="G62" i="1"/>
  <c r="Z61" i="1"/>
  <c r="P60" i="1"/>
  <c r="P59" i="1"/>
  <c r="P58" i="1"/>
  <c r="P20" i="1"/>
  <c r="P3" i="1"/>
  <c r="P4" i="1"/>
  <c r="P5" i="1"/>
  <c r="P6" i="1"/>
  <c r="P7" i="1"/>
  <c r="P8" i="1"/>
  <c r="P9" i="1"/>
  <c r="P10" i="1"/>
  <c r="P11" i="1"/>
  <c r="P12" i="1"/>
  <c r="P13" i="1"/>
  <c r="P14" i="1"/>
  <c r="P15" i="1"/>
  <c r="P16" i="1"/>
  <c r="P17" i="1"/>
  <c r="P18" i="1"/>
  <c r="P19"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61" i="1"/>
  <c r="AJ18" i="2"/>
  <c r="AJ19" i="2"/>
  <c r="AK18" i="2"/>
  <c r="AK19" i="2"/>
  <c r="AC17" i="1"/>
  <c r="AM18" i="2"/>
  <c r="AC18" i="1"/>
  <c r="AM19" i="2"/>
  <c r="AN18" i="2"/>
  <c r="AN19" i="2"/>
  <c r="AN4" i="2"/>
  <c r="AN5" i="2"/>
  <c r="AN6" i="2"/>
  <c r="AN7" i="2"/>
  <c r="AN8" i="2"/>
  <c r="AN9" i="2"/>
  <c r="AN10" i="2"/>
  <c r="AN11" i="2"/>
  <c r="AN12" i="2"/>
  <c r="AN13" i="2"/>
  <c r="AN14" i="2"/>
  <c r="AN15" i="2"/>
  <c r="AN16" i="2"/>
  <c r="AN17"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6" i="2"/>
  <c r="AN47" i="2"/>
  <c r="AN48" i="2"/>
  <c r="AN49" i="2"/>
  <c r="AN50" i="2"/>
  <c r="AN51" i="2"/>
  <c r="AN52" i="2"/>
  <c r="AN53" i="2"/>
  <c r="AN54" i="2"/>
  <c r="AN55" i="2"/>
  <c r="AN56" i="2"/>
  <c r="AN57" i="2"/>
  <c r="AN58" i="2"/>
  <c r="AN59" i="2"/>
  <c r="AN60" i="2"/>
  <c r="AN61" i="2"/>
  <c r="AN62" i="2"/>
  <c r="AN3" i="2"/>
  <c r="AK4" i="2"/>
  <c r="AK5" i="2"/>
  <c r="AK6" i="2"/>
  <c r="AK7" i="2"/>
  <c r="AK8" i="2"/>
  <c r="AK9" i="2"/>
  <c r="AK10" i="2"/>
  <c r="AK11" i="2"/>
  <c r="AK12" i="2"/>
  <c r="AK13" i="2"/>
  <c r="AK14" i="2"/>
  <c r="AK15" i="2"/>
  <c r="AK16" i="2"/>
  <c r="AK17"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6" i="2"/>
  <c r="AK47" i="2"/>
  <c r="AK48" i="2"/>
  <c r="AK49" i="2"/>
  <c r="AK50" i="2"/>
  <c r="AK51" i="2"/>
  <c r="AK52" i="2"/>
  <c r="AK53" i="2"/>
  <c r="AK54" i="2"/>
  <c r="AK55" i="2"/>
  <c r="AK56" i="2"/>
  <c r="AK57" i="2"/>
  <c r="AK58" i="2"/>
  <c r="AK59" i="2"/>
  <c r="AK60" i="2"/>
  <c r="AK61" i="2"/>
  <c r="AK62" i="2"/>
  <c r="AK3"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3" i="2"/>
  <c r="AE8" i="2"/>
  <c r="AE62" i="2"/>
  <c r="AE61" i="2"/>
  <c r="AE60" i="2"/>
  <c r="AE59" i="2"/>
  <c r="AE58" i="2"/>
  <c r="AE57" i="2"/>
  <c r="AE56" i="2"/>
  <c r="AE55" i="2"/>
  <c r="AE54" i="2"/>
  <c r="AE53" i="2"/>
  <c r="AE52" i="2"/>
  <c r="AE51" i="2"/>
  <c r="AE50" i="2"/>
  <c r="AE49" i="2"/>
  <c r="AE48" i="2"/>
  <c r="AE47" i="2"/>
  <c r="AE46" i="2"/>
  <c r="AE45" i="2"/>
  <c r="AE44" i="2"/>
  <c r="AE43" i="2"/>
  <c r="AE42" i="2"/>
  <c r="AE41" i="2"/>
  <c r="AE40" i="2"/>
  <c r="AE39" i="2"/>
  <c r="AE38" i="2"/>
  <c r="AE37" i="2"/>
  <c r="AE36" i="2"/>
  <c r="AE35" i="2"/>
  <c r="AE34" i="2"/>
  <c r="AE33" i="2"/>
  <c r="AE32" i="2"/>
  <c r="AE31" i="2"/>
  <c r="AE30" i="2"/>
  <c r="AE29" i="2"/>
  <c r="AE28" i="2"/>
  <c r="AE27" i="2"/>
  <c r="AE26" i="2"/>
  <c r="AE25" i="2"/>
  <c r="AE24" i="2"/>
  <c r="AE23" i="2"/>
  <c r="AE22" i="2"/>
  <c r="AE21" i="2"/>
  <c r="AE20" i="2"/>
  <c r="AE19" i="2"/>
  <c r="AE18" i="2"/>
  <c r="AE17" i="2"/>
  <c r="AE16" i="2"/>
  <c r="AE15" i="2"/>
  <c r="AE14" i="2"/>
  <c r="AE13" i="2"/>
  <c r="AE12" i="2"/>
  <c r="AE11" i="2"/>
  <c r="AE10" i="2"/>
  <c r="AE9" i="2"/>
  <c r="AE7" i="2"/>
  <c r="AE6" i="2"/>
  <c r="AE5" i="2"/>
  <c r="AE4" i="2"/>
  <c r="AE3" i="2"/>
  <c r="Z4" i="1"/>
  <c r="V2" i="1"/>
  <c r="V3" i="1"/>
  <c r="V4" i="1"/>
  <c r="V5"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Z3"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2" i="1"/>
  <c r="AB62" i="2"/>
  <c r="AB61" i="2"/>
  <c r="AB60" i="2"/>
  <c r="AB59" i="2"/>
  <c r="AB58" i="2"/>
  <c r="AB57" i="2"/>
  <c r="AB56" i="2"/>
  <c r="AB55" i="2"/>
  <c r="AB54" i="2"/>
  <c r="AB53" i="2"/>
  <c r="AB52" i="2"/>
  <c r="AB51" i="2"/>
  <c r="AB50" i="2"/>
  <c r="AB49" i="2"/>
  <c r="AB48" i="2"/>
  <c r="AB47" i="2"/>
  <c r="AB46" i="2"/>
  <c r="AB45" i="2"/>
  <c r="AB44" i="2"/>
  <c r="AB43" i="2"/>
  <c r="AB42" i="2"/>
  <c r="AB41" i="2"/>
  <c r="AB40" i="2"/>
  <c r="AB39" i="2"/>
  <c r="AB38" i="2"/>
  <c r="AB37" i="2"/>
  <c r="AB36" i="2"/>
  <c r="AB35" i="2"/>
  <c r="AB34" i="2"/>
  <c r="AB33" i="2"/>
  <c r="AB32" i="2"/>
  <c r="AB31" i="2"/>
  <c r="AB30" i="2"/>
  <c r="AB29" i="2"/>
  <c r="AB28" i="2"/>
  <c r="AB27" i="2"/>
  <c r="AB26" i="2"/>
  <c r="AB25" i="2"/>
  <c r="AB24" i="2"/>
  <c r="AB23" i="2"/>
  <c r="AB22" i="2"/>
  <c r="AB21" i="2"/>
  <c r="AB20" i="2"/>
  <c r="AB19" i="2"/>
  <c r="AB18" i="2"/>
  <c r="AB17" i="2"/>
  <c r="AB16" i="2"/>
  <c r="AB15" i="2"/>
  <c r="AB14" i="2"/>
  <c r="AB13" i="2"/>
  <c r="AB12" i="2"/>
  <c r="AB11" i="2"/>
  <c r="AB10" i="2"/>
  <c r="AB9" i="2"/>
  <c r="AB8" i="2"/>
  <c r="AB7" i="2"/>
  <c r="AB6" i="2"/>
  <c r="AB5" i="2"/>
  <c r="AB4" i="2"/>
  <c r="AB3" i="2"/>
  <c r="Y62" i="2"/>
  <c r="Y61" i="2"/>
  <c r="Y60" i="2"/>
  <c r="Y59" i="2"/>
  <c r="Y58" i="2"/>
  <c r="Y57" i="2"/>
  <c r="Y56" i="2"/>
  <c r="Y54" i="2"/>
  <c r="Y53" i="2"/>
  <c r="Y52" i="2"/>
  <c r="Y51" i="2"/>
  <c r="Y50" i="2"/>
  <c r="Y49" i="2"/>
  <c r="Y48" i="2"/>
  <c r="Y47" i="2"/>
  <c r="Y46" i="2"/>
  <c r="Y44" i="2"/>
  <c r="Y43" i="2"/>
  <c r="Y42" i="2"/>
  <c r="Y41" i="2"/>
  <c r="Y40" i="2"/>
  <c r="Y39" i="2"/>
  <c r="Y38" i="2"/>
  <c r="Y37" i="2"/>
  <c r="Y36" i="2"/>
  <c r="Y35" i="2"/>
  <c r="Y34" i="2"/>
  <c r="Y33" i="2"/>
  <c r="Y32" i="2"/>
  <c r="Y31" i="2"/>
  <c r="Y30" i="2"/>
  <c r="Y29" i="2"/>
  <c r="Y28" i="2"/>
  <c r="Y27" i="2"/>
  <c r="Y26" i="2"/>
  <c r="Y25" i="2"/>
  <c r="Y24" i="2"/>
  <c r="Y23" i="2"/>
  <c r="Y22" i="2"/>
  <c r="Y21" i="2"/>
  <c r="Y20" i="2"/>
  <c r="Y19" i="2"/>
  <c r="Y18" i="2"/>
  <c r="Y17" i="2"/>
  <c r="Y16" i="2"/>
  <c r="Y15" i="2"/>
  <c r="Y14" i="2"/>
  <c r="Y13" i="2"/>
  <c r="Y12" i="2"/>
  <c r="Y11" i="2"/>
  <c r="Y10" i="2"/>
  <c r="Y9" i="2"/>
  <c r="Y7" i="2"/>
  <c r="Y6" i="2"/>
  <c r="Y5" i="2"/>
  <c r="Y4" i="2"/>
  <c r="Y3" i="2"/>
  <c r="U62" i="2"/>
  <c r="V62" i="2"/>
  <c r="U61" i="2"/>
  <c r="V61" i="2"/>
  <c r="U60" i="2"/>
  <c r="V60" i="2"/>
  <c r="U59" i="2"/>
  <c r="V59" i="2"/>
  <c r="U58" i="2"/>
  <c r="V58" i="2"/>
  <c r="U57" i="2"/>
  <c r="V57" i="2"/>
  <c r="U56" i="2"/>
  <c r="V56" i="2"/>
  <c r="U55" i="2"/>
  <c r="V55" i="2"/>
  <c r="U54" i="2"/>
  <c r="V54" i="2"/>
  <c r="U53" i="2"/>
  <c r="V53" i="2"/>
  <c r="U52" i="2"/>
  <c r="V52" i="2"/>
  <c r="U51" i="2"/>
  <c r="V51" i="2"/>
  <c r="U50" i="2"/>
  <c r="V50" i="2"/>
  <c r="U49" i="2"/>
  <c r="V49" i="2"/>
  <c r="U48" i="2"/>
  <c r="V48" i="2"/>
  <c r="U47" i="2"/>
  <c r="V47" i="2"/>
  <c r="U46" i="2"/>
  <c r="V46" i="2"/>
  <c r="U45" i="2"/>
  <c r="V45" i="2"/>
  <c r="U44" i="2"/>
  <c r="V44" i="2"/>
  <c r="U43" i="2"/>
  <c r="V43" i="2"/>
  <c r="U42" i="2"/>
  <c r="V42" i="2"/>
  <c r="U41" i="2"/>
  <c r="V41" i="2"/>
  <c r="U40" i="2"/>
  <c r="V40" i="2"/>
  <c r="U39" i="2"/>
  <c r="V39" i="2"/>
  <c r="U38" i="2"/>
  <c r="V38" i="2"/>
  <c r="U37" i="2"/>
  <c r="V37" i="2"/>
  <c r="U36" i="2"/>
  <c r="V36" i="2"/>
  <c r="U35" i="2"/>
  <c r="V35" i="2"/>
  <c r="U34" i="2"/>
  <c r="V34" i="2"/>
  <c r="U33" i="2"/>
  <c r="V33" i="2"/>
  <c r="U32" i="2"/>
  <c r="V32" i="2"/>
  <c r="U31" i="2"/>
  <c r="V31" i="2"/>
  <c r="U30" i="2"/>
  <c r="V30" i="2"/>
  <c r="U29" i="2"/>
  <c r="V29" i="2"/>
  <c r="U28" i="2"/>
  <c r="V28" i="2"/>
  <c r="U27" i="2"/>
  <c r="V27" i="2"/>
  <c r="U26" i="2"/>
  <c r="V26" i="2"/>
  <c r="U25" i="2"/>
  <c r="V25" i="2"/>
  <c r="U24" i="2"/>
  <c r="V24" i="2"/>
  <c r="U23" i="2"/>
  <c r="V23" i="2"/>
  <c r="U22" i="2"/>
  <c r="V22" i="2"/>
  <c r="U21" i="2"/>
  <c r="V21" i="2"/>
  <c r="U20" i="2"/>
  <c r="V20" i="2"/>
  <c r="U19" i="2"/>
  <c r="V19" i="2"/>
  <c r="U18" i="2"/>
  <c r="V18" i="2"/>
  <c r="U17" i="2"/>
  <c r="V17" i="2"/>
  <c r="U16" i="2"/>
  <c r="V16" i="2"/>
  <c r="U15" i="2"/>
  <c r="V15" i="2"/>
  <c r="U14" i="2"/>
  <c r="V14" i="2"/>
  <c r="U13" i="2"/>
  <c r="V13" i="2"/>
  <c r="U12" i="2"/>
  <c r="V12" i="2"/>
  <c r="U11" i="2"/>
  <c r="V11" i="2"/>
  <c r="U10" i="2"/>
  <c r="V10" i="2"/>
  <c r="U9" i="2"/>
  <c r="V9" i="2"/>
  <c r="U8" i="2"/>
  <c r="V8" i="2"/>
  <c r="U7" i="2"/>
  <c r="V7" i="2"/>
  <c r="U6" i="2"/>
  <c r="V6" i="2"/>
  <c r="U5" i="2"/>
  <c r="V5" i="2"/>
  <c r="U4" i="2"/>
  <c r="V4" i="2"/>
  <c r="U3" i="2"/>
  <c r="V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S10" i="2"/>
  <c r="S9" i="2"/>
  <c r="S8" i="2"/>
  <c r="S7" i="2"/>
  <c r="S6" i="2"/>
  <c r="S5" i="2"/>
  <c r="S4" i="2"/>
  <c r="S3" i="2"/>
  <c r="P62" i="2"/>
  <c r="P61" i="2"/>
  <c r="P60" i="2"/>
  <c r="P59" i="2"/>
  <c r="P58" i="2"/>
  <c r="P57" i="2"/>
  <c r="P56" i="2"/>
  <c r="P55" i="2"/>
  <c r="P54" i="2"/>
  <c r="P53" i="2"/>
  <c r="P52" i="2"/>
  <c r="P51" i="2"/>
  <c r="P50" i="2"/>
  <c r="P49" i="2"/>
  <c r="P48" i="2"/>
  <c r="P47" i="2"/>
  <c r="P46" i="2"/>
  <c r="P45" i="2"/>
  <c r="P44" i="2"/>
  <c r="P43" i="2"/>
  <c r="P42" i="2"/>
  <c r="P41" i="2"/>
  <c r="P40" i="2"/>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 r="P10" i="2"/>
  <c r="P9" i="2"/>
  <c r="P8" i="2"/>
  <c r="P7" i="2"/>
  <c r="P6" i="2"/>
  <c r="P5" i="2"/>
  <c r="P4" i="2"/>
  <c r="P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M3" i="2"/>
  <c r="AD3" i="2"/>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AA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D62" i="2"/>
  <c r="AG4" i="2"/>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J62" i="2"/>
  <c r="AJ4" i="2"/>
  <c r="AJ5" i="2"/>
  <c r="AJ6" i="2"/>
  <c r="AJ7" i="2"/>
  <c r="AJ8" i="2"/>
  <c r="AJ9" i="2"/>
  <c r="AJ10" i="2"/>
  <c r="AJ11" i="2"/>
  <c r="AJ12" i="2"/>
  <c r="AJ13" i="2"/>
  <c r="AJ14" i="2"/>
  <c r="AJ15" i="2"/>
  <c r="AJ16" i="2"/>
  <c r="AJ17" i="2"/>
  <c r="AJ20" i="2"/>
  <c r="AJ21" i="2"/>
  <c r="AJ22" i="2"/>
  <c r="AJ23" i="2"/>
  <c r="AJ24" i="2"/>
  <c r="AJ25" i="2"/>
  <c r="AJ26" i="2"/>
  <c r="AJ27" i="2"/>
  <c r="AJ28" i="2"/>
  <c r="AJ29" i="2"/>
  <c r="AJ30" i="2"/>
  <c r="AJ31" i="2"/>
  <c r="AJ32" i="2"/>
  <c r="AJ33" i="2"/>
  <c r="AJ34" i="2"/>
  <c r="AJ35" i="2"/>
  <c r="AJ36" i="2"/>
  <c r="AJ37" i="2"/>
  <c r="AJ38" i="2"/>
  <c r="AJ39" i="2"/>
  <c r="AJ40" i="2"/>
  <c r="AJ41" i="2"/>
  <c r="AJ42" i="2"/>
  <c r="AJ43" i="2"/>
  <c r="AJ44" i="2"/>
  <c r="AJ45" i="2"/>
  <c r="AJ46" i="2"/>
  <c r="AJ47" i="2"/>
  <c r="AJ48" i="2"/>
  <c r="AJ49" i="2"/>
  <c r="AJ50" i="2"/>
  <c r="AJ51" i="2"/>
  <c r="AJ52" i="2"/>
  <c r="AJ53" i="2"/>
  <c r="AJ54" i="2"/>
  <c r="AJ55" i="2"/>
  <c r="AJ56" i="2"/>
  <c r="AJ57" i="2"/>
  <c r="AJ58" i="2"/>
  <c r="AJ59" i="2"/>
  <c r="AJ60" i="2"/>
  <c r="AJ61" i="2"/>
  <c r="AM4" i="2"/>
  <c r="AM5" i="2"/>
  <c r="AM6" i="2"/>
  <c r="AM7" i="2"/>
  <c r="AM8" i="2"/>
  <c r="AM9" i="2"/>
  <c r="AM10" i="2"/>
  <c r="AM11" i="2"/>
  <c r="AM12" i="2"/>
  <c r="AM13" i="2"/>
  <c r="AM14" i="2"/>
  <c r="AM15" i="2"/>
  <c r="AM16" i="2"/>
  <c r="AM17" i="2"/>
  <c r="AM20" i="2"/>
  <c r="AM21" i="2"/>
  <c r="AM22" i="2"/>
  <c r="AM23" i="2"/>
  <c r="AM24" i="2"/>
  <c r="AM25" i="2"/>
  <c r="AM26" i="2"/>
  <c r="AM27" i="2"/>
  <c r="AM28" i="2"/>
  <c r="AM29" i="2"/>
  <c r="AM30" i="2"/>
  <c r="AM31" i="2"/>
  <c r="AM32" i="2"/>
  <c r="AM33" i="2"/>
  <c r="AM34" i="2"/>
  <c r="AM35" i="2"/>
  <c r="AM36" i="2"/>
  <c r="AM37" i="2"/>
  <c r="AM38" i="2"/>
  <c r="AM39" i="2"/>
  <c r="AM40" i="2"/>
  <c r="AM41" i="2"/>
  <c r="AM42" i="2"/>
  <c r="AM43" i="2"/>
  <c r="AM44" i="2"/>
  <c r="AM45" i="2"/>
  <c r="AM46" i="2"/>
  <c r="AM47" i="2"/>
  <c r="AM48" i="2"/>
  <c r="AM49" i="2"/>
  <c r="AM50" i="2"/>
  <c r="AM51" i="2"/>
  <c r="AM52" i="2"/>
  <c r="AM53" i="2"/>
  <c r="AM54" i="2"/>
  <c r="AM55" i="2"/>
  <c r="AM56" i="2"/>
  <c r="AM57" i="2"/>
  <c r="AM58" i="2"/>
  <c r="AM59" i="2"/>
  <c r="AM60" i="2"/>
  <c r="AM61" i="2"/>
  <c r="AM62" i="2"/>
  <c r="AM3" i="2"/>
  <c r="AJ3" i="2"/>
  <c r="AG3" i="2"/>
  <c r="AA3" i="2"/>
  <c r="X3" i="2"/>
  <c r="R3" i="2"/>
  <c r="O3" i="2"/>
  <c r="L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3"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3" i="2"/>
  <c r="AF33" i="1"/>
  <c r="C33" i="2"/>
  <c r="D33" i="2"/>
  <c r="C34" i="2"/>
  <c r="D34" i="2"/>
  <c r="C35" i="2"/>
  <c r="D35" i="2"/>
  <c r="C36" i="2"/>
  <c r="D36" i="2"/>
  <c r="C37" i="2"/>
  <c r="D37" i="2"/>
  <c r="C38" i="2"/>
  <c r="D38" i="2"/>
  <c r="C39" i="2"/>
  <c r="D39" i="2"/>
  <c r="C40" i="2"/>
  <c r="D40" i="2"/>
  <c r="C41" i="2"/>
  <c r="D41" i="2"/>
  <c r="C42" i="2"/>
  <c r="D42" i="2"/>
  <c r="C43" i="2"/>
  <c r="D43" i="2"/>
  <c r="C44" i="2"/>
  <c r="D44" i="2"/>
  <c r="C45" i="2"/>
  <c r="D45" i="2"/>
  <c r="C50" i="2"/>
  <c r="D50" i="2"/>
  <c r="C51" i="2"/>
  <c r="D51" i="2"/>
  <c r="C52" i="2"/>
  <c r="D52" i="2"/>
  <c r="C53" i="2"/>
  <c r="D53" i="2"/>
  <c r="C54" i="2"/>
  <c r="D54" i="2"/>
  <c r="C55" i="2"/>
  <c r="D55" i="2"/>
  <c r="C56" i="2"/>
  <c r="D56" i="2"/>
  <c r="C57" i="2"/>
  <c r="D57" i="2"/>
  <c r="C58" i="2"/>
  <c r="D58" i="2"/>
  <c r="C59" i="2"/>
  <c r="D59" i="2"/>
  <c r="C60" i="2"/>
  <c r="D60"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46" i="2"/>
  <c r="D47" i="2"/>
  <c r="D48" i="2"/>
  <c r="D49" i="2"/>
  <c r="C61" i="2"/>
  <c r="D61" i="2"/>
  <c r="C62" i="2"/>
  <c r="D62" i="2"/>
  <c r="D3" i="2"/>
  <c r="C46" i="2"/>
  <c r="C47" i="2"/>
  <c r="C48" i="2"/>
  <c r="C49"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4" i="2"/>
  <c r="C3" i="2"/>
  <c r="AF27" i="1"/>
  <c r="AC22" i="1"/>
  <c r="AC23" i="1"/>
  <c r="AC24" i="1"/>
  <c r="AF20" i="1"/>
  <c r="AF18" i="1"/>
  <c r="AF16" i="1"/>
  <c r="AF15" i="1"/>
  <c r="O15" i="1"/>
  <c r="M15" i="1"/>
  <c r="H15" i="1"/>
  <c r="AC15" i="1"/>
  <c r="AC16" i="1"/>
  <c r="AC19" i="1"/>
  <c r="AC20" i="1"/>
  <c r="AC21" i="1"/>
  <c r="AC25" i="1"/>
  <c r="AC26" i="1"/>
  <c r="AC27" i="1"/>
  <c r="AC28" i="1"/>
  <c r="AC29" i="1"/>
  <c r="AC30" i="1"/>
  <c r="AC13" i="1"/>
  <c r="AC14" i="1"/>
  <c r="AC49" i="1"/>
  <c r="AC48" i="1"/>
  <c r="AC47" i="1"/>
  <c r="AC46" i="1"/>
  <c r="J47" i="1"/>
  <c r="H47" i="1"/>
  <c r="G47" i="1"/>
  <c r="H46" i="1"/>
  <c r="G46" i="1"/>
  <c r="J45" i="1"/>
  <c r="H45" i="1"/>
  <c r="G45" i="1"/>
  <c r="AC12" i="1"/>
  <c r="X12" i="1"/>
  <c r="X13" i="1"/>
  <c r="J12" i="1"/>
  <c r="H12" i="1"/>
  <c r="G12" i="1"/>
  <c r="M11" i="1"/>
  <c r="N11" i="1"/>
  <c r="O11" i="1"/>
  <c r="AD13" i="1"/>
  <c r="AF13" i="1"/>
  <c r="AD11" i="1"/>
  <c r="AE11" i="1"/>
  <c r="AF11" i="1"/>
  <c r="H11" i="1"/>
  <c r="G11" i="1"/>
  <c r="AC3" i="1"/>
  <c r="AC4" i="1"/>
  <c r="AC5" i="1"/>
  <c r="AC6" i="1"/>
  <c r="AC7" i="1"/>
  <c r="AC8" i="1"/>
  <c r="AC9" i="1"/>
  <c r="AC10" i="1"/>
  <c r="AC11" i="1"/>
  <c r="AC2" i="1"/>
  <c r="AE9" i="1"/>
  <c r="AF9" i="1"/>
  <c r="AF8" i="1"/>
  <c r="AF7" i="1"/>
  <c r="O7" i="1"/>
  <c r="N7" i="1"/>
  <c r="M7" i="1"/>
  <c r="AF6" i="1"/>
  <c r="AF5" i="1"/>
  <c r="X4" i="1"/>
  <c r="X5" i="1"/>
  <c r="AF4" i="1"/>
  <c r="X3" i="1"/>
  <c r="X6" i="1"/>
  <c r="X7" i="1"/>
  <c r="X8" i="1"/>
  <c r="X9" i="1"/>
  <c r="X10" i="1"/>
  <c r="X11"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AC31" i="1"/>
  <c r="AC32" i="1"/>
  <c r="AC33" i="1"/>
  <c r="AC34" i="1"/>
  <c r="AC35" i="1"/>
  <c r="AC36" i="1"/>
  <c r="AC37" i="1"/>
  <c r="AC38" i="1"/>
  <c r="AC39" i="1"/>
  <c r="AC40" i="1"/>
  <c r="AC41" i="1"/>
  <c r="AC42" i="1"/>
  <c r="AC43" i="1"/>
  <c r="AC44" i="1"/>
  <c r="AC45" i="1"/>
  <c r="AC50" i="1"/>
  <c r="AC51" i="1"/>
  <c r="AC52" i="1"/>
  <c r="AC53" i="1"/>
  <c r="AC54" i="1"/>
  <c r="AC55" i="1"/>
  <c r="AC56" i="1"/>
  <c r="AC57" i="1"/>
  <c r="AC58" i="1"/>
  <c r="AC59" i="1"/>
  <c r="AC60" i="1"/>
  <c r="AC61" i="1"/>
  <c r="X2" i="1"/>
  <c r="P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SANNA Paulos</author>
  </authors>
  <commentList>
    <comment ref="B16" authorId="0" shapeId="0" xr:uid="{B8B39A19-52CD-4BF6-9D7A-84BF5A5E54C3}">
      <text>
        <r>
          <rPr>
            <b/>
            <sz val="9"/>
            <color indexed="81"/>
            <rFont val="Tahoma"/>
            <family val="2"/>
          </rPr>
          <t>SANNA Paulos:</t>
        </r>
        <r>
          <rPr>
            <sz val="9"/>
            <color indexed="81"/>
            <rFont val="Tahoma"/>
            <family val="2"/>
          </rPr>
          <t xml:space="preserve">
Stacey:
I have added 'rural' to both Type A and Type B hospital definitions to stress that CAHs are rural hospitals.  I hope this helps to know which ones they are.</t>
        </r>
      </text>
    </comment>
  </commentList>
</comments>
</file>

<file path=xl/sharedStrings.xml><?xml version="1.0" encoding="utf-8"?>
<sst xmlns="http://schemas.openxmlformats.org/spreadsheetml/2006/main" count="361" uniqueCount="127">
  <si>
    <t>Hospital ID</t>
  </si>
  <si>
    <t>AHA ID</t>
  </si>
  <si>
    <t>Hospital Name</t>
  </si>
  <si>
    <t>Fiscal Year</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</si>
  <si>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</si>
  <si>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</si>
  <si>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</si>
  <si>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</si>
  <si>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</si>
  <si>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</si>
  <si>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</si>
  <si>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</si>
  <si>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</si>
  <si>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</si>
  <si>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</si>
  <si>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</si>
  <si>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</si>
  <si>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</si>
  <si>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</si>
  <si>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Charity Care</t>
  </si>
  <si>
    <t>Total Uncompensated Care</t>
  </si>
  <si>
    <t>Property, Plant &amp; Equipment</t>
  </si>
  <si>
    <t>Accumulated Depreciation</t>
  </si>
  <si>
    <t>Net Property, Plant &amp; Equipment</t>
  </si>
  <si>
    <t>Adventist Health Portland</t>
  </si>
  <si>
    <t>Adventist Health Tillamook Regional Medical Center</t>
  </si>
  <si>
    <t>Asante Ashland Community Hospital</t>
  </si>
  <si>
    <t>Asante Rogue Regional Medical Center</t>
  </si>
  <si>
    <t>Asante Three Rivers Medical Center</t>
  </si>
  <si>
    <t>Bay Area Hospital</t>
  </si>
  <si>
    <t>Blue Mountain Hospital District</t>
  </si>
  <si>
    <t>Columbia Memorial Hospital</t>
  </si>
  <si>
    <t>Coquille Valley Hospital</t>
  </si>
  <si>
    <t>Curry General Hospital</t>
  </si>
  <si>
    <t>Good Samaritan Regional Medical Center</t>
  </si>
  <si>
    <t>Good Shepherd Medical Center</t>
  </si>
  <si>
    <t>Grande Ronde Hospital</t>
  </si>
  <si>
    <t>Harney District Hospital</t>
  </si>
  <si>
    <t>Kaiser Sunnyside Medical Center</t>
  </si>
  <si>
    <t>Kaiser Westside Medical  Center</t>
  </si>
  <si>
    <t>Lake District Hospital</t>
  </si>
  <si>
    <t>Legacy Emanuel Medical Center</t>
  </si>
  <si>
    <t>Legacy Good Samaritan Medical Center</t>
  </si>
  <si>
    <t>Legacy Meridian Park Medical Center</t>
  </si>
  <si>
    <t>Legacy Mt. Hood Medical Center</t>
  </si>
  <si>
    <t>Legacy Silverton Medical Center</t>
  </si>
  <si>
    <t>Lower Umpqua Hospital</t>
  </si>
  <si>
    <t>McKenzie-Willamette Medical Center</t>
  </si>
  <si>
    <t>Mercy Medical Center</t>
  </si>
  <si>
    <t>Mid-Columbia Medical Center</t>
  </si>
  <si>
    <t>Oregon Health &amp; Science University Hospital</t>
  </si>
  <si>
    <t>PeaceHealth Cottage Grove Community Hospital</t>
  </si>
  <si>
    <t>PeaceHealth Peace Harbor Medical Center</t>
  </si>
  <si>
    <t>PeaceHealth Sacred Heart Medical Center - Riverbend</t>
  </si>
  <si>
    <t>PeaceHealth Sacred Heart Medical Center - University District</t>
  </si>
  <si>
    <t>Pioneer Memorial Hospital - Heppner</t>
  </si>
  <si>
    <t>Providence Hood River Memorial Hospital</t>
  </si>
  <si>
    <t>Providence Medford Medical Center</t>
  </si>
  <si>
    <t>Providence Milwaukie Hospital</t>
  </si>
  <si>
    <t>Providence Newberg Medical Center</t>
  </si>
  <si>
    <t>Providence Portland Medical Center</t>
  </si>
  <si>
    <t>Providence Seaside Hospital</t>
  </si>
  <si>
    <t>Providence St. Vincent Medical Center</t>
  </si>
  <si>
    <t>Providence Willamette Falls Medical Center</t>
  </si>
  <si>
    <t>Salem Health Hospital</t>
  </si>
  <si>
    <t>Salem Health West Valley Hospital</t>
  </si>
  <si>
    <t>Samaritan Albany General Hospital</t>
  </si>
  <si>
    <t>Samaritan Lebanon Community Hospital</t>
  </si>
  <si>
    <t>Samaritan North Lincoln Hospital</t>
  </si>
  <si>
    <t>Samaritan Pacific Communities Hospital</t>
  </si>
  <si>
    <t>Santiam Memorial Hospital</t>
  </si>
  <si>
    <t>Shriners Hospital for Children - Portland</t>
  </si>
  <si>
    <t>Sky Lakes Medical Center</t>
  </si>
  <si>
    <t>Southern Coos Hospital &amp; Health Center</t>
  </si>
  <si>
    <t>St. Alphonsus Medical Center - Baker City</t>
  </si>
  <si>
    <t>St. Alphonsus Medical Center - Ontario</t>
  </si>
  <si>
    <t>St. Anthony Hospital</t>
  </si>
  <si>
    <t>St. Charles Medical Center - Bend</t>
  </si>
  <si>
    <t>St. Charles Medical Center - Madras</t>
  </si>
  <si>
    <t>St. Charles Medical Center - Prineville</t>
  </si>
  <si>
    <t>St. Charles Medical Center - Redmond</t>
  </si>
  <si>
    <t>Hillsboro Medical Center</t>
  </si>
  <si>
    <t>Wallowa Memorial Hospital</t>
  </si>
  <si>
    <t>Willamette Valley Medical Center</t>
  </si>
  <si>
    <t>Critical Access Hospital</t>
  </si>
  <si>
    <t>Hospital Type</t>
  </si>
  <si>
    <t>DRG</t>
  </si>
  <si>
    <t>No</t>
  </si>
  <si>
    <t>A</t>
  </si>
  <si>
    <t>B</t>
  </si>
  <si>
    <t>Yes</t>
  </si>
  <si>
    <t>YoY Change</t>
  </si>
  <si>
    <t>Net Nonoperating Revenue/Loss</t>
  </si>
  <si>
    <t>Total Revenue</t>
  </si>
  <si>
    <t>Charity Care</t>
  </si>
  <si>
    <t>Uncompensated Care</t>
  </si>
  <si>
    <t xml:space="preserve">Critical Access Hospitals (CAHs) “Critical Access Hospital” is a designation given to certain rural hospitals by the Centers for Medicare and Medicaid Services (CMS) to remain open 24/7 even though they operate at a financial loss. This designation was created by Congress in the 1997  in response to a string of hospital closures in the 1980s and early 1990s.  CMS compensates CAHs for the financial loss. </t>
  </si>
  <si>
    <t>Crtical Access Hospitals (CAHs)</t>
  </si>
  <si>
    <r>
      <t xml:space="preserve">A DRG hospital is typically a large, urban hospital that receives Medicare and Medicaid payments based on the prospective Diagnostic Related Groups (DRG) system. A Type A hospital is a small </t>
    </r>
    <r>
      <rPr>
        <sz val="10"/>
        <color rgb="FF0070C0"/>
        <rFont val="Calibri"/>
        <family val="2"/>
        <scheme val="minor"/>
      </rPr>
      <t>rural</t>
    </r>
    <r>
      <rPr>
        <sz val="10"/>
        <color theme="1"/>
        <rFont val="Calibri"/>
        <family val="2"/>
        <scheme val="minor"/>
      </rPr>
      <t xml:space="preserve"> hospital with fewer than 50 beds, located more than 30 miles from another hospital.  A Type B hospital is a small </t>
    </r>
    <r>
      <rPr>
        <sz val="10"/>
        <color rgb="FF0070C0"/>
        <rFont val="Calibri"/>
        <family val="2"/>
        <scheme val="minor"/>
      </rPr>
      <t>rural</t>
    </r>
    <r>
      <rPr>
        <sz val="10"/>
        <color theme="1"/>
        <rFont val="Calibri"/>
        <family val="2"/>
        <scheme val="minor"/>
      </rPr>
      <t xml:space="preserve"> hospital with fewer than 50 beds, located within 30 miles of another hospital.  Out of the 32 Type A and Type B rural hospitals in Oregon, 25 are designated as CAH, Critical Access Hospitals. </t>
    </r>
  </si>
  <si>
    <t>A twelve month time period that a hospital/health system has designated as its financial year.  For some hospitals/health systems, this may not align with the calendar year and also may be different from the time period for the fiscal years of other hospitals. However, all hospitals in a given Health System share the same fiscal year period. Therefore, data representing different time periods may not  be comparable.</t>
  </si>
  <si>
    <t>Hospital Fiscal Year</t>
  </si>
  <si>
    <t>The total of charity care and bad debt charges. It measures the total amount of care a hospital provides without receiving payment.</t>
  </si>
  <si>
    <t>The unpaid obligation for care, based on a hospital's full, established charges, for which a hospital expects payment but is unable to collect.</t>
  </si>
  <si>
    <t>The total amount of health care services, based on full, established charges, provided to patients who are determined by the hospital to be unable to pay for the cost of services. It measures services a hospital agrees to provide free of charge or at a significantly reduced rate to eligible patients. It also generally indicates need in the area surrounding the hospital.</t>
  </si>
  <si>
    <t>Total Margin (TM) measures the overall financial performance of a hospital.  It is calculated as the ratio of net income divided by operating revenue and non-operating revenue (expense) combined.  TM = Net income/(operating revenue plus non-operating revenue (expense)).</t>
  </si>
  <si>
    <r>
      <t xml:space="preserve">Total profit or loss, including operating revenues and expenses </t>
    </r>
    <r>
      <rPr>
        <i/>
        <sz val="10"/>
        <color indexed="8"/>
        <rFont val="Calibri"/>
        <family val="2"/>
      </rPr>
      <t>as well as</t>
    </r>
    <r>
      <rPr>
        <sz val="10"/>
        <color indexed="8"/>
        <rFont val="Calibri"/>
        <family val="2"/>
      </rPr>
      <t xml:space="preserve"> non-operating gains and losses.</t>
    </r>
  </si>
  <si>
    <t>Revenues or expenses that are peripheral transactions outside of a hospital's daily activities, such as investments and tax revenues.</t>
  </si>
  <si>
    <t>Net Non-operating Revenue (Expense)</t>
  </si>
  <si>
    <t>Operating margin (OM) is calculated as operating income divided by total operating revenue. If total operating revenue exceeds total operating expense, the ratio will be positive and the hospital is operating at a profit. If operating revenue is less than operating expenses, the hospital is operating at a loss.  OM = (Operating Revenue - Operating Expense)/ Operating Revenue.</t>
  </si>
  <si>
    <t>The operating profit or loss, calculated as total operating revenue minus total operating expense.</t>
  </si>
  <si>
    <t>All expenses associated with the operation of the hospital, such as salaries, employee benefits, purchased services, supplies, professional fees, and insurance.</t>
  </si>
  <si>
    <t>The sum of net patient revenue and other operating revenue.  It does not include investments or tax credits.</t>
  </si>
  <si>
    <t>Revenue received from hospital operations that are not patient care. Examples include revenue from the operation of gift shops, cafeterias, or parking structures.</t>
  </si>
  <si>
    <t>Net Patient Revenue (NPR) represents the amount a hospital expects to receive for services after accounting for contractual allowances to third party payers and for uncompensated care. This basic patient service revenue equation is:  NPR = Gross Patient Revenue -Contractual allowances-Uncompensated care</t>
  </si>
  <si>
    <t>A calculation of the total revenue that would be generated by patient care activities if the hospital received payments equal to its retail rates or "charges" for all services provided. Typically, these retail rates are higher than what is actually paid by public and private insurers.</t>
  </si>
  <si>
    <t>Definitions</t>
  </si>
  <si>
    <t>Total</t>
  </si>
  <si>
    <t>Average</t>
  </si>
  <si>
    <t>Adventist Health Tillamook Regiol Medical Center</t>
  </si>
  <si>
    <t>Good Samaritan Regiol Medical Center</t>
  </si>
  <si>
    <t>FY 2021</t>
  </si>
  <si>
    <t>FY 2022</t>
  </si>
  <si>
    <t>Gross Inpatient Revenue</t>
  </si>
  <si>
    <t>Gross Outpatient Revenue</t>
  </si>
  <si>
    <t>Gross LTC ICF/SNF Revenue</t>
  </si>
  <si>
    <t>Gross Clinic Revenue</t>
  </si>
  <si>
    <t>Gross Other Patient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</si>
</sst>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6" formatCode="&quot;$&quot;#,##0_);[Red]\(&quot;$&quot;#,##0\)"/>
    <numFmt numFmtId="44" formatCode="_(&quot;$&quot;* #,##0.00_);_(&quot;$&quot;* \(#,##0.00\);_(&quot;$&quot;* &quot;-&quot;??_);_(@_)"/>
    <numFmt numFmtId="164" formatCode="&quot;$&quot;#,##0"/>
    <numFmt numFmtId="165" formatCode="0.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10"/>
      <color rgb="FF0070C0"/>
      <name val="Calibri"/>
      <family val="2"/>
      <scheme val="minor"/>
    </font>
    <font>
      <i/>
      <sz val="10"/>
      <color indexed="8"/>
      <name val="Calibri"/>
      <family val="2"/>
    </font>
    <font>
      <sz val="10"/>
      <color indexed="8"/>
      <name val="Calibri"/>
      <family val="2"/>
    </font>
    <font>
      <b/>
      <sz val="9"/>
      <color indexed="81"/>
      <name val="Tahoma"/>
      <family val="2"/>
    </font>
    <font>
      <sz val="9"/>
      <color indexed="81"/>
      <name val="Tahoma"/>
      <family val="2"/>
    </font>
    <font>
      <sz val="11"/>
      <name val="Calibri"/>
      <family val="2"/>
      <scheme val="minor"/>
    </font>
    <font>
      <sz val="10"/>
      <name val="Arial"/>
      <family val="2"/>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1" fillId="0" borderId="0"/>
  </cellStyleXfs>
  <cellXfs count="104">
    <xf numFmtId="0" fontId="0" fillId="0" borderId="0" xfId="0"/>
    <xf numFmtId="0" fontId="0" fillId="0" borderId="0" xfId="0" applyAlignment="1">
      <alignment horizontal="center"/>
    </xf>
    <xf numFmtId="164" fontId="0" fillId="0" borderId="0" xfId="1" applyNumberFormat="1" applyFont="1" applyAlignment="1">
      <alignment horizontal="center"/>
    </xf>
    <xf numFmtId="165" fontId="0" fillId="0" borderId="0" xfId="2" applyNumberFormat="1" applyFont="1" applyAlignment="1">
      <alignment horizontal="center"/>
    </xf>
    <xf numFmtId="0" fontId="0" fillId="0" borderId="0" xfId="0" applyBorder="1" applyAlignment="1">
      <alignment horizontal="center" vertical="center"/>
    </xf>
    <xf numFmtId="165" fontId="0" fillId="0" borderId="5" xfId="2" applyNumberFormat="1" applyFont="1" applyBorder="1" applyAlignment="1">
      <alignment horizontal="center" vertical="center"/>
    </xf>
    <xf numFmtId="164" fontId="0" fillId="0" borderId="4" xfId="0" applyNumberFormat="1" applyBorder="1" applyAlignment="1">
      <alignment horizontal="center"/>
    </xf>
    <xf numFmtId="164" fontId="0" fillId="0" borderId="0" xfId="0" applyNumberFormat="1" applyBorder="1" applyAlignment="1">
      <alignment horizontal="center"/>
    </xf>
    <xf numFmtId="165" fontId="0" fillId="0" borderId="5" xfId="2" applyNumberFormat="1" applyFont="1" applyBorder="1" applyAlignment="1">
      <alignment horizontal="center"/>
    </xf>
    <xf numFmtId="0" fontId="0" fillId="0" borderId="4" xfId="0" applyBorder="1"/>
    <xf numFmtId="0" fontId="0" fillId="0" borderId="0" xfId="0" applyBorder="1"/>
    <xf numFmtId="165" fontId="0" fillId="0" borderId="5" xfId="2" applyNumberFormat="1" applyFont="1" applyBorder="1"/>
    <xf numFmtId="0" fontId="0" fillId="0" borderId="5" xfId="0" applyBorder="1" applyAlignment="1">
      <alignment horizontal="center"/>
    </xf>
    <xf numFmtId="0" fontId="3" fillId="0" borderId="0" xfId="0" applyFont="1" applyAlignment="1">
      <alignment wrapText="1"/>
    </xf>
    <xf numFmtId="0" fontId="4" fillId="0" borderId="6" xfId="0" applyFont="1" applyBorder="1" applyAlignment="1">
      <alignment vertical="top" wrapText="1"/>
    </xf>
    <xf numFmtId="0" fontId="3" fillId="0" borderId="7" xfId="0" applyFont="1" applyBorder="1" applyAlignment="1">
      <alignment vertical="top" wrapText="1"/>
    </xf>
    <xf numFmtId="0" fontId="4" fillId="0" borderId="7" xfId="0" applyFont="1" applyBorder="1" applyAlignment="1">
      <alignment vertical="top" wrapText="1"/>
    </xf>
    <xf numFmtId="0" fontId="3" fillId="2" borderId="7" xfId="0" applyFont="1" applyFill="1" applyBorder="1" applyAlignment="1">
      <alignment vertical="top" wrapText="1"/>
    </xf>
    <xf numFmtId="0" fontId="0" fillId="0" borderId="0" xfId="0" applyBorder="1" applyAlignment="1">
      <alignment horizontal="center"/>
    </xf>
    <xf numFmtId="165" fontId="0" fillId="0" borderId="0" xfId="2" applyNumberFormat="1" applyFont="1" applyBorder="1" applyAlignment="1">
      <alignment horizontal="center"/>
    </xf>
    <xf numFmtId="165" fontId="0" fillId="0" borderId="0" xfId="2" applyNumberFormat="1" applyFont="1" applyBorder="1"/>
    <xf numFmtId="165" fontId="0" fillId="0" borderId="5" xfId="0" applyNumberFormat="1" applyBorder="1" applyAlignment="1">
      <alignment horizontal="center"/>
    </xf>
    <xf numFmtId="0" fontId="0" fillId="0" borderId="4" xfId="0" applyBorder="1" applyAlignment="1">
      <alignment horizontal="center"/>
    </xf>
    <xf numFmtId="164" fontId="0" fillId="0" borderId="1" xfId="0" applyNumberFormat="1" applyBorder="1" applyAlignment="1">
      <alignment horizontal="center"/>
    </xf>
    <xf numFmtId="165" fontId="0" fillId="0" borderId="3" xfId="2" applyNumberFormat="1" applyFont="1" applyBorder="1" applyAlignment="1">
      <alignment horizontal="center"/>
    </xf>
    <xf numFmtId="164" fontId="0" fillId="0" borderId="8" xfId="0" applyNumberFormat="1" applyBorder="1" applyAlignment="1">
      <alignment horizontal="center"/>
    </xf>
    <xf numFmtId="165" fontId="0" fillId="0" borderId="9" xfId="2" applyNumberFormat="1" applyFont="1" applyBorder="1" applyAlignment="1">
      <alignment horizontal="center"/>
    </xf>
    <xf numFmtId="165" fontId="0" fillId="0" borderId="8" xfId="2" applyNumberFormat="1" applyFont="1" applyBorder="1" applyAlignment="1">
      <alignment horizontal="center"/>
    </xf>
    <xf numFmtId="164" fontId="0" fillId="0" borderId="0" xfId="1" applyNumberFormat="1" applyFont="1" applyBorder="1" applyAlignment="1">
      <alignment horizontal="center"/>
    </xf>
    <xf numFmtId="164" fontId="0" fillId="0" borderId="0" xfId="1" applyNumberFormat="1" applyFont="1" applyFill="1" applyAlignment="1">
      <alignment horizontal="center" vertical="center" wrapText="1"/>
    </xf>
    <xf numFmtId="164" fontId="0" fillId="0" borderId="0" xfId="1" applyNumberFormat="1" applyFont="1" applyFill="1" applyAlignment="1">
      <alignment horizontal="center" vertical="center"/>
    </xf>
    <xf numFmtId="164" fontId="0" fillId="0" borderId="0" xfId="1" applyNumberFormat="1" applyFont="1" applyFill="1" applyAlignment="1">
      <alignment horizontal="center"/>
    </xf>
    <xf numFmtId="0" fontId="0" fillId="0" borderId="0" xfId="0" applyFill="1" applyBorder="1"/>
    <xf numFmtId="164" fontId="0" fillId="0" borderId="0" xfId="0" applyNumberFormat="1" applyFill="1" applyBorder="1" applyAlignment="1">
      <alignment horizontal="center" vertical="center"/>
    </xf>
    <xf numFmtId="164" fontId="0" fillId="0" borderId="0" xfId="1" applyNumberFormat="1" applyFont="1" applyFill="1" applyBorder="1" applyAlignment="1">
      <alignment horizontal="center" vertical="center"/>
    </xf>
    <xf numFmtId="164" fontId="0" fillId="0" borderId="0" xfId="0" applyNumberFormat="1" applyBorder="1"/>
    <xf numFmtId="165" fontId="0" fillId="0" borderId="0" xfId="2" applyNumberFormat="1" applyFont="1" applyFill="1" applyBorder="1" applyAlignment="1">
      <alignment horizontal="center"/>
    </xf>
    <xf numFmtId="164" fontId="0" fillId="0" borderId="0" xfId="1" applyNumberFormat="1" applyFont="1" applyFill="1" applyBorder="1" applyAlignment="1">
      <alignment horizontal="center"/>
    </xf>
    <xf numFmtId="164" fontId="0" fillId="0" borderId="0" xfId="0" applyNumberFormat="1" applyFill="1" applyBorder="1"/>
    <xf numFmtId="164" fontId="0" fillId="0" borderId="0" xfId="0" applyNumberFormat="1" applyFont="1" applyFill="1" applyBorder="1" applyAlignment="1">
      <alignment horizontal="center"/>
    </xf>
    <xf numFmtId="164" fontId="0" fillId="0" borderId="0" xfId="0" applyNumberFormat="1" applyFill="1" applyBorder="1" applyAlignment="1">
      <alignment horizontal="center"/>
    </xf>
    <xf numFmtId="165" fontId="0" fillId="0" borderId="0" xfId="2" applyNumberFormat="1" applyFont="1" applyFill="1" applyAlignment="1">
      <alignment horizontal="center" vertical="center" wrapText="1"/>
    </xf>
    <xf numFmtId="165" fontId="0" fillId="0" borderId="0" xfId="0" applyNumberFormat="1"/>
    <xf numFmtId="164" fontId="0" fillId="0" borderId="0" xfId="0" applyNumberFormat="1"/>
    <xf numFmtId="164" fontId="0" fillId="0" borderId="0" xfId="1" applyNumberFormat="1" applyFont="1" applyFill="1" applyBorder="1" applyAlignment="1">
      <alignment horizontal="center" vertical="center" wrapText="1"/>
    </xf>
    <xf numFmtId="165" fontId="0" fillId="0" borderId="0" xfId="2" applyNumberFormat="1" applyFont="1" applyFill="1" applyAlignment="1">
      <alignment horizontal="center"/>
    </xf>
    <xf numFmtId="164" fontId="0" fillId="0" borderId="0" xfId="0" applyNumberFormat="1" applyBorder="1" applyAlignment="1">
      <alignment horizontal="center" vertical="center"/>
    </xf>
    <xf numFmtId="164" fontId="10" fillId="0" borderId="0" xfId="1" applyNumberFormat="1" applyFont="1" applyFill="1" applyBorder="1" applyAlignment="1">
      <alignment horizontal="center"/>
    </xf>
    <xf numFmtId="164" fontId="10" fillId="0" borderId="0" xfId="0" applyNumberFormat="1" applyFont="1" applyFill="1" applyBorder="1" applyAlignment="1">
      <alignment horizontal="center"/>
    </xf>
    <xf numFmtId="0" fontId="10" fillId="0" borderId="0" xfId="0" applyFont="1" applyFill="1" applyBorder="1" applyAlignment="1">
      <alignment horizontal="center"/>
    </xf>
    <xf numFmtId="0" fontId="10" fillId="0" borderId="0" xfId="0" applyFont="1" applyFill="1" applyBorder="1" applyAlignment="1">
      <alignment horizontal="left" vertical="center"/>
    </xf>
    <xf numFmtId="165" fontId="10" fillId="0" borderId="0" xfId="2" applyNumberFormat="1" applyFont="1" applyFill="1" applyBorder="1" applyAlignment="1">
      <alignment horizontal="center"/>
    </xf>
    <xf numFmtId="0" fontId="10" fillId="0" borderId="0" xfId="0" applyFont="1" applyFill="1" applyBorder="1" applyAlignment="1">
      <alignment horizontal="center" vertical="center"/>
    </xf>
    <xf numFmtId="164" fontId="10" fillId="0" borderId="0" xfId="0" applyNumberFormat="1" applyFont="1" applyFill="1" applyBorder="1" applyAlignment="1">
      <alignment horizontal="center" vertical="center"/>
    </xf>
    <xf numFmtId="164" fontId="10" fillId="0" borderId="0" xfId="1" applyNumberFormat="1" applyFont="1" applyFill="1" applyBorder="1" applyAlignment="1">
      <alignment horizontal="center" vertical="center"/>
    </xf>
    <xf numFmtId="0" fontId="0" fillId="0" borderId="0" xfId="0" applyFont="1" applyFill="1" applyAlignment="1">
      <alignment horizontal="center" vertical="center" wrapText="1"/>
    </xf>
    <xf numFmtId="0" fontId="0" fillId="0" borderId="0" xfId="0" applyFont="1"/>
    <xf numFmtId="0" fontId="0" fillId="0" borderId="0" xfId="0" applyFont="1" applyFill="1" applyBorder="1" applyAlignment="1">
      <alignment horizontal="center" vertical="center"/>
    </xf>
    <xf numFmtId="0" fontId="0" fillId="0" borderId="0" xfId="0" applyFont="1" applyFill="1" applyBorder="1" applyAlignment="1">
      <alignment horizontal="left"/>
    </xf>
    <xf numFmtId="0" fontId="0" fillId="0" borderId="0" xfId="0" applyFont="1" applyFill="1" applyBorder="1" applyAlignment="1">
      <alignment horizontal="center"/>
    </xf>
    <xf numFmtId="164" fontId="0" fillId="0" borderId="0" xfId="0" applyNumberFormat="1" applyFont="1" applyFill="1" applyBorder="1" applyAlignment="1">
      <alignment horizontal="center" vertical="center"/>
    </xf>
    <xf numFmtId="0" fontId="0" fillId="0" borderId="0" xfId="0" applyFont="1" applyFill="1" applyBorder="1"/>
    <xf numFmtId="0" fontId="0" fillId="0" borderId="0" xfId="0" applyFont="1" applyFill="1" applyAlignment="1">
      <alignment horizontal="center" vertical="center"/>
    </xf>
    <xf numFmtId="0" fontId="0" fillId="0" borderId="0" xfId="0" applyFont="1" applyFill="1" applyAlignment="1">
      <alignment horizontal="left"/>
    </xf>
    <xf numFmtId="0" fontId="0" fillId="0" borderId="0" xfId="0" applyFont="1" applyFill="1" applyAlignment="1">
      <alignment horizontal="center"/>
    </xf>
    <xf numFmtId="164" fontId="0" fillId="0" borderId="0" xfId="0" applyNumberFormat="1" applyFont="1" applyFill="1" applyAlignment="1">
      <alignment horizontal="center" vertical="center"/>
    </xf>
    <xf numFmtId="0" fontId="0" fillId="0" borderId="0" xfId="0" applyFont="1" applyFill="1"/>
    <xf numFmtId="5" fontId="10" fillId="0" borderId="0" xfId="1" applyNumberFormat="1" applyFont="1" applyFill="1" applyBorder="1" applyAlignment="1">
      <alignment horizontal="center" vertical="center"/>
    </xf>
    <xf numFmtId="0" fontId="0" fillId="0" borderId="0" xfId="0" applyFont="1" applyFill="1" applyBorder="1" applyAlignment="1">
      <alignment horizontal="left" vertical="center"/>
    </xf>
    <xf numFmtId="3" fontId="0" fillId="0" borderId="0" xfId="0" applyNumberFormat="1" applyFont="1" applyFill="1" applyAlignment="1">
      <alignment horizontal="center" vertical="center"/>
    </xf>
    <xf numFmtId="164" fontId="10" fillId="0" borderId="0" xfId="3" applyNumberFormat="1" applyFont="1" applyFill="1" applyBorder="1" applyAlignment="1">
      <alignment horizontal="center" vertical="center"/>
    </xf>
    <xf numFmtId="0" fontId="0" fillId="0" borderId="0" xfId="0" applyFont="1" applyFill="1" applyAlignment="1">
      <alignment horizontal="left" vertical="center"/>
    </xf>
    <xf numFmtId="6" fontId="0" fillId="0" borderId="0" xfId="0" applyNumberFormat="1" applyFont="1" applyFill="1" applyAlignment="1">
      <alignment horizontal="center" vertical="center"/>
    </xf>
    <xf numFmtId="164" fontId="10" fillId="0" borderId="0" xfId="3" applyNumberFormat="1" applyFont="1" applyAlignment="1">
      <alignment horizontal="center" vertical="center"/>
    </xf>
    <xf numFmtId="164" fontId="0" fillId="0" borderId="0" xfId="0" applyNumberFormat="1" applyFont="1" applyFill="1" applyAlignment="1">
      <alignment horizontal="center"/>
    </xf>
    <xf numFmtId="6" fontId="0" fillId="0" borderId="0" xfId="0" applyNumberFormat="1" applyFont="1" applyFill="1" applyBorder="1" applyAlignment="1">
      <alignment horizontal="center" vertical="center"/>
    </xf>
    <xf numFmtId="0" fontId="0" fillId="0" borderId="5" xfId="0" applyBorder="1" applyAlignment="1">
      <alignment horizontal="left"/>
    </xf>
    <xf numFmtId="0" fontId="0" fillId="0" borderId="5" xfId="0" applyBorder="1"/>
    <xf numFmtId="0" fontId="0" fillId="0" borderId="9" xfId="0" applyBorder="1" applyAlignment="1">
      <alignment horizontal="left"/>
    </xf>
    <xf numFmtId="0" fontId="0" fillId="0" borderId="5" xfId="0" applyBorder="1" applyAlignment="1">
      <alignment horizontal="center" vertical="center" wrapText="1"/>
    </xf>
    <xf numFmtId="165" fontId="0" fillId="0" borderId="0" xfId="0" applyNumberFormat="1" applyBorder="1" applyAlignment="1">
      <alignment horizontal="center"/>
    </xf>
    <xf numFmtId="165" fontId="0" fillId="0" borderId="0" xfId="0" applyNumberFormat="1" applyBorder="1" applyAlignment="1">
      <alignment horizontal="center" vertical="center"/>
    </xf>
    <xf numFmtId="165" fontId="0" fillId="0" borderId="0" xfId="0" applyNumberFormat="1" applyFill="1"/>
    <xf numFmtId="0" fontId="0" fillId="0" borderId="5" xfId="0" applyFill="1" applyBorder="1"/>
    <xf numFmtId="165" fontId="0" fillId="0" borderId="5" xfId="2" applyNumberFormat="1" applyFont="1" applyFill="1" applyBorder="1" applyAlignment="1">
      <alignment horizontal="center"/>
    </xf>
    <xf numFmtId="165" fontId="0" fillId="0" borderId="0" xfId="0" applyNumberFormat="1" applyFill="1" applyBorder="1" applyAlignment="1">
      <alignment horizontal="center" vertical="center"/>
    </xf>
    <xf numFmtId="165" fontId="0" fillId="0" borderId="0" xfId="0" applyNumberFormat="1" applyFill="1" applyBorder="1" applyAlignment="1">
      <alignment horizontal="center"/>
    </xf>
    <xf numFmtId="165" fontId="0" fillId="0" borderId="5" xfId="0" applyNumberFormat="1" applyFill="1" applyBorder="1" applyAlignment="1">
      <alignment horizontal="center"/>
    </xf>
    <xf numFmtId="0" fontId="2" fillId="0" borderId="11" xfId="0" applyFont="1" applyBorder="1" applyAlignment="1">
      <alignment horizontal="right" vertical="center"/>
    </xf>
    <xf numFmtId="0" fontId="0" fillId="0" borderId="11" xfId="0" applyBorder="1" applyAlignment="1">
      <alignment horizontal="center" vertical="center"/>
    </xf>
    <xf numFmtId="164" fontId="0" fillId="0" borderId="11" xfId="0" applyNumberFormat="1" applyBorder="1" applyAlignment="1">
      <alignment horizontal="center" vertical="center"/>
    </xf>
    <xf numFmtId="165" fontId="0" fillId="0" borderId="11" xfId="2" applyNumberFormat="1" applyFont="1" applyFill="1" applyBorder="1" applyAlignment="1">
      <alignment horizontal="center" vertical="center"/>
    </xf>
    <xf numFmtId="0" fontId="0" fillId="0" borderId="10" xfId="0" applyBorder="1" applyAlignment="1">
      <alignment horizontal="center" vertical="center"/>
    </xf>
    <xf numFmtId="164" fontId="0" fillId="0" borderId="8" xfId="1" applyNumberFormat="1" applyFont="1" applyBorder="1" applyAlignment="1">
      <alignment horizontal="center"/>
    </xf>
    <xf numFmtId="164" fontId="0" fillId="0" borderId="8" xfId="0" applyNumberFormat="1" applyBorder="1" applyAlignment="1">
      <alignment horizontal="center" vertical="center"/>
    </xf>
    <xf numFmtId="165" fontId="0" fillId="0" borderId="8" xfId="0" applyNumberFormat="1" applyBorder="1" applyAlignment="1">
      <alignment horizontal="center" vertical="center"/>
    </xf>
    <xf numFmtId="165" fontId="0" fillId="0" borderId="8" xfId="0" applyNumberFormat="1" applyBorder="1" applyAlignment="1">
      <alignment horizontal="center"/>
    </xf>
    <xf numFmtId="165" fontId="0" fillId="0" borderId="9" xfId="0" applyNumberFormat="1" applyBorder="1" applyAlignment="1">
      <alignment horizontal="center"/>
    </xf>
    <xf numFmtId="0" fontId="0" fillId="0" borderId="3" xfId="0" applyBorder="1" applyAlignment="1">
      <alignment horizontal="right"/>
    </xf>
    <xf numFmtId="0" fontId="0" fillId="0" borderId="9" xfId="0" applyBorder="1" applyAlignment="1">
      <alignment horizontal="right"/>
    </xf>
    <xf numFmtId="0" fontId="2" fillId="3" borderId="7" xfId="0" applyFont="1" applyFill="1" applyBorder="1" applyAlignment="1">
      <alignment horizontal="center" vertical="top"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cellXfs>
  <cellStyles count="4">
    <cellStyle name="Currency" xfId="1" builtinId="4"/>
    <cellStyle name="Normal" xfId="0" builtinId="0"/>
    <cellStyle name="Normal 2" xfId="3" xr:uid="{1321DB20-8728-43BC-AB45-01FFAB463AA4}"/>
    <cellStyle name="Percent" xfId="2" builtinId="5"/>
  </cellStyles>
  <dxfs count="0"/>
  <tableStyles count="0" defaultTableStyle="TableStyleMedium2" defaultPivotStyle="PivotStyleLight16"/>
  <colors>
    <mruColors>
      <color rgb="FFD2F8B6"/>
      <color rgb="FFF3BBDB"/>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533400</xdr:colOff>
      <xdr:row>2</xdr:row>
      <xdr:rowOff>161925</xdr:rowOff>
    </xdr:from>
    <xdr:to>
      <xdr:col>9</xdr:col>
      <xdr:colOff>561975</xdr:colOff>
      <xdr:row>22</xdr:row>
      <xdr:rowOff>9523</xdr:rowOff>
    </xdr:to>
    <xdr:sp macro="" textlink="">
      <xdr:nvSpPr>
        <xdr:cNvPr id="2" name="TextBox 1">
          <a:extLst>
            <a:ext uri="{FF2B5EF4-FFF2-40B4-BE49-F238E27FC236}">
              <a16:creationId xmlns:a16="http://schemas.microsoft.com/office/drawing/2014/main" id="{056CE91F-9B6A-48CA-89BF-71DA0D1AF0EA}"/>
            </a:ext>
          </a:extLst>
        </xdr:cNvPr>
        <xdr:cNvSpPr txBox="1"/>
      </xdr:nvSpPr>
      <xdr:spPr>
        <a:xfrm>
          <a:off x="533400" y="542925"/>
          <a:ext cx="5514975" cy="36575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sng" strike="noStrike" kern="0" cap="none" spc="0" normalizeH="0" baseline="0" noProof="0">
              <a:ln>
                <a:noFill/>
              </a:ln>
              <a:solidFill>
                <a:sysClr val="windowText" lastClr="000000"/>
              </a:solidFill>
              <a:effectLst/>
              <a:uLnTx/>
              <a:uFillTx/>
              <a:latin typeface="Calibri"/>
              <a:ea typeface="+mn-ea"/>
              <a:cs typeface="+mn-cs"/>
            </a:rPr>
            <a:t>Fiscal Year 2022 Hospital Financial Summary Report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Per Oregon Administrative Rule 409-015-0015, all inpatient acute care hospitals operating in Oregon are required to file </a:t>
          </a:r>
          <a:r>
            <a:rPr lang="en-US" sz="1100" b="0" i="0" baseline="0">
              <a:effectLst/>
              <a:latin typeface="+mn-lt"/>
              <a:ea typeface="+mn-ea"/>
              <a:cs typeface="+mn-cs"/>
            </a:rPr>
            <a:t>financial statements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 the Oregon Health Authority (OHA) annually.  </a:t>
          </a:r>
          <a:r>
            <a:rPr lang="en-US" sz="1100" b="0" i="0" baseline="0">
              <a:effectLst/>
              <a:latin typeface="+mn-lt"/>
              <a:ea typeface="+mn-ea"/>
              <a:cs typeface="+mn-cs"/>
            </a:rPr>
            <a:t>This summary report is compiled from financial data that hospitals submitted to OHA on the FR-3 Form for fiscal year 2022.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Hospitals submit </a:t>
          </a:r>
          <a:r>
            <a:rPr lang="en-US" sz="1100" b="0" i="0" baseline="0">
              <a:effectLst/>
              <a:latin typeface="+mn-lt"/>
              <a:ea typeface="+mn-ea"/>
              <a:cs typeface="+mn-cs"/>
            </a:rPr>
            <a:t>FR-3 Form and an audited financial statement to OHA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within 120 days of the end of their respective fiscal years. The starting and ending dates of a fiscal year may vary among hospitals but not within a health system.  OHA then verifies the data on the FR-3 Form with the audited financial statement.  Audited financial statements of six health systems are consolidated and do not provide hospital level data.  Consequently, data on the FR-3 form </a:t>
          </a:r>
          <a:r>
            <a:rPr lang="en-US" sz="1100" b="0" i="0" baseline="0">
              <a:effectLst/>
              <a:latin typeface="+mn-lt"/>
              <a:ea typeface="+mn-ea"/>
              <a:cs typeface="+mn-cs"/>
            </a:rPr>
            <a:t>cannot be verified with an audited financial statement for 25 hospitals from</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these systems and are accepted as submitted.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OHA does not independently authenticate a hospital's financial statement.  The accuracy of the financial statement is the responsibility of the reporting hospital or health system.</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535A-1184-4B1C-825A-259D181E5653}">
  <dimension ref="A1"/>
  <sheetViews>
    <sheetView showGridLines="0" workbookViewId="0">
      <selection activeCell="B2" sqref="B2"/>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267C0-0E10-4A09-A5B3-FD05A6A4318C}">
  <dimension ref="A1:B17"/>
  <sheetViews>
    <sheetView workbookViewId="0">
      <selection activeCell="B8" sqref="B8"/>
    </sheetView>
  </sheetViews>
  <sheetFormatPr defaultRowHeight="15" x14ac:dyDescent="0.25"/>
  <cols>
    <col min="1" max="1" width="15.7109375" customWidth="1"/>
    <col min="2" max="2" width="99.5703125" customWidth="1"/>
  </cols>
  <sheetData>
    <row r="1" spans="1:2" ht="50.1" customHeight="1" x14ac:dyDescent="0.25">
      <c r="A1" s="100" t="s">
        <v>115</v>
      </c>
      <c r="B1" s="100"/>
    </row>
    <row r="2" spans="1:2" ht="50.1" customHeight="1" x14ac:dyDescent="0.25">
      <c r="A2" s="16" t="s">
        <v>4</v>
      </c>
      <c r="B2" s="15" t="s">
        <v>114</v>
      </c>
    </row>
    <row r="3" spans="1:2" ht="50.1" customHeight="1" x14ac:dyDescent="0.25">
      <c r="A3" s="16" t="s">
        <v>9</v>
      </c>
      <c r="B3" s="15" t="s">
        <v>113</v>
      </c>
    </row>
    <row r="4" spans="1:2" ht="50.1" customHeight="1" x14ac:dyDescent="0.25">
      <c r="A4" s="16" t="s">
        <v>10</v>
      </c>
      <c r="B4" s="15" t="s">
        <v>112</v>
      </c>
    </row>
    <row r="5" spans="1:2" ht="50.1" customHeight="1" x14ac:dyDescent="0.25">
      <c r="A5" s="16" t="s">
        <v>11</v>
      </c>
      <c r="B5" s="15" t="s">
        <v>111</v>
      </c>
    </row>
    <row r="6" spans="1:2" ht="50.1" customHeight="1" x14ac:dyDescent="0.25">
      <c r="A6" s="16" t="s">
        <v>12</v>
      </c>
      <c r="B6" s="15" t="s">
        <v>110</v>
      </c>
    </row>
    <row r="7" spans="1:2" ht="50.1" customHeight="1" x14ac:dyDescent="0.25">
      <c r="A7" s="16" t="s">
        <v>13</v>
      </c>
      <c r="B7" s="15" t="s">
        <v>109</v>
      </c>
    </row>
    <row r="8" spans="1:2" ht="50.1" customHeight="1" x14ac:dyDescent="0.25">
      <c r="A8" s="16" t="s">
        <v>14</v>
      </c>
      <c r="B8" s="15" t="s">
        <v>108</v>
      </c>
    </row>
    <row r="9" spans="1:2" ht="50.1" customHeight="1" x14ac:dyDescent="0.25">
      <c r="A9" s="16" t="s">
        <v>107</v>
      </c>
      <c r="B9" s="15" t="s">
        <v>106</v>
      </c>
    </row>
    <row r="10" spans="1:2" ht="50.1" customHeight="1" x14ac:dyDescent="0.25">
      <c r="A10" s="16" t="s">
        <v>16</v>
      </c>
      <c r="B10" s="15" t="s">
        <v>105</v>
      </c>
    </row>
    <row r="11" spans="1:2" ht="50.1" customHeight="1" x14ac:dyDescent="0.25">
      <c r="A11" s="16" t="s">
        <v>17</v>
      </c>
      <c r="B11" s="17" t="s">
        <v>104</v>
      </c>
    </row>
    <row r="12" spans="1:2" ht="50.1" customHeight="1" x14ac:dyDescent="0.25">
      <c r="A12" s="16" t="s">
        <v>94</v>
      </c>
      <c r="B12" s="15" t="s">
        <v>103</v>
      </c>
    </row>
    <row r="13" spans="1:2" ht="50.1" customHeight="1" x14ac:dyDescent="0.25">
      <c r="A13" s="16" t="s">
        <v>18</v>
      </c>
      <c r="B13" s="15" t="s">
        <v>102</v>
      </c>
    </row>
    <row r="14" spans="1:2" ht="50.1" customHeight="1" x14ac:dyDescent="0.25">
      <c r="A14" s="16" t="s">
        <v>95</v>
      </c>
      <c r="B14" s="15" t="s">
        <v>101</v>
      </c>
    </row>
    <row r="15" spans="1:2" ht="50.1" customHeight="1" x14ac:dyDescent="0.25">
      <c r="A15" s="16" t="s">
        <v>100</v>
      </c>
      <c r="B15" s="15" t="s">
        <v>99</v>
      </c>
    </row>
    <row r="16" spans="1:2" ht="50.1" customHeight="1" x14ac:dyDescent="0.25">
      <c r="A16" s="16" t="s">
        <v>85</v>
      </c>
      <c r="B16" s="15" t="s">
        <v>98</v>
      </c>
    </row>
    <row r="17" spans="1:2" ht="50.1" customHeight="1" x14ac:dyDescent="0.25">
      <c r="A17" s="14" t="s">
        <v>97</v>
      </c>
      <c r="B17" s="13" t="s">
        <v>96</v>
      </c>
    </row>
  </sheetData>
  <mergeCells count="1">
    <mergeCell ref="A1:B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97967-D3EA-4705-87AF-50A4A029B19F}">
  <dimension ref="A1:AF62"/>
  <sheetViews>
    <sheetView tabSelected="1" zoomScale="90" zoomScaleNormal="90" workbookViewId="0">
      <selection activeCell="Q62" sqref="Q62"/>
    </sheetView>
  </sheetViews>
  <sheetFormatPr defaultRowHeight="15" x14ac:dyDescent="0.25"/>
  <cols>
    <col min="1" max="2" width="20.7109375" customWidth="1"/>
    <col min="3" max="3" width="65.85546875" customWidth="1"/>
    <col min="4" max="7" width="20.7109375" style="1" customWidth="1"/>
    <col min="8" max="12" width="20.7109375" customWidth="1"/>
    <col min="13" max="15" width="20.7109375" style="35" customWidth="1"/>
    <col min="16" max="21" width="20.7109375" customWidth="1"/>
    <col min="22" max="22" width="20.7109375" style="42" customWidth="1"/>
    <col min="23" max="24" width="20.7109375" customWidth="1"/>
    <col min="25" max="25" width="20.7109375" style="43" customWidth="1"/>
    <col min="26" max="26" width="20.7109375" style="82" customWidth="1"/>
    <col min="27" max="28" width="20.7109375" style="35" customWidth="1"/>
    <col min="29" max="29" width="20.7109375" customWidth="1"/>
    <col min="30" max="32" width="20.7109375" style="38" customWidth="1"/>
  </cols>
  <sheetData>
    <row r="1" spans="1:32" s="56" customFormat="1" ht="30" customHeight="1" x14ac:dyDescent="0.25">
      <c r="A1" s="55" t="s">
        <v>0</v>
      </c>
      <c r="B1" s="55" t="s">
        <v>1</v>
      </c>
      <c r="C1" s="55" t="s">
        <v>2</v>
      </c>
      <c r="D1" s="55" t="s">
        <v>3</v>
      </c>
      <c r="E1" s="55" t="s">
        <v>85</v>
      </c>
      <c r="F1" s="55" t="s">
        <v>84</v>
      </c>
      <c r="G1" s="29" t="s">
        <v>122</v>
      </c>
      <c r="H1" s="29" t="s">
        <v>123</v>
      </c>
      <c r="I1" s="29" t="s">
        <v>124</v>
      </c>
      <c r="J1" s="29" t="s">
        <v>125</v>
      </c>
      <c r="K1" s="29" t="s">
        <v>126</v>
      </c>
      <c r="L1" s="29" t="s">
        <v>4</v>
      </c>
      <c r="M1" s="44" t="s">
        <v>5</v>
      </c>
      <c r="N1" s="44" t="s">
        <v>6</v>
      </c>
      <c r="O1" s="44" t="s">
        <v>7</v>
      </c>
      <c r="P1" s="29" t="s">
        <v>8</v>
      </c>
      <c r="Q1" s="29" t="s">
        <v>9</v>
      </c>
      <c r="R1" s="29" t="s">
        <v>10</v>
      </c>
      <c r="S1" s="29" t="s">
        <v>11</v>
      </c>
      <c r="T1" s="29" t="s">
        <v>12</v>
      </c>
      <c r="U1" s="29" t="s">
        <v>13</v>
      </c>
      <c r="V1" s="41" t="s">
        <v>14</v>
      </c>
      <c r="W1" s="29" t="s">
        <v>15</v>
      </c>
      <c r="X1" s="29" t="s">
        <v>93</v>
      </c>
      <c r="Y1" s="29" t="s">
        <v>16</v>
      </c>
      <c r="Z1" s="41" t="s">
        <v>17</v>
      </c>
      <c r="AA1" s="44" t="s">
        <v>18</v>
      </c>
      <c r="AB1" s="44" t="s">
        <v>19</v>
      </c>
      <c r="AC1" s="29" t="s">
        <v>20</v>
      </c>
      <c r="AD1" s="44" t="s">
        <v>21</v>
      </c>
      <c r="AE1" s="44" t="s">
        <v>22</v>
      </c>
      <c r="AF1" s="44" t="s">
        <v>23</v>
      </c>
    </row>
    <row r="2" spans="1:32" s="49" customFormat="1" x14ac:dyDescent="0.25">
      <c r="A2" s="49">
        <v>51</v>
      </c>
      <c r="B2" s="49">
        <v>6920510</v>
      </c>
      <c r="C2" s="50" t="s">
        <v>24</v>
      </c>
      <c r="D2" s="49">
        <v>2022</v>
      </c>
      <c r="E2" s="49" t="s">
        <v>86</v>
      </c>
      <c r="F2" s="49" t="s">
        <v>87</v>
      </c>
      <c r="G2" s="48">
        <v>520012107</v>
      </c>
      <c r="H2" s="48">
        <v>647201741</v>
      </c>
      <c r="I2" s="48">
        <v>0</v>
      </c>
      <c r="J2" s="48">
        <v>145028340</v>
      </c>
      <c r="K2" s="48">
        <v>42850752</v>
      </c>
      <c r="L2" s="47">
        <v>1355092940</v>
      </c>
      <c r="M2" s="48">
        <v>547653947</v>
      </c>
      <c r="N2" s="48">
        <v>239400839</v>
      </c>
      <c r="O2" s="48">
        <v>196288501</v>
      </c>
      <c r="P2" s="47">
        <f>SUM(M2:O2)</f>
        <v>983343287</v>
      </c>
      <c r="Q2" s="48">
        <v>339086938</v>
      </c>
      <c r="R2" s="48">
        <v>25198662</v>
      </c>
      <c r="S2" s="48">
        <v>364285600</v>
      </c>
      <c r="T2" s="48">
        <v>381135505</v>
      </c>
      <c r="U2" s="48">
        <v>-16849905</v>
      </c>
      <c r="V2" s="51">
        <f>U2/S2</f>
        <v>-4.6254655687735118E-2</v>
      </c>
      <c r="W2" s="48">
        <v>-2711209</v>
      </c>
      <c r="X2" s="47">
        <f t="shared" ref="X2:X28" si="0">SUM(S2+W2)</f>
        <v>361574391</v>
      </c>
      <c r="Y2" s="48">
        <v>-19561114</v>
      </c>
      <c r="Z2" s="3">
        <f>Y2/(S2+W2)</f>
        <v>-5.4099832529345256E-2</v>
      </c>
      <c r="AA2" s="48">
        <v>7694393</v>
      </c>
      <c r="AB2" s="48">
        <v>24968322</v>
      </c>
      <c r="AC2" s="47">
        <f t="shared" ref="AC2:AC28" si="1">SUM(AA2+AB2)</f>
        <v>32662715</v>
      </c>
      <c r="AD2" s="48">
        <v>379843622</v>
      </c>
      <c r="AE2" s="48">
        <v>252066124</v>
      </c>
      <c r="AF2" s="48">
        <v>127777498</v>
      </c>
    </row>
    <row r="3" spans="1:32" s="52" customFormat="1" x14ac:dyDescent="0.25">
      <c r="A3" s="52">
        <v>68</v>
      </c>
      <c r="B3" s="52">
        <v>6920780</v>
      </c>
      <c r="C3" s="50" t="s">
        <v>118</v>
      </c>
      <c r="D3" s="52">
        <v>2022</v>
      </c>
      <c r="E3" s="52" t="s">
        <v>88</v>
      </c>
      <c r="F3" s="52" t="s">
        <v>90</v>
      </c>
      <c r="G3" s="53">
        <v>32139251</v>
      </c>
      <c r="H3" s="53">
        <v>124706022</v>
      </c>
      <c r="I3" s="53">
        <v>0</v>
      </c>
      <c r="J3" s="53">
        <v>21794943</v>
      </c>
      <c r="K3" s="53">
        <v>0</v>
      </c>
      <c r="L3" s="54">
        <v>178640216</v>
      </c>
      <c r="M3" s="53">
        <v>37091097.199999996</v>
      </c>
      <c r="N3" s="53">
        <v>10881899.25</v>
      </c>
      <c r="O3" s="53">
        <v>19683269</v>
      </c>
      <c r="P3" s="47">
        <f t="shared" ref="P3:P61" si="2">SUM(M3:O3)</f>
        <v>67656265.449999988</v>
      </c>
      <c r="Q3" s="54">
        <v>106692543.18000002</v>
      </c>
      <c r="R3" s="53">
        <v>2302319</v>
      </c>
      <c r="S3" s="53">
        <v>108994862.18000002</v>
      </c>
      <c r="T3" s="53">
        <v>101712896</v>
      </c>
      <c r="U3" s="53">
        <v>7281966.1800000221</v>
      </c>
      <c r="V3" s="51">
        <f t="shared" ref="V3:V61" si="3">U3/S3</f>
        <v>6.6810178336426426E-2</v>
      </c>
      <c r="W3" s="53">
        <v>-2553584</v>
      </c>
      <c r="X3" s="54">
        <f t="shared" si="0"/>
        <v>106441278.18000002</v>
      </c>
      <c r="Y3" s="53">
        <v>4728382.1800000221</v>
      </c>
      <c r="Z3" s="3">
        <f t="shared" ref="Z3:Z60" si="4">Y3/(S3+W3)</f>
        <v>4.4422448328776926E-2</v>
      </c>
      <c r="AA3" s="53">
        <v>2670919.5999999996</v>
      </c>
      <c r="AB3" s="53">
        <v>1620487.7700000003</v>
      </c>
      <c r="AC3" s="47">
        <f t="shared" si="1"/>
        <v>4291407.37</v>
      </c>
      <c r="AD3" s="53">
        <v>49953964</v>
      </c>
      <c r="AE3" s="53">
        <v>40880480</v>
      </c>
      <c r="AF3" s="53">
        <v>9073484</v>
      </c>
    </row>
    <row r="4" spans="1:32" s="59" customFormat="1" x14ac:dyDescent="0.25">
      <c r="A4" s="57">
        <v>2</v>
      </c>
      <c r="B4" s="57">
        <v>6920025</v>
      </c>
      <c r="C4" s="58" t="s">
        <v>26</v>
      </c>
      <c r="D4" s="59">
        <v>2022</v>
      </c>
      <c r="E4" s="57" t="s">
        <v>89</v>
      </c>
      <c r="F4" s="57" t="s">
        <v>87</v>
      </c>
      <c r="G4" s="47">
        <v>80696049.819999993</v>
      </c>
      <c r="H4" s="47">
        <v>133383545.01000001</v>
      </c>
      <c r="I4" s="39">
        <v>0</v>
      </c>
      <c r="J4" s="39">
        <v>0</v>
      </c>
      <c r="K4" s="39">
        <v>0</v>
      </c>
      <c r="L4" s="34">
        <v>214079594.82999998</v>
      </c>
      <c r="M4" s="47">
        <v>-99492120.080491155</v>
      </c>
      <c r="N4" s="47">
        <v>-23306334.072782543</v>
      </c>
      <c r="O4" s="47">
        <v>-14363915.046726283</v>
      </c>
      <c r="P4" s="47">
        <f t="shared" si="2"/>
        <v>-137162369.19999999</v>
      </c>
      <c r="Q4" s="60">
        <v>74519799.890000015</v>
      </c>
      <c r="R4" s="60">
        <v>6254627.3499999996</v>
      </c>
      <c r="S4" s="60">
        <v>80774427.24000001</v>
      </c>
      <c r="T4" s="60">
        <v>78519760.159999996</v>
      </c>
      <c r="U4" s="60">
        <v>2254667.0800000131</v>
      </c>
      <c r="V4" s="51">
        <f t="shared" si="3"/>
        <v>2.791312989816519E-2</v>
      </c>
      <c r="W4" s="60">
        <v>-4143080.6699231276</v>
      </c>
      <c r="X4" s="37">
        <f t="shared" si="0"/>
        <v>76631346.570076883</v>
      </c>
      <c r="Y4" s="60">
        <v>-1888413.5899231145</v>
      </c>
      <c r="Z4" s="36">
        <f>Y4/(S4+W4)</f>
        <v>-2.464283448544417E-2</v>
      </c>
      <c r="AA4" s="47">
        <v>-836086.85</v>
      </c>
      <c r="AB4" s="47">
        <v>-1561338.89</v>
      </c>
      <c r="AC4" s="47">
        <f t="shared" si="1"/>
        <v>-2397425.7399999998</v>
      </c>
      <c r="AD4" s="39">
        <v>40939959.299999997</v>
      </c>
      <c r="AE4" s="39">
        <v>-21389592.370000001</v>
      </c>
      <c r="AF4" s="48">
        <f>AD4+AE4</f>
        <v>19550366.929999996</v>
      </c>
    </row>
    <row r="5" spans="1:32" s="61" customFormat="1" x14ac:dyDescent="0.25">
      <c r="A5" s="57">
        <v>56</v>
      </c>
      <c r="B5" s="57">
        <v>6920280</v>
      </c>
      <c r="C5" s="61" t="s">
        <v>27</v>
      </c>
      <c r="D5" s="59">
        <v>2022</v>
      </c>
      <c r="E5" s="57" t="s">
        <v>86</v>
      </c>
      <c r="F5" s="57" t="s">
        <v>87</v>
      </c>
      <c r="G5" s="67">
        <v>1316829540.1700001</v>
      </c>
      <c r="H5" s="67">
        <v>1132557997.4000001</v>
      </c>
      <c r="I5" s="39">
        <v>0</v>
      </c>
      <c r="J5" s="39">
        <v>0</v>
      </c>
      <c r="K5" s="39">
        <v>0</v>
      </c>
      <c r="L5" s="34">
        <v>2449387537.5700002</v>
      </c>
      <c r="M5" s="60">
        <v>-1150452091.3066723</v>
      </c>
      <c r="N5" s="60">
        <v>-390729096.7152077</v>
      </c>
      <c r="O5" s="54">
        <v>-175944524.20811984</v>
      </c>
      <c r="P5" s="47">
        <f t="shared" si="2"/>
        <v>-1717125712.23</v>
      </c>
      <c r="Q5" s="60">
        <v>711412352.5</v>
      </c>
      <c r="R5" s="60">
        <v>22857256.299999997</v>
      </c>
      <c r="S5" s="60">
        <v>734269608.79999995</v>
      </c>
      <c r="T5" s="60">
        <v>752634862.70000017</v>
      </c>
      <c r="U5" s="60">
        <v>-18365253.900000215</v>
      </c>
      <c r="V5" s="51">
        <f t="shared" si="3"/>
        <v>-2.5011594760151017E-2</v>
      </c>
      <c r="W5" s="60">
        <v>-86252223.002333894</v>
      </c>
      <c r="X5" s="37">
        <f t="shared" si="0"/>
        <v>648017385.79766607</v>
      </c>
      <c r="Y5" s="60">
        <v>-104617476.90233411</v>
      </c>
      <c r="Z5" s="3">
        <f t="shared" si="4"/>
        <v>-0.16144239212587944</v>
      </c>
      <c r="AA5" s="47">
        <v>-8745537.9000000004</v>
      </c>
      <c r="AB5" s="47">
        <v>-12103934.939999999</v>
      </c>
      <c r="AC5" s="47">
        <f t="shared" si="1"/>
        <v>-20849472.84</v>
      </c>
      <c r="AD5" s="39">
        <v>447439438.97000003</v>
      </c>
      <c r="AE5" s="39">
        <v>-267808561.03</v>
      </c>
      <c r="AF5" s="48">
        <f>AD5+AE5</f>
        <v>179630877.94000003</v>
      </c>
    </row>
    <row r="6" spans="1:32" s="52" customFormat="1" x14ac:dyDescent="0.25">
      <c r="A6" s="52">
        <v>26</v>
      </c>
      <c r="B6" s="52">
        <v>6920005</v>
      </c>
      <c r="C6" s="50" t="s">
        <v>28</v>
      </c>
      <c r="D6" s="52">
        <v>2022</v>
      </c>
      <c r="E6" s="52" t="s">
        <v>86</v>
      </c>
      <c r="F6" s="52" t="s">
        <v>87</v>
      </c>
      <c r="G6" s="53">
        <v>366174116.52999997</v>
      </c>
      <c r="H6" s="53">
        <v>595309657.07000005</v>
      </c>
      <c r="I6" s="53">
        <v>0</v>
      </c>
      <c r="J6" s="53">
        <v>0</v>
      </c>
      <c r="K6" s="53">
        <v>0</v>
      </c>
      <c r="L6" s="54">
        <v>961483773.60000002</v>
      </c>
      <c r="M6" s="53">
        <v>-440527037.76764584</v>
      </c>
      <c r="N6" s="53">
        <v>-198189567.95046595</v>
      </c>
      <c r="O6" s="53">
        <v>-64331868.491888344</v>
      </c>
      <c r="P6" s="47">
        <f t="shared" si="2"/>
        <v>-703048474.21000004</v>
      </c>
      <c r="Q6" s="53">
        <v>245587718.73000002</v>
      </c>
      <c r="R6" s="54">
        <v>11697204.57</v>
      </c>
      <c r="S6" s="54">
        <v>257284923.30000001</v>
      </c>
      <c r="T6" s="54">
        <v>276851454.39999998</v>
      </c>
      <c r="U6" s="53">
        <v>-19566531.099999964</v>
      </c>
      <c r="V6" s="51">
        <f t="shared" si="3"/>
        <v>-7.6050049295678893E-2</v>
      </c>
      <c r="W6" s="54">
        <v>-33857489.507742986</v>
      </c>
      <c r="X6" s="54">
        <f t="shared" si="0"/>
        <v>223427433.79225701</v>
      </c>
      <c r="Y6" s="53">
        <v>-53424020.60774295</v>
      </c>
      <c r="Z6" s="3">
        <f t="shared" si="4"/>
        <v>-0.23911128414703381</v>
      </c>
      <c r="AA6" s="53">
        <v>-5348695.13</v>
      </c>
      <c r="AB6" s="53">
        <v>-7498885.5300000003</v>
      </c>
      <c r="AC6" s="47">
        <f t="shared" si="1"/>
        <v>-12847580.66</v>
      </c>
      <c r="AD6" s="53">
        <v>159905465.78999999</v>
      </c>
      <c r="AE6" s="53">
        <v>-81459407.329999998</v>
      </c>
      <c r="AF6" s="53">
        <f>AD6+AE6</f>
        <v>78446058.459999993</v>
      </c>
    </row>
    <row r="7" spans="1:32" s="66" customFormat="1" x14ac:dyDescent="0.25">
      <c r="A7" s="62">
        <v>3</v>
      </c>
      <c r="B7" s="62">
        <v>6920327</v>
      </c>
      <c r="C7" s="63" t="s">
        <v>29</v>
      </c>
      <c r="D7" s="64">
        <v>2022</v>
      </c>
      <c r="E7" s="62" t="s">
        <v>86</v>
      </c>
      <c r="F7" s="62" t="s">
        <v>87</v>
      </c>
      <c r="G7" s="53">
        <v>236510653</v>
      </c>
      <c r="H7" s="60">
        <v>326951349</v>
      </c>
      <c r="I7" s="53">
        <v>0</v>
      </c>
      <c r="J7" s="53">
        <v>0</v>
      </c>
      <c r="K7" s="53">
        <v>0</v>
      </c>
      <c r="L7" s="30">
        <v>563462002</v>
      </c>
      <c r="M7" s="60">
        <f>6223340.49+45180093.63+169663406.53-400874.26+1</f>
        <v>220665967.39000002</v>
      </c>
      <c r="N7" s="60">
        <f>85555573.75+19598128.22</f>
        <v>105153701.97</v>
      </c>
      <c r="O7" s="60">
        <f>1426966.96+36005798.72+18690843.91-9996180.6+1036175.27+4319370.6</f>
        <v>51482974.860000007</v>
      </c>
      <c r="P7" s="47">
        <f t="shared" si="2"/>
        <v>377302644.22000003</v>
      </c>
      <c r="Q7" s="65">
        <v>180653352.77999997</v>
      </c>
      <c r="R7" s="65">
        <v>1417189</v>
      </c>
      <c r="S7" s="65">
        <v>182070541.77999997</v>
      </c>
      <c r="T7" s="65">
        <v>242583589</v>
      </c>
      <c r="U7" s="65">
        <v>-60513047.220000029</v>
      </c>
      <c r="V7" s="51">
        <f t="shared" si="3"/>
        <v>-0.33236045012223525</v>
      </c>
      <c r="W7" s="65">
        <v>355916</v>
      </c>
      <c r="X7" s="37">
        <f t="shared" si="0"/>
        <v>182426457.77999997</v>
      </c>
      <c r="Y7" s="65">
        <v>-60157131.220000029</v>
      </c>
      <c r="Z7" s="3">
        <f t="shared" si="4"/>
        <v>-0.32976100041665807</v>
      </c>
      <c r="AA7" s="60">
        <v>3526733</v>
      </c>
      <c r="AB7" s="60">
        <v>1979272</v>
      </c>
      <c r="AC7" s="47">
        <f t="shared" si="1"/>
        <v>5506005</v>
      </c>
      <c r="AD7" s="60">
        <v>222783885</v>
      </c>
      <c r="AE7" s="60">
        <v>127130465</v>
      </c>
      <c r="AF7" s="53">
        <f>AD7-AE7</f>
        <v>95653420</v>
      </c>
    </row>
    <row r="8" spans="1:32" s="66" customFormat="1" x14ac:dyDescent="0.25">
      <c r="A8" s="62">
        <v>4</v>
      </c>
      <c r="B8" s="62">
        <v>6920195</v>
      </c>
      <c r="C8" s="66" t="s">
        <v>30</v>
      </c>
      <c r="D8" s="64">
        <v>2022</v>
      </c>
      <c r="E8" s="62" t="s">
        <v>88</v>
      </c>
      <c r="F8" s="62" t="s">
        <v>90</v>
      </c>
      <c r="G8" s="53">
        <v>4845826</v>
      </c>
      <c r="H8" s="60">
        <v>34219015</v>
      </c>
      <c r="I8" s="60">
        <v>2056651</v>
      </c>
      <c r="J8" s="53">
        <v>0</v>
      </c>
      <c r="K8" s="53">
        <v>0</v>
      </c>
      <c r="L8" s="34">
        <v>41121492</v>
      </c>
      <c r="M8" s="60">
        <v>4513031</v>
      </c>
      <c r="N8" s="60">
        <v>4218071</v>
      </c>
      <c r="O8" s="60">
        <v>2985624</v>
      </c>
      <c r="P8" s="47">
        <f t="shared" si="2"/>
        <v>11716726</v>
      </c>
      <c r="Q8" s="30">
        <v>28026551</v>
      </c>
      <c r="R8" s="30">
        <v>1401919</v>
      </c>
      <c r="S8" s="30">
        <v>29428470</v>
      </c>
      <c r="T8" s="30">
        <v>33029040</v>
      </c>
      <c r="U8" s="65">
        <v>-3600570</v>
      </c>
      <c r="V8" s="51">
        <f t="shared" si="3"/>
        <v>-0.12234988771077804</v>
      </c>
      <c r="W8" s="30">
        <v>2214174</v>
      </c>
      <c r="X8" s="37">
        <f t="shared" si="0"/>
        <v>31642644</v>
      </c>
      <c r="Y8" s="65">
        <v>-1386396</v>
      </c>
      <c r="Z8" s="3">
        <f t="shared" si="4"/>
        <v>-4.3814164201954803E-2</v>
      </c>
      <c r="AA8" s="60">
        <v>1006111</v>
      </c>
      <c r="AB8" s="60">
        <v>372104</v>
      </c>
      <c r="AC8" s="47">
        <f t="shared" si="1"/>
        <v>1378215</v>
      </c>
      <c r="AD8" s="60">
        <v>25501382</v>
      </c>
      <c r="AE8" s="60">
        <v>19380102</v>
      </c>
      <c r="AF8" s="53">
        <f>AD8-AE8</f>
        <v>6121280</v>
      </c>
    </row>
    <row r="9" spans="1:32" s="66" customFormat="1" x14ac:dyDescent="0.25">
      <c r="A9" s="62">
        <v>8</v>
      </c>
      <c r="B9" s="62">
        <v>6920015</v>
      </c>
      <c r="C9" s="63" t="s">
        <v>31</v>
      </c>
      <c r="D9" s="64">
        <v>2022</v>
      </c>
      <c r="E9" s="62" t="s">
        <v>89</v>
      </c>
      <c r="F9" s="62" t="s">
        <v>90</v>
      </c>
      <c r="G9" s="53">
        <v>24966982</v>
      </c>
      <c r="H9" s="60">
        <v>150041303</v>
      </c>
      <c r="I9" s="53">
        <v>0</v>
      </c>
      <c r="J9" s="53">
        <v>0</v>
      </c>
      <c r="K9" s="60">
        <v>4941353</v>
      </c>
      <c r="L9" s="34">
        <v>179949638</v>
      </c>
      <c r="M9" s="34">
        <v>0</v>
      </c>
      <c r="N9" s="60">
        <v>0</v>
      </c>
      <c r="O9" s="60">
        <v>0</v>
      </c>
      <c r="P9" s="47">
        <f t="shared" si="2"/>
        <v>0</v>
      </c>
      <c r="Q9" s="30">
        <v>179949638</v>
      </c>
      <c r="R9" s="30">
        <v>0</v>
      </c>
      <c r="S9" s="65">
        <v>179949638</v>
      </c>
      <c r="T9" s="65">
        <v>166633638</v>
      </c>
      <c r="U9" s="65">
        <v>13316000</v>
      </c>
      <c r="V9" s="51">
        <f t="shared" si="3"/>
        <v>7.3998481730760693E-2</v>
      </c>
      <c r="W9" s="65">
        <v>0</v>
      </c>
      <c r="X9" s="37">
        <f t="shared" si="0"/>
        <v>179949638</v>
      </c>
      <c r="Y9" s="65">
        <v>13316000</v>
      </c>
      <c r="Z9" s="3">
        <f t="shared" si="4"/>
        <v>7.3998481730760693E-2</v>
      </c>
      <c r="AA9" s="60">
        <v>0</v>
      </c>
      <c r="AB9" s="60">
        <v>0</v>
      </c>
      <c r="AC9" s="47">
        <f t="shared" si="1"/>
        <v>0</v>
      </c>
      <c r="AD9" s="60">
        <v>125602057</v>
      </c>
      <c r="AE9" s="60">
        <f>78857496-6838232</f>
        <v>72019264</v>
      </c>
      <c r="AF9" s="53">
        <f>AD9-AE9</f>
        <v>53582793</v>
      </c>
    </row>
    <row r="10" spans="1:32" s="66" customFormat="1" x14ac:dyDescent="0.25">
      <c r="A10" s="62">
        <v>9</v>
      </c>
      <c r="B10" s="62">
        <v>6920105</v>
      </c>
      <c r="C10" s="63" t="s">
        <v>32</v>
      </c>
      <c r="D10" s="64">
        <v>2022</v>
      </c>
      <c r="E10" s="62" t="s">
        <v>89</v>
      </c>
      <c r="F10" s="62" t="s">
        <v>90</v>
      </c>
      <c r="G10" s="30">
        <v>9218910</v>
      </c>
      <c r="H10" s="65">
        <v>31796464</v>
      </c>
      <c r="I10" s="65">
        <v>0</v>
      </c>
      <c r="J10" s="65">
        <v>6841657</v>
      </c>
      <c r="K10" s="65">
        <v>0</v>
      </c>
      <c r="L10" s="30">
        <v>47857031</v>
      </c>
      <c r="M10" s="60">
        <v>8404681</v>
      </c>
      <c r="N10" s="60">
        <v>4980643</v>
      </c>
      <c r="O10" s="60">
        <v>4317123</v>
      </c>
      <c r="P10" s="47">
        <f t="shared" si="2"/>
        <v>17702447</v>
      </c>
      <c r="Q10" s="30">
        <v>29983776</v>
      </c>
      <c r="R10" s="30">
        <v>578865</v>
      </c>
      <c r="S10" s="65">
        <v>30562641</v>
      </c>
      <c r="T10" s="30">
        <v>31486269</v>
      </c>
      <c r="U10" s="65">
        <v>-923628</v>
      </c>
      <c r="V10" s="51">
        <f t="shared" si="3"/>
        <v>-3.0220817631565283E-2</v>
      </c>
      <c r="W10" s="65">
        <v>2152466</v>
      </c>
      <c r="X10" s="34">
        <f t="shared" si="0"/>
        <v>32715107</v>
      </c>
      <c r="Y10" s="65">
        <v>1228838</v>
      </c>
      <c r="Z10" s="3">
        <f t="shared" si="4"/>
        <v>3.756179064308119E-2</v>
      </c>
      <c r="AA10" s="60">
        <v>26320</v>
      </c>
      <c r="AB10" s="60">
        <v>144488</v>
      </c>
      <c r="AC10" s="54">
        <f t="shared" si="1"/>
        <v>170808</v>
      </c>
      <c r="AD10" s="60">
        <v>38801505</v>
      </c>
      <c r="AE10" s="34">
        <v>25456636</v>
      </c>
      <c r="AF10" s="34">
        <v>13344869</v>
      </c>
    </row>
    <row r="11" spans="1:32" s="61" customFormat="1" x14ac:dyDescent="0.25">
      <c r="A11" s="57">
        <v>11</v>
      </c>
      <c r="B11" s="57">
        <v>6920165</v>
      </c>
      <c r="C11" s="61" t="s">
        <v>33</v>
      </c>
      <c r="D11" s="59">
        <v>2022</v>
      </c>
      <c r="E11" s="57" t="s">
        <v>88</v>
      </c>
      <c r="F11" s="57" t="s">
        <v>90</v>
      </c>
      <c r="G11" s="53">
        <f>10478353</f>
        <v>10478353</v>
      </c>
      <c r="H11" s="60">
        <f>84638921+8</f>
        <v>84638929</v>
      </c>
      <c r="I11" s="60">
        <v>0</v>
      </c>
      <c r="J11" s="60">
        <v>13280614</v>
      </c>
      <c r="K11" s="60">
        <v>0</v>
      </c>
      <c r="L11" s="34">
        <v>108397896</v>
      </c>
      <c r="M11" s="60">
        <f>23922403-113861</f>
        <v>23808542</v>
      </c>
      <c r="N11" s="60">
        <f>7719951+3549</f>
        <v>7723500</v>
      </c>
      <c r="O11" s="60">
        <f>12027731+2852936</f>
        <v>14880667</v>
      </c>
      <c r="P11" s="47">
        <f t="shared" si="2"/>
        <v>46412709</v>
      </c>
      <c r="Q11" s="34">
        <v>59893929</v>
      </c>
      <c r="R11" s="60">
        <v>658900</v>
      </c>
      <c r="S11" s="34">
        <v>60552829</v>
      </c>
      <c r="T11" s="60">
        <v>55225690</v>
      </c>
      <c r="U11" s="60">
        <v>5327139</v>
      </c>
      <c r="V11" s="51">
        <f t="shared" si="3"/>
        <v>8.7975063890078531E-2</v>
      </c>
      <c r="W11" s="60">
        <v>1770002</v>
      </c>
      <c r="X11" s="34">
        <f t="shared" si="0"/>
        <v>62322831</v>
      </c>
      <c r="Y11" s="60">
        <v>7097141</v>
      </c>
      <c r="Z11" s="3">
        <f t="shared" si="4"/>
        <v>0.11387706376817189</v>
      </c>
      <c r="AA11" s="60">
        <v>1649556</v>
      </c>
      <c r="AB11" s="60">
        <v>441702</v>
      </c>
      <c r="AC11" s="54">
        <f t="shared" si="1"/>
        <v>2091258</v>
      </c>
      <c r="AD11" s="60">
        <f>62957461+1903477+1</f>
        <v>64860939</v>
      </c>
      <c r="AE11" s="60">
        <f>961272.5+26165602</f>
        <v>27126874.5</v>
      </c>
      <c r="AF11" s="53">
        <f>AD11-AE11</f>
        <v>37734064.5</v>
      </c>
    </row>
    <row r="12" spans="1:32" s="57" customFormat="1" x14ac:dyDescent="0.25">
      <c r="A12" s="57">
        <v>17</v>
      </c>
      <c r="B12" s="57">
        <v>6920110</v>
      </c>
      <c r="C12" s="68" t="s">
        <v>119</v>
      </c>
      <c r="D12" s="57">
        <v>2022</v>
      </c>
      <c r="E12" s="57" t="s">
        <v>86</v>
      </c>
      <c r="F12" s="57" t="s">
        <v>87</v>
      </c>
      <c r="G12" s="53">
        <f>475775143.62-21050431</f>
        <v>454724712.62</v>
      </c>
      <c r="H12" s="60">
        <f>556004720.21-117246034</f>
        <v>438758686.21000004</v>
      </c>
      <c r="I12" s="60">
        <v>0</v>
      </c>
      <c r="J12" s="60">
        <f>21050431+117246034</f>
        <v>138296465</v>
      </c>
      <c r="K12" s="60">
        <v>0</v>
      </c>
      <c r="L12" s="60">
        <v>1031779863.83</v>
      </c>
      <c r="M12" s="60">
        <v>355860848.44000006</v>
      </c>
      <c r="N12" s="60">
        <v>99462022.069999993</v>
      </c>
      <c r="O12" s="60">
        <v>99254138.459999979</v>
      </c>
      <c r="P12" s="47">
        <f t="shared" si="2"/>
        <v>554577008.97000003</v>
      </c>
      <c r="Q12" s="60">
        <v>466440215.09000003</v>
      </c>
      <c r="R12" s="60">
        <v>70934313.50999999</v>
      </c>
      <c r="S12" s="60">
        <v>537374528.60000002</v>
      </c>
      <c r="T12" s="60">
        <v>560548258.31000006</v>
      </c>
      <c r="U12" s="60">
        <v>-23173729.710000038</v>
      </c>
      <c r="V12" s="51">
        <f t="shared" si="3"/>
        <v>-4.3123982393385135E-2</v>
      </c>
      <c r="W12" s="60">
        <v>-2494876.3399999989</v>
      </c>
      <c r="X12" s="34">
        <f t="shared" si="0"/>
        <v>534879652.26000005</v>
      </c>
      <c r="Y12" s="60">
        <v>-25668606.050000038</v>
      </c>
      <c r="Z12" s="3">
        <f t="shared" si="4"/>
        <v>-4.7989498089044458E-2</v>
      </c>
      <c r="AA12" s="60">
        <v>3080728.3</v>
      </c>
      <c r="AB12" s="60">
        <v>7681911.4700000007</v>
      </c>
      <c r="AC12" s="54">
        <f t="shared" si="1"/>
        <v>10762639.77</v>
      </c>
      <c r="AD12" s="60">
        <v>261342425.29000005</v>
      </c>
      <c r="AE12" s="60">
        <v>171973590.72</v>
      </c>
      <c r="AF12" s="53">
        <v>89368834.570000052</v>
      </c>
    </row>
    <row r="13" spans="1:32" s="66" customFormat="1" x14ac:dyDescent="0.25">
      <c r="A13" s="62">
        <v>19</v>
      </c>
      <c r="B13" s="62">
        <v>6920175</v>
      </c>
      <c r="C13" s="66" t="s">
        <v>35</v>
      </c>
      <c r="D13" s="64">
        <v>2022</v>
      </c>
      <c r="E13" s="62" t="s">
        <v>88</v>
      </c>
      <c r="F13" s="62" t="s">
        <v>90</v>
      </c>
      <c r="G13" s="65">
        <v>65358950</v>
      </c>
      <c r="H13" s="65">
        <v>163853860</v>
      </c>
      <c r="I13" s="60">
        <v>0</v>
      </c>
      <c r="J13" s="65">
        <v>27593559</v>
      </c>
      <c r="K13" s="60">
        <v>0</v>
      </c>
      <c r="L13" s="30">
        <v>256806369</v>
      </c>
      <c r="M13" s="60">
        <v>39437431</v>
      </c>
      <c r="N13" s="60">
        <v>37760912</v>
      </c>
      <c r="O13" s="60">
        <v>15926028</v>
      </c>
      <c r="P13" s="47">
        <f t="shared" si="2"/>
        <v>93124371</v>
      </c>
      <c r="Q13" s="65">
        <v>153110842</v>
      </c>
      <c r="R13" s="65">
        <v>11816536</v>
      </c>
      <c r="S13" s="65">
        <v>164927378</v>
      </c>
      <c r="T13" s="65">
        <v>151867347</v>
      </c>
      <c r="U13" s="65">
        <v>13060031</v>
      </c>
      <c r="V13" s="51">
        <f t="shared" si="3"/>
        <v>7.9186555673006573E-2</v>
      </c>
      <c r="W13" s="65">
        <v>-14158216</v>
      </c>
      <c r="X13" s="34">
        <f t="shared" si="0"/>
        <v>150769162</v>
      </c>
      <c r="Y13" s="65">
        <v>-1098185</v>
      </c>
      <c r="Z13" s="3">
        <f t="shared" si="4"/>
        <v>-7.2838834243835618E-3</v>
      </c>
      <c r="AA13" s="60">
        <v>1523893</v>
      </c>
      <c r="AB13" s="60">
        <v>9047263</v>
      </c>
      <c r="AC13" s="54">
        <f t="shared" si="1"/>
        <v>10571156</v>
      </c>
      <c r="AD13" s="60">
        <f>166350624+7785604</f>
        <v>174136228</v>
      </c>
      <c r="AE13" s="60">
        <v>102776114</v>
      </c>
      <c r="AF13" s="53">
        <f>AD13-AE13</f>
        <v>71360114</v>
      </c>
    </row>
    <row r="14" spans="1:32" s="62" customFormat="1" x14ac:dyDescent="0.25">
      <c r="A14" s="62">
        <v>20</v>
      </c>
      <c r="B14" s="62">
        <v>6920210</v>
      </c>
      <c r="C14" s="71" t="s">
        <v>36</v>
      </c>
      <c r="D14" s="62">
        <v>2022</v>
      </c>
      <c r="E14" s="62" t="s">
        <v>88</v>
      </c>
      <c r="F14" s="62" t="s">
        <v>90</v>
      </c>
      <c r="G14" s="72">
        <v>40319799</v>
      </c>
      <c r="H14" s="72">
        <v>135070438</v>
      </c>
      <c r="I14" s="65">
        <v>0</v>
      </c>
      <c r="J14" s="72">
        <v>38193676</v>
      </c>
      <c r="K14" s="65">
        <v>1457644</v>
      </c>
      <c r="L14" s="72">
        <v>215041558</v>
      </c>
      <c r="M14" s="72">
        <v>42698684</v>
      </c>
      <c r="N14" s="72">
        <v>23546157</v>
      </c>
      <c r="O14" s="72">
        <v>19590566</v>
      </c>
      <c r="P14" s="47">
        <f t="shared" si="2"/>
        <v>85835407</v>
      </c>
      <c r="Q14" s="72">
        <v>124974924</v>
      </c>
      <c r="R14" s="72">
        <v>14723319</v>
      </c>
      <c r="S14" s="72">
        <v>139698243</v>
      </c>
      <c r="T14" s="72">
        <v>131311881</v>
      </c>
      <c r="U14" s="69">
        <v>8386362</v>
      </c>
      <c r="V14" s="51">
        <f t="shared" si="3"/>
        <v>6.0031979070774712E-2</v>
      </c>
      <c r="W14" s="65">
        <v>-1341698</v>
      </c>
      <c r="X14" s="34">
        <f t="shared" si="0"/>
        <v>138356545</v>
      </c>
      <c r="Y14" s="72">
        <v>7044664</v>
      </c>
      <c r="Z14" s="3">
        <f t="shared" si="4"/>
        <v>5.0916738344398527E-2</v>
      </c>
      <c r="AA14" s="72">
        <v>1525572</v>
      </c>
      <c r="AB14" s="72">
        <v>2705655</v>
      </c>
      <c r="AC14" s="54">
        <f t="shared" si="1"/>
        <v>4231227</v>
      </c>
      <c r="AD14" s="72">
        <v>117488092</v>
      </c>
      <c r="AE14" s="72">
        <v>72421093</v>
      </c>
      <c r="AF14" s="72">
        <v>45066999</v>
      </c>
    </row>
    <row r="15" spans="1:32" s="64" customFormat="1" x14ac:dyDescent="0.25">
      <c r="A15" s="62">
        <v>21</v>
      </c>
      <c r="B15" s="62">
        <v>6920075</v>
      </c>
      <c r="C15" s="63" t="s">
        <v>37</v>
      </c>
      <c r="D15" s="64">
        <v>2022</v>
      </c>
      <c r="E15" s="62" t="s">
        <v>88</v>
      </c>
      <c r="F15" s="62" t="s">
        <v>90</v>
      </c>
      <c r="G15" s="53">
        <v>8260861</v>
      </c>
      <c r="H15" s="60">
        <f>29864664+1372840</f>
        <v>31237504</v>
      </c>
      <c r="I15" s="60">
        <v>0</v>
      </c>
      <c r="J15" s="60">
        <v>3911396</v>
      </c>
      <c r="K15" s="69">
        <v>0</v>
      </c>
      <c r="L15" s="30">
        <v>43409761</v>
      </c>
      <c r="M15" s="60">
        <f>382770.98+5159757.06</f>
        <v>5542528.0399999991</v>
      </c>
      <c r="N15" s="60">
        <v>3686237.28</v>
      </c>
      <c r="O15" s="60">
        <f>1183299.01+1030472.52+637431.45+75733.72+156107.13</f>
        <v>3083043.8300000005</v>
      </c>
      <c r="P15" s="47">
        <f t="shared" si="2"/>
        <v>12311809.149999999</v>
      </c>
      <c r="Q15" s="65">
        <v>28675112.850000001</v>
      </c>
      <c r="R15" s="65">
        <v>1251282</v>
      </c>
      <c r="S15" s="65">
        <v>29926394.850000001</v>
      </c>
      <c r="T15" s="65">
        <v>31006076</v>
      </c>
      <c r="U15" s="65">
        <v>-1079681.1499999985</v>
      </c>
      <c r="V15" s="51">
        <f t="shared" si="3"/>
        <v>-3.6077888947588968E-2</v>
      </c>
      <c r="W15" s="65">
        <v>1393918</v>
      </c>
      <c r="X15" s="37">
        <f t="shared" si="0"/>
        <v>31320312.850000001</v>
      </c>
      <c r="Y15" s="65">
        <v>314236.85000000149</v>
      </c>
      <c r="Z15" s="3">
        <f t="shared" si="4"/>
        <v>1.0033004826770161E-2</v>
      </c>
      <c r="AA15" s="60">
        <v>2143520</v>
      </c>
      <c r="AB15" s="60">
        <v>279319</v>
      </c>
      <c r="AC15" s="54">
        <f t="shared" si="1"/>
        <v>2422839</v>
      </c>
      <c r="AD15" s="60">
        <v>32531249</v>
      </c>
      <c r="AE15" s="60">
        <v>22177197</v>
      </c>
      <c r="AF15" s="53">
        <f>AD15-AE15</f>
        <v>10354052</v>
      </c>
    </row>
    <row r="16" spans="1:32" s="57" customFormat="1" x14ac:dyDescent="0.25">
      <c r="A16" s="57">
        <v>69</v>
      </c>
      <c r="B16" s="57">
        <v>6920004</v>
      </c>
      <c r="C16" s="58" t="s">
        <v>81</v>
      </c>
      <c r="D16" s="57">
        <v>2022</v>
      </c>
      <c r="E16" s="57" t="s">
        <v>86</v>
      </c>
      <c r="F16" s="57" t="s">
        <v>87</v>
      </c>
      <c r="G16" s="53">
        <v>274438476.30000001</v>
      </c>
      <c r="H16" s="60">
        <v>388212891.28999996</v>
      </c>
      <c r="I16" s="60">
        <v>0</v>
      </c>
      <c r="J16" s="60">
        <v>107129546.55</v>
      </c>
      <c r="K16" s="60">
        <v>0</v>
      </c>
      <c r="L16" s="34">
        <v>769780914.13999987</v>
      </c>
      <c r="M16" s="60">
        <v>230932629</v>
      </c>
      <c r="N16" s="60">
        <v>124363354</v>
      </c>
      <c r="O16" s="60">
        <v>136282054.74999982</v>
      </c>
      <c r="P16" s="47">
        <f t="shared" si="2"/>
        <v>491578037.74999982</v>
      </c>
      <c r="Q16" s="60">
        <v>261997829.39000005</v>
      </c>
      <c r="R16" s="60">
        <v>26739862</v>
      </c>
      <c r="S16" s="60">
        <v>288737691.39000005</v>
      </c>
      <c r="T16" s="60">
        <v>288624404</v>
      </c>
      <c r="U16" s="60">
        <v>113287.3900000453</v>
      </c>
      <c r="V16" s="51">
        <f t="shared" si="3"/>
        <v>3.9235400634629033E-4</v>
      </c>
      <c r="W16" s="60">
        <v>-5830301</v>
      </c>
      <c r="X16" s="34">
        <f t="shared" si="0"/>
        <v>282907390.39000005</v>
      </c>
      <c r="Y16" s="60">
        <v>-5717013.6099999547</v>
      </c>
      <c r="Z16" s="3">
        <f t="shared" si="4"/>
        <v>-2.0208074458990997E-2</v>
      </c>
      <c r="AA16" s="60">
        <v>120631</v>
      </c>
      <c r="AB16" s="60">
        <v>16084416</v>
      </c>
      <c r="AC16" s="54">
        <f t="shared" si="1"/>
        <v>16205047</v>
      </c>
      <c r="AD16" s="60">
        <v>213911010.87</v>
      </c>
      <c r="AE16" s="60">
        <v>151698539.18000001</v>
      </c>
      <c r="AF16" s="53">
        <f>AD16-AE16</f>
        <v>62212471.689999998</v>
      </c>
    </row>
    <row r="17" spans="1:32" s="66" customFormat="1" x14ac:dyDescent="0.25">
      <c r="A17" s="62">
        <v>77</v>
      </c>
      <c r="B17" s="62">
        <v>6920045</v>
      </c>
      <c r="C17" s="66" t="s">
        <v>38</v>
      </c>
      <c r="D17" s="64">
        <v>2022</v>
      </c>
      <c r="E17" s="62" t="s">
        <v>86</v>
      </c>
      <c r="F17" s="62" t="s">
        <v>87</v>
      </c>
      <c r="G17" s="65">
        <v>644549863.68129003</v>
      </c>
      <c r="H17" s="60">
        <v>0</v>
      </c>
      <c r="I17" s="60">
        <v>0</v>
      </c>
      <c r="J17" s="60">
        <v>0</v>
      </c>
      <c r="K17" s="60">
        <v>0</v>
      </c>
      <c r="L17" s="30">
        <v>644549863.68129003</v>
      </c>
      <c r="M17" s="60">
        <v>0</v>
      </c>
      <c r="N17" s="60">
        <v>0</v>
      </c>
      <c r="O17" s="60">
        <v>0</v>
      </c>
      <c r="P17" s="47">
        <f t="shared" si="2"/>
        <v>0</v>
      </c>
      <c r="Q17" s="73">
        <v>634742311.68129003</v>
      </c>
      <c r="R17" s="73">
        <v>78337383.301170006</v>
      </c>
      <c r="S17" s="73">
        <v>713079694.98246002</v>
      </c>
      <c r="T17" s="73">
        <v>754051127</v>
      </c>
      <c r="U17" s="73">
        <v>-40971432.017539978</v>
      </c>
      <c r="V17" s="51">
        <f t="shared" si="3"/>
        <v>-5.7457016804479018E-2</v>
      </c>
      <c r="W17" s="65">
        <v>15723095</v>
      </c>
      <c r="X17" s="37">
        <f t="shared" si="0"/>
        <v>728802789.98246002</v>
      </c>
      <c r="Y17" s="65">
        <v>-25248337.017539978</v>
      </c>
      <c r="Z17" s="3">
        <f t="shared" si="4"/>
        <v>-3.4643578982659531E-2</v>
      </c>
      <c r="AA17" s="60">
        <v>0</v>
      </c>
      <c r="AB17" s="60">
        <v>9807552</v>
      </c>
      <c r="AC17" s="54">
        <f t="shared" si="1"/>
        <v>9807552</v>
      </c>
      <c r="AD17" s="73">
        <v>683594949</v>
      </c>
      <c r="AE17" s="73">
        <v>487188541</v>
      </c>
      <c r="AF17" s="73">
        <v>196406408</v>
      </c>
    </row>
    <row r="18" spans="1:32" s="61" customFormat="1" x14ac:dyDescent="0.25">
      <c r="A18" s="57">
        <v>96</v>
      </c>
      <c r="B18" s="57">
        <v>6920434</v>
      </c>
      <c r="C18" s="61" t="s">
        <v>39</v>
      </c>
      <c r="D18" s="59">
        <v>2022</v>
      </c>
      <c r="E18" s="57" t="s">
        <v>86</v>
      </c>
      <c r="F18" s="57" t="s">
        <v>87</v>
      </c>
      <c r="G18" s="60">
        <v>216590655.90871</v>
      </c>
      <c r="H18" s="60">
        <v>0</v>
      </c>
      <c r="I18" s="60">
        <v>0</v>
      </c>
      <c r="J18" s="60">
        <v>0</v>
      </c>
      <c r="K18" s="60">
        <v>0</v>
      </c>
      <c r="L18" s="34">
        <v>216590655.90871</v>
      </c>
      <c r="M18" s="60">
        <v>0</v>
      </c>
      <c r="N18" s="60">
        <v>0</v>
      </c>
      <c r="O18" s="60">
        <v>0</v>
      </c>
      <c r="P18" s="47">
        <f t="shared" si="2"/>
        <v>0</v>
      </c>
      <c r="Q18" s="70">
        <v>212977128.90871</v>
      </c>
      <c r="R18" s="70">
        <v>12557704.17883</v>
      </c>
      <c r="S18" s="70">
        <v>225534833.08754</v>
      </c>
      <c r="T18" s="70">
        <v>239967776</v>
      </c>
      <c r="U18" s="70">
        <v>-14432942.912459999</v>
      </c>
      <c r="V18" s="51">
        <f t="shared" si="3"/>
        <v>-6.3994296201943843E-2</v>
      </c>
      <c r="W18" s="60">
        <v>5272703</v>
      </c>
      <c r="X18" s="37">
        <f t="shared" si="0"/>
        <v>230807536.08754</v>
      </c>
      <c r="Y18" s="60">
        <v>-9160239.9124599993</v>
      </c>
      <c r="Z18" s="3">
        <f t="shared" si="4"/>
        <v>-3.968778518993301E-2</v>
      </c>
      <c r="AA18" s="60">
        <v>0</v>
      </c>
      <c r="AB18" s="60">
        <v>3613527</v>
      </c>
      <c r="AC18" s="54">
        <f t="shared" si="1"/>
        <v>3613527</v>
      </c>
      <c r="AD18" s="70">
        <v>426284291</v>
      </c>
      <c r="AE18" s="70">
        <v>164312372</v>
      </c>
      <c r="AF18" s="70">
        <f>AD18-AE18</f>
        <v>261971919</v>
      </c>
    </row>
    <row r="19" spans="1:32" s="64" customFormat="1" x14ac:dyDescent="0.25">
      <c r="A19" s="62">
        <v>27</v>
      </c>
      <c r="B19" s="62">
        <v>6920231</v>
      </c>
      <c r="C19" s="71" t="s">
        <v>40</v>
      </c>
      <c r="D19" s="64">
        <v>2022</v>
      </c>
      <c r="E19" s="62" t="s">
        <v>88</v>
      </c>
      <c r="F19" s="62" t="s">
        <v>90</v>
      </c>
      <c r="G19" s="74">
        <v>10493098</v>
      </c>
      <c r="H19" s="74">
        <v>34728593</v>
      </c>
      <c r="I19" s="74">
        <v>0</v>
      </c>
      <c r="J19" s="74">
        <v>4082980</v>
      </c>
      <c r="K19" s="65">
        <v>0</v>
      </c>
      <c r="L19" s="30">
        <v>49304671</v>
      </c>
      <c r="M19" s="74">
        <v>1898393.36</v>
      </c>
      <c r="N19" s="74">
        <v>5538407.7000000002</v>
      </c>
      <c r="O19" s="74">
        <v>3653936.9400000004</v>
      </c>
      <c r="P19" s="47">
        <f t="shared" si="2"/>
        <v>11090738</v>
      </c>
      <c r="Q19" s="65">
        <v>35775202</v>
      </c>
      <c r="R19" s="65">
        <v>3101947</v>
      </c>
      <c r="S19" s="65">
        <v>38877149</v>
      </c>
      <c r="T19" s="65">
        <v>44625056</v>
      </c>
      <c r="U19" s="65">
        <v>-5747907</v>
      </c>
      <c r="V19" s="51">
        <f t="shared" si="3"/>
        <v>-0.14784795562040828</v>
      </c>
      <c r="W19" s="65">
        <v>7088948</v>
      </c>
      <c r="X19" s="37">
        <f t="shared" si="0"/>
        <v>45966097</v>
      </c>
      <c r="Y19" s="65">
        <v>1341041</v>
      </c>
      <c r="Z19" s="3">
        <f t="shared" si="4"/>
        <v>2.9174567507874335E-2</v>
      </c>
      <c r="AA19" s="65">
        <v>1010648</v>
      </c>
      <c r="AB19" s="65">
        <v>1428083</v>
      </c>
      <c r="AC19" s="54">
        <f t="shared" si="1"/>
        <v>2438731</v>
      </c>
      <c r="AD19" s="65">
        <v>45255115</v>
      </c>
      <c r="AE19" s="65">
        <v>26169786</v>
      </c>
      <c r="AF19" s="65">
        <v>19085329</v>
      </c>
    </row>
    <row r="20" spans="1:32" s="66" customFormat="1" x14ac:dyDescent="0.25">
      <c r="A20" s="62">
        <v>14</v>
      </c>
      <c r="B20" s="62">
        <v>6920003</v>
      </c>
      <c r="C20" s="66" t="s">
        <v>41</v>
      </c>
      <c r="D20" s="64">
        <v>2022</v>
      </c>
      <c r="E20" s="62" t="s">
        <v>86</v>
      </c>
      <c r="F20" s="62" t="s">
        <v>87</v>
      </c>
      <c r="G20" s="53">
        <v>1366011000</v>
      </c>
      <c r="H20" s="60">
        <v>748402000</v>
      </c>
      <c r="I20" s="60">
        <v>0</v>
      </c>
      <c r="J20" s="60">
        <v>329432000</v>
      </c>
      <c r="K20" s="60">
        <v>0</v>
      </c>
      <c r="L20" s="30">
        <v>2443845000</v>
      </c>
      <c r="M20" s="60">
        <v>476851000</v>
      </c>
      <c r="N20" s="60">
        <v>635754000</v>
      </c>
      <c r="O20" s="60">
        <v>291549000</v>
      </c>
      <c r="P20" s="47">
        <f t="shared" si="2"/>
        <v>1404154000</v>
      </c>
      <c r="Q20" s="65">
        <v>982037000</v>
      </c>
      <c r="R20" s="65">
        <v>96719000</v>
      </c>
      <c r="S20" s="65">
        <v>1078756000</v>
      </c>
      <c r="T20" s="65">
        <v>1132184000</v>
      </c>
      <c r="U20" s="65">
        <v>-53428000</v>
      </c>
      <c r="V20" s="51">
        <f t="shared" si="3"/>
        <v>-4.9527418619224363E-2</v>
      </c>
      <c r="W20" s="65">
        <v>-1912000</v>
      </c>
      <c r="X20" s="37">
        <f t="shared" si="0"/>
        <v>1076844000</v>
      </c>
      <c r="Y20" s="65">
        <v>-55340000</v>
      </c>
      <c r="Z20" s="3">
        <f t="shared" si="4"/>
        <v>-5.1390916418719887E-2</v>
      </c>
      <c r="AA20" s="60">
        <v>19718000</v>
      </c>
      <c r="AB20" s="60">
        <v>37936000</v>
      </c>
      <c r="AC20" s="54">
        <f t="shared" si="1"/>
        <v>57654000</v>
      </c>
      <c r="AD20" s="60">
        <v>862036000</v>
      </c>
      <c r="AE20" s="60">
        <v>472101000</v>
      </c>
      <c r="AF20" s="53">
        <f>AD20-AE20</f>
        <v>389935000</v>
      </c>
    </row>
    <row r="21" spans="1:32" s="57" customFormat="1" x14ac:dyDescent="0.25">
      <c r="A21" s="57">
        <v>18</v>
      </c>
      <c r="B21" s="57">
        <v>6920418</v>
      </c>
      <c r="C21" s="68" t="s">
        <v>42</v>
      </c>
      <c r="D21" s="57">
        <v>2022</v>
      </c>
      <c r="E21" s="57" t="s">
        <v>86</v>
      </c>
      <c r="F21" s="57" t="s">
        <v>87</v>
      </c>
      <c r="G21" s="34">
        <v>486298000</v>
      </c>
      <c r="H21" s="34">
        <v>549038000</v>
      </c>
      <c r="I21" s="60">
        <v>0</v>
      </c>
      <c r="J21" s="34">
        <v>6589000</v>
      </c>
      <c r="K21" s="60">
        <v>0</v>
      </c>
      <c r="L21" s="34">
        <v>1041925000</v>
      </c>
      <c r="M21" s="60">
        <v>353896000</v>
      </c>
      <c r="N21" s="60">
        <v>138822000</v>
      </c>
      <c r="O21" s="60">
        <v>120395000</v>
      </c>
      <c r="P21" s="47">
        <f t="shared" si="2"/>
        <v>613113000</v>
      </c>
      <c r="Q21" s="60">
        <v>402534000</v>
      </c>
      <c r="R21" s="60">
        <v>20506000</v>
      </c>
      <c r="S21" s="60">
        <v>423040000</v>
      </c>
      <c r="T21" s="60">
        <v>394567000</v>
      </c>
      <c r="U21" s="60">
        <v>28473000</v>
      </c>
      <c r="V21" s="51">
        <f t="shared" si="3"/>
        <v>6.7305692133131617E-2</v>
      </c>
      <c r="W21" s="60">
        <v>-437000</v>
      </c>
      <c r="X21" s="34">
        <f t="shared" si="0"/>
        <v>422603000</v>
      </c>
      <c r="Y21" s="60">
        <v>28036000</v>
      </c>
      <c r="Z21" s="3">
        <f t="shared" si="4"/>
        <v>6.6341223323071533E-2</v>
      </c>
      <c r="AA21" s="60">
        <v>11102000</v>
      </c>
      <c r="AB21" s="60">
        <v>15176000</v>
      </c>
      <c r="AC21" s="54">
        <f t="shared" si="1"/>
        <v>26278000</v>
      </c>
      <c r="AD21" s="60">
        <v>348150000</v>
      </c>
      <c r="AE21" s="60">
        <v>-282518000</v>
      </c>
      <c r="AF21" s="60">
        <v>65632000</v>
      </c>
    </row>
    <row r="22" spans="1:32" s="66" customFormat="1" x14ac:dyDescent="0.25">
      <c r="A22" s="62">
        <v>36</v>
      </c>
      <c r="B22" s="62">
        <v>6920805</v>
      </c>
      <c r="C22" s="66" t="s">
        <v>43</v>
      </c>
      <c r="D22" s="64">
        <v>2022</v>
      </c>
      <c r="E22" s="62" t="s">
        <v>86</v>
      </c>
      <c r="F22" s="62" t="s">
        <v>87</v>
      </c>
      <c r="G22" s="65">
        <v>278830000</v>
      </c>
      <c r="H22" s="65">
        <v>369532000</v>
      </c>
      <c r="I22" s="60">
        <v>0</v>
      </c>
      <c r="J22" s="65">
        <v>23204000</v>
      </c>
      <c r="K22" s="60">
        <v>0</v>
      </c>
      <c r="L22" s="30">
        <v>671566000</v>
      </c>
      <c r="M22" s="60">
        <v>255617000</v>
      </c>
      <c r="N22" s="60">
        <v>57903000</v>
      </c>
      <c r="O22" s="60">
        <v>85295000</v>
      </c>
      <c r="P22" s="47">
        <f t="shared" si="2"/>
        <v>398815000</v>
      </c>
      <c r="Q22" s="65">
        <v>256699000</v>
      </c>
      <c r="R22" s="65">
        <v>10624000</v>
      </c>
      <c r="S22" s="65">
        <v>267323000</v>
      </c>
      <c r="T22" s="65">
        <v>246857000</v>
      </c>
      <c r="U22" s="65">
        <v>20466000</v>
      </c>
      <c r="V22" s="51">
        <f t="shared" si="3"/>
        <v>7.6559068991444809E-2</v>
      </c>
      <c r="W22" s="65">
        <v>63000</v>
      </c>
      <c r="X22" s="37">
        <f t="shared" si="0"/>
        <v>267386000</v>
      </c>
      <c r="Y22" s="65">
        <v>20529000</v>
      </c>
      <c r="Z22" s="3">
        <f t="shared" si="4"/>
        <v>7.6776645000112193E-2</v>
      </c>
      <c r="AA22" s="60">
        <v>5770000</v>
      </c>
      <c r="AB22" s="60">
        <v>10282000</v>
      </c>
      <c r="AC22" s="54">
        <f t="shared" si="1"/>
        <v>16052000</v>
      </c>
      <c r="AD22" s="60">
        <v>183034000</v>
      </c>
      <c r="AE22" s="60">
        <v>-151845000</v>
      </c>
      <c r="AF22" s="60">
        <v>31189000</v>
      </c>
    </row>
    <row r="23" spans="1:32" s="62" customFormat="1" x14ac:dyDescent="0.25">
      <c r="A23" s="62">
        <v>40</v>
      </c>
      <c r="B23" s="62">
        <v>6920173</v>
      </c>
      <c r="C23" s="71" t="s">
        <v>44</v>
      </c>
      <c r="D23" s="62">
        <v>2022</v>
      </c>
      <c r="E23" s="62" t="s">
        <v>86</v>
      </c>
      <c r="F23" s="62" t="s">
        <v>87</v>
      </c>
      <c r="G23" s="65">
        <v>232753000</v>
      </c>
      <c r="H23" s="65">
        <v>330561000</v>
      </c>
      <c r="I23" s="60">
        <v>0</v>
      </c>
      <c r="J23" s="65">
        <v>5324000</v>
      </c>
      <c r="K23" s="60">
        <v>0</v>
      </c>
      <c r="L23" s="30">
        <v>568638000</v>
      </c>
      <c r="M23" s="60">
        <v>186612000</v>
      </c>
      <c r="N23" s="60">
        <v>113227000</v>
      </c>
      <c r="O23" s="60">
        <v>62143000</v>
      </c>
      <c r="P23" s="47">
        <f t="shared" si="2"/>
        <v>361982000</v>
      </c>
      <c r="Q23" s="65">
        <v>185268000</v>
      </c>
      <c r="R23" s="65">
        <v>8348000</v>
      </c>
      <c r="S23" s="65">
        <v>193616000</v>
      </c>
      <c r="T23" s="65">
        <v>188247000</v>
      </c>
      <c r="U23" s="65">
        <v>5369000</v>
      </c>
      <c r="V23" s="51">
        <f t="shared" si="3"/>
        <v>2.7730146268903397E-2</v>
      </c>
      <c r="W23" s="65">
        <v>0</v>
      </c>
      <c r="X23" s="34">
        <f t="shared" si="0"/>
        <v>193616000</v>
      </c>
      <c r="Y23" s="65">
        <v>5369000</v>
      </c>
      <c r="Z23" s="3">
        <f t="shared" si="4"/>
        <v>2.7730146268903397E-2</v>
      </c>
      <c r="AA23" s="60">
        <v>4893000</v>
      </c>
      <c r="AB23" s="60">
        <v>16495000</v>
      </c>
      <c r="AC23" s="54">
        <f t="shared" si="1"/>
        <v>21388000</v>
      </c>
      <c r="AD23" s="60">
        <v>118179000</v>
      </c>
      <c r="AE23" s="60">
        <v>-88113000</v>
      </c>
      <c r="AF23" s="53">
        <v>30066000</v>
      </c>
    </row>
    <row r="24" spans="1:32" s="61" customFormat="1" x14ac:dyDescent="0.25">
      <c r="A24" s="57">
        <v>60</v>
      </c>
      <c r="B24" s="57">
        <v>6920740</v>
      </c>
      <c r="C24" s="61" t="s">
        <v>45</v>
      </c>
      <c r="D24" s="59">
        <v>2022</v>
      </c>
      <c r="E24" s="57" t="s">
        <v>89</v>
      </c>
      <c r="F24" s="57" t="s">
        <v>87</v>
      </c>
      <c r="G24" s="53">
        <v>55748000</v>
      </c>
      <c r="H24" s="60">
        <v>151188000</v>
      </c>
      <c r="I24" s="60">
        <v>0</v>
      </c>
      <c r="J24" s="60">
        <v>33852000</v>
      </c>
      <c r="K24" s="60">
        <v>0</v>
      </c>
      <c r="L24" s="34">
        <v>240788000</v>
      </c>
      <c r="M24" s="60">
        <v>48161000</v>
      </c>
      <c r="N24" s="60">
        <v>44626000</v>
      </c>
      <c r="O24" s="60">
        <v>25096000</v>
      </c>
      <c r="P24" s="47">
        <f t="shared" si="2"/>
        <v>117883000</v>
      </c>
      <c r="Q24" s="60">
        <v>109816000</v>
      </c>
      <c r="R24" s="60">
        <v>7988000</v>
      </c>
      <c r="S24" s="60">
        <v>117804000</v>
      </c>
      <c r="T24" s="60">
        <v>120372000</v>
      </c>
      <c r="U24" s="60">
        <v>-2568000</v>
      </c>
      <c r="V24" s="51">
        <f t="shared" si="3"/>
        <v>-2.1798920240399308E-2</v>
      </c>
      <c r="W24" s="60">
        <v>16000</v>
      </c>
      <c r="X24" s="37">
        <f t="shared" si="0"/>
        <v>117820000</v>
      </c>
      <c r="Y24" s="60">
        <v>-2552000</v>
      </c>
      <c r="Z24" s="3">
        <f t="shared" si="4"/>
        <v>-2.1660159565438805E-2</v>
      </c>
      <c r="AA24" s="60">
        <v>3344000</v>
      </c>
      <c r="AB24" s="60">
        <v>9745000</v>
      </c>
      <c r="AC24" s="54">
        <f t="shared" si="1"/>
        <v>13089000</v>
      </c>
      <c r="AD24" s="60">
        <v>39343000</v>
      </c>
      <c r="AE24" s="60">
        <v>-15508000</v>
      </c>
      <c r="AF24" s="60">
        <v>23835000</v>
      </c>
    </row>
    <row r="25" spans="1:32" s="57" customFormat="1" x14ac:dyDescent="0.25">
      <c r="A25" s="57">
        <v>29</v>
      </c>
      <c r="B25" s="57">
        <v>6920614</v>
      </c>
      <c r="C25" s="68" t="s">
        <v>46</v>
      </c>
      <c r="D25" s="57">
        <v>2022</v>
      </c>
      <c r="E25" s="57" t="s">
        <v>89</v>
      </c>
      <c r="F25" s="57" t="s">
        <v>90</v>
      </c>
      <c r="G25" s="60">
        <v>9349049</v>
      </c>
      <c r="H25" s="60">
        <v>36390880</v>
      </c>
      <c r="I25" s="60">
        <v>1644771</v>
      </c>
      <c r="J25" s="60">
        <v>5250639</v>
      </c>
      <c r="K25" s="60">
        <v>0</v>
      </c>
      <c r="L25" s="34">
        <v>52635339</v>
      </c>
      <c r="M25" s="60">
        <v>13671901</v>
      </c>
      <c r="N25" s="60">
        <v>5892285</v>
      </c>
      <c r="O25" s="60">
        <v>2892822</v>
      </c>
      <c r="P25" s="47">
        <f t="shared" si="2"/>
        <v>22457008</v>
      </c>
      <c r="Q25" s="60">
        <v>28789926</v>
      </c>
      <c r="R25" s="60">
        <v>2015636</v>
      </c>
      <c r="S25" s="60">
        <v>30805562</v>
      </c>
      <c r="T25" s="60">
        <v>35535834</v>
      </c>
      <c r="U25" s="60">
        <v>-4730272</v>
      </c>
      <c r="V25" s="51">
        <f t="shared" si="3"/>
        <v>-0.15355253054626952</v>
      </c>
      <c r="W25" s="60">
        <v>6459018</v>
      </c>
      <c r="X25" s="34">
        <f t="shared" si="0"/>
        <v>37264580</v>
      </c>
      <c r="Y25" s="60">
        <v>1728746</v>
      </c>
      <c r="Z25" s="3">
        <f t="shared" si="4"/>
        <v>4.6391130666171468E-2</v>
      </c>
      <c r="AA25" s="60">
        <v>1180970</v>
      </c>
      <c r="AB25" s="60">
        <v>207435</v>
      </c>
      <c r="AC25" s="54">
        <f t="shared" si="1"/>
        <v>1388405</v>
      </c>
      <c r="AD25" s="60">
        <v>18136044</v>
      </c>
      <c r="AE25" s="60">
        <v>13992662</v>
      </c>
      <c r="AF25" s="60">
        <v>4143382</v>
      </c>
    </row>
    <row r="26" spans="1:32" s="57" customFormat="1" x14ac:dyDescent="0.25">
      <c r="A26" s="57">
        <v>31</v>
      </c>
      <c r="B26" s="57">
        <v>6920741</v>
      </c>
      <c r="C26" s="68" t="s">
        <v>47</v>
      </c>
      <c r="D26" s="57">
        <v>2022</v>
      </c>
      <c r="E26" s="57" t="s">
        <v>86</v>
      </c>
      <c r="F26" s="57" t="s">
        <v>87</v>
      </c>
      <c r="G26" s="75">
        <v>472158828</v>
      </c>
      <c r="H26" s="75">
        <v>589528544</v>
      </c>
      <c r="I26" s="60">
        <v>0</v>
      </c>
      <c r="J26" s="60">
        <v>0</v>
      </c>
      <c r="K26" s="60">
        <v>0</v>
      </c>
      <c r="L26" s="34">
        <v>1061687372</v>
      </c>
      <c r="M26" s="60">
        <v>179897437</v>
      </c>
      <c r="N26" s="60">
        <v>155525106</v>
      </c>
      <c r="O26" s="60">
        <v>460040620</v>
      </c>
      <c r="P26" s="47">
        <f t="shared" si="2"/>
        <v>795463163</v>
      </c>
      <c r="Q26" s="60">
        <v>248118229</v>
      </c>
      <c r="R26" s="60">
        <v>937562</v>
      </c>
      <c r="S26" s="60">
        <v>249055791</v>
      </c>
      <c r="T26" s="60">
        <v>253564008</v>
      </c>
      <c r="U26" s="60">
        <v>-4508217</v>
      </c>
      <c r="V26" s="51">
        <f t="shared" si="3"/>
        <v>-1.810123338991142E-2</v>
      </c>
      <c r="W26" s="60">
        <v>-412984</v>
      </c>
      <c r="X26" s="34">
        <f t="shared" si="0"/>
        <v>248642807</v>
      </c>
      <c r="Y26" s="60">
        <v>-4921201</v>
      </c>
      <c r="Z26" s="3">
        <f t="shared" si="4"/>
        <v>-1.9792251621419316E-2</v>
      </c>
      <c r="AA26" s="60">
        <v>9280204</v>
      </c>
      <c r="AB26" s="60">
        <v>8825776</v>
      </c>
      <c r="AC26" s="54">
        <f t="shared" si="1"/>
        <v>18105980</v>
      </c>
      <c r="AD26" s="60">
        <v>145207588</v>
      </c>
      <c r="AE26" s="60">
        <v>9618667</v>
      </c>
      <c r="AF26" s="60">
        <v>135588921</v>
      </c>
    </row>
    <row r="27" spans="1:32" s="61" customFormat="1" x14ac:dyDescent="0.25">
      <c r="A27" s="57">
        <v>35</v>
      </c>
      <c r="B27" s="57">
        <v>6920620</v>
      </c>
      <c r="C27" s="61" t="s">
        <v>48</v>
      </c>
      <c r="D27" s="59">
        <v>2022</v>
      </c>
      <c r="E27" s="57" t="s">
        <v>86</v>
      </c>
      <c r="F27" s="57" t="s">
        <v>87</v>
      </c>
      <c r="G27" s="60">
        <v>303221545.67000002</v>
      </c>
      <c r="H27" s="60">
        <v>515876197.19999999</v>
      </c>
      <c r="I27" s="60">
        <v>0</v>
      </c>
      <c r="J27" s="60">
        <v>0</v>
      </c>
      <c r="K27" s="60">
        <v>100816250.89</v>
      </c>
      <c r="L27" s="34">
        <v>919913993.75999999</v>
      </c>
      <c r="M27" s="60">
        <v>341039225.24000001</v>
      </c>
      <c r="N27" s="60">
        <v>152296660.97</v>
      </c>
      <c r="O27" s="60">
        <v>110532870.64</v>
      </c>
      <c r="P27" s="47">
        <f t="shared" si="2"/>
        <v>603868756.85000002</v>
      </c>
      <c r="Q27" s="60">
        <v>303399844.71999991</v>
      </c>
      <c r="R27" s="60">
        <v>24537514.960000001</v>
      </c>
      <c r="S27" s="60">
        <v>327937359.67999989</v>
      </c>
      <c r="T27" s="60">
        <v>303479616</v>
      </c>
      <c r="U27" s="60">
        <v>24457743.679999888</v>
      </c>
      <c r="V27" s="51">
        <f t="shared" si="3"/>
        <v>7.4580534843195864E-2</v>
      </c>
      <c r="W27" s="60">
        <v>-13825609</v>
      </c>
      <c r="X27" s="37">
        <f t="shared" si="0"/>
        <v>314111750.67999989</v>
      </c>
      <c r="Y27" s="60">
        <v>10632134.679999888</v>
      </c>
      <c r="Z27" s="3">
        <f t="shared" si="4"/>
        <v>3.3848255141627391E-2</v>
      </c>
      <c r="AA27" s="60">
        <v>6046794.0899999999</v>
      </c>
      <c r="AB27" s="60">
        <v>6598598.0999999996</v>
      </c>
      <c r="AC27" s="54">
        <f t="shared" si="1"/>
        <v>12645392.189999999</v>
      </c>
      <c r="AD27" s="60">
        <v>185096343.13</v>
      </c>
      <c r="AE27" s="60">
        <v>129442811.72</v>
      </c>
      <c r="AF27" s="53">
        <f>AD27-AE27</f>
        <v>55653531.409999996</v>
      </c>
    </row>
    <row r="28" spans="1:32" s="59" customFormat="1" x14ac:dyDescent="0.25">
      <c r="A28" s="59">
        <v>38</v>
      </c>
      <c r="B28" s="59">
        <v>6920770</v>
      </c>
      <c r="C28" s="58" t="s">
        <v>49</v>
      </c>
      <c r="D28" s="59">
        <v>2022</v>
      </c>
      <c r="E28" s="59" t="s">
        <v>89</v>
      </c>
      <c r="F28" s="59" t="s">
        <v>87</v>
      </c>
      <c r="G28" s="39">
        <v>61805302</v>
      </c>
      <c r="H28" s="39">
        <v>201933280</v>
      </c>
      <c r="I28" s="39">
        <v>0</v>
      </c>
      <c r="J28" s="39">
        <v>36164811</v>
      </c>
      <c r="K28" s="39">
        <v>0</v>
      </c>
      <c r="L28" s="37">
        <v>299903393</v>
      </c>
      <c r="M28" s="39">
        <v>76167128</v>
      </c>
      <c r="N28" s="39">
        <v>38300560</v>
      </c>
      <c r="O28" s="39">
        <v>55584577</v>
      </c>
      <c r="P28" s="47">
        <f t="shared" si="2"/>
        <v>170052265</v>
      </c>
      <c r="Q28" s="39">
        <v>123212559</v>
      </c>
      <c r="R28" s="39">
        <v>14634977</v>
      </c>
      <c r="S28" s="39">
        <v>137847536</v>
      </c>
      <c r="T28" s="39">
        <v>149066744</v>
      </c>
      <c r="U28" s="39">
        <v>-11219208</v>
      </c>
      <c r="V28" s="51">
        <f t="shared" si="3"/>
        <v>-8.1388527684673306E-2</v>
      </c>
      <c r="W28" s="39">
        <v>-2202556</v>
      </c>
      <c r="X28" s="37">
        <f t="shared" si="0"/>
        <v>135644980</v>
      </c>
      <c r="Y28" s="39">
        <v>-13421764</v>
      </c>
      <c r="Z28" s="3">
        <f t="shared" si="4"/>
        <v>-9.8947738427179535E-2</v>
      </c>
      <c r="AA28" s="39">
        <v>1470182</v>
      </c>
      <c r="AB28" s="39">
        <v>5168387</v>
      </c>
      <c r="AC28" s="47">
        <f t="shared" si="1"/>
        <v>6638569</v>
      </c>
      <c r="AD28" s="39">
        <v>72192202</v>
      </c>
      <c r="AE28" s="39">
        <v>57083951</v>
      </c>
      <c r="AF28" s="39">
        <v>15108251</v>
      </c>
    </row>
    <row r="29" spans="1:32" s="57" customFormat="1" x14ac:dyDescent="0.25">
      <c r="A29" s="57">
        <v>44</v>
      </c>
      <c r="B29" s="57">
        <v>6920570</v>
      </c>
      <c r="C29" s="68" t="s">
        <v>50</v>
      </c>
      <c r="D29" s="57">
        <v>2022</v>
      </c>
      <c r="E29" s="57" t="s">
        <v>86</v>
      </c>
      <c r="F29" s="57" t="s">
        <v>87</v>
      </c>
      <c r="G29" s="60">
        <v>2460050333.3800001</v>
      </c>
      <c r="H29" s="60">
        <v>3291839728.1599998</v>
      </c>
      <c r="I29" s="60">
        <v>0</v>
      </c>
      <c r="J29" s="60">
        <v>0</v>
      </c>
      <c r="K29" s="60">
        <v>0</v>
      </c>
      <c r="L29" s="34">
        <v>5751890061.54</v>
      </c>
      <c r="M29" s="60">
        <v>1284587291.52</v>
      </c>
      <c r="N29" s="60">
        <v>933958265.98000002</v>
      </c>
      <c r="O29" s="60">
        <v>1264120433.22</v>
      </c>
      <c r="P29" s="47">
        <f t="shared" si="2"/>
        <v>3482665990.7200003</v>
      </c>
      <c r="Q29" s="60">
        <v>2194695987.2499995</v>
      </c>
      <c r="R29" s="60">
        <v>231814015.08000001</v>
      </c>
      <c r="S29" s="60">
        <v>2426510002.3299994</v>
      </c>
      <c r="T29" s="60">
        <v>2357890779.1500001</v>
      </c>
      <c r="U29" s="60">
        <v>68619223.179999352</v>
      </c>
      <c r="V29" s="51">
        <f t="shared" si="3"/>
        <v>2.8278978085443433E-2</v>
      </c>
      <c r="W29" s="60">
        <v>-61533278.700000003</v>
      </c>
      <c r="X29" s="34">
        <f t="shared" ref="X29:X61" si="5">SUM(S29+W29)</f>
        <v>2364976723.6299996</v>
      </c>
      <c r="Y29" s="60">
        <v>7085944.4799993485</v>
      </c>
      <c r="Z29" s="3">
        <f t="shared" si="4"/>
        <v>2.9962005161400245E-3</v>
      </c>
      <c r="AA29" s="60">
        <v>5626232.25</v>
      </c>
      <c r="AB29" s="60">
        <v>68901851.319999993</v>
      </c>
      <c r="AC29" s="54">
        <f t="shared" ref="AC29:AC30" si="6">SUM(AA29+AB29)</f>
        <v>74528083.569999993</v>
      </c>
      <c r="AD29" s="60">
        <v>2337220041.29</v>
      </c>
      <c r="AE29" s="60">
        <v>1194068693.1400001</v>
      </c>
      <c r="AF29" s="60">
        <v>1143151348.1499999</v>
      </c>
    </row>
    <row r="30" spans="1:32" s="57" customFormat="1" x14ac:dyDescent="0.25">
      <c r="A30" s="57">
        <v>10</v>
      </c>
      <c r="B30" s="57">
        <v>6920125</v>
      </c>
      <c r="C30" s="68" t="s">
        <v>51</v>
      </c>
      <c r="D30" s="57">
        <v>2022</v>
      </c>
      <c r="E30" s="57" t="s">
        <v>89</v>
      </c>
      <c r="F30" s="57" t="s">
        <v>90</v>
      </c>
      <c r="G30" s="60">
        <v>5963355.7500000009</v>
      </c>
      <c r="H30" s="60">
        <v>54932361.669999994</v>
      </c>
      <c r="I30" s="60">
        <v>0</v>
      </c>
      <c r="J30" s="60">
        <v>17282389.18</v>
      </c>
      <c r="K30" s="60">
        <v>0</v>
      </c>
      <c r="L30" s="34">
        <v>78178106.599999994</v>
      </c>
      <c r="M30" s="60">
        <v>12715621.080472315</v>
      </c>
      <c r="N30" s="60">
        <v>5766890.8107237509</v>
      </c>
      <c r="O30" s="60">
        <v>3550245.6288039307</v>
      </c>
      <c r="P30" s="47">
        <f t="shared" si="2"/>
        <v>22032757.519999996</v>
      </c>
      <c r="Q30" s="60">
        <v>53030426.929999992</v>
      </c>
      <c r="R30" s="60">
        <v>1322523.0979182166</v>
      </c>
      <c r="S30" s="60">
        <v>54352950.027918212</v>
      </c>
      <c r="T30" s="60">
        <v>49313196.627107523</v>
      </c>
      <c r="U30" s="60">
        <v>5039753.4008106887</v>
      </c>
      <c r="V30" s="51">
        <f t="shared" si="3"/>
        <v>9.2722720629184546E-2</v>
      </c>
      <c r="W30" s="60">
        <v>-75000</v>
      </c>
      <c r="X30" s="34">
        <f t="shared" si="5"/>
        <v>54277950.027918212</v>
      </c>
      <c r="Y30" s="60">
        <v>4964753.4008106887</v>
      </c>
      <c r="Z30" s="3">
        <f t="shared" si="4"/>
        <v>9.1469066135641375E-2</v>
      </c>
      <c r="AA30" s="60">
        <v>1671369.35</v>
      </c>
      <c r="AB30" s="60">
        <v>1443552.8000000003</v>
      </c>
      <c r="AC30" s="54">
        <f t="shared" si="6"/>
        <v>3114922.1500000004</v>
      </c>
      <c r="AD30" s="60">
        <v>15715955.799999993</v>
      </c>
      <c r="AE30" s="60">
        <v>12026511.059999993</v>
      </c>
      <c r="AF30" s="60">
        <v>3689444.74</v>
      </c>
    </row>
    <row r="31" spans="1:32" s="57" customFormat="1" x14ac:dyDescent="0.25">
      <c r="A31" s="57">
        <v>78</v>
      </c>
      <c r="B31" s="57">
        <v>6920163</v>
      </c>
      <c r="C31" s="68" t="s">
        <v>52</v>
      </c>
      <c r="D31" s="57">
        <v>2022</v>
      </c>
      <c r="E31" s="57" t="s">
        <v>89</v>
      </c>
      <c r="F31" s="57" t="s">
        <v>90</v>
      </c>
      <c r="G31" s="60">
        <v>25008218.289999999</v>
      </c>
      <c r="H31" s="60">
        <v>104586577.14</v>
      </c>
      <c r="I31" s="60">
        <v>0</v>
      </c>
      <c r="J31" s="60">
        <v>27259916.43</v>
      </c>
      <c r="K31" s="60">
        <v>0</v>
      </c>
      <c r="L31" s="34">
        <v>156854711.86000001</v>
      </c>
      <c r="M31" s="60">
        <v>40415475.432520561</v>
      </c>
      <c r="N31" s="60">
        <v>6981213.1010574717</v>
      </c>
      <c r="O31" s="60">
        <v>7923980.266421969</v>
      </c>
      <c r="P31" s="47">
        <f t="shared" si="2"/>
        <v>55320668.799999997</v>
      </c>
      <c r="Q31" s="60">
        <v>97562394.970000029</v>
      </c>
      <c r="R31" s="60">
        <v>2689715.0148736886</v>
      </c>
      <c r="S31" s="60">
        <v>100252109.98487371</v>
      </c>
      <c r="T31" s="60">
        <v>113196859.50254908</v>
      </c>
      <c r="U31" s="60">
        <v>-12944748.51767537</v>
      </c>
      <c r="V31" s="51">
        <f t="shared" si="3"/>
        <v>-0.12912195583343339</v>
      </c>
      <c r="W31" s="60">
        <v>-16656.19999999999</v>
      </c>
      <c r="X31" s="34">
        <f>SUM(S31+W31)</f>
        <v>100235453.78487371</v>
      </c>
      <c r="Y31" s="60">
        <v>-12961404.717675369</v>
      </c>
      <c r="Z31" s="3">
        <f t="shared" si="4"/>
        <v>-0.12930958286968261</v>
      </c>
      <c r="AA31" s="60">
        <v>1239715.4399999997</v>
      </c>
      <c r="AB31" s="60">
        <v>2731932.6499999994</v>
      </c>
      <c r="AC31" s="34">
        <f>AA31+AB31</f>
        <v>3971648.0899999989</v>
      </c>
      <c r="AD31" s="60">
        <v>56625394.710000016</v>
      </c>
      <c r="AE31" s="60">
        <v>34774205.130000018</v>
      </c>
      <c r="AF31" s="60">
        <v>21851189.579999998</v>
      </c>
    </row>
    <row r="32" spans="1:32" s="57" customFormat="1" x14ac:dyDescent="0.25">
      <c r="A32" s="57">
        <v>95</v>
      </c>
      <c r="B32" s="57">
        <v>6920051</v>
      </c>
      <c r="C32" s="68" t="s">
        <v>53</v>
      </c>
      <c r="D32" s="57">
        <v>2022</v>
      </c>
      <c r="E32" s="57" t="s">
        <v>86</v>
      </c>
      <c r="F32" s="57" t="s">
        <v>87</v>
      </c>
      <c r="G32" s="60">
        <v>1474679951.4899998</v>
      </c>
      <c r="H32" s="60">
        <v>901380589.64999986</v>
      </c>
      <c r="I32" s="60">
        <v>0</v>
      </c>
      <c r="J32" s="60">
        <v>55367638.029999994</v>
      </c>
      <c r="K32" s="60">
        <v>0</v>
      </c>
      <c r="L32" s="34">
        <v>2431428179.1699996</v>
      </c>
      <c r="M32" s="60">
        <v>922250877.43004584</v>
      </c>
      <c r="N32" s="60">
        <v>371395528.22387338</v>
      </c>
      <c r="O32" s="60">
        <v>284481182.84608066</v>
      </c>
      <c r="P32" s="47">
        <f t="shared" si="2"/>
        <v>1578127588.5</v>
      </c>
      <c r="Q32" s="60">
        <v>807975800.4199996</v>
      </c>
      <c r="R32" s="60">
        <v>4562287.0180948107</v>
      </c>
      <c r="S32" s="60">
        <v>812538087.0380944</v>
      </c>
      <c r="T32" s="60">
        <v>805302070.09287763</v>
      </c>
      <c r="U32" s="60">
        <v>7236017.3452167753</v>
      </c>
      <c r="V32" s="51">
        <f t="shared" si="3"/>
        <v>8.9054500467711951E-3</v>
      </c>
      <c r="W32" s="60">
        <v>102797.91</v>
      </c>
      <c r="X32" s="34">
        <f t="shared" si="5"/>
        <v>812640884.94809437</v>
      </c>
      <c r="Y32" s="60">
        <v>7338815.2552167755</v>
      </c>
      <c r="Z32" s="3">
        <f t="shared" si="4"/>
        <v>9.0308220902342688E-3</v>
      </c>
      <c r="AA32" s="60">
        <v>12530408.709999997</v>
      </c>
      <c r="AB32" s="60">
        <v>32794381.540000003</v>
      </c>
      <c r="AC32" s="34">
        <f t="shared" ref="AC32:AC61" si="7">AA32+AB32</f>
        <v>45324790.25</v>
      </c>
      <c r="AD32" s="60">
        <v>944516538.97999752</v>
      </c>
      <c r="AE32" s="60">
        <v>562091393.16000032</v>
      </c>
      <c r="AF32" s="60">
        <v>382425145.81999719</v>
      </c>
    </row>
    <row r="33" spans="1:32" s="57" customFormat="1" x14ac:dyDescent="0.25">
      <c r="A33" s="57">
        <v>57</v>
      </c>
      <c r="B33" s="57">
        <v>6920160</v>
      </c>
      <c r="C33" s="68" t="s">
        <v>54</v>
      </c>
      <c r="D33" s="57">
        <v>2022</v>
      </c>
      <c r="E33" s="57" t="s">
        <v>86</v>
      </c>
      <c r="F33" s="57" t="s">
        <v>87</v>
      </c>
      <c r="G33" s="60">
        <v>110854508.3</v>
      </c>
      <c r="H33" s="60">
        <v>195444344.90000001</v>
      </c>
      <c r="I33" s="60">
        <v>0</v>
      </c>
      <c r="J33" s="60">
        <v>7648381.8199999994</v>
      </c>
      <c r="K33" s="60">
        <v>0</v>
      </c>
      <c r="L33" s="34">
        <v>313947235.01999998</v>
      </c>
      <c r="M33" s="60">
        <v>77873821.727258459</v>
      </c>
      <c r="N33" s="60">
        <v>84932735.881522447</v>
      </c>
      <c r="O33" s="60">
        <v>22938541.1512191</v>
      </c>
      <c r="P33" s="47">
        <f t="shared" si="2"/>
        <v>185745098.76000002</v>
      </c>
      <c r="Q33" s="60">
        <v>116898030.12999997</v>
      </c>
      <c r="R33" s="60">
        <v>2125274.9791132831</v>
      </c>
      <c r="S33" s="60">
        <v>119023305.10911325</v>
      </c>
      <c r="T33" s="60">
        <v>186725870.84746575</v>
      </c>
      <c r="U33" s="60">
        <v>-67702565.738352507</v>
      </c>
      <c r="V33" s="51">
        <f t="shared" si="3"/>
        <v>-0.56881772587550783</v>
      </c>
      <c r="W33" s="60">
        <v>-12172104.719999999</v>
      </c>
      <c r="X33" s="34">
        <f t="shared" si="5"/>
        <v>106851200.38911325</v>
      </c>
      <c r="Y33" s="60">
        <v>-79874670.458352506</v>
      </c>
      <c r="Z33" s="3">
        <f t="shared" si="4"/>
        <v>-0.74753180280125986</v>
      </c>
      <c r="AA33" s="60">
        <v>3884528.5</v>
      </c>
      <c r="AB33" s="60">
        <v>7419577.6299999999</v>
      </c>
      <c r="AC33" s="34">
        <f t="shared" si="7"/>
        <v>11304106.129999999</v>
      </c>
      <c r="AD33" s="60">
        <v>274090891.84000051</v>
      </c>
      <c r="AE33" s="60">
        <v>204757425.93999997</v>
      </c>
      <c r="AF33" s="53">
        <f>AD33-AE33</f>
        <v>69333465.900000542</v>
      </c>
    </row>
    <row r="34" spans="1:32" s="66" customFormat="1" x14ac:dyDescent="0.25">
      <c r="A34" s="62">
        <v>49</v>
      </c>
      <c r="B34" s="62">
        <v>6920172</v>
      </c>
      <c r="C34" s="66" t="s">
        <v>55</v>
      </c>
      <c r="D34" s="64">
        <v>2022</v>
      </c>
      <c r="E34" s="62" t="s">
        <v>88</v>
      </c>
      <c r="F34" s="62" t="s">
        <v>90</v>
      </c>
      <c r="G34" s="65">
        <v>1696250</v>
      </c>
      <c r="H34" s="65">
        <v>8675690</v>
      </c>
      <c r="I34" s="65">
        <v>0</v>
      </c>
      <c r="J34" s="65">
        <v>2513322</v>
      </c>
      <c r="K34" s="65">
        <v>1088830</v>
      </c>
      <c r="L34" s="30">
        <v>13974092</v>
      </c>
      <c r="M34" s="60">
        <v>-1353125</v>
      </c>
      <c r="N34" s="60">
        <v>673071</v>
      </c>
      <c r="O34" s="60">
        <v>737996</v>
      </c>
      <c r="P34" s="47">
        <f t="shared" si="2"/>
        <v>57942</v>
      </c>
      <c r="Q34" s="65">
        <v>13261872</v>
      </c>
      <c r="R34" s="65">
        <v>283669</v>
      </c>
      <c r="S34" s="65">
        <v>13545541</v>
      </c>
      <c r="T34" s="65">
        <v>17429424</v>
      </c>
      <c r="U34" s="65">
        <v>-3883883</v>
      </c>
      <c r="V34" s="51">
        <f t="shared" si="3"/>
        <v>-0.28672778739512877</v>
      </c>
      <c r="W34" s="65">
        <v>4598616</v>
      </c>
      <c r="X34" s="37">
        <f t="shared" si="5"/>
        <v>18144157</v>
      </c>
      <c r="Y34" s="65">
        <v>714733</v>
      </c>
      <c r="Z34" s="3">
        <f t="shared" si="4"/>
        <v>3.9391910023706254E-2</v>
      </c>
      <c r="AA34" s="60">
        <v>146575</v>
      </c>
      <c r="AB34" s="60">
        <v>507703</v>
      </c>
      <c r="AC34" s="30">
        <f t="shared" si="7"/>
        <v>654278</v>
      </c>
      <c r="AD34" s="60">
        <v>14708128</v>
      </c>
      <c r="AE34" s="60">
        <v>9763297</v>
      </c>
      <c r="AF34" s="60">
        <v>4944831</v>
      </c>
    </row>
    <row r="35" spans="1:32" s="66" customFormat="1" x14ac:dyDescent="0.25">
      <c r="A35" s="62">
        <v>25</v>
      </c>
      <c r="B35" s="62">
        <v>6920190</v>
      </c>
      <c r="C35" s="66" t="s">
        <v>56</v>
      </c>
      <c r="D35" s="64">
        <v>2022</v>
      </c>
      <c r="E35" s="62" t="s">
        <v>89</v>
      </c>
      <c r="F35" s="62" t="s">
        <v>90</v>
      </c>
      <c r="G35" s="65">
        <v>32104204.5</v>
      </c>
      <c r="H35" s="65">
        <v>190438751.72999999</v>
      </c>
      <c r="I35" s="65">
        <v>0</v>
      </c>
      <c r="J35" s="65">
        <v>0</v>
      </c>
      <c r="K35" s="65">
        <v>0</v>
      </c>
      <c r="L35" s="30">
        <v>222542956.22999999</v>
      </c>
      <c r="M35" s="60">
        <v>69688288.450000003</v>
      </c>
      <c r="N35" s="60">
        <v>11470619.210000001</v>
      </c>
      <c r="O35" s="60">
        <v>21543652.889999993</v>
      </c>
      <c r="P35" s="47">
        <f t="shared" si="2"/>
        <v>102702560.54999998</v>
      </c>
      <c r="Q35" s="65">
        <v>113024905.08</v>
      </c>
      <c r="R35" s="65">
        <v>2082790.68</v>
      </c>
      <c r="S35" s="65">
        <v>115107695.76000001</v>
      </c>
      <c r="T35" s="65">
        <v>126154182.76193678</v>
      </c>
      <c r="U35" s="65">
        <v>-11046487.001936778</v>
      </c>
      <c r="V35" s="51">
        <f t="shared" si="3"/>
        <v>-9.5966537502138405E-2</v>
      </c>
      <c r="W35" s="65">
        <v>-620181.34</v>
      </c>
      <c r="X35" s="37">
        <f t="shared" si="5"/>
        <v>114487514.42</v>
      </c>
      <c r="Y35" s="65">
        <v>-11666668.341936778</v>
      </c>
      <c r="Z35" s="3">
        <f t="shared" si="4"/>
        <v>-0.10190341192260795</v>
      </c>
      <c r="AA35" s="60">
        <v>142340.09</v>
      </c>
      <c r="AB35" s="60">
        <v>6673150.5099999988</v>
      </c>
      <c r="AC35" s="30">
        <f t="shared" si="7"/>
        <v>6815490.5999999987</v>
      </c>
      <c r="AD35" s="60">
        <v>117066904.67</v>
      </c>
      <c r="AE35" s="60">
        <v>-84174070.900000006</v>
      </c>
      <c r="AF35" s="60">
        <v>32892833.769999996</v>
      </c>
    </row>
    <row r="36" spans="1:32" s="66" customFormat="1" x14ac:dyDescent="0.25">
      <c r="A36" s="62">
        <v>52</v>
      </c>
      <c r="B36" s="62">
        <v>6920290</v>
      </c>
      <c r="C36" s="66" t="s">
        <v>57</v>
      </c>
      <c r="D36" s="64">
        <v>2022</v>
      </c>
      <c r="E36" s="62" t="s">
        <v>86</v>
      </c>
      <c r="F36" s="62" t="s">
        <v>87</v>
      </c>
      <c r="G36" s="65">
        <v>303058272</v>
      </c>
      <c r="H36" s="65">
        <v>444529724.76999998</v>
      </c>
      <c r="I36" s="65">
        <v>0</v>
      </c>
      <c r="J36" s="65">
        <v>0</v>
      </c>
      <c r="K36" s="65">
        <v>0</v>
      </c>
      <c r="L36" s="30">
        <v>747587996.76999998</v>
      </c>
      <c r="M36" s="60">
        <v>297718030.59999996</v>
      </c>
      <c r="N36" s="60">
        <v>109062157.28</v>
      </c>
      <c r="O36" s="60">
        <v>91753560.819999978</v>
      </c>
      <c r="P36" s="47">
        <f t="shared" si="2"/>
        <v>498533748.69999999</v>
      </c>
      <c r="Q36" s="65">
        <v>239757760.56999999</v>
      </c>
      <c r="R36" s="65">
        <v>7019837.1299999999</v>
      </c>
      <c r="S36" s="65">
        <v>246777597.69999999</v>
      </c>
      <c r="T36" s="65">
        <v>281315781.64394319</v>
      </c>
      <c r="U36" s="65">
        <v>-34538183.943943202</v>
      </c>
      <c r="V36" s="51">
        <f t="shared" si="3"/>
        <v>-0.13995672324329139</v>
      </c>
      <c r="W36" s="65">
        <v>-940070</v>
      </c>
      <c r="X36" s="37">
        <f t="shared" si="5"/>
        <v>245837527.69999999</v>
      </c>
      <c r="Y36" s="65">
        <v>-35478253.943943202</v>
      </c>
      <c r="Z36" s="3">
        <f t="shared" si="4"/>
        <v>-0.14431585883518142</v>
      </c>
      <c r="AA36" s="60">
        <v>559902.04</v>
      </c>
      <c r="AB36" s="60">
        <v>8736585.4600000009</v>
      </c>
      <c r="AC36" s="30">
        <f t="shared" si="7"/>
        <v>9296487.5</v>
      </c>
      <c r="AD36" s="60">
        <v>213638209.72999999</v>
      </c>
      <c r="AE36" s="60">
        <v>-169926474.69999999</v>
      </c>
      <c r="AF36" s="60">
        <v>43711735.030000001</v>
      </c>
    </row>
    <row r="37" spans="1:32" s="66" customFormat="1" x14ac:dyDescent="0.25">
      <c r="A37" s="62">
        <v>54</v>
      </c>
      <c r="B37" s="62">
        <v>6920296</v>
      </c>
      <c r="C37" s="66" t="s">
        <v>58</v>
      </c>
      <c r="D37" s="64">
        <v>2022</v>
      </c>
      <c r="E37" s="62" t="s">
        <v>86</v>
      </c>
      <c r="F37" s="62" t="s">
        <v>87</v>
      </c>
      <c r="G37" s="65">
        <v>102275114.16</v>
      </c>
      <c r="H37" s="65">
        <v>205542360.72999999</v>
      </c>
      <c r="I37" s="65">
        <v>0</v>
      </c>
      <c r="J37" s="65">
        <v>0</v>
      </c>
      <c r="K37" s="65">
        <v>0</v>
      </c>
      <c r="L37" s="30">
        <v>307817474.88999999</v>
      </c>
      <c r="M37" s="60">
        <v>98063900.200000003</v>
      </c>
      <c r="N37" s="60">
        <v>37584562.590000004</v>
      </c>
      <c r="O37" s="60">
        <v>37220989.989999995</v>
      </c>
      <c r="P37" s="47">
        <f t="shared" si="2"/>
        <v>172869452.78000003</v>
      </c>
      <c r="Q37" s="65">
        <v>128791640.34999996</v>
      </c>
      <c r="R37" s="65">
        <v>1007181.88</v>
      </c>
      <c r="S37" s="65">
        <v>129798822.22999996</v>
      </c>
      <c r="T37" s="65">
        <v>141117706.2333712</v>
      </c>
      <c r="U37" s="65">
        <v>-11318884.003371239</v>
      </c>
      <c r="V37" s="51">
        <f t="shared" si="3"/>
        <v>-8.7203287432874282E-2</v>
      </c>
      <c r="W37" s="65">
        <v>-1008275.1</v>
      </c>
      <c r="X37" s="37">
        <f t="shared" si="5"/>
        <v>128790547.12999997</v>
      </c>
      <c r="Y37" s="65">
        <v>-12327159.103371238</v>
      </c>
      <c r="Z37" s="3">
        <f t="shared" si="4"/>
        <v>-9.5714781698444995E-2</v>
      </c>
      <c r="AA37" s="60">
        <v>25803.09</v>
      </c>
      <c r="AB37" s="60">
        <v>6130578.6699999999</v>
      </c>
      <c r="AC37" s="30">
        <f t="shared" si="7"/>
        <v>6156381.7599999998</v>
      </c>
      <c r="AD37" s="60">
        <v>83326564.739999995</v>
      </c>
      <c r="AE37" s="60">
        <v>-67720956.280000001</v>
      </c>
      <c r="AF37" s="60">
        <v>15605608.459999993</v>
      </c>
    </row>
    <row r="38" spans="1:32" s="66" customFormat="1" x14ac:dyDescent="0.25">
      <c r="A38" s="62">
        <v>42</v>
      </c>
      <c r="B38" s="62">
        <v>6920315</v>
      </c>
      <c r="C38" s="66" t="s">
        <v>59</v>
      </c>
      <c r="D38" s="64">
        <v>2022</v>
      </c>
      <c r="E38" s="62" t="s">
        <v>89</v>
      </c>
      <c r="F38" s="62" t="s">
        <v>87</v>
      </c>
      <c r="G38" s="65">
        <v>77154099.810000002</v>
      </c>
      <c r="H38" s="65">
        <v>238907959.52000001</v>
      </c>
      <c r="I38" s="65">
        <v>0</v>
      </c>
      <c r="J38" s="65">
        <v>0</v>
      </c>
      <c r="K38" s="65">
        <v>0</v>
      </c>
      <c r="L38" s="30">
        <v>316062059.33000004</v>
      </c>
      <c r="M38" s="60">
        <v>88205701.870000005</v>
      </c>
      <c r="N38" s="60">
        <v>31026202.100000001</v>
      </c>
      <c r="O38" s="60">
        <v>37277282.82</v>
      </c>
      <c r="P38" s="47">
        <f t="shared" si="2"/>
        <v>156509186.78999999</v>
      </c>
      <c r="Q38" s="65">
        <v>151518735.67000008</v>
      </c>
      <c r="R38" s="65">
        <v>7971067.6399999997</v>
      </c>
      <c r="S38" s="65">
        <v>159489803.31000006</v>
      </c>
      <c r="T38" s="65">
        <v>136401839.36832631</v>
      </c>
      <c r="U38" s="65">
        <v>23087963.941673756</v>
      </c>
      <c r="V38" s="51">
        <f t="shared" si="3"/>
        <v>0.1447613794895572</v>
      </c>
      <c r="W38" s="65">
        <v>-75646.2</v>
      </c>
      <c r="X38" s="37">
        <f t="shared" si="5"/>
        <v>159414157.11000007</v>
      </c>
      <c r="Y38" s="65">
        <v>23012317.741673756</v>
      </c>
      <c r="Z38" s="3">
        <f t="shared" si="4"/>
        <v>0.14435554632575473</v>
      </c>
      <c r="AA38" s="60">
        <v>67867.48</v>
      </c>
      <c r="AB38" s="60">
        <v>7966269.3900000006</v>
      </c>
      <c r="AC38" s="30">
        <f t="shared" si="7"/>
        <v>8034136.870000001</v>
      </c>
      <c r="AD38" s="60">
        <v>95499545.5</v>
      </c>
      <c r="AE38" s="60">
        <v>-57426726.450000003</v>
      </c>
      <c r="AF38" s="60">
        <v>38072819.049999997</v>
      </c>
    </row>
    <row r="39" spans="1:32" s="66" customFormat="1" x14ac:dyDescent="0.25">
      <c r="A39" s="62">
        <v>53</v>
      </c>
      <c r="B39" s="62">
        <v>6920520</v>
      </c>
      <c r="C39" s="63" t="s">
        <v>60</v>
      </c>
      <c r="D39" s="64">
        <v>2022</v>
      </c>
      <c r="E39" s="62" t="s">
        <v>86</v>
      </c>
      <c r="F39" s="62" t="s">
        <v>87</v>
      </c>
      <c r="G39" s="65">
        <v>891103557.55999994</v>
      </c>
      <c r="H39" s="65">
        <v>1234805261.9000001</v>
      </c>
      <c r="I39" s="65">
        <v>0</v>
      </c>
      <c r="J39" s="65">
        <v>0</v>
      </c>
      <c r="K39" s="65">
        <v>38450315.600000001</v>
      </c>
      <c r="L39" s="30">
        <v>2164359135.0599999</v>
      </c>
      <c r="M39" s="60">
        <v>691715456.25000012</v>
      </c>
      <c r="N39" s="60">
        <v>249497153.10000002</v>
      </c>
      <c r="O39" s="60">
        <v>263546068.87</v>
      </c>
      <c r="P39" s="47">
        <f t="shared" si="2"/>
        <v>1204758678.2200003</v>
      </c>
      <c r="Q39" s="65">
        <v>927799890.5599997</v>
      </c>
      <c r="R39" s="65">
        <v>151504795.65000001</v>
      </c>
      <c r="S39" s="65">
        <v>1079304686.2099998</v>
      </c>
      <c r="T39" s="65">
        <v>1122211941.242573</v>
      </c>
      <c r="U39" s="65">
        <v>-42907255.032573223</v>
      </c>
      <c r="V39" s="51">
        <f t="shared" si="3"/>
        <v>-3.975453417444421E-2</v>
      </c>
      <c r="W39" s="65">
        <v>-20009355.539999999</v>
      </c>
      <c r="X39" s="37">
        <f t="shared" si="5"/>
        <v>1059295330.6699998</v>
      </c>
      <c r="Y39" s="65">
        <v>-62916610.572573222</v>
      </c>
      <c r="Z39" s="3">
        <f t="shared" si="4"/>
        <v>-5.9394777595006228E-2</v>
      </c>
      <c r="AA39" s="60">
        <v>740333.22</v>
      </c>
      <c r="AB39" s="60">
        <v>31060233.059999999</v>
      </c>
      <c r="AC39" s="30">
        <f t="shared" si="7"/>
        <v>31800566.279999997</v>
      </c>
      <c r="AD39" s="60">
        <v>762244639.15999997</v>
      </c>
      <c r="AE39" s="60">
        <v>-567735480.05999994</v>
      </c>
      <c r="AF39" s="60">
        <v>194509159.10000002</v>
      </c>
    </row>
    <row r="40" spans="1:32" s="66" customFormat="1" x14ac:dyDescent="0.25">
      <c r="A40" s="62">
        <v>55</v>
      </c>
      <c r="B40" s="62">
        <v>6920725</v>
      </c>
      <c r="C40" s="66" t="s">
        <v>61</v>
      </c>
      <c r="D40" s="64">
        <v>2022</v>
      </c>
      <c r="E40" s="62" t="s">
        <v>89</v>
      </c>
      <c r="F40" s="62" t="s">
        <v>90</v>
      </c>
      <c r="G40" s="65">
        <v>30231349.370000001</v>
      </c>
      <c r="H40" s="65">
        <v>140000054.16</v>
      </c>
      <c r="I40" s="65">
        <v>0</v>
      </c>
      <c r="J40" s="65">
        <v>0</v>
      </c>
      <c r="K40" s="65">
        <v>0</v>
      </c>
      <c r="L40" s="30">
        <v>170231403.53</v>
      </c>
      <c r="M40" s="60">
        <v>63960694.369999997</v>
      </c>
      <c r="N40" s="60">
        <v>6503375.5899999989</v>
      </c>
      <c r="O40" s="60">
        <v>15843695.590000004</v>
      </c>
      <c r="P40" s="47">
        <f t="shared" si="2"/>
        <v>86307765.549999997</v>
      </c>
      <c r="Q40" s="65">
        <v>80487018.290000007</v>
      </c>
      <c r="R40" s="65">
        <v>1507982.61</v>
      </c>
      <c r="S40" s="65">
        <v>81995000.900000006</v>
      </c>
      <c r="T40" s="65">
        <v>94809169.630790412</v>
      </c>
      <c r="U40" s="65">
        <v>-12814168.730790406</v>
      </c>
      <c r="V40" s="51">
        <f t="shared" si="3"/>
        <v>-0.15627987792107464</v>
      </c>
      <c r="W40" s="65">
        <v>140300.78</v>
      </c>
      <c r="X40" s="37">
        <f t="shared" si="5"/>
        <v>82135301.680000007</v>
      </c>
      <c r="Y40" s="65">
        <v>-12673867.950790407</v>
      </c>
      <c r="Z40" s="3">
        <f t="shared" si="4"/>
        <v>-0.15430475923943068</v>
      </c>
      <c r="AA40" s="60">
        <v>146695.75</v>
      </c>
      <c r="AB40" s="60">
        <v>3289923.94</v>
      </c>
      <c r="AC40" s="30">
        <f t="shared" si="7"/>
        <v>3436619.69</v>
      </c>
      <c r="AD40" s="60">
        <v>45495298.340000004</v>
      </c>
      <c r="AE40" s="60">
        <v>-27874892.219999999</v>
      </c>
      <c r="AF40" s="60">
        <v>17620406.120000005</v>
      </c>
    </row>
    <row r="41" spans="1:32" s="66" customFormat="1" x14ac:dyDescent="0.25">
      <c r="A41" s="62">
        <v>67</v>
      </c>
      <c r="B41" s="62">
        <v>6920540</v>
      </c>
      <c r="C41" s="66" t="s">
        <v>62</v>
      </c>
      <c r="D41" s="64">
        <v>2022</v>
      </c>
      <c r="E41" s="62" t="s">
        <v>86</v>
      </c>
      <c r="F41" s="62" t="s">
        <v>87</v>
      </c>
      <c r="G41" s="65">
        <v>1184124860.0899999</v>
      </c>
      <c r="H41" s="65">
        <v>1038774526.47</v>
      </c>
      <c r="I41" s="65">
        <v>0</v>
      </c>
      <c r="J41" s="65">
        <v>0</v>
      </c>
      <c r="K41" s="65">
        <v>0</v>
      </c>
      <c r="L41" s="30">
        <v>2222899386.5599999</v>
      </c>
      <c r="M41" s="60">
        <v>702783876.82000005</v>
      </c>
      <c r="N41" s="60">
        <v>209079772.45000002</v>
      </c>
      <c r="O41" s="60">
        <v>267967769.22000003</v>
      </c>
      <c r="P41" s="47">
        <f t="shared" si="2"/>
        <v>1179831418.4900002</v>
      </c>
      <c r="Q41" s="65">
        <v>1004380792.9799998</v>
      </c>
      <c r="R41" s="65">
        <v>44313222.420000002</v>
      </c>
      <c r="S41" s="65">
        <v>1048694015.3999997</v>
      </c>
      <c r="T41" s="65">
        <v>1066812560.279572</v>
      </c>
      <c r="U41" s="65">
        <v>-18118544.879572272</v>
      </c>
      <c r="V41" s="51">
        <f t="shared" si="3"/>
        <v>-1.7277246378355062E-2</v>
      </c>
      <c r="W41" s="65">
        <v>-24778948.530000001</v>
      </c>
      <c r="X41" s="37">
        <f t="shared" si="5"/>
        <v>1023915066.8699998</v>
      </c>
      <c r="Y41" s="65">
        <v>-42897493.409572273</v>
      </c>
      <c r="Z41" s="3">
        <f t="shared" si="4"/>
        <v>-4.1895558330541399E-2</v>
      </c>
      <c r="AA41" s="60">
        <v>1571084.37</v>
      </c>
      <c r="AB41" s="60">
        <v>37116090.719999999</v>
      </c>
      <c r="AC41" s="30">
        <f t="shared" si="7"/>
        <v>38687175.089999996</v>
      </c>
      <c r="AD41" s="60">
        <v>795392740.42999995</v>
      </c>
      <c r="AE41" s="60">
        <v>-598254305.98000002</v>
      </c>
      <c r="AF41" s="60">
        <v>197138434.44999993</v>
      </c>
    </row>
    <row r="42" spans="1:32" s="66" customFormat="1" x14ac:dyDescent="0.25">
      <c r="A42" s="62">
        <v>74</v>
      </c>
      <c r="B42" s="62">
        <v>6920350</v>
      </c>
      <c r="C42" s="66" t="s">
        <v>63</v>
      </c>
      <c r="D42" s="64">
        <v>2022</v>
      </c>
      <c r="E42" s="62" t="s">
        <v>86</v>
      </c>
      <c r="F42" s="62" t="s">
        <v>87</v>
      </c>
      <c r="G42" s="65">
        <v>150086391.94999999</v>
      </c>
      <c r="H42" s="65">
        <v>217391179.03999999</v>
      </c>
      <c r="I42" s="65">
        <v>0</v>
      </c>
      <c r="J42" s="65">
        <v>0</v>
      </c>
      <c r="K42" s="65">
        <v>0</v>
      </c>
      <c r="L42" s="30">
        <v>367477570.99000001</v>
      </c>
      <c r="M42" s="60">
        <v>108549504.98999999</v>
      </c>
      <c r="N42" s="60">
        <v>50167642.379999995</v>
      </c>
      <c r="O42" s="60">
        <v>43850897.230000004</v>
      </c>
      <c r="P42" s="47">
        <f t="shared" si="2"/>
        <v>202568044.60000002</v>
      </c>
      <c r="Q42" s="65">
        <v>157769536.79999998</v>
      </c>
      <c r="R42" s="65">
        <v>5337386.55</v>
      </c>
      <c r="S42" s="65">
        <v>163106923.34999999</v>
      </c>
      <c r="T42" s="65">
        <v>175944865.21991569</v>
      </c>
      <c r="U42" s="65">
        <v>-12837941.869915694</v>
      </c>
      <c r="V42" s="51">
        <f t="shared" si="3"/>
        <v>-7.8708748876144471E-2</v>
      </c>
      <c r="W42" s="65">
        <v>-973215.7</v>
      </c>
      <c r="X42" s="37">
        <f t="shared" si="5"/>
        <v>162133707.65000001</v>
      </c>
      <c r="Y42" s="65">
        <v>-13811157.569915693</v>
      </c>
      <c r="Z42" s="3">
        <f t="shared" si="4"/>
        <v>-8.5183752164170609E-2</v>
      </c>
      <c r="AA42" s="60">
        <v>276090.03000000003</v>
      </c>
      <c r="AB42" s="60">
        <v>6863899.5599999996</v>
      </c>
      <c r="AC42" s="30">
        <f t="shared" si="7"/>
        <v>7139989.5899999999</v>
      </c>
      <c r="AD42" s="60">
        <v>169472238.88999999</v>
      </c>
      <c r="AE42" s="60">
        <v>-107580650.48</v>
      </c>
      <c r="AF42" s="60">
        <v>61891588.409999982</v>
      </c>
    </row>
    <row r="43" spans="1:32" s="66" customFormat="1" x14ac:dyDescent="0.25">
      <c r="A43" s="62">
        <v>58</v>
      </c>
      <c r="B43" s="62">
        <v>6920708</v>
      </c>
      <c r="C43" s="66" t="s">
        <v>64</v>
      </c>
      <c r="D43" s="64">
        <v>2022</v>
      </c>
      <c r="E43" s="62" t="s">
        <v>86</v>
      </c>
      <c r="F43" s="62" t="s">
        <v>87</v>
      </c>
      <c r="G43" s="65">
        <v>1289376405.73</v>
      </c>
      <c r="H43" s="65">
        <v>903762798.82000005</v>
      </c>
      <c r="I43" s="65">
        <v>0</v>
      </c>
      <c r="J43" s="65">
        <v>113994866.76000001</v>
      </c>
      <c r="K43" s="65">
        <v>0</v>
      </c>
      <c r="L43" s="30">
        <v>2307134071.3100004</v>
      </c>
      <c r="M43" s="60">
        <v>825293107.08000004</v>
      </c>
      <c r="N43" s="60">
        <v>289578564.73000002</v>
      </c>
      <c r="O43" s="60">
        <v>204546820.99000001</v>
      </c>
      <c r="P43" s="47">
        <f t="shared" si="2"/>
        <v>1319418492.8</v>
      </c>
      <c r="Q43" s="65">
        <v>914143497.97000051</v>
      </c>
      <c r="R43" s="65">
        <v>44715188.479999997</v>
      </c>
      <c r="S43" s="65">
        <v>958858686.45000052</v>
      </c>
      <c r="T43" s="65">
        <v>1005952601</v>
      </c>
      <c r="U43" s="65">
        <v>-47093914.549999475</v>
      </c>
      <c r="V43" s="51">
        <f t="shared" si="3"/>
        <v>-4.9114551722273185E-2</v>
      </c>
      <c r="W43" s="65">
        <v>-7356558</v>
      </c>
      <c r="X43" s="37">
        <f t="shared" si="5"/>
        <v>951502128.45000052</v>
      </c>
      <c r="Y43" s="65">
        <v>-54450472.549999475</v>
      </c>
      <c r="Z43" s="3">
        <f t="shared" si="4"/>
        <v>-5.7225802152118609E-2</v>
      </c>
      <c r="AA43" s="60">
        <v>10795651.779999999</v>
      </c>
      <c r="AB43" s="60">
        <v>62776428.759999998</v>
      </c>
      <c r="AC43" s="30">
        <f t="shared" si="7"/>
        <v>73572080.539999992</v>
      </c>
      <c r="AD43" s="60">
        <v>633366192.97000003</v>
      </c>
      <c r="AE43" s="60">
        <v>272865890.72000003</v>
      </c>
      <c r="AF43" s="60">
        <v>360500302.25</v>
      </c>
    </row>
    <row r="44" spans="1:32" s="66" customFormat="1" x14ac:dyDescent="0.25">
      <c r="A44" s="62">
        <v>72</v>
      </c>
      <c r="B44" s="62">
        <v>6920130</v>
      </c>
      <c r="C44" s="66" t="s">
        <v>65</v>
      </c>
      <c r="D44" s="64">
        <v>2022</v>
      </c>
      <c r="E44" s="62" t="s">
        <v>89</v>
      </c>
      <c r="F44" s="62" t="s">
        <v>90</v>
      </c>
      <c r="G44" s="65">
        <v>570575.12</v>
      </c>
      <c r="H44" s="65">
        <v>90689560</v>
      </c>
      <c r="I44" s="65">
        <v>5361209.28</v>
      </c>
      <c r="J44" s="65">
        <v>4110410.62</v>
      </c>
      <c r="K44" s="65">
        <v>0</v>
      </c>
      <c r="L44" s="30">
        <v>100731755.02000001</v>
      </c>
      <c r="M44" s="60">
        <v>22460209.670000002</v>
      </c>
      <c r="N44" s="60">
        <v>16773733.050000001</v>
      </c>
      <c r="O44" s="60">
        <v>5684304.9500000002</v>
      </c>
      <c r="P44" s="47">
        <f t="shared" si="2"/>
        <v>44918247.670000002</v>
      </c>
      <c r="Q44" s="65">
        <v>51109849.580000013</v>
      </c>
      <c r="R44" s="65">
        <v>956494.43</v>
      </c>
      <c r="S44" s="65">
        <v>52066344.010000013</v>
      </c>
      <c r="T44" s="65">
        <v>39676621</v>
      </c>
      <c r="U44" s="65">
        <v>12389723.010000013</v>
      </c>
      <c r="V44" s="51">
        <f t="shared" si="3"/>
        <v>0.23796030325502415</v>
      </c>
      <c r="W44" s="65">
        <v>-6356</v>
      </c>
      <c r="X44" s="37">
        <f t="shared" si="5"/>
        <v>52059988.010000013</v>
      </c>
      <c r="Y44" s="65">
        <v>12383367.010000013</v>
      </c>
      <c r="Z44" s="3">
        <f t="shared" si="4"/>
        <v>0.23786726588606469</v>
      </c>
      <c r="AA44" s="60">
        <v>1256270.29</v>
      </c>
      <c r="AB44" s="60">
        <v>3447387.48</v>
      </c>
      <c r="AC44" s="30">
        <f t="shared" si="7"/>
        <v>4703657.7699999996</v>
      </c>
      <c r="AD44" s="60">
        <v>10190895.140000001</v>
      </c>
      <c r="AE44" s="60">
        <v>5010963.04</v>
      </c>
      <c r="AF44" s="60">
        <v>5179932.1000000006</v>
      </c>
    </row>
    <row r="45" spans="1:32" s="57" customFormat="1" x14ac:dyDescent="0.25">
      <c r="A45" s="57">
        <v>1</v>
      </c>
      <c r="B45" s="57">
        <v>6920010</v>
      </c>
      <c r="C45" s="68" t="s">
        <v>66</v>
      </c>
      <c r="D45" s="57">
        <v>2022</v>
      </c>
      <c r="E45" s="57" t="s">
        <v>86</v>
      </c>
      <c r="F45" s="57" t="s">
        <v>87</v>
      </c>
      <c r="G45" s="53">
        <f>121156428.48-6774844-4842403</f>
        <v>109539181.48</v>
      </c>
      <c r="H45" s="60">
        <f>375892988.61-68904495-16325167</f>
        <v>290663326.61000001</v>
      </c>
      <c r="I45" s="60">
        <v>0</v>
      </c>
      <c r="J45" s="60">
        <f>6774844+68904495</f>
        <v>75679339</v>
      </c>
      <c r="K45" s="60">
        <v>21167570</v>
      </c>
      <c r="L45" s="34">
        <v>497049417.09000003</v>
      </c>
      <c r="M45" s="60">
        <v>158515912.96000001</v>
      </c>
      <c r="N45" s="60">
        <v>65281960.890000001</v>
      </c>
      <c r="O45" s="60">
        <v>47366365.440000013</v>
      </c>
      <c r="P45" s="47">
        <f t="shared" si="2"/>
        <v>271164239.29000002</v>
      </c>
      <c r="Q45" s="60">
        <v>220089698.49000001</v>
      </c>
      <c r="R45" s="60">
        <v>18904454.960000001</v>
      </c>
      <c r="S45" s="60">
        <v>238994153.45000002</v>
      </c>
      <c r="T45" s="60">
        <v>244127250.38</v>
      </c>
      <c r="U45" s="53">
        <v>-5133096.9299999774</v>
      </c>
      <c r="V45" s="51">
        <f t="shared" si="3"/>
        <v>-2.1477918417254809E-2</v>
      </c>
      <c r="W45" s="60">
        <v>-1646500.8</v>
      </c>
      <c r="X45" s="34">
        <f t="shared" si="5"/>
        <v>237347652.65000001</v>
      </c>
      <c r="Y45" s="60">
        <v>-6779597.7299999772</v>
      </c>
      <c r="Z45" s="3">
        <f t="shared" si="4"/>
        <v>-2.8563997386556739E-2</v>
      </c>
      <c r="AA45" s="60">
        <v>1506881.1599999995</v>
      </c>
      <c r="AB45" s="60">
        <v>4288598.1500000004</v>
      </c>
      <c r="AC45" s="34">
        <f t="shared" si="7"/>
        <v>5795479.3099999996</v>
      </c>
      <c r="AD45" s="60">
        <v>95057503.339999989</v>
      </c>
      <c r="AE45" s="60">
        <v>62116366.460000001</v>
      </c>
      <c r="AF45" s="53">
        <v>32941136.879999988</v>
      </c>
    </row>
    <row r="46" spans="1:32" s="57" customFormat="1" x14ac:dyDescent="0.25">
      <c r="A46" s="57">
        <v>28</v>
      </c>
      <c r="B46" s="57">
        <v>6920241</v>
      </c>
      <c r="C46" s="68" t="s">
        <v>67</v>
      </c>
      <c r="D46" s="57">
        <v>2022</v>
      </c>
      <c r="E46" s="57" t="s">
        <v>89</v>
      </c>
      <c r="F46" s="57" t="s">
        <v>90</v>
      </c>
      <c r="G46" s="53">
        <f>66298128.15-2024851</f>
        <v>64273277.149999999</v>
      </c>
      <c r="H46" s="60">
        <f>242650811.56-43113908</f>
        <v>199536903.56</v>
      </c>
      <c r="I46" s="60">
        <v>0</v>
      </c>
      <c r="J46" s="60">
        <v>45138759</v>
      </c>
      <c r="K46" s="60">
        <v>0</v>
      </c>
      <c r="L46" s="34">
        <v>308948939.71000004</v>
      </c>
      <c r="M46" s="60">
        <v>91141755.069999993</v>
      </c>
      <c r="N46" s="60">
        <v>31582247.520000011</v>
      </c>
      <c r="O46" s="60">
        <v>22848716.969999969</v>
      </c>
      <c r="P46" s="47">
        <f t="shared" si="2"/>
        <v>145572719.55999997</v>
      </c>
      <c r="Q46" s="60">
        <v>157889793.45000008</v>
      </c>
      <c r="R46" s="60">
        <v>15731024</v>
      </c>
      <c r="S46" s="60">
        <v>173620817.45000008</v>
      </c>
      <c r="T46" s="60">
        <v>150043993.86000001</v>
      </c>
      <c r="U46" s="60">
        <v>23576823.590000063</v>
      </c>
      <c r="V46" s="51">
        <f t="shared" si="3"/>
        <v>0.13579491178694511</v>
      </c>
      <c r="W46" s="60">
        <v>-1773466.0600000003</v>
      </c>
      <c r="X46" s="34">
        <f t="shared" si="5"/>
        <v>171847351.39000008</v>
      </c>
      <c r="Y46" s="60">
        <v>21803357.530000065</v>
      </c>
      <c r="Z46" s="3">
        <f t="shared" si="4"/>
        <v>0.12687630826801802</v>
      </c>
      <c r="AA46" s="60">
        <v>1392860.9100000001</v>
      </c>
      <c r="AB46" s="60">
        <v>4093565.79</v>
      </c>
      <c r="AC46" s="34">
        <f t="shared" si="7"/>
        <v>5486426.7000000002</v>
      </c>
      <c r="AD46" s="60">
        <v>71153334.370000005</v>
      </c>
      <c r="AE46" s="60">
        <v>44594564.259999998</v>
      </c>
      <c r="AF46" s="53">
        <v>26558770.110000007</v>
      </c>
    </row>
    <row r="47" spans="1:32" s="57" customFormat="1" x14ac:dyDescent="0.25">
      <c r="A47" s="57">
        <v>43</v>
      </c>
      <c r="B47" s="57">
        <v>6920243</v>
      </c>
      <c r="C47" s="68" t="s">
        <v>68</v>
      </c>
      <c r="D47" s="57">
        <v>2022</v>
      </c>
      <c r="E47" s="57" t="s">
        <v>89</v>
      </c>
      <c r="F47" s="57" t="s">
        <v>90</v>
      </c>
      <c r="G47" s="53">
        <f>31715671.2-1070500</f>
        <v>30645171.199999999</v>
      </c>
      <c r="H47" s="60">
        <f>118730600.98-16548956</f>
        <v>102181644.98</v>
      </c>
      <c r="I47" s="60">
        <v>0</v>
      </c>
      <c r="J47" s="60">
        <f>1070500+16548956</f>
        <v>17619456</v>
      </c>
      <c r="K47" s="60">
        <v>0</v>
      </c>
      <c r="L47" s="34">
        <v>150446272.18000001</v>
      </c>
      <c r="M47" s="60">
        <v>44492364.579999998</v>
      </c>
      <c r="N47" s="60">
        <v>9181351.5300000012</v>
      </c>
      <c r="O47" s="60">
        <v>10789328.239999995</v>
      </c>
      <c r="P47" s="47">
        <f t="shared" si="2"/>
        <v>64463044.349999994</v>
      </c>
      <c r="Q47" s="60">
        <v>82725344.500000015</v>
      </c>
      <c r="R47" s="60">
        <v>6885496</v>
      </c>
      <c r="S47" s="60">
        <v>89610840.500000015</v>
      </c>
      <c r="T47" s="60">
        <v>87411610</v>
      </c>
      <c r="U47" s="60">
        <v>2199230.5000000149</v>
      </c>
      <c r="V47" s="51">
        <f t="shared" si="3"/>
        <v>2.4542013976534618E-2</v>
      </c>
      <c r="W47" s="60">
        <v>93317.900000000009</v>
      </c>
      <c r="X47" s="34">
        <f t="shared" si="5"/>
        <v>89704158.400000021</v>
      </c>
      <c r="Y47" s="60">
        <v>2292548.4000000148</v>
      </c>
      <c r="Z47" s="3">
        <f t="shared" si="4"/>
        <v>2.5556768391687117E-2</v>
      </c>
      <c r="AA47" s="60">
        <v>557338.87999999989</v>
      </c>
      <c r="AB47" s="60">
        <v>2700544.45</v>
      </c>
      <c r="AC47" s="34">
        <f t="shared" si="7"/>
        <v>3257883.33</v>
      </c>
      <c r="AD47" s="60">
        <v>79333475.25</v>
      </c>
      <c r="AE47" s="60">
        <v>20020438.52</v>
      </c>
      <c r="AF47" s="53">
        <v>59313036.730000004</v>
      </c>
    </row>
    <row r="48" spans="1:32" s="57" customFormat="1" x14ac:dyDescent="0.25">
      <c r="A48" s="57">
        <v>45</v>
      </c>
      <c r="B48" s="57">
        <v>6920325</v>
      </c>
      <c r="C48" s="68" t="s">
        <v>69</v>
      </c>
      <c r="D48" s="57">
        <v>2022</v>
      </c>
      <c r="E48" s="57" t="s">
        <v>89</v>
      </c>
      <c r="F48" s="57" t="s">
        <v>90</v>
      </c>
      <c r="G48" s="60">
        <v>47321804.490000002</v>
      </c>
      <c r="H48" s="60">
        <v>202473653.91</v>
      </c>
      <c r="I48" s="60">
        <v>0</v>
      </c>
      <c r="J48" s="60">
        <v>31268291</v>
      </c>
      <c r="K48" s="60">
        <v>0</v>
      </c>
      <c r="L48" s="34">
        <v>281063749.39999998</v>
      </c>
      <c r="M48" s="60">
        <v>84902545.349999994</v>
      </c>
      <c r="N48" s="60">
        <v>23611719.719999999</v>
      </c>
      <c r="O48" s="60">
        <v>24456758.960000008</v>
      </c>
      <c r="P48" s="47">
        <f t="shared" si="2"/>
        <v>132971024.03</v>
      </c>
      <c r="Q48" s="60">
        <v>141669554.06</v>
      </c>
      <c r="R48" s="60">
        <v>9315104</v>
      </c>
      <c r="S48" s="60">
        <v>150984658.06</v>
      </c>
      <c r="T48" s="60">
        <v>134016873.53000002</v>
      </c>
      <c r="U48" s="60">
        <v>16967784.529999986</v>
      </c>
      <c r="V48" s="51">
        <f t="shared" si="3"/>
        <v>0.11238085212112833</v>
      </c>
      <c r="W48" s="60">
        <v>127589.65000000002</v>
      </c>
      <c r="X48" s="34">
        <f t="shared" si="5"/>
        <v>151112247.71000001</v>
      </c>
      <c r="Y48" s="60">
        <v>17095374.179999985</v>
      </c>
      <c r="Z48" s="3">
        <f t="shared" si="4"/>
        <v>0.11313030173972245</v>
      </c>
      <c r="AA48" s="60">
        <v>1724629.89</v>
      </c>
      <c r="AB48" s="60">
        <v>4698541.4200000009</v>
      </c>
      <c r="AC48" s="34">
        <f t="shared" si="7"/>
        <v>6423171.3100000005</v>
      </c>
      <c r="AD48" s="60">
        <v>26447162.849999961</v>
      </c>
      <c r="AE48" s="60">
        <v>14760048.220000001</v>
      </c>
      <c r="AF48" s="60">
        <v>11687114.62999996</v>
      </c>
    </row>
    <row r="49" spans="1:32" s="66" customFormat="1" x14ac:dyDescent="0.25">
      <c r="A49" s="62">
        <v>59</v>
      </c>
      <c r="B49" s="62">
        <v>6920743</v>
      </c>
      <c r="C49" s="66" t="s">
        <v>70</v>
      </c>
      <c r="D49" s="64">
        <v>2022</v>
      </c>
      <c r="E49" s="62" t="s">
        <v>89</v>
      </c>
      <c r="F49" s="62" t="s">
        <v>87</v>
      </c>
      <c r="G49" s="65">
        <v>31909481</v>
      </c>
      <c r="H49" s="65">
        <v>131346992</v>
      </c>
      <c r="I49" s="65">
        <v>0</v>
      </c>
      <c r="J49" s="65">
        <v>24756971</v>
      </c>
      <c r="K49" s="60">
        <v>0</v>
      </c>
      <c r="L49" s="30">
        <v>188013444</v>
      </c>
      <c r="M49" s="60">
        <v>55122725</v>
      </c>
      <c r="N49" s="60">
        <v>19791647</v>
      </c>
      <c r="O49" s="60">
        <v>21628193</v>
      </c>
      <c r="P49" s="47">
        <f t="shared" si="2"/>
        <v>96542565</v>
      </c>
      <c r="Q49" s="65">
        <v>88465723</v>
      </c>
      <c r="R49" s="65">
        <v>8879986</v>
      </c>
      <c r="S49" s="65">
        <v>97345709</v>
      </c>
      <c r="T49" s="65">
        <v>97261964</v>
      </c>
      <c r="U49" s="65">
        <v>83745</v>
      </c>
      <c r="V49" s="51">
        <f t="shared" si="3"/>
        <v>8.6028445280520783E-4</v>
      </c>
      <c r="W49" s="65">
        <v>128785</v>
      </c>
      <c r="X49" s="37">
        <f t="shared" si="5"/>
        <v>97474494</v>
      </c>
      <c r="Y49" s="65">
        <v>212530</v>
      </c>
      <c r="Z49" s="3">
        <f t="shared" si="4"/>
        <v>2.18036525534567E-3</v>
      </c>
      <c r="AA49" s="60">
        <v>1712409</v>
      </c>
      <c r="AB49" s="60">
        <v>1292747</v>
      </c>
      <c r="AC49" s="34">
        <f t="shared" si="7"/>
        <v>3005156</v>
      </c>
      <c r="AD49" s="60">
        <v>71716432</v>
      </c>
      <c r="AE49" s="60">
        <v>35990783</v>
      </c>
      <c r="AF49" s="60">
        <v>35725649</v>
      </c>
    </row>
    <row r="50" spans="1:32" s="61" customFormat="1" x14ac:dyDescent="0.25">
      <c r="A50" s="57">
        <v>97</v>
      </c>
      <c r="B50" s="57">
        <v>6920560</v>
      </c>
      <c r="C50" s="61" t="s">
        <v>71</v>
      </c>
      <c r="D50" s="59">
        <v>2022</v>
      </c>
      <c r="E50" s="57" t="s">
        <v>86</v>
      </c>
      <c r="F50" s="57" t="s">
        <v>87</v>
      </c>
      <c r="G50" s="60">
        <v>29247593</v>
      </c>
      <c r="H50" s="60">
        <v>39881207</v>
      </c>
      <c r="I50" s="60">
        <v>0</v>
      </c>
      <c r="J50" s="60">
        <v>0</v>
      </c>
      <c r="K50" s="60">
        <v>0</v>
      </c>
      <c r="L50" s="34">
        <v>69128800</v>
      </c>
      <c r="M50" s="60">
        <v>0</v>
      </c>
      <c r="N50" s="60">
        <v>14604536</v>
      </c>
      <c r="O50" s="60">
        <v>26231687</v>
      </c>
      <c r="P50" s="47">
        <f t="shared" si="2"/>
        <v>40836223</v>
      </c>
      <c r="Q50" s="60">
        <v>23583328</v>
      </c>
      <c r="R50" s="60">
        <v>5735885</v>
      </c>
      <c r="S50" s="60">
        <v>29319213</v>
      </c>
      <c r="T50" s="60">
        <v>48865799</v>
      </c>
      <c r="U50" s="60">
        <v>-19546586</v>
      </c>
      <c r="V50" s="51">
        <f t="shared" si="3"/>
        <v>-0.66668181032007923</v>
      </c>
      <c r="W50" s="60">
        <v>0</v>
      </c>
      <c r="X50" s="37">
        <f t="shared" si="5"/>
        <v>29319213</v>
      </c>
      <c r="Y50" s="60">
        <v>-19546586</v>
      </c>
      <c r="Z50" s="3">
        <f t="shared" si="4"/>
        <v>-0.66668181032007923</v>
      </c>
      <c r="AA50" s="60">
        <v>0</v>
      </c>
      <c r="AB50" s="60">
        <v>4709249</v>
      </c>
      <c r="AC50" s="34">
        <f t="shared" si="7"/>
        <v>4709249</v>
      </c>
      <c r="AD50" s="60">
        <v>140508280</v>
      </c>
      <c r="AE50" s="60">
        <v>90293726</v>
      </c>
      <c r="AF50" s="60">
        <v>50214554</v>
      </c>
    </row>
    <row r="51" spans="1:32" s="66" customFormat="1" x14ac:dyDescent="0.25">
      <c r="A51" s="62">
        <v>37</v>
      </c>
      <c r="B51" s="62">
        <v>6920207</v>
      </c>
      <c r="C51" s="66" t="s">
        <v>72</v>
      </c>
      <c r="D51" s="64">
        <v>2022</v>
      </c>
      <c r="E51" s="62" t="s">
        <v>86</v>
      </c>
      <c r="F51" s="62" t="s">
        <v>87</v>
      </c>
      <c r="G51" s="65">
        <v>248048529</v>
      </c>
      <c r="H51" s="65">
        <v>508753904</v>
      </c>
      <c r="I51" s="60">
        <v>0</v>
      </c>
      <c r="J51" s="65">
        <v>65682584</v>
      </c>
      <c r="K51" s="60">
        <v>0</v>
      </c>
      <c r="L51" s="30">
        <v>822485017</v>
      </c>
      <c r="M51" s="60">
        <v>277831914</v>
      </c>
      <c r="N51" s="60">
        <v>122558916</v>
      </c>
      <c r="O51" s="60">
        <v>116446852</v>
      </c>
      <c r="P51" s="47">
        <f t="shared" si="2"/>
        <v>516837682</v>
      </c>
      <c r="Q51" s="65">
        <v>287485000</v>
      </c>
      <c r="R51" s="65">
        <v>21551000</v>
      </c>
      <c r="S51" s="65">
        <v>309036000</v>
      </c>
      <c r="T51" s="65">
        <v>305223000</v>
      </c>
      <c r="U51" s="65">
        <v>3813000</v>
      </c>
      <c r="V51" s="51">
        <f t="shared" si="3"/>
        <v>1.2338368345435483E-2</v>
      </c>
      <c r="W51" s="65">
        <v>4685000</v>
      </c>
      <c r="X51" s="37">
        <f t="shared" si="5"/>
        <v>313721000</v>
      </c>
      <c r="Y51" s="65">
        <v>8498000</v>
      </c>
      <c r="Z51" s="3">
        <f t="shared" si="4"/>
        <v>2.7087762693603551E-2</v>
      </c>
      <c r="AA51" s="60">
        <v>8640514</v>
      </c>
      <c r="AB51" s="60">
        <v>9521821</v>
      </c>
      <c r="AC51" s="30">
        <f t="shared" si="7"/>
        <v>18162335</v>
      </c>
      <c r="AD51" s="60">
        <v>310767000</v>
      </c>
      <c r="AE51" s="60">
        <v>173991000</v>
      </c>
      <c r="AF51" s="60">
        <v>136776000</v>
      </c>
    </row>
    <row r="52" spans="1:32" s="66" customFormat="1" x14ac:dyDescent="0.25">
      <c r="A52" s="62">
        <v>61</v>
      </c>
      <c r="B52" s="62">
        <v>6920065</v>
      </c>
      <c r="C52" s="66" t="s">
        <v>73</v>
      </c>
      <c r="D52" s="64">
        <v>2022</v>
      </c>
      <c r="E52" s="62" t="s">
        <v>89</v>
      </c>
      <c r="F52" s="62" t="s">
        <v>90</v>
      </c>
      <c r="G52" s="65">
        <v>12129122</v>
      </c>
      <c r="H52" s="65">
        <v>23963048</v>
      </c>
      <c r="I52" s="60">
        <v>0</v>
      </c>
      <c r="J52" s="65">
        <v>2426381</v>
      </c>
      <c r="K52" s="60">
        <v>0</v>
      </c>
      <c r="L52" s="30">
        <v>38518551</v>
      </c>
      <c r="M52" s="60">
        <v>7801546</v>
      </c>
      <c r="N52" s="60">
        <v>2990320</v>
      </c>
      <c r="O52" s="60">
        <v>2216290</v>
      </c>
      <c r="P52" s="47">
        <f t="shared" si="2"/>
        <v>13008156</v>
      </c>
      <c r="Q52" s="65">
        <v>25294832</v>
      </c>
      <c r="R52" s="65">
        <v>52348</v>
      </c>
      <c r="S52" s="65">
        <v>25347180</v>
      </c>
      <c r="T52" s="65">
        <v>26536894</v>
      </c>
      <c r="U52" s="65">
        <v>-1189714</v>
      </c>
      <c r="V52" s="51">
        <f t="shared" si="3"/>
        <v>-4.6936740102843787E-2</v>
      </c>
      <c r="W52" s="65">
        <v>1088087</v>
      </c>
      <c r="X52" s="37">
        <f t="shared" si="5"/>
        <v>26435267</v>
      </c>
      <c r="Y52" s="65">
        <v>-101627</v>
      </c>
      <c r="Z52" s="3">
        <f t="shared" si="4"/>
        <v>-3.8443719898875999E-3</v>
      </c>
      <c r="AA52" s="60">
        <v>35690</v>
      </c>
      <c r="AB52" s="60">
        <v>179873</v>
      </c>
      <c r="AC52" s="30">
        <f t="shared" si="7"/>
        <v>215563</v>
      </c>
      <c r="AD52" s="60">
        <v>16561421</v>
      </c>
      <c r="AE52" s="60">
        <v>11811816</v>
      </c>
      <c r="AF52" s="60">
        <v>4749605</v>
      </c>
    </row>
    <row r="53" spans="1:32" s="66" customFormat="1" x14ac:dyDescent="0.25">
      <c r="A53" s="62">
        <v>65</v>
      </c>
      <c r="B53" s="62">
        <v>6920060</v>
      </c>
      <c r="C53" s="63" t="s">
        <v>74</v>
      </c>
      <c r="D53" s="64">
        <v>2022</v>
      </c>
      <c r="E53" s="62" t="s">
        <v>88</v>
      </c>
      <c r="F53" s="62" t="s">
        <v>90</v>
      </c>
      <c r="G53" s="65">
        <v>12273568</v>
      </c>
      <c r="H53" s="65">
        <v>44803072</v>
      </c>
      <c r="I53" s="60">
        <v>0</v>
      </c>
      <c r="J53" s="65">
        <v>1837976</v>
      </c>
      <c r="K53" s="65">
        <v>1363135</v>
      </c>
      <c r="L53" s="30">
        <v>60277751</v>
      </c>
      <c r="M53" s="60">
        <v>13954375</v>
      </c>
      <c r="N53" s="60">
        <v>5053524</v>
      </c>
      <c r="O53" s="60">
        <v>4417383</v>
      </c>
      <c r="P53" s="47">
        <f t="shared" si="2"/>
        <v>23425282</v>
      </c>
      <c r="Q53" s="65">
        <v>34996438</v>
      </c>
      <c r="R53" s="65">
        <v>3856465</v>
      </c>
      <c r="S53" s="65">
        <v>38852903</v>
      </c>
      <c r="T53" s="65">
        <v>38864944</v>
      </c>
      <c r="U53" s="65">
        <v>-12041</v>
      </c>
      <c r="V53" s="51">
        <f t="shared" si="3"/>
        <v>-3.0991249225315287E-4</v>
      </c>
      <c r="W53" s="65">
        <v>-901729</v>
      </c>
      <c r="X53" s="37">
        <f t="shared" si="5"/>
        <v>37951174</v>
      </c>
      <c r="Y53" s="65">
        <v>-913770</v>
      </c>
      <c r="Z53" s="3">
        <f t="shared" si="4"/>
        <v>-2.407751602098001E-2</v>
      </c>
      <c r="AA53" s="60">
        <v>1291723</v>
      </c>
      <c r="AB53" s="60">
        <v>564308</v>
      </c>
      <c r="AC53" s="30">
        <f t="shared" si="7"/>
        <v>1856031</v>
      </c>
      <c r="AD53" s="60">
        <v>21270820</v>
      </c>
      <c r="AE53" s="60">
        <v>10555937</v>
      </c>
      <c r="AF53" s="60">
        <v>10714883</v>
      </c>
    </row>
    <row r="54" spans="1:32" s="66" customFormat="1" x14ac:dyDescent="0.25">
      <c r="A54" s="62">
        <v>24</v>
      </c>
      <c r="B54" s="62">
        <v>6920340</v>
      </c>
      <c r="C54" s="66" t="s">
        <v>75</v>
      </c>
      <c r="D54" s="64">
        <v>2022</v>
      </c>
      <c r="E54" s="62" t="s">
        <v>88</v>
      </c>
      <c r="F54" s="62" t="s">
        <v>87</v>
      </c>
      <c r="G54" s="65">
        <v>46362487</v>
      </c>
      <c r="H54" s="65">
        <v>130560485</v>
      </c>
      <c r="I54" s="60">
        <v>0</v>
      </c>
      <c r="J54" s="65">
        <v>16541812</v>
      </c>
      <c r="K54" s="65">
        <v>39763</v>
      </c>
      <c r="L54" s="30">
        <v>193504547</v>
      </c>
      <c r="M54" s="60">
        <v>64111545</v>
      </c>
      <c r="N54" s="60">
        <v>32106623</v>
      </c>
      <c r="O54" s="60">
        <v>15109844</v>
      </c>
      <c r="P54" s="47">
        <f t="shared" si="2"/>
        <v>111328012</v>
      </c>
      <c r="Q54" s="65">
        <v>75787840</v>
      </c>
      <c r="R54" s="65">
        <v>7049572</v>
      </c>
      <c r="S54" s="65">
        <v>82837412</v>
      </c>
      <c r="T54" s="65">
        <v>78603214</v>
      </c>
      <c r="U54" s="65">
        <v>4234198</v>
      </c>
      <c r="V54" s="51">
        <f t="shared" si="3"/>
        <v>5.1114561618607786E-2</v>
      </c>
      <c r="W54" s="65">
        <v>-4214216</v>
      </c>
      <c r="X54" s="37">
        <f t="shared" si="5"/>
        <v>78623196</v>
      </c>
      <c r="Y54" s="65">
        <v>19982</v>
      </c>
      <c r="Z54" s="3">
        <f t="shared" si="4"/>
        <v>2.5414891554395726E-4</v>
      </c>
      <c r="AA54" s="60">
        <v>3190203</v>
      </c>
      <c r="AB54" s="60">
        <v>3198492</v>
      </c>
      <c r="AC54" s="30">
        <f t="shared" si="7"/>
        <v>6388695</v>
      </c>
      <c r="AD54" s="60">
        <v>66626432</v>
      </c>
      <c r="AE54" s="60">
        <v>31142851</v>
      </c>
      <c r="AF54" s="60">
        <v>35483581</v>
      </c>
    </row>
    <row r="55" spans="1:32" s="66" customFormat="1" x14ac:dyDescent="0.25">
      <c r="A55" s="62">
        <v>63</v>
      </c>
      <c r="B55" s="62">
        <v>6920380</v>
      </c>
      <c r="C55" s="63" t="s">
        <v>76</v>
      </c>
      <c r="D55" s="64">
        <v>2022</v>
      </c>
      <c r="E55" s="62" t="s">
        <v>88</v>
      </c>
      <c r="F55" s="62" t="s">
        <v>90</v>
      </c>
      <c r="G55" s="65">
        <v>37666590.060000002</v>
      </c>
      <c r="H55" s="65">
        <v>133973495.45999999</v>
      </c>
      <c r="I55" s="60">
        <v>0</v>
      </c>
      <c r="J55" s="60">
        <v>0</v>
      </c>
      <c r="K55" s="65">
        <v>14707740.5</v>
      </c>
      <c r="L55" s="30">
        <v>186347826.01999998</v>
      </c>
      <c r="M55" s="60">
        <v>41705853.82</v>
      </c>
      <c r="N55" s="60">
        <v>24725831.48</v>
      </c>
      <c r="O55" s="60">
        <v>18949790.370000001</v>
      </c>
      <c r="P55" s="47">
        <f t="shared" si="2"/>
        <v>85381475.670000002</v>
      </c>
      <c r="Q55" s="65">
        <v>97090235.779999971</v>
      </c>
      <c r="R55" s="65">
        <v>3720165.32</v>
      </c>
      <c r="S55" s="65">
        <v>100810401.09999996</v>
      </c>
      <c r="T55" s="65">
        <v>86318074.890000001</v>
      </c>
      <c r="U55" s="65">
        <v>14492326.209999964</v>
      </c>
      <c r="V55" s="51">
        <f t="shared" si="3"/>
        <v>0.14375824371162005</v>
      </c>
      <c r="W55" s="65">
        <v>-5908802.0899999999</v>
      </c>
      <c r="X55" s="37">
        <f t="shared" si="5"/>
        <v>94901599.009999961</v>
      </c>
      <c r="Y55" s="65">
        <v>8583524.1199999638</v>
      </c>
      <c r="Z55" s="3">
        <f t="shared" si="4"/>
        <v>9.0446570021391337E-2</v>
      </c>
      <c r="AA55" s="60">
        <v>1986305.7</v>
      </c>
      <c r="AB55" s="60">
        <v>1889808.87</v>
      </c>
      <c r="AC55" s="30">
        <f t="shared" si="7"/>
        <v>3876114.5700000003</v>
      </c>
      <c r="AD55" s="60">
        <v>131711216.76000001</v>
      </c>
      <c r="AE55" s="60">
        <v>76412486.180000007</v>
      </c>
      <c r="AF55" s="60">
        <v>55298730.579999998</v>
      </c>
    </row>
    <row r="56" spans="1:32" s="66" customFormat="1" x14ac:dyDescent="0.25">
      <c r="A56" s="62">
        <v>64</v>
      </c>
      <c r="B56" s="62">
        <v>6920070</v>
      </c>
      <c r="C56" s="63" t="s">
        <v>77</v>
      </c>
      <c r="D56" s="64">
        <v>2022</v>
      </c>
      <c r="E56" s="62" t="s">
        <v>86</v>
      </c>
      <c r="F56" s="62" t="s">
        <v>87</v>
      </c>
      <c r="G56" s="65">
        <v>969837165</v>
      </c>
      <c r="H56" s="65">
        <v>817563250</v>
      </c>
      <c r="I56" s="60">
        <v>0</v>
      </c>
      <c r="J56" s="60">
        <v>0</v>
      </c>
      <c r="K56" s="60">
        <v>0</v>
      </c>
      <c r="L56" s="30">
        <v>1787400415</v>
      </c>
      <c r="M56" s="60">
        <v>707347503</v>
      </c>
      <c r="N56" s="60">
        <v>200506463</v>
      </c>
      <c r="O56" s="60">
        <v>146965100</v>
      </c>
      <c r="P56" s="47">
        <f t="shared" si="2"/>
        <v>1054819066</v>
      </c>
      <c r="Q56" s="65">
        <v>713668571</v>
      </c>
      <c r="R56" s="65">
        <v>116075436</v>
      </c>
      <c r="S56" s="65">
        <v>829744007</v>
      </c>
      <c r="T56" s="65">
        <v>856786952</v>
      </c>
      <c r="U56" s="65">
        <v>-27042945</v>
      </c>
      <c r="V56" s="51">
        <f t="shared" si="3"/>
        <v>-3.259191361655716E-2</v>
      </c>
      <c r="W56" s="65">
        <v>-67572148</v>
      </c>
      <c r="X56" s="37">
        <f t="shared" si="5"/>
        <v>762171859</v>
      </c>
      <c r="Y56" s="65">
        <v>-94615093</v>
      </c>
      <c r="Z56" s="3">
        <f t="shared" si="4"/>
        <v>-0.12413879085504258</v>
      </c>
      <c r="AA56" s="60">
        <v>0</v>
      </c>
      <c r="AB56" s="72">
        <v>18912778</v>
      </c>
      <c r="AC56" s="30">
        <f t="shared" si="7"/>
        <v>18912778</v>
      </c>
      <c r="AD56" s="60">
        <v>738713327</v>
      </c>
      <c r="AE56" s="60">
        <v>421177243</v>
      </c>
      <c r="AF56" s="60">
        <v>317536084</v>
      </c>
    </row>
    <row r="57" spans="1:32" s="66" customFormat="1" x14ac:dyDescent="0.25">
      <c r="A57" s="62">
        <v>39</v>
      </c>
      <c r="B57" s="62">
        <v>6920242</v>
      </c>
      <c r="C57" s="63" t="s">
        <v>78</v>
      </c>
      <c r="D57" s="64">
        <v>2022</v>
      </c>
      <c r="E57" s="62" t="s">
        <v>89</v>
      </c>
      <c r="F57" s="62" t="s">
        <v>90</v>
      </c>
      <c r="G57" s="65">
        <v>19185000</v>
      </c>
      <c r="H57" s="65">
        <v>71123179</v>
      </c>
      <c r="I57" s="60">
        <v>0</v>
      </c>
      <c r="J57" s="60">
        <v>0</v>
      </c>
      <c r="K57" s="60">
        <v>0</v>
      </c>
      <c r="L57" s="30">
        <v>90308178</v>
      </c>
      <c r="M57" s="60">
        <v>15339444</v>
      </c>
      <c r="N57" s="60">
        <v>21408957</v>
      </c>
      <c r="O57" s="60">
        <v>5384465</v>
      </c>
      <c r="P57" s="47">
        <f t="shared" si="2"/>
        <v>42132866</v>
      </c>
      <c r="Q57" s="65">
        <v>46339116</v>
      </c>
      <c r="R57" s="65">
        <v>10379468</v>
      </c>
      <c r="S57" s="65">
        <v>56718584</v>
      </c>
      <c r="T57" s="65">
        <v>54829835</v>
      </c>
      <c r="U57" s="65">
        <v>1888750</v>
      </c>
      <c r="V57" s="51">
        <f t="shared" si="3"/>
        <v>3.3300372943019872E-2</v>
      </c>
      <c r="W57" s="65">
        <v>-4723430</v>
      </c>
      <c r="X57" s="37">
        <f t="shared" si="5"/>
        <v>51995154</v>
      </c>
      <c r="Y57" s="65">
        <v>-2834680</v>
      </c>
      <c r="Z57" s="3">
        <f t="shared" si="4"/>
        <v>-5.4518157595994425E-2</v>
      </c>
      <c r="AA57" s="60">
        <v>0</v>
      </c>
      <c r="AB57" s="60">
        <v>1836196</v>
      </c>
      <c r="AC57" s="30">
        <f t="shared" si="7"/>
        <v>1836196</v>
      </c>
      <c r="AD57" s="60">
        <v>44713208</v>
      </c>
      <c r="AE57" s="60">
        <v>37723790</v>
      </c>
      <c r="AF57" s="60">
        <v>6989418</v>
      </c>
    </row>
    <row r="58" spans="1:32" s="66" customFormat="1" x14ac:dyDescent="0.25">
      <c r="A58" s="62">
        <v>50</v>
      </c>
      <c r="B58" s="62">
        <v>6920610</v>
      </c>
      <c r="C58" s="63" t="s">
        <v>79</v>
      </c>
      <c r="D58" s="64">
        <v>2022</v>
      </c>
      <c r="E58" s="62" t="s">
        <v>89</v>
      </c>
      <c r="F58" s="62" t="s">
        <v>90</v>
      </c>
      <c r="G58" s="65">
        <v>13496814</v>
      </c>
      <c r="H58" s="65">
        <v>91912864</v>
      </c>
      <c r="I58" s="60">
        <v>0</v>
      </c>
      <c r="J58" s="60">
        <v>0</v>
      </c>
      <c r="K58" s="60">
        <v>0</v>
      </c>
      <c r="L58" s="30">
        <v>105409678</v>
      </c>
      <c r="M58" s="60">
        <v>29050946</v>
      </c>
      <c r="N58" s="60">
        <v>12943603</v>
      </c>
      <c r="O58" s="60">
        <v>7126629</v>
      </c>
      <c r="P58" s="47">
        <f>SUM(M58:O58)</f>
        <v>49121178</v>
      </c>
      <c r="Q58" s="65">
        <v>55107795</v>
      </c>
      <c r="R58" s="65">
        <v>11612836</v>
      </c>
      <c r="S58" s="65">
        <v>66720631</v>
      </c>
      <c r="T58" s="65">
        <v>59021626</v>
      </c>
      <c r="U58" s="65">
        <v>7699005</v>
      </c>
      <c r="V58" s="51">
        <f t="shared" si="3"/>
        <v>0.11539166948226254</v>
      </c>
      <c r="W58" s="65">
        <v>-5202918</v>
      </c>
      <c r="X58" s="37">
        <f t="shared" si="5"/>
        <v>61517713</v>
      </c>
      <c r="Y58" s="65">
        <v>2496087</v>
      </c>
      <c r="Z58" s="3">
        <f t="shared" si="4"/>
        <v>4.0575094200917386E-2</v>
      </c>
      <c r="AA58" s="60">
        <v>0</v>
      </c>
      <c r="AB58" s="60">
        <v>1180705</v>
      </c>
      <c r="AC58" s="30">
        <f t="shared" si="7"/>
        <v>1180705</v>
      </c>
      <c r="AD58" s="60">
        <v>40469409</v>
      </c>
      <c r="AE58" s="60">
        <v>16868525</v>
      </c>
      <c r="AF58" s="60">
        <v>23600884</v>
      </c>
    </row>
    <row r="59" spans="1:32" s="66" customFormat="1" x14ac:dyDescent="0.25">
      <c r="A59" s="62">
        <v>7</v>
      </c>
      <c r="B59" s="62">
        <v>6920612</v>
      </c>
      <c r="C59" s="63" t="s">
        <v>80</v>
      </c>
      <c r="D59" s="64">
        <v>2022</v>
      </c>
      <c r="E59" s="62" t="s">
        <v>89</v>
      </c>
      <c r="F59" s="62" t="s">
        <v>87</v>
      </c>
      <c r="G59" s="65">
        <v>102379455</v>
      </c>
      <c r="H59" s="65">
        <v>179680436</v>
      </c>
      <c r="I59" s="60">
        <v>0</v>
      </c>
      <c r="J59" s="60">
        <v>0</v>
      </c>
      <c r="K59" s="60">
        <v>0</v>
      </c>
      <c r="L59" s="30">
        <v>282059890</v>
      </c>
      <c r="M59" s="72">
        <v>118644085</v>
      </c>
      <c r="N59" s="60">
        <v>39390436</v>
      </c>
      <c r="O59" s="60">
        <v>32826468</v>
      </c>
      <c r="P59" s="47">
        <f>SUM(M59:O59)</f>
        <v>190860989</v>
      </c>
      <c r="Q59" s="65">
        <v>85877051</v>
      </c>
      <c r="R59" s="65">
        <v>21237713</v>
      </c>
      <c r="S59" s="65">
        <v>107114764</v>
      </c>
      <c r="T59" s="65">
        <v>125266136</v>
      </c>
      <c r="U59" s="65">
        <v>-18151372</v>
      </c>
      <c r="V59" s="51">
        <f t="shared" si="3"/>
        <v>-0.16945723747288469</v>
      </c>
      <c r="W59" s="65">
        <v>-8513847</v>
      </c>
      <c r="X59" s="37">
        <f t="shared" si="5"/>
        <v>98600917</v>
      </c>
      <c r="Y59" s="65">
        <v>-26665218</v>
      </c>
      <c r="Z59" s="3">
        <f t="shared" si="4"/>
        <v>-0.27043580132221284</v>
      </c>
      <c r="AA59" s="60">
        <v>0</v>
      </c>
      <c r="AB59" s="60">
        <v>5321850</v>
      </c>
      <c r="AC59" s="30">
        <f t="shared" si="7"/>
        <v>5321850</v>
      </c>
      <c r="AD59" s="60">
        <v>90126824</v>
      </c>
      <c r="AE59" s="60">
        <v>62285230</v>
      </c>
      <c r="AF59" s="60">
        <v>27841594</v>
      </c>
    </row>
    <row r="60" spans="1:32" s="66" customFormat="1" x14ac:dyDescent="0.25">
      <c r="A60" s="62">
        <v>73</v>
      </c>
      <c r="B60" s="62">
        <v>6920140</v>
      </c>
      <c r="C60" s="66" t="s">
        <v>82</v>
      </c>
      <c r="D60" s="64">
        <v>2022</v>
      </c>
      <c r="E60" s="62" t="s">
        <v>88</v>
      </c>
      <c r="F60" s="62" t="s">
        <v>90</v>
      </c>
      <c r="G60" s="65">
        <v>8718893.8399999999</v>
      </c>
      <c r="H60" s="65">
        <v>38561905.340000004</v>
      </c>
      <c r="I60" s="65">
        <v>0</v>
      </c>
      <c r="J60" s="65">
        <v>4733081.0999999996</v>
      </c>
      <c r="K60" s="65">
        <v>0</v>
      </c>
      <c r="L60" s="30">
        <v>52013880.280000009</v>
      </c>
      <c r="M60" s="60">
        <v>10863419.539999999</v>
      </c>
      <c r="N60" s="60">
        <v>3973775</v>
      </c>
      <c r="O60" s="60">
        <v>4437068</v>
      </c>
      <c r="P60" s="47">
        <f>SUM(M60:O60)</f>
        <v>19274262.539999999</v>
      </c>
      <c r="Q60" s="65">
        <v>31944937.340000011</v>
      </c>
      <c r="R60" s="65">
        <v>829724</v>
      </c>
      <c r="S60" s="65">
        <v>32774661.340000011</v>
      </c>
      <c r="T60" s="65">
        <v>32969596</v>
      </c>
      <c r="U60" s="65">
        <v>-194934.65999998897</v>
      </c>
      <c r="V60" s="51">
        <f t="shared" si="3"/>
        <v>-5.9477246149933494E-3</v>
      </c>
      <c r="W60" s="65">
        <v>2940720</v>
      </c>
      <c r="X60" s="37">
        <f t="shared" si="5"/>
        <v>35715381.340000011</v>
      </c>
      <c r="Y60" s="65">
        <v>2745785.340000011</v>
      </c>
      <c r="Z60" s="3">
        <f t="shared" si="4"/>
        <v>7.6879631043581351E-2</v>
      </c>
      <c r="AA60" s="60">
        <v>303961.33</v>
      </c>
      <c r="AB60" s="60">
        <v>490719.07</v>
      </c>
      <c r="AC60" s="30">
        <f t="shared" si="7"/>
        <v>794680.4</v>
      </c>
      <c r="AD60" s="60">
        <v>46364895</v>
      </c>
      <c r="AE60" s="60">
        <v>27020055.649999999</v>
      </c>
      <c r="AF60" s="60">
        <v>19344839.350000001</v>
      </c>
    </row>
    <row r="61" spans="1:32" s="66" customFormat="1" ht="15.75" thickBot="1" x14ac:dyDescent="0.3">
      <c r="A61" s="62">
        <v>32</v>
      </c>
      <c r="B61" s="62">
        <v>6920270</v>
      </c>
      <c r="C61" s="63" t="s">
        <v>83</v>
      </c>
      <c r="D61" s="64">
        <v>2022</v>
      </c>
      <c r="E61" s="62" t="s">
        <v>89</v>
      </c>
      <c r="F61" s="62" t="s">
        <v>87</v>
      </c>
      <c r="G61" s="65">
        <v>115412982</v>
      </c>
      <c r="H61" s="65">
        <v>269808898</v>
      </c>
      <c r="I61" s="65">
        <v>0</v>
      </c>
      <c r="J61" s="65">
        <v>21782129</v>
      </c>
      <c r="K61" s="65">
        <v>0</v>
      </c>
      <c r="L61" s="30">
        <v>407004009</v>
      </c>
      <c r="M61" s="60">
        <v>162176876</v>
      </c>
      <c r="N61" s="60">
        <v>69307366</v>
      </c>
      <c r="O61" s="60">
        <v>56408762</v>
      </c>
      <c r="P61" s="47">
        <f t="shared" si="2"/>
        <v>287893004</v>
      </c>
      <c r="Q61" s="65">
        <v>110435017</v>
      </c>
      <c r="R61" s="65">
        <v>1284171</v>
      </c>
      <c r="S61" s="65">
        <v>111719188</v>
      </c>
      <c r="T61" s="65">
        <v>118461498</v>
      </c>
      <c r="U61" s="65">
        <v>-6742310</v>
      </c>
      <c r="V61" s="51">
        <f t="shared" si="3"/>
        <v>-6.0350510245384167E-2</v>
      </c>
      <c r="W61" s="65">
        <v>0</v>
      </c>
      <c r="X61" s="37">
        <f t="shared" si="5"/>
        <v>111719188</v>
      </c>
      <c r="Y61" s="65">
        <v>-6742310</v>
      </c>
      <c r="Z61" s="3">
        <f>Y61/(S61+W61)</f>
        <v>-6.0350510245384167E-2</v>
      </c>
      <c r="AA61" s="34">
        <v>3606443</v>
      </c>
      <c r="AB61" s="34">
        <v>5069545</v>
      </c>
      <c r="AC61" s="30">
        <f t="shared" si="7"/>
        <v>8675988</v>
      </c>
      <c r="AD61" s="60">
        <v>107657038</v>
      </c>
      <c r="AE61" s="60">
        <v>20862170</v>
      </c>
      <c r="AF61" s="60">
        <v>86794868</v>
      </c>
    </row>
    <row r="62" spans="1:32" s="89" customFormat="1" ht="15.75" thickBot="1" x14ac:dyDescent="0.3">
      <c r="A62" s="92"/>
      <c r="C62" s="88" t="s">
        <v>116</v>
      </c>
      <c r="G62" s="90">
        <f>SUM(G2:G61)</f>
        <v>17619567491.420002</v>
      </c>
      <c r="H62" s="90">
        <f t="shared" ref="H62:AF62" si="8">SUM(H2:H61)</f>
        <v>20483607629.699997</v>
      </c>
      <c r="I62" s="90">
        <f t="shared" si="8"/>
        <v>9062631.2800000012</v>
      </c>
      <c r="J62" s="90">
        <f t="shared" si="8"/>
        <v>1481613330.4899998</v>
      </c>
      <c r="K62" s="90">
        <f t="shared" si="8"/>
        <v>226883353.98999998</v>
      </c>
      <c r="L62" s="90">
        <f t="shared" si="8"/>
        <v>39820734435.879997</v>
      </c>
      <c r="M62" s="90">
        <f t="shared" si="8"/>
        <v>8947880764.325489</v>
      </c>
      <c r="N62" s="90">
        <f t="shared" si="8"/>
        <v>4510308122.118721</v>
      </c>
      <c r="O62" s="90">
        <f t="shared" si="8"/>
        <v>4662913632.1957903</v>
      </c>
      <c r="P62" s="90">
        <f t="shared" si="8"/>
        <v>18121102518.640007</v>
      </c>
      <c r="Q62" s="90">
        <f t="shared" si="8"/>
        <v>15845033137.889999</v>
      </c>
      <c r="R62" s="90">
        <f t="shared" si="8"/>
        <v>1250454259.1099999</v>
      </c>
      <c r="S62" s="90">
        <f t="shared" si="8"/>
        <v>17095487396.599998</v>
      </c>
      <c r="T62" s="90">
        <f t="shared" si="8"/>
        <v>17410552560.830429</v>
      </c>
      <c r="U62" s="90">
        <f t="shared" si="8"/>
        <v>-315065161.83042985</v>
      </c>
      <c r="V62" s="91">
        <f>U62/S62</f>
        <v>-1.8429726776499566E-2</v>
      </c>
      <c r="W62" s="90">
        <f t="shared" si="8"/>
        <v>-345741075.25999999</v>
      </c>
      <c r="X62" s="90">
        <f t="shared" si="8"/>
        <v>16749746321.339998</v>
      </c>
      <c r="Y62" s="90">
        <f t="shared" si="8"/>
        <v>-660806236.0904299</v>
      </c>
      <c r="Z62" s="91">
        <f>Y62/(S62+W62)</f>
        <v>-3.945171606859086E-2</v>
      </c>
      <c r="AA62" s="90">
        <f t="shared" si="8"/>
        <v>140483682.37</v>
      </c>
      <c r="AB62" s="90">
        <f t="shared" si="8"/>
        <v>527253027.21999997</v>
      </c>
      <c r="AC62" s="90">
        <f t="shared" si="8"/>
        <v>667736709.58999979</v>
      </c>
      <c r="AD62" s="90">
        <f t="shared" si="8"/>
        <v>14149317714.109997</v>
      </c>
      <c r="AE62" s="90">
        <f t="shared" si="8"/>
        <v>3308666561.8000011</v>
      </c>
      <c r="AF62" s="90">
        <f t="shared" si="8"/>
        <v>5661980916.7099972</v>
      </c>
    </row>
  </sheetData>
  <sortState xmlns:xlrd2="http://schemas.microsoft.com/office/spreadsheetml/2017/richdata2" ref="A2:AF61">
    <sortCondition ref="C1"/>
  </sortState>
  <pageMargins left="0.7" right="0.7" top="0.75" bottom="0.75" header="0.3" footer="0.3"/>
  <pageSetup orientation="portrait" r:id="rId1"/>
  <ignoredErrors>
    <ignoredError sqref="P2 P3:P6 P8:P12 P21 P13:P20 P22:P35 P36:P60 P61" formulaRange="1"/>
    <ignoredError sqref="Z62 V6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AD8C-D894-40C4-8C67-619580F66C89}">
  <dimension ref="A1:AN11327"/>
  <sheetViews>
    <sheetView zoomScaleNormal="100" workbookViewId="0"/>
  </sheetViews>
  <sheetFormatPr defaultColWidth="9.140625" defaultRowHeight="15" x14ac:dyDescent="0.25"/>
  <cols>
    <col min="1" max="1" width="65.85546875" style="10" customWidth="1"/>
    <col min="2" max="2" width="20.7109375" style="6" customWidth="1"/>
    <col min="3" max="3" width="20.7109375" style="7" customWidth="1"/>
    <col min="4" max="4" width="20.7109375" style="8" customWidth="1"/>
    <col min="5" max="5" width="20.7109375" style="9" customWidth="1"/>
    <col min="6" max="6" width="20.7109375" style="10" customWidth="1"/>
    <col min="7" max="7" width="20.7109375" style="8" customWidth="1"/>
    <col min="8" max="8" width="20.7109375" style="9" customWidth="1"/>
    <col min="9" max="9" width="20.7109375" style="10" customWidth="1"/>
    <col min="10" max="10" width="20.7109375" style="11" customWidth="1"/>
    <col min="11" max="11" width="20.7109375" style="9" customWidth="1"/>
    <col min="12" max="12" width="20.7109375" style="10" customWidth="1"/>
    <col min="13" max="13" width="20.7109375" style="8" customWidth="1"/>
    <col min="14" max="14" width="20.7109375" style="9" customWidth="1"/>
    <col min="15" max="15" width="20.7109375" style="10" customWidth="1"/>
    <col min="16" max="16" width="20.7109375" style="8" customWidth="1"/>
    <col min="17" max="17" width="20.7109375" style="6" customWidth="1"/>
    <col min="18" max="18" width="20.7109375" style="7" customWidth="1"/>
    <col min="19" max="19" width="20.7109375" style="8" customWidth="1"/>
    <col min="20" max="20" width="20.7109375" style="9" customWidth="1"/>
    <col min="21" max="21" width="20.7109375" style="10" customWidth="1"/>
    <col min="22" max="22" width="20.7109375" style="12" customWidth="1"/>
    <col min="23" max="23" width="20.7109375" style="6" customWidth="1"/>
    <col min="24" max="24" width="20.7109375" style="7" customWidth="1"/>
    <col min="25" max="25" width="20.7109375" style="12" customWidth="1"/>
    <col min="26" max="26" width="20.7109375" style="6" customWidth="1"/>
    <col min="27" max="27" width="20.7109375" style="7" customWidth="1"/>
    <col min="28" max="28" width="20.7109375" style="8" customWidth="1"/>
    <col min="29" max="29" width="20.7109375" style="22" customWidth="1"/>
    <col min="30" max="30" width="20.7109375" style="18" customWidth="1"/>
    <col min="31" max="31" width="20.7109375" style="12" customWidth="1"/>
    <col min="32" max="32" width="20.7109375" style="6" customWidth="1"/>
    <col min="33" max="33" width="20.7109375" style="7" customWidth="1"/>
    <col min="34" max="34" width="20.7109375" style="8" customWidth="1"/>
    <col min="35" max="35" width="20.7109375" style="6" customWidth="1"/>
    <col min="36" max="36" width="20.7109375" style="7" customWidth="1"/>
    <col min="37" max="37" width="20.7109375" style="8" customWidth="1"/>
    <col min="38" max="38" width="20.7109375" style="6" customWidth="1"/>
    <col min="39" max="39" width="20.7109375" style="7" customWidth="1"/>
    <col min="40" max="40" width="20.7109375" style="8" customWidth="1"/>
    <col min="41" max="45" width="20.7109375" style="10" customWidth="1"/>
    <col min="46" max="16384" width="9.140625" style="10"/>
  </cols>
  <sheetData>
    <row r="1" spans="1:40" ht="30" customHeight="1" x14ac:dyDescent="0.25">
      <c r="A1" s="79" t="s">
        <v>2</v>
      </c>
      <c r="B1" s="102" t="s">
        <v>4</v>
      </c>
      <c r="C1" s="102"/>
      <c r="D1" s="103"/>
      <c r="E1" s="101" t="s">
        <v>9</v>
      </c>
      <c r="F1" s="102"/>
      <c r="G1" s="103"/>
      <c r="H1" s="101" t="s">
        <v>10</v>
      </c>
      <c r="I1" s="102"/>
      <c r="J1" s="103"/>
      <c r="K1" s="101" t="s">
        <v>11</v>
      </c>
      <c r="L1" s="102"/>
      <c r="M1" s="103"/>
      <c r="N1" s="101" t="s">
        <v>12</v>
      </c>
      <c r="O1" s="102"/>
      <c r="P1" s="103"/>
      <c r="Q1" s="101" t="s">
        <v>13</v>
      </c>
      <c r="R1" s="102"/>
      <c r="S1" s="103"/>
      <c r="T1" s="101" t="s">
        <v>14</v>
      </c>
      <c r="U1" s="102"/>
      <c r="V1" s="103"/>
      <c r="W1" s="101" t="s">
        <v>92</v>
      </c>
      <c r="X1" s="102"/>
      <c r="Y1" s="103"/>
      <c r="Z1" s="101" t="s">
        <v>16</v>
      </c>
      <c r="AA1" s="102"/>
      <c r="AB1" s="103"/>
      <c r="AC1" s="101" t="s">
        <v>17</v>
      </c>
      <c r="AD1" s="102"/>
      <c r="AE1" s="103"/>
      <c r="AF1" s="101" t="s">
        <v>94</v>
      </c>
      <c r="AG1" s="102"/>
      <c r="AH1" s="103"/>
      <c r="AI1" s="101" t="s">
        <v>18</v>
      </c>
      <c r="AJ1" s="102"/>
      <c r="AK1" s="103"/>
      <c r="AL1" s="101" t="s">
        <v>95</v>
      </c>
      <c r="AM1" s="102"/>
      <c r="AN1" s="103"/>
    </row>
    <row r="2" spans="1:40" ht="30" customHeight="1" x14ac:dyDescent="0.25">
      <c r="A2" s="79"/>
      <c r="B2" s="4" t="s">
        <v>120</v>
      </c>
      <c r="C2" s="4" t="s">
        <v>121</v>
      </c>
      <c r="D2" s="5" t="s">
        <v>91</v>
      </c>
      <c r="E2" s="4" t="s">
        <v>120</v>
      </c>
      <c r="F2" s="4" t="s">
        <v>121</v>
      </c>
      <c r="G2" s="5" t="s">
        <v>91</v>
      </c>
      <c r="H2" s="4" t="s">
        <v>120</v>
      </c>
      <c r="I2" s="4" t="s">
        <v>121</v>
      </c>
      <c r="J2" s="5" t="s">
        <v>91</v>
      </c>
      <c r="K2" s="4" t="s">
        <v>120</v>
      </c>
      <c r="L2" s="4" t="s">
        <v>121</v>
      </c>
      <c r="M2" s="5" t="s">
        <v>91</v>
      </c>
      <c r="N2" s="4" t="s">
        <v>120</v>
      </c>
      <c r="O2" s="4" t="s">
        <v>121</v>
      </c>
      <c r="P2" s="5" t="s">
        <v>91</v>
      </c>
      <c r="Q2" s="4" t="s">
        <v>120</v>
      </c>
      <c r="R2" s="4" t="s">
        <v>121</v>
      </c>
      <c r="S2" s="5" t="s">
        <v>91</v>
      </c>
      <c r="T2" s="4" t="s">
        <v>120</v>
      </c>
      <c r="U2" s="4" t="s">
        <v>121</v>
      </c>
      <c r="V2" s="5" t="s">
        <v>91</v>
      </c>
      <c r="W2" s="4" t="s">
        <v>120</v>
      </c>
      <c r="X2" s="4" t="s">
        <v>121</v>
      </c>
      <c r="Y2" s="5" t="s">
        <v>91</v>
      </c>
      <c r="Z2" s="4" t="s">
        <v>120</v>
      </c>
      <c r="AA2" s="4" t="s">
        <v>121</v>
      </c>
      <c r="AB2" s="5" t="s">
        <v>91</v>
      </c>
      <c r="AC2" s="4" t="s">
        <v>120</v>
      </c>
      <c r="AD2" s="4" t="s">
        <v>121</v>
      </c>
      <c r="AE2" s="5" t="s">
        <v>91</v>
      </c>
      <c r="AF2" s="4" t="s">
        <v>120</v>
      </c>
      <c r="AG2" s="4" t="s">
        <v>121</v>
      </c>
      <c r="AH2" s="5" t="s">
        <v>91</v>
      </c>
      <c r="AI2" s="4" t="s">
        <v>120</v>
      </c>
      <c r="AJ2" s="4" t="s">
        <v>121</v>
      </c>
      <c r="AK2" s="5" t="s">
        <v>91</v>
      </c>
      <c r="AL2" s="4" t="s">
        <v>120</v>
      </c>
      <c r="AM2" s="4" t="s">
        <v>121</v>
      </c>
      <c r="AN2" s="5" t="s">
        <v>91</v>
      </c>
    </row>
    <row r="3" spans="1:40" x14ac:dyDescent="0.25">
      <c r="A3" s="77" t="s">
        <v>24</v>
      </c>
      <c r="B3" s="2">
        <v>1207753304</v>
      </c>
      <c r="C3" s="7">
        <f>'FY22 FR-3 Data'!L2</f>
        <v>1355092940</v>
      </c>
      <c r="D3" s="8">
        <f>(B3-C3)/C3</f>
        <v>-0.10873028089128706</v>
      </c>
      <c r="E3" s="2">
        <v>331088920</v>
      </c>
      <c r="F3" s="46">
        <f>'FY22 FR-3 Data'!Q2</f>
        <v>339086938</v>
      </c>
      <c r="G3" s="8">
        <f t="shared" ref="G3:G63" si="0">(F3-E3)/E3</f>
        <v>2.4156706905202385E-2</v>
      </c>
      <c r="H3" s="2">
        <v>22132851</v>
      </c>
      <c r="I3" s="46">
        <f>'FY22 FR-3 Data'!R2</f>
        <v>25198662</v>
      </c>
      <c r="J3" s="8">
        <f t="shared" ref="J3:J62" si="1">(I3-H3)/H3</f>
        <v>0.13851857584908514</v>
      </c>
      <c r="K3" s="2">
        <v>353221771</v>
      </c>
      <c r="L3" s="46">
        <f>'FY22 FR-3 Data'!S2</f>
        <v>364285600</v>
      </c>
      <c r="M3" s="8">
        <f t="shared" ref="M3:M63" si="2">(L3-K3)/K3</f>
        <v>3.1322613463709743E-2</v>
      </c>
      <c r="N3" s="2">
        <v>351691148</v>
      </c>
      <c r="O3" s="46">
        <f>'FY22 FR-3 Data'!T2</f>
        <v>381135505</v>
      </c>
      <c r="P3" s="8">
        <f t="shared" ref="P3:P63" si="3">(O3-N3)/N3</f>
        <v>8.3722201048972669E-2</v>
      </c>
      <c r="Q3" s="2">
        <v>1530623</v>
      </c>
      <c r="R3" s="7">
        <f>'FY22 FR-3 Data'!U2</f>
        <v>-16849905</v>
      </c>
      <c r="S3" s="8">
        <f t="shared" ref="S3:S63" si="4">(R3-Q3)/Q3</f>
        <v>-12.008527246748546</v>
      </c>
      <c r="T3" s="3">
        <v>4.3333200999096967E-3</v>
      </c>
      <c r="U3" s="81">
        <f>'FY22 FR-3 Data'!V2</f>
        <v>-4.6254655687735118E-2</v>
      </c>
      <c r="V3" s="8">
        <f t="shared" ref="V3:V62" si="5">U3-T3</f>
        <v>-5.0587975787644818E-2</v>
      </c>
      <c r="W3" s="7">
        <v>6210438</v>
      </c>
      <c r="X3" s="7">
        <f>'FY22 FR-3 Data'!W2</f>
        <v>-2711209</v>
      </c>
      <c r="Y3" s="8">
        <f t="shared" ref="Y3:Y62" si="6">IF(X3 = 0,"NA", (X3-W3)/W3)</f>
        <v>-1.4365568096807342</v>
      </c>
      <c r="Z3" s="2">
        <v>7741061</v>
      </c>
      <c r="AA3" s="7">
        <f>'FY22 FR-3 Data'!Y2</f>
        <v>-19561114</v>
      </c>
      <c r="AB3" s="8">
        <f t="shared" ref="AB3:AB62" si="7">(AA3-Z3)/Z3</f>
        <v>-3.5269293188621043</v>
      </c>
      <c r="AC3" s="19">
        <v>2.1536915185027282E-2</v>
      </c>
      <c r="AD3" s="80">
        <f>'FY22 FR-3 Data'!Z2</f>
        <v>-5.4099832529345256E-2</v>
      </c>
      <c r="AE3" s="21">
        <f t="shared" ref="AE3:AE62" si="8">AD3-AC3</f>
        <v>-7.5636747714372538E-2</v>
      </c>
      <c r="AF3" s="7">
        <v>18680984</v>
      </c>
      <c r="AG3" s="7">
        <f>'FY22 FR-3 Data'!AB2</f>
        <v>24968322</v>
      </c>
      <c r="AH3" s="8">
        <f t="shared" ref="AH3:AH62" si="9">(AG3-AF3)/AF3</f>
        <v>0.33656353434058933</v>
      </c>
      <c r="AI3" s="2">
        <v>8756423</v>
      </c>
      <c r="AJ3" s="7">
        <f>'FY22 FR-3 Data'!AA2</f>
        <v>7694393</v>
      </c>
      <c r="AK3" s="8">
        <f t="shared" ref="AK3:AK62" si="10">IF(AI3=0,"NA",(AJ3-AI3)/AI3)</f>
        <v>-0.1212858264156494</v>
      </c>
      <c r="AL3" s="7">
        <v>27437407</v>
      </c>
      <c r="AM3" s="7">
        <f>'FY22 FR-3 Data'!AC2</f>
        <v>32662715</v>
      </c>
      <c r="AN3" s="8">
        <f t="shared" ref="AN3:AN63" si="11">(AM3-AL3)/AL3</f>
        <v>0.19044467285119179</v>
      </c>
    </row>
    <row r="4" spans="1:40" x14ac:dyDescent="0.25">
      <c r="A4" s="76" t="s">
        <v>25</v>
      </c>
      <c r="B4" s="2">
        <v>167265589</v>
      </c>
      <c r="C4" s="7">
        <f>'FY22 FR-3 Data'!L3</f>
        <v>178640216</v>
      </c>
      <c r="D4" s="8">
        <f t="shared" ref="D4:D62" si="12">(B4-C4)/C4</f>
        <v>-6.3673383601372271E-2</v>
      </c>
      <c r="E4" s="2">
        <v>96029968.689999998</v>
      </c>
      <c r="F4" s="46">
        <f>'FY22 FR-3 Data'!Q3</f>
        <v>106692543.18000002</v>
      </c>
      <c r="G4" s="8">
        <f t="shared" si="0"/>
        <v>0.11103382241454758</v>
      </c>
      <c r="H4" s="2">
        <v>3904676</v>
      </c>
      <c r="I4" s="46">
        <f>'FY22 FR-3 Data'!R3</f>
        <v>2302319</v>
      </c>
      <c r="J4" s="8">
        <f t="shared" si="1"/>
        <v>-0.41036874762464287</v>
      </c>
      <c r="K4" s="2">
        <v>99934645</v>
      </c>
      <c r="L4" s="46">
        <f>'FY22 FR-3 Data'!S3</f>
        <v>108994862.18000002</v>
      </c>
      <c r="M4" s="8">
        <f t="shared" si="2"/>
        <v>9.0661423573376601E-2</v>
      </c>
      <c r="N4" s="2">
        <v>91054223</v>
      </c>
      <c r="O4" s="46">
        <f>'FY22 FR-3 Data'!T3</f>
        <v>101712896</v>
      </c>
      <c r="P4" s="8">
        <f t="shared" si="3"/>
        <v>0.117058524567279</v>
      </c>
      <c r="Q4" s="2">
        <v>8880422</v>
      </c>
      <c r="R4" s="7">
        <f>'FY22 FR-3 Data'!U3</f>
        <v>7281966.1800000221</v>
      </c>
      <c r="S4" s="8">
        <f t="shared" si="4"/>
        <v>-0.17999773208975631</v>
      </c>
      <c r="T4" s="3">
        <v>8.8862295953520423E-2</v>
      </c>
      <c r="U4" s="81">
        <f>'FY22 FR-3 Data'!V3</f>
        <v>6.6810178336426426E-2</v>
      </c>
      <c r="V4" s="8">
        <f t="shared" si="5"/>
        <v>-2.2052117617093997E-2</v>
      </c>
      <c r="W4" s="7">
        <v>643899</v>
      </c>
      <c r="X4" s="7">
        <f>'FY22 FR-3 Data'!W3</f>
        <v>-2553584</v>
      </c>
      <c r="Y4" s="8">
        <f t="shared" si="6"/>
        <v>-4.9658145143881258</v>
      </c>
      <c r="Z4" s="2">
        <v>9524321</v>
      </c>
      <c r="AA4" s="7">
        <f>'FY22 FR-3 Data'!Y3</f>
        <v>4728382.1800000221</v>
      </c>
      <c r="AB4" s="8">
        <f t="shared" si="7"/>
        <v>-0.50354653313343578</v>
      </c>
      <c r="AC4" s="19">
        <v>9.4695355701311407E-2</v>
      </c>
      <c r="AD4" s="80">
        <f>'FY22 FR-3 Data'!Z3</f>
        <v>4.4422448328776926E-2</v>
      </c>
      <c r="AE4" s="21">
        <f t="shared" si="8"/>
        <v>-5.0272907372534481E-2</v>
      </c>
      <c r="AF4" s="7">
        <v>2452837</v>
      </c>
      <c r="AG4" s="7">
        <f>'FY22 FR-3 Data'!AB3</f>
        <v>1620487.7700000003</v>
      </c>
      <c r="AH4" s="8">
        <f t="shared" si="9"/>
        <v>-0.33934143605955053</v>
      </c>
      <c r="AI4" s="2">
        <v>2576890</v>
      </c>
      <c r="AJ4" s="7">
        <f>'FY22 FR-3 Data'!AA3</f>
        <v>2670919.5999999996</v>
      </c>
      <c r="AK4" s="8">
        <f t="shared" si="10"/>
        <v>3.648956688100758E-2</v>
      </c>
      <c r="AL4" s="7">
        <v>5029727</v>
      </c>
      <c r="AM4" s="7">
        <f>'FY22 FR-3 Data'!AC3</f>
        <v>4291407.37</v>
      </c>
      <c r="AN4" s="8">
        <f t="shared" si="11"/>
        <v>-0.14679119363734849</v>
      </c>
    </row>
    <row r="5" spans="1:40" x14ac:dyDescent="0.25">
      <c r="A5" s="77" t="s">
        <v>26</v>
      </c>
      <c r="B5" s="2">
        <v>197857467</v>
      </c>
      <c r="C5" s="7">
        <f>'FY22 FR-3 Data'!L4</f>
        <v>214079594.82999998</v>
      </c>
      <c r="D5" s="8">
        <f t="shared" si="12"/>
        <v>-7.5776151589234508E-2</v>
      </c>
      <c r="E5" s="2">
        <v>72233730</v>
      </c>
      <c r="F5" s="46">
        <f>'FY22 FR-3 Data'!Q4</f>
        <v>74519799.890000015</v>
      </c>
      <c r="G5" s="8">
        <f t="shared" si="0"/>
        <v>3.1648232619304245E-2</v>
      </c>
      <c r="H5" s="2">
        <v>6618702</v>
      </c>
      <c r="I5" s="46">
        <f>'FY22 FR-3 Data'!R4</f>
        <v>6254627.3499999996</v>
      </c>
      <c r="J5" s="8">
        <f t="shared" si="1"/>
        <v>-5.5006956046669025E-2</v>
      </c>
      <c r="K5" s="2">
        <v>78852432</v>
      </c>
      <c r="L5" s="46">
        <f>'FY22 FR-3 Data'!S4</f>
        <v>80774427.24000001</v>
      </c>
      <c r="M5" s="8">
        <f t="shared" si="2"/>
        <v>2.4374584159940805E-2</v>
      </c>
      <c r="N5" s="2">
        <v>71136165</v>
      </c>
      <c r="O5" s="46">
        <f>'FY22 FR-3 Data'!T4</f>
        <v>78519760.159999996</v>
      </c>
      <c r="P5" s="8">
        <f t="shared" si="3"/>
        <v>0.10379523776689391</v>
      </c>
      <c r="Q5" s="2">
        <v>7716267</v>
      </c>
      <c r="R5" s="7">
        <f>'FY22 FR-3 Data'!U4</f>
        <v>2254667.0800000131</v>
      </c>
      <c r="S5" s="8">
        <f t="shared" si="4"/>
        <v>-0.70780338731150527</v>
      </c>
      <c r="T5" s="3">
        <v>9.7857057852064722E-2</v>
      </c>
      <c r="U5" s="81">
        <f>'FY22 FR-3 Data'!V4</f>
        <v>2.791312989816519E-2</v>
      </c>
      <c r="V5" s="8">
        <f t="shared" si="5"/>
        <v>-6.9943927953899532E-2</v>
      </c>
      <c r="W5" s="7">
        <v>15333896</v>
      </c>
      <c r="X5" s="7">
        <f>'FY22 FR-3 Data'!W4</f>
        <v>-4143080.6699231276</v>
      </c>
      <c r="Y5" s="8">
        <f t="shared" si="6"/>
        <v>-1.2701909984209576</v>
      </c>
      <c r="Z5" s="2">
        <v>23050163</v>
      </c>
      <c r="AA5" s="7">
        <f>'FY22 FR-3 Data'!Y4</f>
        <v>-1888413.5899231145</v>
      </c>
      <c r="AB5" s="8">
        <f t="shared" si="7"/>
        <v>-1.081926257524648</v>
      </c>
      <c r="AC5" s="19">
        <v>0.24472939427047205</v>
      </c>
      <c r="AD5" s="80">
        <f>'FY22 FR-3 Data'!Z4</f>
        <v>-2.464283448544417E-2</v>
      </c>
      <c r="AE5" s="21">
        <f t="shared" si="8"/>
        <v>-0.26937222875591621</v>
      </c>
      <c r="AF5" s="7">
        <v>1843919</v>
      </c>
      <c r="AG5" s="7">
        <f>'FY22 FR-3 Data'!AB4</f>
        <v>-1561338.89</v>
      </c>
      <c r="AH5" s="8">
        <f t="shared" si="9"/>
        <v>-1.8467502585525719</v>
      </c>
      <c r="AI5" s="2">
        <v>1144072</v>
      </c>
      <c r="AJ5" s="7">
        <f>'FY22 FR-3 Data'!AA4</f>
        <v>-836086.85</v>
      </c>
      <c r="AK5" s="8">
        <f t="shared" si="10"/>
        <v>-1.7307991542490333</v>
      </c>
      <c r="AL5" s="7">
        <v>2987991</v>
      </c>
      <c r="AM5" s="7">
        <f>'FY22 FR-3 Data'!AC4</f>
        <v>-2397425.7399999998</v>
      </c>
      <c r="AN5" s="8">
        <f t="shared" si="11"/>
        <v>-1.8023537353358829</v>
      </c>
    </row>
    <row r="6" spans="1:40" x14ac:dyDescent="0.25">
      <c r="A6" s="77" t="s">
        <v>27</v>
      </c>
      <c r="B6" s="2">
        <v>2254792616</v>
      </c>
      <c r="C6" s="7">
        <f>'FY22 FR-3 Data'!L5</f>
        <v>2449387537.5700002</v>
      </c>
      <c r="D6" s="8">
        <f t="shared" si="12"/>
        <v>-7.944635897145734E-2</v>
      </c>
      <c r="E6" s="2">
        <v>669392800</v>
      </c>
      <c r="F6" s="46">
        <f>'FY22 FR-3 Data'!Q5</f>
        <v>711412352.5</v>
      </c>
      <c r="G6" s="8">
        <f t="shared" si="0"/>
        <v>6.2772638875111891E-2</v>
      </c>
      <c r="H6" s="2">
        <v>19153103</v>
      </c>
      <c r="I6" s="46">
        <f>'FY22 FR-3 Data'!R5</f>
        <v>22857256.299999997</v>
      </c>
      <c r="J6" s="8">
        <f t="shared" si="1"/>
        <v>0.19339703336843106</v>
      </c>
      <c r="K6" s="2">
        <v>688545903</v>
      </c>
      <c r="L6" s="46">
        <f>'FY22 FR-3 Data'!S5</f>
        <v>734269608.79999995</v>
      </c>
      <c r="M6" s="8">
        <f t="shared" si="2"/>
        <v>6.6406183815460096E-2</v>
      </c>
      <c r="N6" s="2">
        <v>657196146</v>
      </c>
      <c r="O6" s="46">
        <f>'FY22 FR-3 Data'!T5</f>
        <v>752634862.70000017</v>
      </c>
      <c r="P6" s="8">
        <f t="shared" si="3"/>
        <v>0.14522105353308046</v>
      </c>
      <c r="Q6" s="2">
        <v>31349757</v>
      </c>
      <c r="R6" s="7">
        <f>'FY22 FR-3 Data'!U5</f>
        <v>-18365253.900000215</v>
      </c>
      <c r="S6" s="8">
        <f t="shared" si="4"/>
        <v>-1.5858180623218296</v>
      </c>
      <c r="T6" s="3">
        <v>4.5530380564910572E-2</v>
      </c>
      <c r="U6" s="81">
        <f>'FY22 FR-3 Data'!V5</f>
        <v>-2.5011594760151017E-2</v>
      </c>
      <c r="V6" s="8">
        <f t="shared" si="5"/>
        <v>-7.0541975325061596E-2</v>
      </c>
      <c r="W6" s="7">
        <v>87125466</v>
      </c>
      <c r="X6" s="7">
        <f>'FY22 FR-3 Data'!W5</f>
        <v>-86252223.002333894</v>
      </c>
      <c r="Y6" s="8">
        <f t="shared" si="6"/>
        <v>-1.989977178455882</v>
      </c>
      <c r="Z6" s="2">
        <v>118475223</v>
      </c>
      <c r="AA6" s="7">
        <f>'FY22 FR-3 Data'!Y5</f>
        <v>-104617476.90233411</v>
      </c>
      <c r="AB6" s="8">
        <f t="shared" si="7"/>
        <v>-1.8830325383927244</v>
      </c>
      <c r="AC6" s="19">
        <v>0.15273894040041588</v>
      </c>
      <c r="AD6" s="80">
        <f>'FY22 FR-3 Data'!Z5</f>
        <v>-0.16144239212587944</v>
      </c>
      <c r="AE6" s="21">
        <f t="shared" si="8"/>
        <v>-0.31418133252629532</v>
      </c>
      <c r="AF6" s="7">
        <v>14055778</v>
      </c>
      <c r="AG6" s="7">
        <f>'FY22 FR-3 Data'!AB5</f>
        <v>-12103934.939999999</v>
      </c>
      <c r="AH6" s="8">
        <f t="shared" si="9"/>
        <v>-1.8611358930114006</v>
      </c>
      <c r="AI6" s="2">
        <v>8493655</v>
      </c>
      <c r="AJ6" s="7">
        <f>'FY22 FR-3 Data'!AA5</f>
        <v>-8745537.9000000004</v>
      </c>
      <c r="AK6" s="8">
        <f t="shared" si="10"/>
        <v>-2.0296554192511937</v>
      </c>
      <c r="AL6" s="7">
        <v>22549433</v>
      </c>
      <c r="AM6" s="7">
        <f>'FY22 FR-3 Data'!AC5</f>
        <v>-20849472.84</v>
      </c>
      <c r="AN6" s="8">
        <f t="shared" si="11"/>
        <v>-1.9246118445638967</v>
      </c>
    </row>
    <row r="7" spans="1:40" x14ac:dyDescent="0.25">
      <c r="A7" s="77" t="s">
        <v>28</v>
      </c>
      <c r="B7" s="2">
        <v>776508029</v>
      </c>
      <c r="C7" s="7">
        <f>'FY22 FR-3 Data'!L6</f>
        <v>961483773.60000002</v>
      </c>
      <c r="D7" s="8">
        <f t="shared" si="12"/>
        <v>-0.19238571640934868</v>
      </c>
      <c r="E7" s="2">
        <v>210472762</v>
      </c>
      <c r="F7" s="46">
        <f>'FY22 FR-3 Data'!Q6</f>
        <v>245587718.73000002</v>
      </c>
      <c r="G7" s="8">
        <f t="shared" si="0"/>
        <v>0.16683848492471448</v>
      </c>
      <c r="H7" s="2">
        <v>8146738</v>
      </c>
      <c r="I7" s="46">
        <f>'FY22 FR-3 Data'!R6</f>
        <v>11697204.57</v>
      </c>
      <c r="J7" s="8">
        <f t="shared" si="1"/>
        <v>0.43581450268806982</v>
      </c>
      <c r="K7" s="2">
        <v>218619500</v>
      </c>
      <c r="L7" s="46">
        <f>'FY22 FR-3 Data'!S6</f>
        <v>257284923.30000001</v>
      </c>
      <c r="M7" s="8">
        <f t="shared" si="2"/>
        <v>0.17686173145579426</v>
      </c>
      <c r="N7" s="2">
        <v>214800610</v>
      </c>
      <c r="O7" s="46">
        <f>'FY22 FR-3 Data'!T6</f>
        <v>276851454.39999998</v>
      </c>
      <c r="P7" s="8">
        <f t="shared" si="3"/>
        <v>0.2888764813098062</v>
      </c>
      <c r="Q7" s="2">
        <v>3818890</v>
      </c>
      <c r="R7" s="7">
        <f>'FY22 FR-3 Data'!U6</f>
        <v>-19566531.099999964</v>
      </c>
      <c r="S7" s="8">
        <f t="shared" si="4"/>
        <v>-6.1236173600182155</v>
      </c>
      <c r="T7" s="3">
        <v>1.7468203888491192E-2</v>
      </c>
      <c r="U7" s="81">
        <f>'FY22 FR-3 Data'!V6</f>
        <v>-7.6050049295678893E-2</v>
      </c>
      <c r="V7" s="8">
        <f t="shared" si="5"/>
        <v>-9.3518253184170091E-2</v>
      </c>
      <c r="W7" s="7">
        <v>5713798</v>
      </c>
      <c r="X7" s="7">
        <f>'FY22 FR-3 Data'!W6</f>
        <v>-33857489.507742986</v>
      </c>
      <c r="Y7" s="8">
        <f t="shared" si="6"/>
        <v>-6.9255664109481971</v>
      </c>
      <c r="Z7" s="2">
        <v>9532688</v>
      </c>
      <c r="AA7" s="7">
        <f>'FY22 FR-3 Data'!Y6</f>
        <v>-53424020.60774295</v>
      </c>
      <c r="AB7" s="8">
        <f t="shared" si="7"/>
        <v>-6.6042976134058886</v>
      </c>
      <c r="AC7" s="19">
        <v>4.2493415310998546E-2</v>
      </c>
      <c r="AD7" s="80">
        <f>'FY22 FR-3 Data'!Z6</f>
        <v>-0.23911128414703381</v>
      </c>
      <c r="AE7" s="21">
        <f t="shared" si="8"/>
        <v>-0.28160469945803235</v>
      </c>
      <c r="AF7" s="7">
        <v>8104046</v>
      </c>
      <c r="AG7" s="7">
        <f>'FY22 FR-3 Data'!AB6</f>
        <v>-7498885.5300000003</v>
      </c>
      <c r="AH7" s="8">
        <f t="shared" si="9"/>
        <v>-1.9253261309227516</v>
      </c>
      <c r="AI7" s="2">
        <v>5594227</v>
      </c>
      <c r="AJ7" s="7">
        <f>'FY22 FR-3 Data'!AA6</f>
        <v>-5348695.13</v>
      </c>
      <c r="AK7" s="8">
        <f t="shared" si="10"/>
        <v>-1.9561097770969964</v>
      </c>
      <c r="AL7" s="7">
        <v>13698273</v>
      </c>
      <c r="AM7" s="7">
        <f>'FY22 FR-3 Data'!AC6</f>
        <v>-12847580.66</v>
      </c>
      <c r="AN7" s="8">
        <f t="shared" si="11"/>
        <v>-1.9378978401145897</v>
      </c>
    </row>
    <row r="8" spans="1:40" x14ac:dyDescent="0.25">
      <c r="A8" s="76" t="s">
        <v>29</v>
      </c>
      <c r="B8" s="2">
        <v>564667685</v>
      </c>
      <c r="C8" s="7">
        <f>'FY22 FR-3 Data'!L7</f>
        <v>563462002</v>
      </c>
      <c r="D8" s="8">
        <f t="shared" si="12"/>
        <v>2.1397769427582447E-3</v>
      </c>
      <c r="E8" s="2">
        <v>209794826.11000001</v>
      </c>
      <c r="F8" s="46">
        <f>'FY22 FR-3 Data'!Q7</f>
        <v>180653352.77999997</v>
      </c>
      <c r="G8" s="8">
        <f t="shared" si="0"/>
        <v>-0.13890463301854991</v>
      </c>
      <c r="H8" s="2">
        <v>1262699</v>
      </c>
      <c r="I8" s="46">
        <f>'FY22 FR-3 Data'!R7</f>
        <v>1417189</v>
      </c>
      <c r="J8" s="8">
        <f t="shared" si="1"/>
        <v>0.12234903171698085</v>
      </c>
      <c r="K8" s="2">
        <v>211057525.11000001</v>
      </c>
      <c r="L8" s="46">
        <f>'FY22 FR-3 Data'!S7</f>
        <v>182070541.77999997</v>
      </c>
      <c r="M8" s="8">
        <f t="shared" si="2"/>
        <v>-0.137341624350482</v>
      </c>
      <c r="N8" s="2">
        <v>220860668</v>
      </c>
      <c r="O8" s="46">
        <f>'FY22 FR-3 Data'!T7</f>
        <v>242583589</v>
      </c>
      <c r="P8" s="8">
        <f t="shared" si="3"/>
        <v>9.8355769710883972E-2</v>
      </c>
      <c r="Q8" s="2">
        <v>-9803142.8899999857</v>
      </c>
      <c r="R8" s="7">
        <f>'FY22 FR-3 Data'!U7</f>
        <v>-60513047.220000029</v>
      </c>
      <c r="S8" s="8">
        <f>(R8-Q8)/Q8</f>
        <v>5.1728210941134325</v>
      </c>
      <c r="T8" s="3">
        <v>-4.6447729759413858E-2</v>
      </c>
      <c r="U8" s="81">
        <f>'FY22 FR-3 Data'!V7</f>
        <v>-0.33236045012223525</v>
      </c>
      <c r="V8" s="8">
        <f t="shared" si="5"/>
        <v>-0.28591272036282139</v>
      </c>
      <c r="W8" s="7">
        <v>0</v>
      </c>
      <c r="X8" s="7">
        <f>'FY22 FR-3 Data'!W7</f>
        <v>355916</v>
      </c>
      <c r="Y8" s="8" t="str">
        <f>IF(W8 = 0,"NA", (X8-W8)/W8)</f>
        <v>NA</v>
      </c>
      <c r="Z8" s="2">
        <v>-9803142.8899999857</v>
      </c>
      <c r="AA8" s="7">
        <f>'FY22 FR-3 Data'!Y7</f>
        <v>-60157131.220000029</v>
      </c>
      <c r="AB8" s="8">
        <f t="shared" si="7"/>
        <v>5.1365147784763252</v>
      </c>
      <c r="AC8" s="19">
        <v>-4.6447729759413858E-2</v>
      </c>
      <c r="AD8" s="80">
        <f>'FY22 FR-3 Data'!Z7</f>
        <v>-0.32976100041665807</v>
      </c>
      <c r="AE8" s="21">
        <f>AD8-AC8</f>
        <v>-0.28331327065724421</v>
      </c>
      <c r="AF8" s="7">
        <v>3459197</v>
      </c>
      <c r="AG8" s="7">
        <f>'FY22 FR-3 Data'!AB7</f>
        <v>1979272</v>
      </c>
      <c r="AH8" s="8">
        <f t="shared" si="9"/>
        <v>-0.42782327806135356</v>
      </c>
      <c r="AI8" s="2">
        <v>4714398</v>
      </c>
      <c r="AJ8" s="7">
        <f>'FY22 FR-3 Data'!AA7</f>
        <v>3526733</v>
      </c>
      <c r="AK8" s="8">
        <f t="shared" si="10"/>
        <v>-0.25192293904757301</v>
      </c>
      <c r="AL8" s="7">
        <v>8173595</v>
      </c>
      <c r="AM8" s="7">
        <f>'FY22 FR-3 Data'!AC7</f>
        <v>5506005</v>
      </c>
      <c r="AN8" s="8">
        <f t="shared" si="11"/>
        <v>-0.32636679453777684</v>
      </c>
    </row>
    <row r="9" spans="1:40" x14ac:dyDescent="0.25">
      <c r="A9" s="77" t="s">
        <v>30</v>
      </c>
      <c r="B9" s="2">
        <v>36091758</v>
      </c>
      <c r="C9" s="7">
        <f>'FY22 FR-3 Data'!L8</f>
        <v>41121492</v>
      </c>
      <c r="D9" s="8">
        <f t="shared" si="12"/>
        <v>-0.12231399580540511</v>
      </c>
      <c r="E9" s="2">
        <v>24719109</v>
      </c>
      <c r="F9" s="46">
        <f>'FY22 FR-3 Data'!Q8</f>
        <v>28026551</v>
      </c>
      <c r="G9" s="8">
        <f t="shared" si="0"/>
        <v>0.13380102009340222</v>
      </c>
      <c r="H9" s="2">
        <v>1517683</v>
      </c>
      <c r="I9" s="46">
        <f>'FY22 FR-3 Data'!R8</f>
        <v>1401919</v>
      </c>
      <c r="J9" s="8">
        <f t="shared" si="1"/>
        <v>-7.6276798251018157E-2</v>
      </c>
      <c r="K9" s="2">
        <v>26236792</v>
      </c>
      <c r="L9" s="46">
        <f>'FY22 FR-3 Data'!S8</f>
        <v>29428470</v>
      </c>
      <c r="M9" s="8">
        <f t="shared" si="2"/>
        <v>0.1216489424469272</v>
      </c>
      <c r="N9" s="2">
        <v>29687499</v>
      </c>
      <c r="O9" s="46">
        <f>'FY22 FR-3 Data'!T8</f>
        <v>33029040</v>
      </c>
      <c r="P9" s="8">
        <f t="shared" si="3"/>
        <v>0.11255717431771535</v>
      </c>
      <c r="Q9" s="2">
        <v>-3450707</v>
      </c>
      <c r="R9" s="7">
        <f>'FY22 FR-3 Data'!U8</f>
        <v>-3600570</v>
      </c>
      <c r="S9" s="8">
        <f t="shared" si="4"/>
        <v>4.3429650793301196E-2</v>
      </c>
      <c r="T9" s="3">
        <v>-0.13152168146166651</v>
      </c>
      <c r="U9" s="81">
        <f>'FY22 FR-3 Data'!V8</f>
        <v>-0.12234988771077804</v>
      </c>
      <c r="V9" s="8">
        <f t="shared" si="5"/>
        <v>9.1717937508884739E-3</v>
      </c>
      <c r="W9" s="7">
        <v>16830803</v>
      </c>
      <c r="X9" s="7">
        <f>'FY22 FR-3 Data'!W8</f>
        <v>2214174</v>
      </c>
      <c r="Y9" s="8">
        <f t="shared" si="6"/>
        <v>-0.86844513598073725</v>
      </c>
      <c r="Z9" s="2">
        <v>13380096</v>
      </c>
      <c r="AA9" s="7">
        <f>'FY22 FR-3 Data'!Y8</f>
        <v>-1386396</v>
      </c>
      <c r="AB9" s="8">
        <f t="shared" si="7"/>
        <v>-1.1036162969234302</v>
      </c>
      <c r="AC9" s="19">
        <v>0.31067664679209506</v>
      </c>
      <c r="AD9" s="80">
        <f>'FY22 FR-3 Data'!Z8</f>
        <v>-4.3814164201954803E-2</v>
      </c>
      <c r="AE9" s="21">
        <f t="shared" si="8"/>
        <v>-0.35449081099404989</v>
      </c>
      <c r="AF9" s="7">
        <v>258722</v>
      </c>
      <c r="AG9" s="7">
        <f>'FY22 FR-3 Data'!AB8</f>
        <v>372104</v>
      </c>
      <c r="AH9" s="8">
        <f t="shared" si="9"/>
        <v>0.43823872728256585</v>
      </c>
      <c r="AI9" s="2">
        <v>654579</v>
      </c>
      <c r="AJ9" s="7">
        <f>'FY22 FR-3 Data'!AA8</f>
        <v>1006111</v>
      </c>
      <c r="AK9" s="8">
        <f t="shared" si="10"/>
        <v>0.53703525472097335</v>
      </c>
      <c r="AL9" s="7">
        <v>913301</v>
      </c>
      <c r="AM9" s="7">
        <f>'FY22 FR-3 Data'!AC8</f>
        <v>1378215</v>
      </c>
      <c r="AN9" s="8">
        <f t="shared" si="11"/>
        <v>0.50904794804779585</v>
      </c>
    </row>
    <row r="10" spans="1:40" x14ac:dyDescent="0.25">
      <c r="A10" s="76" t="s">
        <v>31</v>
      </c>
      <c r="B10" s="2">
        <v>308858887</v>
      </c>
      <c r="C10" s="7">
        <f>'FY22 FR-3 Data'!L9</f>
        <v>179949638</v>
      </c>
      <c r="D10" s="8">
        <f t="shared" si="12"/>
        <v>0.71636292483122421</v>
      </c>
      <c r="E10" s="2">
        <v>156641575</v>
      </c>
      <c r="F10" s="46">
        <f>'FY22 FR-3 Data'!Q9</f>
        <v>179949638</v>
      </c>
      <c r="G10" s="8">
        <f t="shared" si="0"/>
        <v>0.14879870174951956</v>
      </c>
      <c r="H10" s="2">
        <v>5344691</v>
      </c>
      <c r="I10" s="46">
        <f>'FY22 FR-3 Data'!R9</f>
        <v>0</v>
      </c>
      <c r="J10" s="8">
        <f t="shared" si="1"/>
        <v>-1</v>
      </c>
      <c r="K10" s="2">
        <v>161986266</v>
      </c>
      <c r="L10" s="46">
        <f>'FY22 FR-3 Data'!S9</f>
        <v>179949638</v>
      </c>
      <c r="M10" s="8">
        <f t="shared" si="2"/>
        <v>0.11089441372764282</v>
      </c>
      <c r="N10" s="2">
        <v>143028102</v>
      </c>
      <c r="O10" s="46">
        <f>'FY22 FR-3 Data'!T9</f>
        <v>166633638</v>
      </c>
      <c r="P10" s="8">
        <f t="shared" si="3"/>
        <v>0.16504124483173244</v>
      </c>
      <c r="Q10" s="2">
        <v>18958164</v>
      </c>
      <c r="R10" s="7">
        <f>'FY22 FR-3 Data'!U9</f>
        <v>13316000</v>
      </c>
      <c r="S10" s="8">
        <f t="shared" si="4"/>
        <v>-0.29761130877441505</v>
      </c>
      <c r="T10" s="3">
        <v>0.11703562572397341</v>
      </c>
      <c r="U10" s="81">
        <f>'FY22 FR-3 Data'!V9</f>
        <v>7.3998481730760693E-2</v>
      </c>
      <c r="V10" s="8">
        <f t="shared" si="5"/>
        <v>-4.303714399321272E-2</v>
      </c>
      <c r="W10" s="7">
        <v>6795132</v>
      </c>
      <c r="X10" s="7">
        <f>'FY22 FR-3 Data'!W9</f>
        <v>0</v>
      </c>
      <c r="Y10" s="8" t="str">
        <f t="shared" si="6"/>
        <v>NA</v>
      </c>
      <c r="Z10" s="2">
        <v>25753296</v>
      </c>
      <c r="AA10" s="7">
        <f>'FY22 FR-3 Data'!Y9</f>
        <v>13316000</v>
      </c>
      <c r="AB10" s="8">
        <f t="shared" si="7"/>
        <v>-0.48293997009159528</v>
      </c>
      <c r="AC10" s="19">
        <v>0.15258373437575154</v>
      </c>
      <c r="AD10" s="80">
        <f>'FY22 FR-3 Data'!Z9</f>
        <v>7.3998481730760693E-2</v>
      </c>
      <c r="AE10" s="21">
        <f t="shared" si="8"/>
        <v>-7.8585252644990847E-2</v>
      </c>
      <c r="AF10" s="7">
        <v>2723589</v>
      </c>
      <c r="AG10" s="7">
        <f>'FY22 FR-3 Data'!AB9</f>
        <v>0</v>
      </c>
      <c r="AH10" s="8">
        <f t="shared" si="9"/>
        <v>-1</v>
      </c>
      <c r="AI10" s="2">
        <v>454834</v>
      </c>
      <c r="AJ10" s="7">
        <f>'FY22 FR-3 Data'!AA9</f>
        <v>0</v>
      </c>
      <c r="AK10" s="8">
        <f t="shared" si="10"/>
        <v>-1</v>
      </c>
      <c r="AL10" s="7">
        <v>3178423</v>
      </c>
      <c r="AM10" s="7">
        <f>'FY22 FR-3 Data'!AC9</f>
        <v>0</v>
      </c>
      <c r="AN10" s="8">
        <f t="shared" si="11"/>
        <v>-1</v>
      </c>
    </row>
    <row r="11" spans="1:40" x14ac:dyDescent="0.25">
      <c r="A11" s="76" t="s">
        <v>32</v>
      </c>
      <c r="B11" s="2">
        <v>48329053</v>
      </c>
      <c r="C11" s="7">
        <f>'FY22 FR-3 Data'!L10</f>
        <v>47857031</v>
      </c>
      <c r="D11" s="8">
        <f t="shared" si="12"/>
        <v>9.8631693219748632E-3</v>
      </c>
      <c r="E11" s="2">
        <v>27470522</v>
      </c>
      <c r="F11" s="46">
        <f>'FY22 FR-3 Data'!Q10</f>
        <v>29983776</v>
      </c>
      <c r="G11" s="8">
        <f t="shared" si="0"/>
        <v>9.1489124232877694E-2</v>
      </c>
      <c r="H11" s="2">
        <v>510280</v>
      </c>
      <c r="I11" s="46">
        <f>'FY22 FR-3 Data'!R10</f>
        <v>578865</v>
      </c>
      <c r="J11" s="8">
        <f t="shared" si="1"/>
        <v>0.13440660029787568</v>
      </c>
      <c r="K11" s="2">
        <v>27980802</v>
      </c>
      <c r="L11" s="46">
        <f>'FY22 FR-3 Data'!S10</f>
        <v>30562641</v>
      </c>
      <c r="M11" s="8">
        <f t="shared" si="2"/>
        <v>9.2271801215704968E-2</v>
      </c>
      <c r="N11" s="2">
        <v>28210849</v>
      </c>
      <c r="O11" s="46">
        <f>'FY22 FR-3 Data'!T10</f>
        <v>31486269</v>
      </c>
      <c r="P11" s="8">
        <f t="shared" si="3"/>
        <v>0.11610497791115751</v>
      </c>
      <c r="Q11" s="2">
        <v>-230047</v>
      </c>
      <c r="R11" s="7">
        <f>'FY22 FR-3 Data'!U10</f>
        <v>-923628</v>
      </c>
      <c r="S11" s="8">
        <f t="shared" si="4"/>
        <v>3.0149534660308546</v>
      </c>
      <c r="T11" s="3">
        <v>-8.2216013679665082E-3</v>
      </c>
      <c r="U11" s="81">
        <f>'FY22 FR-3 Data'!V10</f>
        <v>-3.0220817631565283E-2</v>
      </c>
      <c r="V11" s="8">
        <f t="shared" si="5"/>
        <v>-2.1999216263598777E-2</v>
      </c>
      <c r="W11" s="7">
        <v>5112747</v>
      </c>
      <c r="X11" s="7">
        <f>'FY22 FR-3 Data'!W10</f>
        <v>2152466</v>
      </c>
      <c r="Y11" s="8">
        <f t="shared" si="6"/>
        <v>-0.57900009525212182</v>
      </c>
      <c r="Z11" s="2">
        <v>4882700</v>
      </c>
      <c r="AA11" s="7">
        <f>'FY22 FR-3 Data'!Y10</f>
        <v>1228838</v>
      </c>
      <c r="AB11" s="8">
        <f t="shared" si="7"/>
        <v>-0.74832817908124605</v>
      </c>
      <c r="AC11" s="19">
        <v>0.14754235032332133</v>
      </c>
      <c r="AD11" s="80">
        <f>'FY22 FR-3 Data'!Z10</f>
        <v>3.756179064308119E-2</v>
      </c>
      <c r="AE11" s="21">
        <f t="shared" si="8"/>
        <v>-0.10998055968024015</v>
      </c>
      <c r="AF11" s="7">
        <v>125853</v>
      </c>
      <c r="AG11" s="7">
        <f>'FY22 FR-3 Data'!AB10</f>
        <v>144488</v>
      </c>
      <c r="AH11" s="8">
        <f t="shared" si="9"/>
        <v>0.14806957323226302</v>
      </c>
      <c r="AI11" s="2">
        <v>495007</v>
      </c>
      <c r="AJ11" s="7">
        <f>'FY22 FR-3 Data'!AA10</f>
        <v>26320</v>
      </c>
      <c r="AK11" s="8">
        <f t="shared" si="10"/>
        <v>-0.94682903474092284</v>
      </c>
      <c r="AL11" s="7">
        <v>620860</v>
      </c>
      <c r="AM11" s="7">
        <f>'FY22 FR-3 Data'!AC10</f>
        <v>170808</v>
      </c>
      <c r="AN11" s="8">
        <f t="shared" si="11"/>
        <v>-0.72488483716135688</v>
      </c>
    </row>
    <row r="12" spans="1:40" x14ac:dyDescent="0.25">
      <c r="A12" s="77" t="s">
        <v>33</v>
      </c>
      <c r="B12" s="2">
        <v>96777714</v>
      </c>
      <c r="C12" s="7">
        <f>'FY22 FR-3 Data'!L11</f>
        <v>108397896</v>
      </c>
      <c r="D12" s="8">
        <f t="shared" si="12"/>
        <v>-0.10719933161802328</v>
      </c>
      <c r="E12" s="2">
        <v>53733401</v>
      </c>
      <c r="F12" s="46">
        <f>'FY22 FR-3 Data'!Q11</f>
        <v>59893929</v>
      </c>
      <c r="G12" s="8">
        <f t="shared" si="0"/>
        <v>0.11464988043470392</v>
      </c>
      <c r="H12" s="2">
        <v>228742</v>
      </c>
      <c r="I12" s="46">
        <f>'FY22 FR-3 Data'!R11</f>
        <v>658900</v>
      </c>
      <c r="J12" s="8">
        <f t="shared" si="1"/>
        <v>1.8805378985931749</v>
      </c>
      <c r="K12" s="2">
        <v>53962143</v>
      </c>
      <c r="L12" s="46">
        <f>'FY22 FR-3 Data'!S11</f>
        <v>60552829</v>
      </c>
      <c r="M12" s="8">
        <f t="shared" si="2"/>
        <v>0.12213536441649472</v>
      </c>
      <c r="N12" s="2">
        <v>48404370</v>
      </c>
      <c r="O12" s="46">
        <f>'FY22 FR-3 Data'!T11</f>
        <v>55225690</v>
      </c>
      <c r="P12" s="8">
        <f t="shared" si="3"/>
        <v>0.14092363974575023</v>
      </c>
      <c r="Q12" s="2">
        <v>5557773</v>
      </c>
      <c r="R12" s="7">
        <f>'FY22 FR-3 Data'!U11</f>
        <v>5327139</v>
      </c>
      <c r="S12" s="8">
        <f t="shared" si="4"/>
        <v>-4.1497556665232638E-2</v>
      </c>
      <c r="T12" s="3">
        <v>0.10299392668671442</v>
      </c>
      <c r="U12" s="81">
        <f>'FY22 FR-3 Data'!V11</f>
        <v>8.7975063890078531E-2</v>
      </c>
      <c r="V12" s="8">
        <f t="shared" si="5"/>
        <v>-1.501886279663589E-2</v>
      </c>
      <c r="W12" s="7">
        <v>9317971</v>
      </c>
      <c r="X12" s="7">
        <f>'FY22 FR-3 Data'!W11</f>
        <v>1770002</v>
      </c>
      <c r="Y12" s="8">
        <f t="shared" si="6"/>
        <v>-0.81004426822105369</v>
      </c>
      <c r="Z12" s="2">
        <v>14875744</v>
      </c>
      <c r="AA12" s="7">
        <f>'FY22 FR-3 Data'!Y11</f>
        <v>7097141</v>
      </c>
      <c r="AB12" s="8">
        <f t="shared" si="7"/>
        <v>-0.52290514007232181</v>
      </c>
      <c r="AC12" s="19">
        <v>0.23507770545419687</v>
      </c>
      <c r="AD12" s="80">
        <f>'FY22 FR-3 Data'!Z11</f>
        <v>0.11387706376817189</v>
      </c>
      <c r="AE12" s="21">
        <f t="shared" si="8"/>
        <v>-0.12120064168602498</v>
      </c>
      <c r="AF12" s="7">
        <v>421743</v>
      </c>
      <c r="AG12" s="7">
        <f>'FY22 FR-3 Data'!AB11</f>
        <v>441702</v>
      </c>
      <c r="AH12" s="8">
        <f t="shared" si="9"/>
        <v>4.7325029698181122E-2</v>
      </c>
      <c r="AI12" s="2">
        <v>1687482</v>
      </c>
      <c r="AJ12" s="7">
        <f>'FY22 FR-3 Data'!AA11</f>
        <v>1649556</v>
      </c>
      <c r="AK12" s="8">
        <f t="shared" si="10"/>
        <v>-2.2474906399001588E-2</v>
      </c>
      <c r="AL12" s="7">
        <v>2109225</v>
      </c>
      <c r="AM12" s="7">
        <f>'FY22 FR-3 Data'!AC11</f>
        <v>2091258</v>
      </c>
      <c r="AN12" s="8">
        <f t="shared" si="11"/>
        <v>-8.5182946342851045E-3</v>
      </c>
    </row>
    <row r="13" spans="1:40" x14ac:dyDescent="0.25">
      <c r="A13" s="77" t="s">
        <v>34</v>
      </c>
      <c r="B13" s="2">
        <v>930533814.73000002</v>
      </c>
      <c r="C13" s="7">
        <f>'FY22 FR-3 Data'!L12</f>
        <v>1031779863.83</v>
      </c>
      <c r="D13" s="8">
        <f t="shared" si="12"/>
        <v>-9.8127568340180077E-2</v>
      </c>
      <c r="E13" s="2">
        <v>430504951.18999994</v>
      </c>
      <c r="F13" s="46">
        <f>'FY22 FR-3 Data'!Q12</f>
        <v>466440215.09000003</v>
      </c>
      <c r="G13" s="8">
        <f t="shared" si="0"/>
        <v>8.3472359146318745E-2</v>
      </c>
      <c r="H13" s="2">
        <v>66266013.369999997</v>
      </c>
      <c r="I13" s="46">
        <f>'FY22 FR-3 Data'!R12</f>
        <v>70934313.50999999</v>
      </c>
      <c r="J13" s="8">
        <f t="shared" si="1"/>
        <v>7.0447879728848001E-2</v>
      </c>
      <c r="K13" s="2">
        <v>496770964.55999994</v>
      </c>
      <c r="L13" s="46">
        <f>'FY22 FR-3 Data'!S12</f>
        <v>537374528.60000002</v>
      </c>
      <c r="M13" s="8">
        <f t="shared" si="2"/>
        <v>8.1734978363647875E-2</v>
      </c>
      <c r="N13" s="2">
        <v>503960714.92000002</v>
      </c>
      <c r="O13" s="46">
        <f>'FY22 FR-3 Data'!T12</f>
        <v>560548258.31000006</v>
      </c>
      <c r="P13" s="8">
        <f t="shared" si="3"/>
        <v>0.11228562408675623</v>
      </c>
      <c r="Q13" s="2">
        <v>-7189750.3600000739</v>
      </c>
      <c r="R13" s="7">
        <f>'FY22 FR-3 Data'!U12</f>
        <v>-23173729.710000038</v>
      </c>
      <c r="S13" s="8">
        <f t="shared" si="4"/>
        <v>2.2231619388242292</v>
      </c>
      <c r="T13" s="3">
        <v>-1.4472968174313853E-2</v>
      </c>
      <c r="U13" s="81">
        <f>'FY22 FR-3 Data'!V12</f>
        <v>-4.3123982393385135E-2</v>
      </c>
      <c r="V13" s="8">
        <f t="shared" si="5"/>
        <v>-2.8651014219071284E-2</v>
      </c>
      <c r="W13" s="7">
        <v>12862978.190000001</v>
      </c>
      <c r="X13" s="7">
        <f>'FY22 FR-3 Data'!W12</f>
        <v>-2494876.3399999989</v>
      </c>
      <c r="Y13" s="8">
        <f t="shared" si="6"/>
        <v>-1.1939579079703002</v>
      </c>
      <c r="Z13" s="2">
        <v>5673227.8299999274</v>
      </c>
      <c r="AA13" s="7">
        <f>'FY22 FR-3 Data'!Y12</f>
        <v>-25668606.050000038</v>
      </c>
      <c r="AB13" s="8">
        <f t="shared" si="7"/>
        <v>-5.5245152881512896</v>
      </c>
      <c r="AC13" s="19">
        <v>1.1131966209681838E-2</v>
      </c>
      <c r="AD13" s="80">
        <f>'FY22 FR-3 Data'!Z12</f>
        <v>-4.7989498089044458E-2</v>
      </c>
      <c r="AE13" s="21">
        <f t="shared" si="8"/>
        <v>-5.9121464298726292E-2</v>
      </c>
      <c r="AF13" s="7">
        <v>9175009.5899999999</v>
      </c>
      <c r="AG13" s="7">
        <f>'FY22 FR-3 Data'!AB12</f>
        <v>7681911.4700000007</v>
      </c>
      <c r="AH13" s="8">
        <f t="shared" si="9"/>
        <v>-0.16273531982215608</v>
      </c>
      <c r="AI13" s="2">
        <v>2634539.3200000003</v>
      </c>
      <c r="AJ13" s="7">
        <f>'FY22 FR-3 Data'!AA12</f>
        <v>3080728.3</v>
      </c>
      <c r="AK13" s="8">
        <f t="shared" si="10"/>
        <v>0.16936129083850587</v>
      </c>
      <c r="AL13" s="7">
        <v>11809548.91</v>
      </c>
      <c r="AM13" s="7">
        <f>'FY22 FR-3 Data'!AC12</f>
        <v>10762639.77</v>
      </c>
      <c r="AN13" s="8">
        <f t="shared" si="11"/>
        <v>-8.8649375854949614E-2</v>
      </c>
    </row>
    <row r="14" spans="1:40" x14ac:dyDescent="0.25">
      <c r="A14" s="77" t="s">
        <v>35</v>
      </c>
      <c r="B14" s="2">
        <v>206037981</v>
      </c>
      <c r="C14" s="7">
        <f>'FY22 FR-3 Data'!L13</f>
        <v>256806369</v>
      </c>
      <c r="D14" s="8">
        <f t="shared" si="12"/>
        <v>-0.19769131193159778</v>
      </c>
      <c r="E14" s="2">
        <v>119589343</v>
      </c>
      <c r="F14" s="46">
        <f>'FY22 FR-3 Data'!Q13</f>
        <v>153110842</v>
      </c>
      <c r="G14" s="8">
        <f t="shared" si="0"/>
        <v>0.28030506865482152</v>
      </c>
      <c r="H14" s="2">
        <v>13570616</v>
      </c>
      <c r="I14" s="46">
        <f>'FY22 FR-3 Data'!R13</f>
        <v>11816536</v>
      </c>
      <c r="J14" s="8">
        <f t="shared" si="1"/>
        <v>-0.12925573901730031</v>
      </c>
      <c r="K14" s="2">
        <v>133159959</v>
      </c>
      <c r="L14" s="46">
        <f>'FY22 FR-3 Data'!S13</f>
        <v>164927378</v>
      </c>
      <c r="M14" s="8">
        <f t="shared" si="2"/>
        <v>0.238565851465905</v>
      </c>
      <c r="N14" s="2">
        <v>124502829</v>
      </c>
      <c r="O14" s="46">
        <f>'FY22 FR-3 Data'!T13</f>
        <v>151867347</v>
      </c>
      <c r="P14" s="8">
        <f t="shared" si="3"/>
        <v>0.21979033102934553</v>
      </c>
      <c r="Q14" s="2">
        <v>8657130</v>
      </c>
      <c r="R14" s="7">
        <f>'FY22 FR-3 Data'!U13</f>
        <v>13060031</v>
      </c>
      <c r="S14" s="8">
        <f t="shared" si="4"/>
        <v>0.5085866794191608</v>
      </c>
      <c r="T14" s="3">
        <v>6.5013011906980236E-2</v>
      </c>
      <c r="U14" s="81">
        <f>'FY22 FR-3 Data'!V13</f>
        <v>7.9186555673006573E-2</v>
      </c>
      <c r="V14" s="8">
        <f t="shared" si="5"/>
        <v>1.4173543766026336E-2</v>
      </c>
      <c r="W14" s="7">
        <v>23476472</v>
      </c>
      <c r="X14" s="7">
        <f>'FY22 FR-3 Data'!W13</f>
        <v>-14158216</v>
      </c>
      <c r="Y14" s="8">
        <f t="shared" si="6"/>
        <v>-1.6030810762366678</v>
      </c>
      <c r="Z14" s="2">
        <v>32133602</v>
      </c>
      <c r="AA14" s="7">
        <f>'FY22 FR-3 Data'!Y13</f>
        <v>-1098185</v>
      </c>
      <c r="AB14" s="8">
        <f t="shared" si="7"/>
        <v>-1.0341755960007222</v>
      </c>
      <c r="AC14" s="19">
        <v>0.20514769006707004</v>
      </c>
      <c r="AD14" s="80">
        <f>'FY22 FR-3 Data'!Z13</f>
        <v>-7.2838834243835618E-3</v>
      </c>
      <c r="AE14" s="21">
        <f t="shared" si="8"/>
        <v>-0.21243157349145361</v>
      </c>
      <c r="AF14" s="7">
        <v>6237589</v>
      </c>
      <c r="AG14" s="7">
        <f>'FY22 FR-3 Data'!AB13</f>
        <v>9047263</v>
      </c>
      <c r="AH14" s="8">
        <f t="shared" si="9"/>
        <v>0.45044231032214532</v>
      </c>
      <c r="AI14" s="2">
        <v>2523416</v>
      </c>
      <c r="AJ14" s="7">
        <f>'FY22 FR-3 Data'!AA13</f>
        <v>1523893</v>
      </c>
      <c r="AK14" s="8">
        <f t="shared" si="10"/>
        <v>-0.39609917667162292</v>
      </c>
      <c r="AL14" s="7">
        <v>8761005</v>
      </c>
      <c r="AM14" s="7">
        <f>'FY22 FR-3 Data'!AC13</f>
        <v>10571156</v>
      </c>
      <c r="AN14" s="8">
        <f t="shared" si="11"/>
        <v>0.20661453794399159</v>
      </c>
    </row>
    <row r="15" spans="1:40" x14ac:dyDescent="0.25">
      <c r="A15" s="77" t="s">
        <v>36</v>
      </c>
      <c r="B15" s="2">
        <v>198607040</v>
      </c>
      <c r="C15" s="7">
        <f>'FY22 FR-3 Data'!L14</f>
        <v>215041558</v>
      </c>
      <c r="D15" s="8">
        <f t="shared" si="12"/>
        <v>-7.6424846215074393E-2</v>
      </c>
      <c r="E15" s="2">
        <v>118541180</v>
      </c>
      <c r="F15" s="46">
        <f>'FY22 FR-3 Data'!Q14</f>
        <v>124974924</v>
      </c>
      <c r="G15" s="8">
        <f t="shared" si="0"/>
        <v>5.4274337407473082E-2</v>
      </c>
      <c r="H15" s="2">
        <v>13187596</v>
      </c>
      <c r="I15" s="46">
        <f>'FY22 FR-3 Data'!R14</f>
        <v>14723319</v>
      </c>
      <c r="J15" s="8">
        <f t="shared" si="1"/>
        <v>0.11645208118295404</v>
      </c>
      <c r="K15" s="2">
        <v>131728776</v>
      </c>
      <c r="L15" s="46">
        <f>'FY22 FR-3 Data'!S14</f>
        <v>139698243</v>
      </c>
      <c r="M15" s="8">
        <f t="shared" si="2"/>
        <v>6.0499059066638564E-2</v>
      </c>
      <c r="N15" s="2">
        <v>119708290</v>
      </c>
      <c r="O15" s="46">
        <f>'FY22 FR-3 Data'!T14</f>
        <v>131311881</v>
      </c>
      <c r="P15" s="8">
        <f t="shared" si="3"/>
        <v>9.693222582997385E-2</v>
      </c>
      <c r="Q15" s="2">
        <v>12020486</v>
      </c>
      <c r="R15" s="7">
        <f>'FY22 FR-3 Data'!U14</f>
        <v>8386362</v>
      </c>
      <c r="S15" s="8">
        <f t="shared" si="4"/>
        <v>-0.30232754316256433</v>
      </c>
      <c r="T15" s="3">
        <v>9.1251785410956826E-2</v>
      </c>
      <c r="U15" s="81">
        <f>'FY22 FR-3 Data'!V14</f>
        <v>6.0031979070774712E-2</v>
      </c>
      <c r="V15" s="8">
        <f t="shared" si="5"/>
        <v>-3.1219806340182114E-2</v>
      </c>
      <c r="W15" s="7">
        <v>8035118</v>
      </c>
      <c r="X15" s="7">
        <f>'FY22 FR-3 Data'!W14</f>
        <v>-1341698</v>
      </c>
      <c r="Y15" s="8">
        <f t="shared" si="6"/>
        <v>-1.1669792528249119</v>
      </c>
      <c r="Z15" s="2">
        <v>20055604</v>
      </c>
      <c r="AA15" s="7">
        <f>'FY22 FR-3 Data'!Y14</f>
        <v>7044664</v>
      </c>
      <c r="AB15" s="8">
        <f t="shared" si="7"/>
        <v>-0.64874336370024055</v>
      </c>
      <c r="AC15" s="19">
        <v>0.1434963167239745</v>
      </c>
      <c r="AD15" s="80">
        <f>'FY22 FR-3 Data'!Z14</f>
        <v>5.0916738344398527E-2</v>
      </c>
      <c r="AE15" s="21">
        <f t="shared" si="8"/>
        <v>-9.2579578379575977E-2</v>
      </c>
      <c r="AF15" s="7">
        <v>2895510</v>
      </c>
      <c r="AG15" s="7">
        <f>'FY22 FR-3 Data'!AB14</f>
        <v>2705655</v>
      </c>
      <c r="AH15" s="8">
        <f t="shared" si="9"/>
        <v>-6.5568759907581042E-2</v>
      </c>
      <c r="AI15" s="2">
        <v>1657783</v>
      </c>
      <c r="AJ15" s="7">
        <f>'FY22 FR-3 Data'!AA14</f>
        <v>1525572</v>
      </c>
      <c r="AK15" s="8">
        <f t="shared" si="10"/>
        <v>-7.9751692471210042E-2</v>
      </c>
      <c r="AL15" s="7">
        <v>4553293</v>
      </c>
      <c r="AM15" s="7">
        <f>'FY22 FR-3 Data'!AC14</f>
        <v>4231227</v>
      </c>
      <c r="AN15" s="8">
        <f t="shared" si="11"/>
        <v>-7.0732544556214597E-2</v>
      </c>
    </row>
    <row r="16" spans="1:40" x14ac:dyDescent="0.25">
      <c r="A16" s="77" t="s">
        <v>37</v>
      </c>
      <c r="B16" s="2">
        <v>36942542</v>
      </c>
      <c r="C16" s="7">
        <f>'FY22 FR-3 Data'!L15</f>
        <v>43409761</v>
      </c>
      <c r="D16" s="8">
        <f t="shared" si="12"/>
        <v>-0.14898075573371619</v>
      </c>
      <c r="E16" s="2">
        <v>25595353</v>
      </c>
      <c r="F16" s="46">
        <f>'FY22 FR-3 Data'!Q15</f>
        <v>28675112.850000001</v>
      </c>
      <c r="G16" s="8">
        <f t="shared" si="0"/>
        <v>0.12032496094115215</v>
      </c>
      <c r="H16" s="2">
        <v>1937275</v>
      </c>
      <c r="I16" s="46">
        <f>'FY22 FR-3 Data'!R15</f>
        <v>1251282</v>
      </c>
      <c r="J16" s="8">
        <f t="shared" si="1"/>
        <v>-0.35410202475126146</v>
      </c>
      <c r="K16" s="2">
        <v>27532628</v>
      </c>
      <c r="L16" s="46">
        <f>'FY22 FR-3 Data'!S15</f>
        <v>29926394.850000001</v>
      </c>
      <c r="M16" s="8">
        <f t="shared" si="2"/>
        <v>8.6942911878953269E-2</v>
      </c>
      <c r="N16" s="2">
        <v>30935974</v>
      </c>
      <c r="O16" s="46">
        <f>'FY22 FR-3 Data'!T15</f>
        <v>31006076</v>
      </c>
      <c r="P16" s="8">
        <f t="shared" si="3"/>
        <v>2.2660350050720886E-3</v>
      </c>
      <c r="Q16" s="2">
        <v>-3403346</v>
      </c>
      <c r="R16" s="7">
        <f>'FY22 FR-3 Data'!U15</f>
        <v>-1079681.1499999985</v>
      </c>
      <c r="S16" s="8">
        <f t="shared" si="4"/>
        <v>-0.68275892313035513</v>
      </c>
      <c r="T16" s="3">
        <v>-0.12361137483860966</v>
      </c>
      <c r="U16" s="81">
        <f>'FY22 FR-3 Data'!V15</f>
        <v>-3.6077888947588968E-2</v>
      </c>
      <c r="V16" s="8">
        <f t="shared" si="5"/>
        <v>8.7533485891020696E-2</v>
      </c>
      <c r="W16" s="7">
        <v>7721485</v>
      </c>
      <c r="X16" s="7">
        <f>'FY22 FR-3 Data'!W15</f>
        <v>1393918</v>
      </c>
      <c r="Y16" s="8">
        <f t="shared" si="6"/>
        <v>-0.8194753988384359</v>
      </c>
      <c r="Z16" s="2">
        <v>4318139</v>
      </c>
      <c r="AA16" s="7">
        <f>'FY22 FR-3 Data'!Y15</f>
        <v>314236.85000000149</v>
      </c>
      <c r="AB16" s="8">
        <f t="shared" si="7"/>
        <v>-0.92722863946714051</v>
      </c>
      <c r="AC16" s="19">
        <v>0.12248610538010132</v>
      </c>
      <c r="AD16" s="80">
        <f>'FY22 FR-3 Data'!Z15</f>
        <v>1.0033004826770161E-2</v>
      </c>
      <c r="AE16" s="21">
        <f t="shared" si="8"/>
        <v>-0.11245310055333116</v>
      </c>
      <c r="AF16" s="7">
        <v>337702</v>
      </c>
      <c r="AG16" s="7">
        <f>'FY22 FR-3 Data'!AB15</f>
        <v>279319</v>
      </c>
      <c r="AH16" s="8">
        <f t="shared" si="9"/>
        <v>-0.17288319287419085</v>
      </c>
      <c r="AI16" s="2">
        <v>1838798</v>
      </c>
      <c r="AJ16" s="7">
        <f>'FY22 FR-3 Data'!AA15</f>
        <v>2143520</v>
      </c>
      <c r="AK16" s="8">
        <f t="shared" si="10"/>
        <v>0.16571803971942542</v>
      </c>
      <c r="AL16" s="7">
        <v>2176500</v>
      </c>
      <c r="AM16" s="7">
        <f>'FY22 FR-3 Data'!AC15</f>
        <v>2422839</v>
      </c>
      <c r="AN16" s="8">
        <f t="shared" si="11"/>
        <v>0.11318125430737422</v>
      </c>
    </row>
    <row r="17" spans="1:40" x14ac:dyDescent="0.25">
      <c r="A17" s="77" t="s">
        <v>81</v>
      </c>
      <c r="B17" s="2">
        <v>674579894.23000002</v>
      </c>
      <c r="C17" s="7">
        <f>'FY22 FR-3 Data'!L16</f>
        <v>769780914.13999987</v>
      </c>
      <c r="D17" s="8">
        <f t="shared" si="12"/>
        <v>-0.12367287647857382</v>
      </c>
      <c r="E17" s="2">
        <v>226775029.39999998</v>
      </c>
      <c r="F17" s="46">
        <f>'FY22 FR-3 Data'!Q16</f>
        <v>261997829.39000005</v>
      </c>
      <c r="G17" s="8">
        <f t="shared" si="0"/>
        <v>0.15532045165286648</v>
      </c>
      <c r="H17" s="2">
        <v>25484786</v>
      </c>
      <c r="I17" s="46">
        <f>'FY22 FR-3 Data'!R16</f>
        <v>26739862</v>
      </c>
      <c r="J17" s="8">
        <f t="shared" si="1"/>
        <v>4.9248049404848837E-2</v>
      </c>
      <c r="K17" s="2">
        <v>252259815.39999998</v>
      </c>
      <c r="L17" s="46">
        <f>'FY22 FR-3 Data'!S16</f>
        <v>288737691.39000005</v>
      </c>
      <c r="M17" s="8">
        <f t="shared" si="2"/>
        <v>0.14460438707670628</v>
      </c>
      <c r="N17" s="2">
        <v>248946389</v>
      </c>
      <c r="O17" s="46">
        <f>'FY22 FR-3 Data'!T16</f>
        <v>288624404</v>
      </c>
      <c r="P17" s="8">
        <f t="shared" si="3"/>
        <v>0.15938377398998946</v>
      </c>
      <c r="Q17" s="2">
        <v>3313426.3999999762</v>
      </c>
      <c r="R17" s="7">
        <f>'FY22 FR-3 Data'!U16</f>
        <v>113287.3900000453</v>
      </c>
      <c r="S17" s="8">
        <f t="shared" si="4"/>
        <v>-0.96580959516709164</v>
      </c>
      <c r="T17" s="3">
        <v>1.3134975123746865E-2</v>
      </c>
      <c r="U17" s="81">
        <f>'FY22 FR-3 Data'!V16</f>
        <v>3.9235400634629033E-4</v>
      </c>
      <c r="V17" s="8">
        <f t="shared" si="5"/>
        <v>-1.2742621117400574E-2</v>
      </c>
      <c r="W17" s="7">
        <v>8675793</v>
      </c>
      <c r="X17" s="7">
        <f>'FY22 FR-3 Data'!W16</f>
        <v>-5830301</v>
      </c>
      <c r="Y17" s="8">
        <f t="shared" si="6"/>
        <v>-1.6720193762114888</v>
      </c>
      <c r="Z17" s="2">
        <v>11989219.399999976</v>
      </c>
      <c r="AA17" s="7">
        <f>'FY22 FR-3 Data'!Y16</f>
        <v>-5717013.6099999547</v>
      </c>
      <c r="AB17" s="8">
        <f t="shared" si="7"/>
        <v>-1.4768461915043414</v>
      </c>
      <c r="AC17" s="19">
        <v>4.5947042159233245E-2</v>
      </c>
      <c r="AD17" s="80">
        <f>'FY22 FR-3 Data'!Z16</f>
        <v>-2.0208074458990997E-2</v>
      </c>
      <c r="AE17" s="21">
        <f t="shared" si="8"/>
        <v>-6.6155116618224236E-2</v>
      </c>
      <c r="AF17" s="7">
        <v>15688373.329999996</v>
      </c>
      <c r="AG17" s="7">
        <f>'FY22 FR-3 Data'!AB16</f>
        <v>16084416</v>
      </c>
      <c r="AH17" s="8">
        <f t="shared" si="9"/>
        <v>2.5244342524834838E-2</v>
      </c>
      <c r="AI17" s="2">
        <v>203365.90999999986</v>
      </c>
      <c r="AJ17" s="7">
        <f>'FY22 FR-3 Data'!AA16</f>
        <v>120631</v>
      </c>
      <c r="AK17" s="8">
        <f t="shared" si="10"/>
        <v>-0.40682782084765295</v>
      </c>
      <c r="AL17" s="7">
        <v>15891739.239999996</v>
      </c>
      <c r="AM17" s="7">
        <f>'FY22 FR-3 Data'!AC16</f>
        <v>16205047</v>
      </c>
      <c r="AN17" s="8">
        <f t="shared" si="11"/>
        <v>1.9715133458230817E-2</v>
      </c>
    </row>
    <row r="18" spans="1:40" s="32" customFormat="1" x14ac:dyDescent="0.25">
      <c r="A18" s="83" t="s">
        <v>38</v>
      </c>
      <c r="B18" s="31">
        <v>592838498.21037984</v>
      </c>
      <c r="C18" s="40">
        <f>'FY22 FR-3 Data'!L17</f>
        <v>644549863.68129003</v>
      </c>
      <c r="D18" s="84">
        <f t="shared" si="12"/>
        <v>-8.0228650077691838E-2</v>
      </c>
      <c r="E18" s="31">
        <v>585172688.21037984</v>
      </c>
      <c r="F18" s="33">
        <f>'FY22 FR-3 Data'!Q17</f>
        <v>634742311.68129003</v>
      </c>
      <c r="G18" s="84">
        <f t="shared" si="0"/>
        <v>8.4709393431378066E-2</v>
      </c>
      <c r="H18" s="31">
        <v>80464390.646709993</v>
      </c>
      <c r="I18" s="33">
        <f>'FY22 FR-3 Data'!R17</f>
        <v>78337383.301170006</v>
      </c>
      <c r="J18" s="84">
        <f t="shared" si="1"/>
        <v>-2.6434144699845008E-2</v>
      </c>
      <c r="K18" s="31">
        <v>665637078.85708988</v>
      </c>
      <c r="L18" s="33">
        <f>'FY22 FR-3 Data'!S17</f>
        <v>713079694.98246002</v>
      </c>
      <c r="M18" s="84">
        <f t="shared" si="2"/>
        <v>7.1273998447967946E-2</v>
      </c>
      <c r="N18" s="31">
        <v>709846834</v>
      </c>
      <c r="O18" s="33">
        <f>'FY22 FR-3 Data'!T17</f>
        <v>754051127</v>
      </c>
      <c r="P18" s="84">
        <f t="shared" si="3"/>
        <v>6.2273001558530584E-2</v>
      </c>
      <c r="Q18" s="31">
        <v>-44209755.142910123</v>
      </c>
      <c r="R18" s="40">
        <f>'FY22 FR-3 Data'!U17</f>
        <v>-40971432.017539978</v>
      </c>
      <c r="S18" s="84">
        <f t="shared" si="4"/>
        <v>-7.3249062676373405E-2</v>
      </c>
      <c r="T18" s="45">
        <v>-6.6417206233190945E-2</v>
      </c>
      <c r="U18" s="85">
        <f>'FY22 FR-3 Data'!V17</f>
        <v>-5.7457016804479018E-2</v>
      </c>
      <c r="V18" s="84">
        <f t="shared" si="5"/>
        <v>8.9601894287119274E-3</v>
      </c>
      <c r="W18" s="40">
        <v>10829995</v>
      </c>
      <c r="X18" s="40">
        <f>'FY22 FR-3 Data'!W17</f>
        <v>15723095</v>
      </c>
      <c r="Y18" s="84">
        <f t="shared" si="6"/>
        <v>0.45180999621883483</v>
      </c>
      <c r="Z18" s="31">
        <v>-33379760.142910123</v>
      </c>
      <c r="AA18" s="40">
        <f>'FY22 FR-3 Data'!Y17</f>
        <v>-25248337.017539978</v>
      </c>
      <c r="AB18" s="84">
        <f t="shared" si="7"/>
        <v>-0.2436034018985383</v>
      </c>
      <c r="AC18" s="36">
        <v>-4.9344249606392394E-2</v>
      </c>
      <c r="AD18" s="86">
        <f>'FY22 FR-3 Data'!Z17</f>
        <v>-3.4643578982659531E-2</v>
      </c>
      <c r="AE18" s="87">
        <f t="shared" si="8"/>
        <v>1.4700670623732863E-2</v>
      </c>
      <c r="AF18" s="40">
        <v>7665810</v>
      </c>
      <c r="AG18" s="40">
        <f>'FY22 FR-3 Data'!AB17</f>
        <v>9807552</v>
      </c>
      <c r="AH18" s="84">
        <f t="shared" si="9"/>
        <v>0.27938887084339425</v>
      </c>
      <c r="AI18" s="31">
        <v>0</v>
      </c>
      <c r="AJ18" s="40">
        <f>'FY22 FR-3 Data'!AA17</f>
        <v>0</v>
      </c>
      <c r="AK18" s="84" t="str">
        <f t="shared" si="10"/>
        <v>NA</v>
      </c>
      <c r="AL18" s="40">
        <v>7665810</v>
      </c>
      <c r="AM18" s="40">
        <f>'FY22 FR-3 Data'!AC17</f>
        <v>9807552</v>
      </c>
      <c r="AN18" s="84">
        <f t="shared" si="11"/>
        <v>0.27938887084339425</v>
      </c>
    </row>
    <row r="19" spans="1:40" s="32" customFormat="1" x14ac:dyDescent="0.25">
      <c r="A19" s="83" t="s">
        <v>39</v>
      </c>
      <c r="B19" s="31">
        <v>213582573.45962003</v>
      </c>
      <c r="C19" s="40">
        <f>'FY22 FR-3 Data'!L18</f>
        <v>216590655.90871</v>
      </c>
      <c r="D19" s="84">
        <f t="shared" si="12"/>
        <v>-1.3888329745664743E-2</v>
      </c>
      <c r="E19" s="31">
        <v>210275857.45962003</v>
      </c>
      <c r="F19" s="33">
        <f>'FY22 FR-3 Data'!Q18</f>
        <v>212977128.90871</v>
      </c>
      <c r="G19" s="84">
        <f t="shared" si="0"/>
        <v>1.2846322358279805E-2</v>
      </c>
      <c r="H19" s="31">
        <v>11426044.843290001</v>
      </c>
      <c r="I19" s="33">
        <f>'FY22 FR-3 Data'!R18</f>
        <v>12557704.17883</v>
      </c>
      <c r="J19" s="84">
        <f t="shared" si="1"/>
        <v>9.9042087709341586E-2</v>
      </c>
      <c r="K19" s="31">
        <v>221701902.30291003</v>
      </c>
      <c r="L19" s="33">
        <f>'FY22 FR-3 Data'!S18</f>
        <v>225534833.08754</v>
      </c>
      <c r="M19" s="84">
        <f t="shared" si="2"/>
        <v>1.7288668905479483E-2</v>
      </c>
      <c r="N19" s="31">
        <v>240914898</v>
      </c>
      <c r="O19" s="33">
        <f>'FY22 FR-3 Data'!T18</f>
        <v>239967776</v>
      </c>
      <c r="P19" s="84">
        <f t="shared" si="3"/>
        <v>-3.9313550463782442E-3</v>
      </c>
      <c r="Q19" s="31">
        <v>-19212995.69708997</v>
      </c>
      <c r="R19" s="40">
        <f>'FY22 FR-3 Data'!U18</f>
        <v>-14432942.912459999</v>
      </c>
      <c r="S19" s="84">
        <f t="shared" si="4"/>
        <v>-0.24879268490930673</v>
      </c>
      <c r="T19" s="45">
        <v>-8.6661393057599317E-2</v>
      </c>
      <c r="U19" s="85">
        <f>'FY22 FR-3 Data'!V18</f>
        <v>-6.3994296201943843E-2</v>
      </c>
      <c r="V19" s="84">
        <f t="shared" si="5"/>
        <v>2.2667096855655475E-2</v>
      </c>
      <c r="W19" s="40">
        <v>3902252</v>
      </c>
      <c r="X19" s="40">
        <f>'FY22 FR-3 Data'!W18</f>
        <v>5272703</v>
      </c>
      <c r="Y19" s="84">
        <f t="shared" si="6"/>
        <v>0.35119489976557128</v>
      </c>
      <c r="Z19" s="31">
        <v>-15310743.69708997</v>
      </c>
      <c r="AA19" s="40">
        <f>'FY22 FR-3 Data'!Y18</f>
        <v>-9160239.9124599993</v>
      </c>
      <c r="AB19" s="84">
        <f t="shared" si="7"/>
        <v>-0.40171162853434506</v>
      </c>
      <c r="AC19" s="36">
        <v>-6.7865521999798034E-2</v>
      </c>
      <c r="AD19" s="86">
        <f>'FY22 FR-3 Data'!Z18</f>
        <v>-3.968778518993301E-2</v>
      </c>
      <c r="AE19" s="87">
        <f t="shared" si="8"/>
        <v>2.8177736809865024E-2</v>
      </c>
      <c r="AF19" s="40">
        <v>3306716</v>
      </c>
      <c r="AG19" s="40">
        <f>'FY22 FR-3 Data'!AB18</f>
        <v>3613527</v>
      </c>
      <c r="AH19" s="84">
        <f t="shared" si="9"/>
        <v>9.27842003970102E-2</v>
      </c>
      <c r="AI19" s="31">
        <v>0</v>
      </c>
      <c r="AJ19" s="40">
        <f>'FY22 FR-3 Data'!AA18</f>
        <v>0</v>
      </c>
      <c r="AK19" s="84" t="str">
        <f t="shared" si="10"/>
        <v>NA</v>
      </c>
      <c r="AL19" s="40">
        <v>3306716</v>
      </c>
      <c r="AM19" s="40">
        <f>'FY22 FR-3 Data'!AC18</f>
        <v>3613527</v>
      </c>
      <c r="AN19" s="84">
        <f t="shared" si="11"/>
        <v>9.27842003970102E-2</v>
      </c>
    </row>
    <row r="20" spans="1:40" s="32" customFormat="1" x14ac:dyDescent="0.25">
      <c r="A20" s="83" t="s">
        <v>40</v>
      </c>
      <c r="B20" s="31">
        <v>48215967</v>
      </c>
      <c r="C20" s="40">
        <f>'FY22 FR-3 Data'!L19</f>
        <v>49304671</v>
      </c>
      <c r="D20" s="84">
        <f t="shared" si="12"/>
        <v>-2.2081153325209289E-2</v>
      </c>
      <c r="E20" s="31">
        <v>36232399</v>
      </c>
      <c r="F20" s="33">
        <f>'FY22 FR-3 Data'!Q19</f>
        <v>35775202</v>
      </c>
      <c r="G20" s="84">
        <f t="shared" si="0"/>
        <v>-1.261845786142949E-2</v>
      </c>
      <c r="H20" s="31">
        <v>23109</v>
      </c>
      <c r="I20" s="33">
        <f>'FY22 FR-3 Data'!R19</f>
        <v>3101947</v>
      </c>
      <c r="J20" s="84">
        <f t="shared" si="1"/>
        <v>133.23112207365097</v>
      </c>
      <c r="K20" s="31">
        <v>36255508</v>
      </c>
      <c r="L20" s="33">
        <f>'FY22 FR-3 Data'!S19</f>
        <v>38877149</v>
      </c>
      <c r="M20" s="84">
        <f t="shared" si="2"/>
        <v>7.2310143882137856E-2</v>
      </c>
      <c r="N20" s="31">
        <v>38307656</v>
      </c>
      <c r="O20" s="33">
        <f>'FY22 FR-3 Data'!T19</f>
        <v>44625056</v>
      </c>
      <c r="P20" s="84">
        <f t="shared" si="3"/>
        <v>0.16491220449510144</v>
      </c>
      <c r="Q20" s="31">
        <v>-2052148</v>
      </c>
      <c r="R20" s="40">
        <f>'FY22 FR-3 Data'!U19</f>
        <v>-5747907</v>
      </c>
      <c r="S20" s="84">
        <f t="shared" si="4"/>
        <v>1.800922253170824</v>
      </c>
      <c r="T20" s="45">
        <v>-5.6602378871646208E-2</v>
      </c>
      <c r="U20" s="85">
        <f>'FY22 FR-3 Data'!V19</f>
        <v>-0.14784795562040828</v>
      </c>
      <c r="V20" s="84">
        <f t="shared" si="5"/>
        <v>-9.1245576748762075E-2</v>
      </c>
      <c r="W20" s="40">
        <v>1284410</v>
      </c>
      <c r="X20" s="40">
        <f>'FY22 FR-3 Data'!W19</f>
        <v>7088948</v>
      </c>
      <c r="Y20" s="84">
        <f t="shared" si="6"/>
        <v>4.5192251695330929</v>
      </c>
      <c r="Z20" s="31">
        <v>-767738</v>
      </c>
      <c r="AA20" s="40">
        <f>'FY22 FR-3 Data'!Y19</f>
        <v>1341041</v>
      </c>
      <c r="AB20" s="84">
        <f t="shared" si="7"/>
        <v>-2.7467430295230923</v>
      </c>
      <c r="AC20" s="36">
        <v>-2.0451243393765538E-2</v>
      </c>
      <c r="AD20" s="86">
        <f>'FY22 FR-3 Data'!Z19</f>
        <v>2.9174567507874335E-2</v>
      </c>
      <c r="AE20" s="87">
        <f t="shared" si="8"/>
        <v>4.9625810901639873E-2</v>
      </c>
      <c r="AF20" s="40">
        <v>547247</v>
      </c>
      <c r="AG20" s="40">
        <f>'FY22 FR-3 Data'!AB19</f>
        <v>1428083</v>
      </c>
      <c r="AH20" s="84">
        <f t="shared" si="9"/>
        <v>1.6095766628231858</v>
      </c>
      <c r="AI20" s="31">
        <v>537447</v>
      </c>
      <c r="AJ20" s="40">
        <f>'FY22 FR-3 Data'!AA19</f>
        <v>1010648</v>
      </c>
      <c r="AK20" s="84">
        <f t="shared" si="10"/>
        <v>0.88046077101556064</v>
      </c>
      <c r="AL20" s="40">
        <v>1084694</v>
      </c>
      <c r="AM20" s="40">
        <f>'FY22 FR-3 Data'!AC19</f>
        <v>2438731</v>
      </c>
      <c r="AN20" s="84">
        <f t="shared" si="11"/>
        <v>1.2483124272836394</v>
      </c>
    </row>
    <row r="21" spans="1:40" x14ac:dyDescent="0.25">
      <c r="A21" s="77" t="s">
        <v>41</v>
      </c>
      <c r="B21" s="2">
        <v>2117325000</v>
      </c>
      <c r="C21" s="7">
        <f>'FY22 FR-3 Data'!L20</f>
        <v>2443845000</v>
      </c>
      <c r="D21" s="8">
        <f t="shared" si="12"/>
        <v>-0.13360912823849302</v>
      </c>
      <c r="E21" s="2">
        <v>840473000</v>
      </c>
      <c r="F21" s="46">
        <f>'FY22 FR-3 Data'!Q20</f>
        <v>982037000</v>
      </c>
      <c r="G21" s="8">
        <f t="shared" si="0"/>
        <v>0.16843372719885114</v>
      </c>
      <c r="H21" s="2">
        <v>117644000</v>
      </c>
      <c r="I21" s="46">
        <f>'FY22 FR-3 Data'!R20</f>
        <v>96719000</v>
      </c>
      <c r="J21" s="8">
        <f t="shared" si="1"/>
        <v>-0.17786712454523818</v>
      </c>
      <c r="K21" s="2">
        <v>958117000</v>
      </c>
      <c r="L21" s="46">
        <f>'FY22 FR-3 Data'!S20</f>
        <v>1078756000</v>
      </c>
      <c r="M21" s="8">
        <f t="shared" si="2"/>
        <v>0.12591259731327176</v>
      </c>
      <c r="N21" s="2">
        <v>1007401000</v>
      </c>
      <c r="O21" s="46">
        <f>'FY22 FR-3 Data'!T20</f>
        <v>1132184000</v>
      </c>
      <c r="P21" s="8">
        <f t="shared" si="3"/>
        <v>0.123866265767058</v>
      </c>
      <c r="Q21" s="2">
        <v>-49284000</v>
      </c>
      <c r="R21" s="7">
        <f>'FY22 FR-3 Data'!U20</f>
        <v>-53428000</v>
      </c>
      <c r="S21" s="8">
        <f t="shared" si="4"/>
        <v>8.408408408408409E-2</v>
      </c>
      <c r="T21" s="3">
        <v>-5.1438394267088468E-2</v>
      </c>
      <c r="U21" s="81">
        <f>'FY22 FR-3 Data'!V20</f>
        <v>-4.9527418619224363E-2</v>
      </c>
      <c r="V21" s="8">
        <f t="shared" si="5"/>
        <v>1.9109756478641049E-3</v>
      </c>
      <c r="W21" s="7">
        <v>-2034000</v>
      </c>
      <c r="X21" s="7">
        <f>'FY22 FR-3 Data'!W20</f>
        <v>-1912000</v>
      </c>
      <c r="Y21" s="8">
        <f t="shared" si="6"/>
        <v>-5.9980334316617499E-2</v>
      </c>
      <c r="Z21" s="2">
        <v>-51318000</v>
      </c>
      <c r="AA21" s="7">
        <f>'FY22 FR-3 Data'!Y20</f>
        <v>-55340000</v>
      </c>
      <c r="AB21" s="8">
        <f t="shared" si="7"/>
        <v>7.8374059784091357E-2</v>
      </c>
      <c r="AC21" s="19">
        <v>-5.3675256227754285E-2</v>
      </c>
      <c r="AD21" s="80">
        <f>'FY22 FR-3 Data'!Z20</f>
        <v>-5.1390916418719887E-2</v>
      </c>
      <c r="AE21" s="21">
        <f t="shared" si="8"/>
        <v>2.2843398090343983E-3</v>
      </c>
      <c r="AF21" s="7">
        <v>38398000</v>
      </c>
      <c r="AG21" s="7">
        <f>'FY22 FR-3 Data'!AB20</f>
        <v>37936000</v>
      </c>
      <c r="AH21" s="8">
        <f t="shared" si="9"/>
        <v>-1.203187666024272E-2</v>
      </c>
      <c r="AI21" s="2">
        <v>28181000</v>
      </c>
      <c r="AJ21" s="7">
        <f>'FY22 FR-3 Data'!AA20</f>
        <v>19718000</v>
      </c>
      <c r="AK21" s="8">
        <f t="shared" si="10"/>
        <v>-0.30030871864021857</v>
      </c>
      <c r="AL21" s="7">
        <v>66579000</v>
      </c>
      <c r="AM21" s="7">
        <f>'FY22 FR-3 Data'!AC20</f>
        <v>57654000</v>
      </c>
      <c r="AN21" s="8">
        <f t="shared" si="11"/>
        <v>-0.1340512774298202</v>
      </c>
    </row>
    <row r="22" spans="1:40" x14ac:dyDescent="0.25">
      <c r="A22" s="77" t="s">
        <v>42</v>
      </c>
      <c r="B22" s="2">
        <v>896807000</v>
      </c>
      <c r="C22" s="7">
        <f>'FY22 FR-3 Data'!L21</f>
        <v>1041925000</v>
      </c>
      <c r="D22" s="8">
        <f t="shared" si="12"/>
        <v>-0.13927873887275954</v>
      </c>
      <c r="E22" s="2">
        <v>350324000</v>
      </c>
      <c r="F22" s="46">
        <f>'FY22 FR-3 Data'!Q21</f>
        <v>402534000</v>
      </c>
      <c r="G22" s="8">
        <f t="shared" si="0"/>
        <v>0.1490334661627522</v>
      </c>
      <c r="H22" s="2">
        <v>18855000</v>
      </c>
      <c r="I22" s="46">
        <f>'FY22 FR-3 Data'!R21</f>
        <v>20506000</v>
      </c>
      <c r="J22" s="8">
        <f t="shared" si="1"/>
        <v>8.7562980641739591E-2</v>
      </c>
      <c r="K22" s="2">
        <v>369179000</v>
      </c>
      <c r="L22" s="46">
        <f>'FY22 FR-3 Data'!S21</f>
        <v>423040000</v>
      </c>
      <c r="M22" s="8">
        <f t="shared" si="2"/>
        <v>0.14589399722086036</v>
      </c>
      <c r="N22" s="2">
        <v>354084000</v>
      </c>
      <c r="O22" s="46">
        <f>'FY22 FR-3 Data'!T21</f>
        <v>394567000</v>
      </c>
      <c r="P22" s="8">
        <f t="shared" si="3"/>
        <v>0.11433162752341253</v>
      </c>
      <c r="Q22" s="2">
        <v>15095000</v>
      </c>
      <c r="R22" s="7">
        <f>'FY22 FR-3 Data'!U21</f>
        <v>28473000</v>
      </c>
      <c r="S22" s="8">
        <f t="shared" si="4"/>
        <v>0.88625372639946998</v>
      </c>
      <c r="T22" s="3">
        <v>4.0888024508436288E-2</v>
      </c>
      <c r="U22" s="81">
        <f>'FY22 FR-3 Data'!V21</f>
        <v>6.7305692133131617E-2</v>
      </c>
      <c r="V22" s="8">
        <f t="shared" si="5"/>
        <v>2.6417667624695329E-2</v>
      </c>
      <c r="W22" s="7">
        <v>-363000</v>
      </c>
      <c r="X22" s="7">
        <f>'FY22 FR-3 Data'!W21</f>
        <v>-437000</v>
      </c>
      <c r="Y22" s="8">
        <f t="shared" si="6"/>
        <v>0.20385674931129477</v>
      </c>
      <c r="Z22" s="2">
        <v>14732000</v>
      </c>
      <c r="AA22" s="7">
        <f>'FY22 FR-3 Data'!Y21</f>
        <v>28036000</v>
      </c>
      <c r="AB22" s="8">
        <f t="shared" si="7"/>
        <v>0.90306815096388815</v>
      </c>
      <c r="AC22" s="19">
        <v>3.994403713504837E-2</v>
      </c>
      <c r="AD22" s="80">
        <f>'FY22 FR-3 Data'!Z21</f>
        <v>6.6341223323071533E-2</v>
      </c>
      <c r="AE22" s="21">
        <f t="shared" si="8"/>
        <v>2.6397186188023163E-2</v>
      </c>
      <c r="AF22" s="7">
        <v>16749000</v>
      </c>
      <c r="AG22" s="7">
        <f>'FY22 FR-3 Data'!AB21</f>
        <v>15176000</v>
      </c>
      <c r="AH22" s="8">
        <f t="shared" si="9"/>
        <v>-9.3916054689832232E-2</v>
      </c>
      <c r="AI22" s="2">
        <v>7536000</v>
      </c>
      <c r="AJ22" s="7">
        <f>'FY22 FR-3 Data'!AA21</f>
        <v>11102000</v>
      </c>
      <c r="AK22" s="8">
        <f t="shared" si="10"/>
        <v>0.47319532908704881</v>
      </c>
      <c r="AL22" s="7">
        <v>24285000</v>
      </c>
      <c r="AM22" s="7">
        <f>'FY22 FR-3 Data'!AC21</f>
        <v>26278000</v>
      </c>
      <c r="AN22" s="8">
        <f t="shared" si="11"/>
        <v>8.2067119621165335E-2</v>
      </c>
    </row>
    <row r="23" spans="1:40" x14ac:dyDescent="0.25">
      <c r="A23" s="77" t="s">
        <v>43</v>
      </c>
      <c r="B23" s="2">
        <v>624863000</v>
      </c>
      <c r="C23" s="7">
        <f>'FY22 FR-3 Data'!L22</f>
        <v>671566000</v>
      </c>
      <c r="D23" s="8">
        <f t="shared" si="12"/>
        <v>-6.9543425366978079E-2</v>
      </c>
      <c r="E23" s="2">
        <v>240857000</v>
      </c>
      <c r="F23" s="46">
        <f>'FY22 FR-3 Data'!Q22</f>
        <v>256699000</v>
      </c>
      <c r="G23" s="8">
        <f t="shared" si="0"/>
        <v>6.577346724404938E-2</v>
      </c>
      <c r="H23" s="2">
        <v>11508000</v>
      </c>
      <c r="I23" s="46">
        <f>'FY22 FR-3 Data'!R22</f>
        <v>10624000</v>
      </c>
      <c r="J23" s="8">
        <f t="shared" si="1"/>
        <v>-7.6816127911018425E-2</v>
      </c>
      <c r="K23" s="2">
        <v>252365000</v>
      </c>
      <c r="L23" s="46">
        <f>'FY22 FR-3 Data'!S22</f>
        <v>267323000</v>
      </c>
      <c r="M23" s="8">
        <f t="shared" si="2"/>
        <v>5.9271293562895011E-2</v>
      </c>
      <c r="N23" s="2">
        <v>225640000</v>
      </c>
      <c r="O23" s="46">
        <f>'FY22 FR-3 Data'!T22</f>
        <v>246857000</v>
      </c>
      <c r="P23" s="8">
        <f t="shared" si="3"/>
        <v>9.4030313774153523E-2</v>
      </c>
      <c r="Q23" s="2">
        <v>26725000</v>
      </c>
      <c r="R23" s="7">
        <f>'FY22 FR-3 Data'!U22</f>
        <v>20466000</v>
      </c>
      <c r="S23" s="8">
        <f t="shared" si="4"/>
        <v>-0.234200187090739</v>
      </c>
      <c r="T23" s="3">
        <v>0.10589820299962356</v>
      </c>
      <c r="U23" s="81">
        <f>'FY22 FR-3 Data'!V22</f>
        <v>7.6559068991444809E-2</v>
      </c>
      <c r="V23" s="8">
        <f t="shared" si="5"/>
        <v>-2.9339134008178752E-2</v>
      </c>
      <c r="W23" s="7">
        <v>66000</v>
      </c>
      <c r="X23" s="7">
        <f>'FY22 FR-3 Data'!W22</f>
        <v>63000</v>
      </c>
      <c r="Y23" s="8">
        <f t="shared" si="6"/>
        <v>-4.5454545454545456E-2</v>
      </c>
      <c r="Z23" s="2">
        <v>26791000</v>
      </c>
      <c r="AA23" s="7">
        <f>'FY22 FR-3 Data'!Y22</f>
        <v>20529000</v>
      </c>
      <c r="AB23" s="8">
        <f t="shared" si="7"/>
        <v>-0.2337352095853085</v>
      </c>
      <c r="AC23" s="19">
        <v>0.10613197269748961</v>
      </c>
      <c r="AD23" s="80">
        <f>'FY22 FR-3 Data'!Z22</f>
        <v>7.6776645000112193E-2</v>
      </c>
      <c r="AE23" s="21">
        <f t="shared" si="8"/>
        <v>-2.935532769737742E-2</v>
      </c>
      <c r="AF23" s="7">
        <v>11623000</v>
      </c>
      <c r="AG23" s="7">
        <f>'FY22 FR-3 Data'!AB22</f>
        <v>10282000</v>
      </c>
      <c r="AH23" s="8">
        <f t="shared" si="9"/>
        <v>-0.11537468811838596</v>
      </c>
      <c r="AI23" s="2">
        <v>7287000</v>
      </c>
      <c r="AJ23" s="7">
        <f>'FY22 FR-3 Data'!AA22</f>
        <v>5770000</v>
      </c>
      <c r="AK23" s="8">
        <f t="shared" si="10"/>
        <v>-0.20817894881295457</v>
      </c>
      <c r="AL23" s="7">
        <v>18910000</v>
      </c>
      <c r="AM23" s="7">
        <f>'FY22 FR-3 Data'!AC22</f>
        <v>16052000</v>
      </c>
      <c r="AN23" s="8">
        <f t="shared" si="11"/>
        <v>-0.1511369645690111</v>
      </c>
    </row>
    <row r="24" spans="1:40" x14ac:dyDescent="0.25">
      <c r="A24" s="77" t="s">
        <v>44</v>
      </c>
      <c r="B24" s="2">
        <v>481177000</v>
      </c>
      <c r="C24" s="7">
        <f>'FY22 FR-3 Data'!L23</f>
        <v>568638000</v>
      </c>
      <c r="D24" s="8">
        <f t="shared" si="12"/>
        <v>-0.15380787073674287</v>
      </c>
      <c r="E24" s="2">
        <v>152947000</v>
      </c>
      <c r="F24" s="46">
        <f>'FY22 FR-3 Data'!Q23</f>
        <v>185268000</v>
      </c>
      <c r="G24" s="8">
        <f t="shared" si="0"/>
        <v>0.21132156890949153</v>
      </c>
      <c r="H24" s="2">
        <v>5736000</v>
      </c>
      <c r="I24" s="46">
        <f>'FY22 FR-3 Data'!R23</f>
        <v>8348000</v>
      </c>
      <c r="J24" s="8">
        <f t="shared" si="1"/>
        <v>0.45536959553695955</v>
      </c>
      <c r="K24" s="2">
        <v>158683000</v>
      </c>
      <c r="L24" s="46">
        <f>'FY22 FR-3 Data'!S23</f>
        <v>193616000</v>
      </c>
      <c r="M24" s="8">
        <f t="shared" si="2"/>
        <v>0.22014330457578946</v>
      </c>
      <c r="N24" s="2">
        <v>161469000</v>
      </c>
      <c r="O24" s="46">
        <f>'FY22 FR-3 Data'!T23</f>
        <v>188247000</v>
      </c>
      <c r="P24" s="8">
        <f t="shared" si="3"/>
        <v>0.16583988257807999</v>
      </c>
      <c r="Q24" s="2">
        <v>-2786000</v>
      </c>
      <c r="R24" s="7">
        <f>'FY22 FR-3 Data'!U23</f>
        <v>5369000</v>
      </c>
      <c r="S24" s="8">
        <f t="shared" si="4"/>
        <v>-2.9271356783919598</v>
      </c>
      <c r="T24" s="3">
        <v>-1.7557016189509903E-2</v>
      </c>
      <c r="U24" s="81">
        <f>'FY22 FR-3 Data'!V23</f>
        <v>2.7730146268903397E-2</v>
      </c>
      <c r="V24" s="8">
        <f t="shared" si="5"/>
        <v>4.5287162458413299E-2</v>
      </c>
      <c r="W24" s="7">
        <v>0</v>
      </c>
      <c r="X24" s="7">
        <f>'FY22 FR-3 Data'!W23</f>
        <v>0</v>
      </c>
      <c r="Y24" s="8" t="str">
        <f t="shared" si="6"/>
        <v>NA</v>
      </c>
      <c r="Z24" s="2">
        <v>-2786000</v>
      </c>
      <c r="AA24" s="7">
        <f>'FY22 FR-3 Data'!Y23</f>
        <v>5369000</v>
      </c>
      <c r="AB24" s="8">
        <f t="shared" si="7"/>
        <v>-2.9271356783919598</v>
      </c>
      <c r="AC24" s="19">
        <v>-1.7557016189509903E-2</v>
      </c>
      <c r="AD24" s="80">
        <f>'FY22 FR-3 Data'!Z23</f>
        <v>2.7730146268903397E-2</v>
      </c>
      <c r="AE24" s="21">
        <f t="shared" si="8"/>
        <v>4.5287162458413299E-2</v>
      </c>
      <c r="AF24" s="7">
        <v>20083000</v>
      </c>
      <c r="AG24" s="7">
        <f>'FY22 FR-3 Data'!AB23</f>
        <v>16495000</v>
      </c>
      <c r="AH24" s="8">
        <f t="shared" si="9"/>
        <v>-0.17865856694716925</v>
      </c>
      <c r="AI24" s="2">
        <v>4391000</v>
      </c>
      <c r="AJ24" s="7">
        <f>'FY22 FR-3 Data'!AA23</f>
        <v>4893000</v>
      </c>
      <c r="AK24" s="8">
        <f t="shared" si="10"/>
        <v>0.11432475518105215</v>
      </c>
      <c r="AL24" s="7">
        <v>24474000</v>
      </c>
      <c r="AM24" s="7">
        <f>'FY22 FR-3 Data'!AC23</f>
        <v>21388000</v>
      </c>
      <c r="AN24" s="8">
        <f t="shared" si="11"/>
        <v>-0.1260929966495056</v>
      </c>
    </row>
    <row r="25" spans="1:40" x14ac:dyDescent="0.25">
      <c r="A25" s="77" t="s">
        <v>45</v>
      </c>
      <c r="B25" s="2">
        <v>192149000</v>
      </c>
      <c r="C25" s="7">
        <f>'FY22 FR-3 Data'!L24</f>
        <v>240788000</v>
      </c>
      <c r="D25" s="8">
        <f t="shared" si="12"/>
        <v>-0.20199926906656479</v>
      </c>
      <c r="E25" s="2">
        <v>88244000</v>
      </c>
      <c r="F25" s="46">
        <f>'FY22 FR-3 Data'!Q24</f>
        <v>109816000</v>
      </c>
      <c r="G25" s="8">
        <f t="shared" si="0"/>
        <v>0.24445854675671999</v>
      </c>
      <c r="H25" s="2">
        <v>16307000</v>
      </c>
      <c r="I25" s="46">
        <f>'FY22 FR-3 Data'!R24</f>
        <v>7988000</v>
      </c>
      <c r="J25" s="8">
        <f t="shared" si="1"/>
        <v>-0.51014901576010308</v>
      </c>
      <c r="K25" s="2">
        <v>104551000</v>
      </c>
      <c r="L25" s="46">
        <f>'FY22 FR-3 Data'!S24</f>
        <v>117804000</v>
      </c>
      <c r="M25" s="8">
        <f t="shared" si="2"/>
        <v>0.12676110223718567</v>
      </c>
      <c r="N25" s="2">
        <v>106150000</v>
      </c>
      <c r="O25" s="46">
        <f>'FY22 FR-3 Data'!T24</f>
        <v>120372000</v>
      </c>
      <c r="P25" s="8">
        <f t="shared" si="3"/>
        <v>0.13398021667451721</v>
      </c>
      <c r="Q25" s="2">
        <v>-1599000</v>
      </c>
      <c r="R25" s="7">
        <f>'FY22 FR-3 Data'!U24</f>
        <v>-2568000</v>
      </c>
      <c r="S25" s="8">
        <f t="shared" si="4"/>
        <v>0.60600375234521575</v>
      </c>
      <c r="T25" s="3">
        <v>-1.5293971363258123E-2</v>
      </c>
      <c r="U25" s="81">
        <f>'FY22 FR-3 Data'!V24</f>
        <v>-2.1798920240399308E-2</v>
      </c>
      <c r="V25" s="8">
        <f t="shared" si="5"/>
        <v>-6.5049488771411843E-3</v>
      </c>
      <c r="W25" s="7">
        <v>-3000</v>
      </c>
      <c r="X25" s="7">
        <f>'FY22 FR-3 Data'!W24</f>
        <v>16000</v>
      </c>
      <c r="Y25" s="8">
        <f t="shared" si="6"/>
        <v>-6.333333333333333</v>
      </c>
      <c r="Z25" s="2">
        <v>-1602000</v>
      </c>
      <c r="AA25" s="7">
        <f>'FY22 FR-3 Data'!Y24</f>
        <v>-2552000</v>
      </c>
      <c r="AB25" s="8">
        <f t="shared" si="7"/>
        <v>0.59300873907615481</v>
      </c>
      <c r="AC25" s="19">
        <v>-1.5323105176569613E-2</v>
      </c>
      <c r="AD25" s="80">
        <f>'FY22 FR-3 Data'!Z24</f>
        <v>-2.1660159565438805E-2</v>
      </c>
      <c r="AE25" s="21">
        <f t="shared" si="8"/>
        <v>-6.337054388869192E-3</v>
      </c>
      <c r="AF25" s="7">
        <v>9028000</v>
      </c>
      <c r="AG25" s="7">
        <f>'FY22 FR-3 Data'!AB24</f>
        <v>9745000</v>
      </c>
      <c r="AH25" s="8">
        <f t="shared" si="9"/>
        <v>7.9419583517944176E-2</v>
      </c>
      <c r="AI25" s="2">
        <v>1765000</v>
      </c>
      <c r="AJ25" s="7">
        <f>'FY22 FR-3 Data'!AA24</f>
        <v>3344000</v>
      </c>
      <c r="AK25" s="8">
        <f t="shared" si="10"/>
        <v>0.89461756373937673</v>
      </c>
      <c r="AL25" s="7">
        <v>10793000</v>
      </c>
      <c r="AM25" s="7">
        <f>'FY22 FR-3 Data'!AC24</f>
        <v>13089000</v>
      </c>
      <c r="AN25" s="8">
        <f t="shared" si="11"/>
        <v>0.21273047345501714</v>
      </c>
    </row>
    <row r="26" spans="1:40" x14ac:dyDescent="0.25">
      <c r="A26" s="77" t="s">
        <v>46</v>
      </c>
      <c r="B26" s="2">
        <v>46894759</v>
      </c>
      <c r="C26" s="7">
        <f>'FY22 FR-3 Data'!L25</f>
        <v>52635339</v>
      </c>
      <c r="D26" s="8">
        <f t="shared" si="12"/>
        <v>-0.10906322841389889</v>
      </c>
      <c r="E26" s="2">
        <v>24652442</v>
      </c>
      <c r="F26" s="46">
        <f>'FY22 FR-3 Data'!Q25</f>
        <v>28789926</v>
      </c>
      <c r="G26" s="8">
        <f t="shared" si="0"/>
        <v>0.16783262282900818</v>
      </c>
      <c r="H26" s="2">
        <v>1973237</v>
      </c>
      <c r="I26" s="46">
        <f>'FY22 FR-3 Data'!R25</f>
        <v>2015636</v>
      </c>
      <c r="J26" s="8">
        <f t="shared" si="1"/>
        <v>2.1487028674203858E-2</v>
      </c>
      <c r="K26" s="2">
        <v>26625679</v>
      </c>
      <c r="L26" s="46">
        <f>'FY22 FR-3 Data'!S25</f>
        <v>30805562</v>
      </c>
      <c r="M26" s="8">
        <f t="shared" si="2"/>
        <v>0.15698690726347297</v>
      </c>
      <c r="N26" s="2">
        <v>32099134</v>
      </c>
      <c r="O26" s="46">
        <f>'FY22 FR-3 Data'!T25</f>
        <v>35535834</v>
      </c>
      <c r="P26" s="8">
        <f t="shared" si="3"/>
        <v>0.10706519372142563</v>
      </c>
      <c r="Q26" s="2">
        <v>-5473455</v>
      </c>
      <c r="R26" s="7">
        <f>'FY22 FR-3 Data'!U25</f>
        <v>-4730272</v>
      </c>
      <c r="S26" s="8">
        <f t="shared" si="4"/>
        <v>-0.13577950307438355</v>
      </c>
      <c r="T26" s="3">
        <v>-0.20557053211675841</v>
      </c>
      <c r="U26" s="81">
        <f>'FY22 FR-3 Data'!V25</f>
        <v>-0.15355253054626952</v>
      </c>
      <c r="V26" s="8">
        <f t="shared" si="5"/>
        <v>5.2018001570488887E-2</v>
      </c>
      <c r="W26" s="7">
        <v>8283236</v>
      </c>
      <c r="X26" s="7">
        <f>'FY22 FR-3 Data'!W25</f>
        <v>6459018</v>
      </c>
      <c r="Y26" s="8">
        <f t="shared" si="6"/>
        <v>-0.22023011296551251</v>
      </c>
      <c r="Z26" s="2">
        <v>2809781</v>
      </c>
      <c r="AA26" s="7">
        <f>'FY22 FR-3 Data'!Y25</f>
        <v>1728746</v>
      </c>
      <c r="AB26" s="8">
        <f t="shared" si="7"/>
        <v>-0.38473994948360746</v>
      </c>
      <c r="AC26" s="19">
        <v>8.0488923817884347E-2</v>
      </c>
      <c r="AD26" s="80">
        <f>'FY22 FR-3 Data'!Z25</f>
        <v>4.6391130666171468E-2</v>
      </c>
      <c r="AE26" s="21">
        <f t="shared" si="8"/>
        <v>-3.409779315171288E-2</v>
      </c>
      <c r="AF26" s="7">
        <v>149740</v>
      </c>
      <c r="AG26" s="7">
        <f>'FY22 FR-3 Data'!AB25</f>
        <v>207435</v>
      </c>
      <c r="AH26" s="8">
        <f t="shared" si="9"/>
        <v>0.38530118872712704</v>
      </c>
      <c r="AI26" s="2">
        <v>724751</v>
      </c>
      <c r="AJ26" s="7">
        <f>'FY22 FR-3 Data'!AA25</f>
        <v>1180970</v>
      </c>
      <c r="AK26" s="8">
        <f t="shared" si="10"/>
        <v>0.62948378132627625</v>
      </c>
      <c r="AL26" s="7">
        <v>874491</v>
      </c>
      <c r="AM26" s="7">
        <f>'FY22 FR-3 Data'!AC25</f>
        <v>1388405</v>
      </c>
      <c r="AN26" s="8">
        <f t="shared" si="11"/>
        <v>0.58767214299518233</v>
      </c>
    </row>
    <row r="27" spans="1:40" x14ac:dyDescent="0.25">
      <c r="A27" s="77" t="s">
        <v>47</v>
      </c>
      <c r="B27" s="2">
        <v>1042397377</v>
      </c>
      <c r="C27" s="7">
        <f>'FY22 FR-3 Data'!L26</f>
        <v>1061687372</v>
      </c>
      <c r="D27" s="8">
        <f t="shared" si="12"/>
        <v>-1.8169185683787149E-2</v>
      </c>
      <c r="E27" s="2">
        <v>248653661</v>
      </c>
      <c r="F27" s="46">
        <f>'FY22 FR-3 Data'!Q26</f>
        <v>248118229</v>
      </c>
      <c r="G27" s="8">
        <f t="shared" si="0"/>
        <v>-2.1533244185775332E-3</v>
      </c>
      <c r="H27" s="2">
        <v>368213</v>
      </c>
      <c r="I27" s="46">
        <f>'FY22 FR-3 Data'!R26</f>
        <v>937562</v>
      </c>
      <c r="J27" s="8">
        <f t="shared" si="1"/>
        <v>1.5462490460684442</v>
      </c>
      <c r="K27" s="2">
        <v>249021874</v>
      </c>
      <c r="L27" s="46">
        <f>'FY22 FR-3 Data'!S26</f>
        <v>249055791</v>
      </c>
      <c r="M27" s="8">
        <f t="shared" si="2"/>
        <v>1.3620088651328677E-4</v>
      </c>
      <c r="N27" s="2">
        <v>240299268</v>
      </c>
      <c r="O27" s="46">
        <f>'FY22 FR-3 Data'!T26</f>
        <v>253564008</v>
      </c>
      <c r="P27" s="8">
        <f t="shared" si="3"/>
        <v>5.5200917216277165E-2</v>
      </c>
      <c r="Q27" s="2">
        <v>8722606</v>
      </c>
      <c r="R27" s="7">
        <f>'FY22 FR-3 Data'!U26</f>
        <v>-4508217</v>
      </c>
      <c r="S27" s="8">
        <f t="shared" si="4"/>
        <v>-1.5168429022244041</v>
      </c>
      <c r="T27" s="3">
        <v>3.5027469113014548E-2</v>
      </c>
      <c r="U27" s="81">
        <f>'FY22 FR-3 Data'!V26</f>
        <v>-1.810123338991142E-2</v>
      </c>
      <c r="V27" s="8">
        <f t="shared" si="5"/>
        <v>-5.3128702502925965E-2</v>
      </c>
      <c r="W27" s="7">
        <v>-1319205</v>
      </c>
      <c r="X27" s="7">
        <f>'FY22 FR-3 Data'!W26</f>
        <v>-412984</v>
      </c>
      <c r="Y27" s="8">
        <f t="shared" si="6"/>
        <v>-0.68694478871744724</v>
      </c>
      <c r="Z27" s="2">
        <v>7403401</v>
      </c>
      <c r="AA27" s="7">
        <f>'FY22 FR-3 Data'!Y26</f>
        <v>-4921201</v>
      </c>
      <c r="AB27" s="8">
        <f t="shared" si="7"/>
        <v>-1.664721659680463</v>
      </c>
      <c r="AC27" s="19">
        <v>2.9888256876230913E-2</v>
      </c>
      <c r="AD27" s="80">
        <f>'FY22 FR-3 Data'!Z26</f>
        <v>-1.9792251621419316E-2</v>
      </c>
      <c r="AE27" s="21">
        <f t="shared" si="8"/>
        <v>-4.9680508497650225E-2</v>
      </c>
      <c r="AF27" s="7">
        <v>5635188</v>
      </c>
      <c r="AG27" s="7">
        <f>'FY22 FR-3 Data'!AB26</f>
        <v>8825776</v>
      </c>
      <c r="AH27" s="8">
        <f t="shared" si="9"/>
        <v>0.56619016082515794</v>
      </c>
      <c r="AI27" s="2">
        <v>9833258</v>
      </c>
      <c r="AJ27" s="7">
        <f>'FY22 FR-3 Data'!AA26</f>
        <v>9280204</v>
      </c>
      <c r="AK27" s="8">
        <f t="shared" si="10"/>
        <v>-5.6243210541206179E-2</v>
      </c>
      <c r="AL27" s="7">
        <v>15468446</v>
      </c>
      <c r="AM27" s="7">
        <f>'FY22 FR-3 Data'!AC26</f>
        <v>18105980</v>
      </c>
      <c r="AN27" s="8">
        <f t="shared" si="11"/>
        <v>0.17051059944870997</v>
      </c>
    </row>
    <row r="28" spans="1:40" x14ac:dyDescent="0.25">
      <c r="A28" s="77" t="s">
        <v>48</v>
      </c>
      <c r="B28" s="2">
        <v>872192762.25</v>
      </c>
      <c r="C28" s="7">
        <f>'FY22 FR-3 Data'!L27</f>
        <v>919913993.75999999</v>
      </c>
      <c r="D28" s="8">
        <f t="shared" si="12"/>
        <v>-5.1875753422281533E-2</v>
      </c>
      <c r="E28" s="2">
        <v>283826780.5200001</v>
      </c>
      <c r="F28" s="46">
        <f>'FY22 FR-3 Data'!Q27</f>
        <v>303399844.71999991</v>
      </c>
      <c r="G28" s="8">
        <f t="shared" si="0"/>
        <v>6.896130155209429E-2</v>
      </c>
      <c r="H28" s="2">
        <v>16187801.619999999</v>
      </c>
      <c r="I28" s="46">
        <f>'FY22 FR-3 Data'!R27</f>
        <v>24537514.960000001</v>
      </c>
      <c r="J28" s="8">
        <f t="shared" si="1"/>
        <v>0.51580279620451652</v>
      </c>
      <c r="K28" s="2">
        <v>300014582.1400001</v>
      </c>
      <c r="L28" s="46">
        <f>'FY22 FR-3 Data'!S27</f>
        <v>327937359.67999989</v>
      </c>
      <c r="M28" s="8">
        <f t="shared" si="2"/>
        <v>9.3071401199324957E-2</v>
      </c>
      <c r="N28" s="2">
        <v>284402863.25</v>
      </c>
      <c r="O28" s="46">
        <f>'FY22 FR-3 Data'!T27</f>
        <v>303479616</v>
      </c>
      <c r="P28" s="8">
        <f t="shared" si="3"/>
        <v>6.7076514392300168E-2</v>
      </c>
      <c r="Q28" s="2">
        <v>15611718.890000105</v>
      </c>
      <c r="R28" s="7">
        <f>'FY22 FR-3 Data'!U27</f>
        <v>24457743.679999888</v>
      </c>
      <c r="S28" s="8">
        <f t="shared" si="4"/>
        <v>0.56662721461542553</v>
      </c>
      <c r="T28" s="3">
        <v>5.2036533619939131E-2</v>
      </c>
      <c r="U28" s="81">
        <f>'FY22 FR-3 Data'!V27</f>
        <v>7.4580534843195864E-2</v>
      </c>
      <c r="V28" s="8">
        <f t="shared" si="5"/>
        <v>2.2544001223256734E-2</v>
      </c>
      <c r="W28" s="7">
        <v>56800337.640000001</v>
      </c>
      <c r="X28" s="7">
        <f>'FY22 FR-3 Data'!W27</f>
        <v>-13825609</v>
      </c>
      <c r="Y28" s="8">
        <f t="shared" si="6"/>
        <v>-1.243407162253622</v>
      </c>
      <c r="Z28" s="2">
        <v>72412056.530000106</v>
      </c>
      <c r="AA28" s="7">
        <f>'FY22 FR-3 Data'!Y27</f>
        <v>10632134.679999888</v>
      </c>
      <c r="AB28" s="8">
        <f t="shared" si="7"/>
        <v>-0.85317176186544263</v>
      </c>
      <c r="AC28" s="19">
        <v>0.20294010288204012</v>
      </c>
      <c r="AD28" s="80">
        <f>'FY22 FR-3 Data'!Z27</f>
        <v>3.3848255141627391E-2</v>
      </c>
      <c r="AE28" s="21">
        <f t="shared" si="8"/>
        <v>-0.16909184774041272</v>
      </c>
      <c r="AF28" s="7">
        <v>7311344.4299999997</v>
      </c>
      <c r="AG28" s="7">
        <f>'FY22 FR-3 Data'!AB27</f>
        <v>6598598.0999999996</v>
      </c>
      <c r="AH28" s="8">
        <f t="shared" si="9"/>
        <v>-9.7484988817576487E-2</v>
      </c>
      <c r="AI28" s="2">
        <v>9120109.3699999992</v>
      </c>
      <c r="AJ28" s="7">
        <f>'FY22 FR-3 Data'!AA27</f>
        <v>6046794.0899999999</v>
      </c>
      <c r="AK28" s="8">
        <f t="shared" si="10"/>
        <v>-0.33698228336048996</v>
      </c>
      <c r="AL28" s="7">
        <v>16431453.799999999</v>
      </c>
      <c r="AM28" s="7">
        <f>'FY22 FR-3 Data'!AC27</f>
        <v>12645392.189999999</v>
      </c>
      <c r="AN28" s="8">
        <f t="shared" si="11"/>
        <v>-0.23041549798837641</v>
      </c>
    </row>
    <row r="29" spans="1:40" x14ac:dyDescent="0.25">
      <c r="A29" s="77" t="s">
        <v>49</v>
      </c>
      <c r="B29" s="2">
        <v>308148250</v>
      </c>
      <c r="C29" s="7">
        <f>'FY22 FR-3 Data'!L28</f>
        <v>299903393</v>
      </c>
      <c r="D29" s="8">
        <f t="shared" si="12"/>
        <v>2.7491709638643533E-2</v>
      </c>
      <c r="E29" s="2">
        <v>130423582</v>
      </c>
      <c r="F29" s="46">
        <f>'FY22 FR-3 Data'!Q28</f>
        <v>123212559</v>
      </c>
      <c r="G29" s="8">
        <f t="shared" si="0"/>
        <v>-5.5289257428921101E-2</v>
      </c>
      <c r="H29" s="2">
        <v>14283768</v>
      </c>
      <c r="I29" s="46">
        <f>'FY22 FR-3 Data'!R28</f>
        <v>14634977</v>
      </c>
      <c r="J29" s="8">
        <f t="shared" si="1"/>
        <v>2.4587979866376994E-2</v>
      </c>
      <c r="K29" s="2">
        <v>144707350</v>
      </c>
      <c r="L29" s="46">
        <f>'FY22 FR-3 Data'!S28</f>
        <v>137847536</v>
      </c>
      <c r="M29" s="8">
        <f t="shared" si="2"/>
        <v>-4.740473790723139E-2</v>
      </c>
      <c r="N29" s="2">
        <v>144158530</v>
      </c>
      <c r="O29" s="46">
        <f>'FY22 FR-3 Data'!T28</f>
        <v>149066744</v>
      </c>
      <c r="P29" s="8">
        <f t="shared" si="3"/>
        <v>3.4047336636964874E-2</v>
      </c>
      <c r="Q29" s="2">
        <v>548820</v>
      </c>
      <c r="R29" s="7">
        <f>'FY22 FR-3 Data'!U28</f>
        <v>-11219208</v>
      </c>
      <c r="S29" s="8">
        <f t="shared" si="4"/>
        <v>-21.442418279217229</v>
      </c>
      <c r="T29" s="3">
        <v>3.7926200707842413E-3</v>
      </c>
      <c r="U29" s="81">
        <f>'FY22 FR-3 Data'!V28</f>
        <v>-8.1388527684673306E-2</v>
      </c>
      <c r="V29" s="8">
        <f t="shared" si="5"/>
        <v>-8.5181147755457542E-2</v>
      </c>
      <c r="W29" s="7">
        <v>1108873</v>
      </c>
      <c r="X29" s="7">
        <f>'FY22 FR-3 Data'!W28</f>
        <v>-2202556</v>
      </c>
      <c r="Y29" s="8">
        <f t="shared" si="6"/>
        <v>-2.9863014069239671</v>
      </c>
      <c r="Z29" s="2">
        <v>1657693</v>
      </c>
      <c r="AA29" s="7">
        <f>'FY22 FR-3 Data'!Y28</f>
        <v>-13421764</v>
      </c>
      <c r="AB29" s="8">
        <f t="shared" si="7"/>
        <v>-9.0966523958296257</v>
      </c>
      <c r="AC29" s="19">
        <v>1.1368371542582063E-2</v>
      </c>
      <c r="AD29" s="80">
        <f>'FY22 FR-3 Data'!Z28</f>
        <v>-9.8947738427179535E-2</v>
      </c>
      <c r="AE29" s="21">
        <f t="shared" si="8"/>
        <v>-0.1103161099697616</v>
      </c>
      <c r="AF29" s="7">
        <v>5752550</v>
      </c>
      <c r="AG29" s="7">
        <f>'FY22 FR-3 Data'!AB28</f>
        <v>5168387</v>
      </c>
      <c r="AH29" s="8">
        <f t="shared" si="9"/>
        <v>-0.10154853065162406</v>
      </c>
      <c r="AI29" s="2">
        <v>-662847</v>
      </c>
      <c r="AJ29" s="7">
        <f>'FY22 FR-3 Data'!AA28</f>
        <v>1470182</v>
      </c>
      <c r="AK29" s="8">
        <f t="shared" si="10"/>
        <v>-3.2179809216908275</v>
      </c>
      <c r="AL29" s="7">
        <v>5089703</v>
      </c>
      <c r="AM29" s="7">
        <f>'FY22 FR-3 Data'!AC28</f>
        <v>6638569</v>
      </c>
      <c r="AN29" s="8">
        <f t="shared" si="11"/>
        <v>0.30431363087394292</v>
      </c>
    </row>
    <row r="30" spans="1:40" x14ac:dyDescent="0.25">
      <c r="A30" s="77" t="s">
        <v>50</v>
      </c>
      <c r="B30" s="2">
        <v>5116753186.9799995</v>
      </c>
      <c r="C30" s="7">
        <f>'FY22 FR-3 Data'!L29</f>
        <v>5751890061.54</v>
      </c>
      <c r="D30" s="8">
        <f t="shared" si="12"/>
        <v>-0.11042229037144533</v>
      </c>
      <c r="E30" s="2">
        <v>1985956941.7399993</v>
      </c>
      <c r="F30" s="46">
        <f>'FY22 FR-3 Data'!Q29</f>
        <v>2194695987.2499995</v>
      </c>
      <c r="G30" s="8">
        <f t="shared" si="0"/>
        <v>0.10510753839764178</v>
      </c>
      <c r="H30" s="2">
        <v>220053761.68000001</v>
      </c>
      <c r="I30" s="46">
        <f>'FY22 FR-3 Data'!R29</f>
        <v>231814015.08000001</v>
      </c>
      <c r="J30" s="8">
        <f t="shared" si="1"/>
        <v>5.3442637427401261E-2</v>
      </c>
      <c r="K30" s="2">
        <v>2206010703.4199991</v>
      </c>
      <c r="L30" s="46">
        <f>'FY22 FR-3 Data'!S29</f>
        <v>2426510002.3299994</v>
      </c>
      <c r="M30" s="8">
        <f t="shared" si="2"/>
        <v>9.9953866301808136E-2</v>
      </c>
      <c r="N30" s="2">
        <v>2038696884.1600001</v>
      </c>
      <c r="O30" s="46">
        <f>'FY22 FR-3 Data'!T29</f>
        <v>2357890779.1500001</v>
      </c>
      <c r="P30" s="8">
        <f t="shared" si="3"/>
        <v>0.15656760819621146</v>
      </c>
      <c r="Q30" s="2">
        <v>167313819.25999904</v>
      </c>
      <c r="R30" s="7">
        <f>'FY22 FR-3 Data'!U29</f>
        <v>68619223.179999352</v>
      </c>
      <c r="S30" s="8">
        <f t="shared" si="4"/>
        <v>-0.58987713338031089</v>
      </c>
      <c r="T30" s="3">
        <v>7.584451834282166E-2</v>
      </c>
      <c r="U30" s="81">
        <f>'FY22 FR-3 Data'!V29</f>
        <v>2.8278978085443433E-2</v>
      </c>
      <c r="V30" s="8">
        <f t="shared" si="5"/>
        <v>-4.7565540257378226E-2</v>
      </c>
      <c r="W30" s="7">
        <v>172327192.63999999</v>
      </c>
      <c r="X30" s="7">
        <f>'FY22 FR-3 Data'!W29</f>
        <v>-61533278.700000003</v>
      </c>
      <c r="Y30" s="8">
        <f t="shared" si="6"/>
        <v>-1.3570723677286733</v>
      </c>
      <c r="Z30" s="2">
        <v>339641011.89999902</v>
      </c>
      <c r="AA30" s="7">
        <f>'FY22 FR-3 Data'!Y29</f>
        <v>7085944.4799993485</v>
      </c>
      <c r="AB30" s="8">
        <f t="shared" si="7"/>
        <v>-0.97913695863653327</v>
      </c>
      <c r="AC30" s="19">
        <v>0.14280603797410577</v>
      </c>
      <c r="AD30" s="80">
        <f>'FY22 FR-3 Data'!Z29</f>
        <v>2.9962005161400245E-3</v>
      </c>
      <c r="AE30" s="21">
        <f t="shared" si="8"/>
        <v>-0.13980983745796574</v>
      </c>
      <c r="AF30" s="7">
        <v>66447722.299999997</v>
      </c>
      <c r="AG30" s="7">
        <f>'FY22 FR-3 Data'!AB29</f>
        <v>68901851.319999993</v>
      </c>
      <c r="AH30" s="8">
        <f t="shared" si="9"/>
        <v>3.693323014023004E-2</v>
      </c>
      <c r="AI30" s="2">
        <v>5802435.8799999999</v>
      </c>
      <c r="AJ30" s="7">
        <f>'FY22 FR-3 Data'!AA29</f>
        <v>5626232.25</v>
      </c>
      <c r="AK30" s="8">
        <f t="shared" si="10"/>
        <v>-3.0367182618483306E-2</v>
      </c>
      <c r="AL30" s="7">
        <v>72250158.179999992</v>
      </c>
      <c r="AM30" s="7">
        <f>'FY22 FR-3 Data'!AC29</f>
        <v>74528083.569999993</v>
      </c>
      <c r="AN30" s="8">
        <f t="shared" si="11"/>
        <v>3.1528310074074924E-2</v>
      </c>
    </row>
    <row r="31" spans="1:40" x14ac:dyDescent="0.25">
      <c r="A31" s="77" t="s">
        <v>51</v>
      </c>
      <c r="B31" s="2">
        <v>68224567</v>
      </c>
      <c r="C31" s="7">
        <f>'FY22 FR-3 Data'!L30</f>
        <v>78178106.599999994</v>
      </c>
      <c r="D31" s="8">
        <f t="shared" si="12"/>
        <v>-0.12731876010924004</v>
      </c>
      <c r="E31" s="2">
        <v>52007315</v>
      </c>
      <c r="F31" s="46">
        <f>'FY22 FR-3 Data'!Q30</f>
        <v>53030426.929999992</v>
      </c>
      <c r="G31" s="8">
        <f t="shared" si="0"/>
        <v>1.9672462037311333E-2</v>
      </c>
      <c r="H31" s="2">
        <v>713882</v>
      </c>
      <c r="I31" s="46">
        <f>'FY22 FR-3 Data'!R30</f>
        <v>1322523.0979182166</v>
      </c>
      <c r="J31" s="8">
        <f t="shared" si="1"/>
        <v>0.85257941497084477</v>
      </c>
      <c r="K31" s="2">
        <v>52721197</v>
      </c>
      <c r="L31" s="46">
        <f>'FY22 FR-3 Data'!S30</f>
        <v>54352950.027918212</v>
      </c>
      <c r="M31" s="8">
        <f t="shared" si="2"/>
        <v>3.0950606601709216E-2</v>
      </c>
      <c r="N31" s="2">
        <v>44274397</v>
      </c>
      <c r="O31" s="46">
        <f>'FY22 FR-3 Data'!T30</f>
        <v>49313196.627107523</v>
      </c>
      <c r="P31" s="8">
        <f t="shared" si="3"/>
        <v>0.11380843034649402</v>
      </c>
      <c r="Q31" s="2">
        <v>8446800</v>
      </c>
      <c r="R31" s="7">
        <f>'FY22 FR-3 Data'!U30</f>
        <v>5039753.4008106887</v>
      </c>
      <c r="S31" s="8">
        <f t="shared" si="4"/>
        <v>-0.40335353023503706</v>
      </c>
      <c r="T31" s="3">
        <v>0.16021639265891477</v>
      </c>
      <c r="U31" s="81">
        <f>'FY22 FR-3 Data'!V30</f>
        <v>9.2722720629184546E-2</v>
      </c>
      <c r="V31" s="8">
        <f t="shared" si="5"/>
        <v>-6.7493672029730223E-2</v>
      </c>
      <c r="W31" s="7">
        <v>-87500</v>
      </c>
      <c r="X31" s="7">
        <f>'FY22 FR-3 Data'!W30</f>
        <v>-75000</v>
      </c>
      <c r="Y31" s="8">
        <f t="shared" si="6"/>
        <v>-0.14285714285714285</v>
      </c>
      <c r="Z31" s="2">
        <v>8359300</v>
      </c>
      <c r="AA31" s="7">
        <f>'FY22 FR-3 Data'!Y30</f>
        <v>4964753.4008106887</v>
      </c>
      <c r="AB31" s="8">
        <f t="shared" si="7"/>
        <v>-0.40608024585662811</v>
      </c>
      <c r="AC31" s="19">
        <v>0.15882030859432125</v>
      </c>
      <c r="AD31" s="80">
        <f>'FY22 FR-3 Data'!Z30</f>
        <v>9.1469066135641375E-2</v>
      </c>
      <c r="AE31" s="21">
        <f t="shared" si="8"/>
        <v>-6.7351242458679877E-2</v>
      </c>
      <c r="AF31" s="7">
        <v>1755231</v>
      </c>
      <c r="AG31" s="7">
        <f>'FY22 FR-3 Data'!AB30</f>
        <v>1443552.8000000003</v>
      </c>
      <c r="AH31" s="8">
        <f t="shared" si="9"/>
        <v>-0.17757104335554677</v>
      </c>
      <c r="AI31" s="2">
        <v>465162</v>
      </c>
      <c r="AJ31" s="7">
        <f>'FY22 FR-3 Data'!AA30</f>
        <v>1671369.35</v>
      </c>
      <c r="AK31" s="8">
        <f t="shared" si="10"/>
        <v>2.5930909016643664</v>
      </c>
      <c r="AL31" s="7">
        <v>2220393</v>
      </c>
      <c r="AM31" s="7">
        <f>'FY22 FR-3 Data'!AC30</f>
        <v>3114922.1500000004</v>
      </c>
      <c r="AN31" s="8">
        <f t="shared" si="11"/>
        <v>0.40286973972625584</v>
      </c>
    </row>
    <row r="32" spans="1:40" x14ac:dyDescent="0.25">
      <c r="A32" s="77" t="s">
        <v>52</v>
      </c>
      <c r="B32" s="2">
        <v>141299515</v>
      </c>
      <c r="C32" s="7">
        <f>'FY22 FR-3 Data'!L31</f>
        <v>156854711.86000001</v>
      </c>
      <c r="D32" s="8">
        <f t="shared" si="12"/>
        <v>-9.9169458638155142E-2</v>
      </c>
      <c r="E32" s="2">
        <v>92136992</v>
      </c>
      <c r="F32" s="46">
        <f>'FY22 FR-3 Data'!Q31</f>
        <v>97562394.970000029</v>
      </c>
      <c r="G32" s="8">
        <f t="shared" si="0"/>
        <v>5.8884090442197515E-2</v>
      </c>
      <c r="H32" s="2">
        <v>5034493</v>
      </c>
      <c r="I32" s="46">
        <f>'FY22 FR-3 Data'!R31</f>
        <v>2689715.0148736886</v>
      </c>
      <c r="J32" s="8">
        <f t="shared" si="1"/>
        <v>-0.46574262495276314</v>
      </c>
      <c r="K32" s="2">
        <v>97171485</v>
      </c>
      <c r="L32" s="46">
        <f>'FY22 FR-3 Data'!S31</f>
        <v>100252109.98487371</v>
      </c>
      <c r="M32" s="8">
        <f t="shared" si="2"/>
        <v>3.170297320117843E-2</v>
      </c>
      <c r="N32" s="2">
        <v>103499042</v>
      </c>
      <c r="O32" s="46">
        <f>'FY22 FR-3 Data'!T31</f>
        <v>113196859.50254908</v>
      </c>
      <c r="P32" s="8">
        <f t="shared" si="3"/>
        <v>9.36995871183917E-2</v>
      </c>
      <c r="Q32" s="2">
        <v>-6327557</v>
      </c>
      <c r="R32" s="7">
        <f>'FY22 FR-3 Data'!U31</f>
        <v>-12944748.51767537</v>
      </c>
      <c r="S32" s="8">
        <f t="shared" si="4"/>
        <v>1.0457735138024629</v>
      </c>
      <c r="T32" s="3">
        <v>-6.5117426166740169E-2</v>
      </c>
      <c r="U32" s="81">
        <f>'FY22 FR-3 Data'!V31</f>
        <v>-0.12912195583343339</v>
      </c>
      <c r="V32" s="8">
        <f t="shared" si="5"/>
        <v>-6.4004529666693219E-2</v>
      </c>
      <c r="W32" s="7">
        <v>-90076</v>
      </c>
      <c r="X32" s="7">
        <f>'FY22 FR-3 Data'!W31</f>
        <v>-16656.19999999999</v>
      </c>
      <c r="Y32" s="8">
        <f t="shared" si="6"/>
        <v>-0.81508725964740902</v>
      </c>
      <c r="Z32" s="2">
        <v>-6417633</v>
      </c>
      <c r="AA32" s="7">
        <f>'FY22 FR-3 Data'!Y31</f>
        <v>-12961404.717675369</v>
      </c>
      <c r="AB32" s="8">
        <f t="shared" si="7"/>
        <v>1.0196550219801239</v>
      </c>
      <c r="AC32" s="19">
        <v>-6.6105684560058248E-2</v>
      </c>
      <c r="AD32" s="80">
        <f>'FY22 FR-3 Data'!Z31</f>
        <v>-0.12930958286968261</v>
      </c>
      <c r="AE32" s="21">
        <f t="shared" si="8"/>
        <v>-6.3203898309624362E-2</v>
      </c>
      <c r="AF32" s="7">
        <v>3183003</v>
      </c>
      <c r="AG32" s="7">
        <f>'FY22 FR-3 Data'!AB31</f>
        <v>2731932.6499999994</v>
      </c>
      <c r="AH32" s="8">
        <f t="shared" si="9"/>
        <v>-0.1417121975694024</v>
      </c>
      <c r="AI32" s="2">
        <v>1202296</v>
      </c>
      <c r="AJ32" s="7">
        <f>'FY22 FR-3 Data'!AA31</f>
        <v>1239715.4399999997</v>
      </c>
      <c r="AK32" s="8">
        <f t="shared" si="10"/>
        <v>3.1123317386067748E-2</v>
      </c>
      <c r="AL32" s="7">
        <v>4385299</v>
      </c>
      <c r="AM32" s="7">
        <f>'FY22 FR-3 Data'!AC31</f>
        <v>3971648.0899999989</v>
      </c>
      <c r="AN32" s="8">
        <f t="shared" si="11"/>
        <v>-9.4326728918598501E-2</v>
      </c>
    </row>
    <row r="33" spans="1:40" x14ac:dyDescent="0.25">
      <c r="A33" s="77" t="s">
        <v>53</v>
      </c>
      <c r="B33" s="2">
        <v>2270728805</v>
      </c>
      <c r="C33" s="7">
        <f>'FY22 FR-3 Data'!L32</f>
        <v>2431428179.1699996</v>
      </c>
      <c r="D33" s="8">
        <f t="shared" si="12"/>
        <v>-6.6092585233118617E-2</v>
      </c>
      <c r="E33" s="2">
        <v>767835761</v>
      </c>
      <c r="F33" s="46">
        <f>'FY22 FR-3 Data'!Q32</f>
        <v>807975800.4199996</v>
      </c>
      <c r="G33" s="8">
        <f t="shared" si="0"/>
        <v>5.2276855883506577E-2</v>
      </c>
      <c r="H33" s="2">
        <v>4323534</v>
      </c>
      <c r="I33" s="46">
        <f>'FY22 FR-3 Data'!R32</f>
        <v>4562287.0180948107</v>
      </c>
      <c r="J33" s="8">
        <f t="shared" si="1"/>
        <v>5.5221727895469461E-2</v>
      </c>
      <c r="K33" s="2">
        <v>772159295</v>
      </c>
      <c r="L33" s="46">
        <f>'FY22 FR-3 Data'!S32</f>
        <v>812538087.0380944</v>
      </c>
      <c r="M33" s="8">
        <f t="shared" si="2"/>
        <v>5.2293344520439142E-2</v>
      </c>
      <c r="N33" s="2">
        <v>708094683</v>
      </c>
      <c r="O33" s="46">
        <f>'FY22 FR-3 Data'!T32</f>
        <v>805302070.09287763</v>
      </c>
      <c r="P33" s="8">
        <f t="shared" si="3"/>
        <v>0.13728021043885966</v>
      </c>
      <c r="Q33" s="2">
        <v>64064612</v>
      </c>
      <c r="R33" s="7">
        <f>'FY22 FR-3 Data'!U32</f>
        <v>7236017.3452167753</v>
      </c>
      <c r="S33" s="8">
        <f t="shared" si="4"/>
        <v>-0.88705125779553973</v>
      </c>
      <c r="T33" s="3">
        <v>8.296812900503904E-2</v>
      </c>
      <c r="U33" s="81">
        <f>'FY22 FR-3 Data'!V32</f>
        <v>8.9054500467711951E-3</v>
      </c>
      <c r="V33" s="8">
        <f t="shared" si="5"/>
        <v>-7.4062678958267847E-2</v>
      </c>
      <c r="W33" s="7">
        <v>39259</v>
      </c>
      <c r="X33" s="7">
        <f>'FY22 FR-3 Data'!W32</f>
        <v>102797.91</v>
      </c>
      <c r="Y33" s="8">
        <f t="shared" si="6"/>
        <v>1.6184546218701445</v>
      </c>
      <c r="Z33" s="2">
        <v>64103871</v>
      </c>
      <c r="AA33" s="7">
        <f>'FY22 FR-3 Data'!Y32</f>
        <v>7338815.2552167755</v>
      </c>
      <c r="AB33" s="8">
        <f t="shared" si="7"/>
        <v>-0.88551681605597921</v>
      </c>
      <c r="AC33" s="19">
        <v>8.3014751410684456E-2</v>
      </c>
      <c r="AD33" s="80">
        <f>'FY22 FR-3 Data'!Z32</f>
        <v>9.0308220902342688E-3</v>
      </c>
      <c r="AE33" s="21">
        <f t="shared" si="8"/>
        <v>-7.3983929320450184E-2</v>
      </c>
      <c r="AF33" s="7">
        <v>31213001</v>
      </c>
      <c r="AG33" s="7">
        <f>'FY22 FR-3 Data'!AB32</f>
        <v>32794381.540000003</v>
      </c>
      <c r="AH33" s="8">
        <f t="shared" si="9"/>
        <v>5.0664162026586385E-2</v>
      </c>
      <c r="AI33" s="2">
        <v>10360176</v>
      </c>
      <c r="AJ33" s="7">
        <f>'FY22 FR-3 Data'!AA32</f>
        <v>12530408.709999997</v>
      </c>
      <c r="AK33" s="8">
        <f t="shared" si="10"/>
        <v>0.20947836310888901</v>
      </c>
      <c r="AL33" s="7">
        <v>41573177</v>
      </c>
      <c r="AM33" s="7">
        <f>'FY22 FR-3 Data'!AC32</f>
        <v>45324790.25</v>
      </c>
      <c r="AN33" s="8">
        <f t="shared" si="11"/>
        <v>9.0241196865950377E-2</v>
      </c>
    </row>
    <row r="34" spans="1:40" x14ac:dyDescent="0.25">
      <c r="A34" s="77" t="s">
        <v>54</v>
      </c>
      <c r="B34" s="2">
        <v>281974734</v>
      </c>
      <c r="C34" s="7">
        <f>'FY22 FR-3 Data'!L33</f>
        <v>313947235.01999998</v>
      </c>
      <c r="D34" s="8">
        <f t="shared" si="12"/>
        <v>-0.10184036504721303</v>
      </c>
      <c r="E34" s="2">
        <v>107961065</v>
      </c>
      <c r="F34" s="46">
        <f>'FY22 FR-3 Data'!Q33</f>
        <v>116898030.12999997</v>
      </c>
      <c r="G34" s="8">
        <f t="shared" si="0"/>
        <v>8.2779519913034991E-2</v>
      </c>
      <c r="H34" s="2">
        <v>1231459</v>
      </c>
      <c r="I34" s="46">
        <f>'FY22 FR-3 Data'!R33</f>
        <v>2125274.9791132831</v>
      </c>
      <c r="J34" s="8">
        <f t="shared" si="1"/>
        <v>0.72581870700793372</v>
      </c>
      <c r="K34" s="2">
        <v>109192524</v>
      </c>
      <c r="L34" s="46">
        <f>'FY22 FR-3 Data'!S33</f>
        <v>119023305.10911325</v>
      </c>
      <c r="M34" s="8">
        <f t="shared" si="2"/>
        <v>9.0031631736191442E-2</v>
      </c>
      <c r="N34" s="2">
        <v>157994726</v>
      </c>
      <c r="O34" s="46">
        <f>'FY22 FR-3 Data'!T33</f>
        <v>186725870.84746575</v>
      </c>
      <c r="P34" s="8">
        <f t="shared" si="3"/>
        <v>0.18184875897354796</v>
      </c>
      <c r="Q34" s="2">
        <v>-48802202</v>
      </c>
      <c r="R34" s="7">
        <f>'FY22 FR-3 Data'!U33</f>
        <v>-67702565.738352507</v>
      </c>
      <c r="S34" s="8">
        <f t="shared" si="4"/>
        <v>0.38728506017725406</v>
      </c>
      <c r="T34" s="3">
        <v>-0.44693720973058559</v>
      </c>
      <c r="U34" s="81">
        <f>'FY22 FR-3 Data'!V33</f>
        <v>-0.56881772587550783</v>
      </c>
      <c r="V34" s="8">
        <f t="shared" si="5"/>
        <v>-0.12188051614492224</v>
      </c>
      <c r="W34" s="7">
        <v>-7506797</v>
      </c>
      <c r="X34" s="7">
        <f>'FY22 FR-3 Data'!W33</f>
        <v>-12172104.719999999</v>
      </c>
      <c r="Y34" s="8">
        <f t="shared" si="6"/>
        <v>0.62147780471484693</v>
      </c>
      <c r="Z34" s="2">
        <v>-56308999</v>
      </c>
      <c r="AA34" s="7">
        <f>'FY22 FR-3 Data'!Y33</f>
        <v>-79874670.458352506</v>
      </c>
      <c r="AB34" s="8">
        <f t="shared" si="7"/>
        <v>0.41850631119108522</v>
      </c>
      <c r="AC34" s="19">
        <v>-0.55375518926073075</v>
      </c>
      <c r="AD34" s="80">
        <f>'FY22 FR-3 Data'!Z33</f>
        <v>-0.74753180280125986</v>
      </c>
      <c r="AE34" s="21">
        <f t="shared" si="8"/>
        <v>-0.19377661354052911</v>
      </c>
      <c r="AF34" s="7">
        <v>7133049</v>
      </c>
      <c r="AG34" s="7">
        <f>'FY22 FR-3 Data'!AB33</f>
        <v>7419577.6299999999</v>
      </c>
      <c r="AH34" s="8">
        <f t="shared" si="9"/>
        <v>4.0169166088723056E-2</v>
      </c>
      <c r="AI34" s="2">
        <v>4745936</v>
      </c>
      <c r="AJ34" s="7">
        <f>'FY22 FR-3 Data'!AA33</f>
        <v>3884528.5</v>
      </c>
      <c r="AK34" s="8">
        <f t="shared" si="10"/>
        <v>-0.18150423857380293</v>
      </c>
      <c r="AL34" s="7">
        <v>11878985</v>
      </c>
      <c r="AM34" s="7">
        <f>'FY22 FR-3 Data'!AC33</f>
        <v>11304106.129999999</v>
      </c>
      <c r="AN34" s="8">
        <f t="shared" si="11"/>
        <v>-4.8394611997573958E-2</v>
      </c>
    </row>
    <row r="35" spans="1:40" x14ac:dyDescent="0.25">
      <c r="A35" s="77" t="s">
        <v>55</v>
      </c>
      <c r="B35" s="2">
        <v>14570872</v>
      </c>
      <c r="C35" s="7">
        <f>'FY22 FR-3 Data'!L34</f>
        <v>13974092</v>
      </c>
      <c r="D35" s="8">
        <f t="shared" si="12"/>
        <v>4.2706173681982346E-2</v>
      </c>
      <c r="E35" s="2">
        <v>13243682</v>
      </c>
      <c r="F35" s="46">
        <f>'FY22 FR-3 Data'!Q34</f>
        <v>13261872</v>
      </c>
      <c r="G35" s="8">
        <f t="shared" si="0"/>
        <v>1.3734851078423659E-3</v>
      </c>
      <c r="H35" s="2">
        <v>396950</v>
      </c>
      <c r="I35" s="46">
        <f>'FY22 FR-3 Data'!R34</f>
        <v>283669</v>
      </c>
      <c r="J35" s="8">
        <f t="shared" si="1"/>
        <v>-0.28537851114749968</v>
      </c>
      <c r="K35" s="2">
        <v>13640632</v>
      </c>
      <c r="L35" s="46">
        <f>'FY22 FR-3 Data'!S34</f>
        <v>13545541</v>
      </c>
      <c r="M35" s="8">
        <f t="shared" si="2"/>
        <v>-6.9711579346176918E-3</v>
      </c>
      <c r="N35" s="2">
        <v>17034833</v>
      </c>
      <c r="O35" s="46">
        <f>'FY22 FR-3 Data'!T34</f>
        <v>17429424</v>
      </c>
      <c r="P35" s="8">
        <f t="shared" si="3"/>
        <v>2.3163772723806566E-2</v>
      </c>
      <c r="Q35" s="2">
        <v>-3394201</v>
      </c>
      <c r="R35" s="7">
        <f>'FY22 FR-3 Data'!U34</f>
        <v>-3883883</v>
      </c>
      <c r="S35" s="8">
        <f t="shared" si="4"/>
        <v>0.14427018317418444</v>
      </c>
      <c r="T35" s="3">
        <v>-0.24883018616732713</v>
      </c>
      <c r="U35" s="81">
        <f>'FY22 FR-3 Data'!V34</f>
        <v>-0.28672778739512877</v>
      </c>
      <c r="V35" s="8">
        <f t="shared" si="5"/>
        <v>-3.7897601227801642E-2</v>
      </c>
      <c r="W35" s="7">
        <v>7157046</v>
      </c>
      <c r="X35" s="7">
        <f>'FY22 FR-3 Data'!W34</f>
        <v>4598616</v>
      </c>
      <c r="Y35" s="8">
        <f t="shared" si="6"/>
        <v>-0.35747010708049104</v>
      </c>
      <c r="Z35" s="2">
        <v>3762845</v>
      </c>
      <c r="AA35" s="7">
        <f>'FY22 FR-3 Data'!Y34</f>
        <v>714733</v>
      </c>
      <c r="AB35" s="8">
        <f t="shared" si="7"/>
        <v>-0.81005515773304504</v>
      </c>
      <c r="AC35" s="19">
        <v>0.18092620724294317</v>
      </c>
      <c r="AD35" s="80">
        <f>'FY22 FR-3 Data'!Z34</f>
        <v>3.9391910023706254E-2</v>
      </c>
      <c r="AE35" s="21">
        <f t="shared" si="8"/>
        <v>-0.14153429721923691</v>
      </c>
      <c r="AF35" s="7">
        <v>231030</v>
      </c>
      <c r="AG35" s="7">
        <f>'FY22 FR-3 Data'!AB34</f>
        <v>507703</v>
      </c>
      <c r="AH35" s="8">
        <f t="shared" si="9"/>
        <v>1.1975630870449725</v>
      </c>
      <c r="AI35" s="2">
        <v>177190</v>
      </c>
      <c r="AJ35" s="7">
        <f>'FY22 FR-3 Data'!AA34</f>
        <v>146575</v>
      </c>
      <c r="AK35" s="8">
        <f t="shared" si="10"/>
        <v>-0.17278063096111518</v>
      </c>
      <c r="AL35" s="7">
        <v>408220</v>
      </c>
      <c r="AM35" s="7">
        <f>'FY22 FR-3 Data'!AC34</f>
        <v>654278</v>
      </c>
      <c r="AN35" s="8">
        <f t="shared" si="11"/>
        <v>0.60275831659399348</v>
      </c>
    </row>
    <row r="36" spans="1:40" x14ac:dyDescent="0.25">
      <c r="A36" s="77" t="s">
        <v>56</v>
      </c>
      <c r="B36" s="2">
        <v>204754594.6400001</v>
      </c>
      <c r="C36" s="7">
        <f>'FY22 FR-3 Data'!L35</f>
        <v>222542956.22999999</v>
      </c>
      <c r="D36" s="8">
        <f t="shared" si="12"/>
        <v>-7.9932260680564818E-2</v>
      </c>
      <c r="E36" s="2">
        <v>110448158.34000011</v>
      </c>
      <c r="F36" s="46">
        <f>'FY22 FR-3 Data'!Q35</f>
        <v>113024905.08</v>
      </c>
      <c r="G36" s="8">
        <f t="shared" si="0"/>
        <v>2.3329920378280234E-2</v>
      </c>
      <c r="H36" s="2">
        <v>8057092.1999999993</v>
      </c>
      <c r="I36" s="46">
        <f>'FY22 FR-3 Data'!R35</f>
        <v>2082790.68</v>
      </c>
      <c r="J36" s="8">
        <f t="shared" si="1"/>
        <v>-0.74149598536305694</v>
      </c>
      <c r="K36" s="2">
        <v>118505250.54000011</v>
      </c>
      <c r="L36" s="46">
        <f>'FY22 FR-3 Data'!S35</f>
        <v>115107695.76000001</v>
      </c>
      <c r="M36" s="8">
        <f t="shared" si="2"/>
        <v>-2.8670078030452323E-2</v>
      </c>
      <c r="N36" s="2">
        <v>112640680.26405945</v>
      </c>
      <c r="O36" s="46">
        <f>'FY22 FR-3 Data'!T35</f>
        <v>126154182.76193678</v>
      </c>
      <c r="P36" s="8">
        <f t="shared" si="3"/>
        <v>0.11997000076879966</v>
      </c>
      <c r="Q36" s="2">
        <v>5864570.2759406567</v>
      </c>
      <c r="R36" s="7">
        <f>'FY22 FR-3 Data'!U35</f>
        <v>-11046487.001936778</v>
      </c>
      <c r="S36" s="8">
        <f t="shared" si="4"/>
        <v>-2.8835970040728962</v>
      </c>
      <c r="T36" s="3">
        <v>4.9487851797428477E-2</v>
      </c>
      <c r="U36" s="81">
        <f>'FY22 FR-3 Data'!V35</f>
        <v>-9.5966537502138405E-2</v>
      </c>
      <c r="V36" s="8">
        <f t="shared" si="5"/>
        <v>-0.14545438929956689</v>
      </c>
      <c r="W36" s="7">
        <v>690976.88</v>
      </c>
      <c r="X36" s="7">
        <f>'FY22 FR-3 Data'!W35</f>
        <v>-620181.34</v>
      </c>
      <c r="Y36" s="8">
        <f t="shared" si="6"/>
        <v>-1.8975428237193694</v>
      </c>
      <c r="Z36" s="2">
        <v>6555547.1559406566</v>
      </c>
      <c r="AA36" s="7">
        <f>'FY22 FR-3 Data'!Y35</f>
        <v>-11666668.341936778</v>
      </c>
      <c r="AB36" s="8">
        <f t="shared" si="7"/>
        <v>-2.7796635527767362</v>
      </c>
      <c r="AC36" s="19">
        <v>5.4997941611369255E-2</v>
      </c>
      <c r="AD36" s="80">
        <f>'FY22 FR-3 Data'!Z35</f>
        <v>-0.10190341192260795</v>
      </c>
      <c r="AE36" s="21">
        <f t="shared" si="8"/>
        <v>-0.15690135353397722</v>
      </c>
      <c r="AF36" s="7">
        <v>6459636.2200000007</v>
      </c>
      <c r="AG36" s="7">
        <f>'FY22 FR-3 Data'!AB35</f>
        <v>6673150.5099999988</v>
      </c>
      <c r="AH36" s="8">
        <f t="shared" si="9"/>
        <v>3.3053609015771812E-2</v>
      </c>
      <c r="AI36" s="2">
        <v>797017.8</v>
      </c>
      <c r="AJ36" s="7">
        <f>'FY22 FR-3 Data'!AA35</f>
        <v>142340.09</v>
      </c>
      <c r="AK36" s="8">
        <f t="shared" si="10"/>
        <v>-0.82140914544192112</v>
      </c>
      <c r="AL36" s="7">
        <v>7256654.0200000005</v>
      </c>
      <c r="AM36" s="7">
        <f>'FY22 FR-3 Data'!AC35</f>
        <v>6815490.5999999987</v>
      </c>
      <c r="AN36" s="8">
        <f t="shared" si="11"/>
        <v>-6.0794330111937973E-2</v>
      </c>
    </row>
    <row r="37" spans="1:40" x14ac:dyDescent="0.25">
      <c r="A37" s="77" t="s">
        <v>57</v>
      </c>
      <c r="B37" s="2">
        <v>680884255.71000004</v>
      </c>
      <c r="C37" s="7">
        <f>'FY22 FR-3 Data'!L36</f>
        <v>747587996.76999998</v>
      </c>
      <c r="D37" s="8">
        <f t="shared" si="12"/>
        <v>-8.9225270266774709E-2</v>
      </c>
      <c r="E37" s="2">
        <v>217573722.05000019</v>
      </c>
      <c r="F37" s="46">
        <f>'FY22 FR-3 Data'!Q36</f>
        <v>239757760.56999999</v>
      </c>
      <c r="G37" s="8">
        <f t="shared" si="0"/>
        <v>0.10196101951549889</v>
      </c>
      <c r="H37" s="2">
        <v>9087730.9800000004</v>
      </c>
      <c r="I37" s="46">
        <f>'FY22 FR-3 Data'!R36</f>
        <v>7019837.1299999999</v>
      </c>
      <c r="J37" s="8">
        <f t="shared" si="1"/>
        <v>-0.22754787246133912</v>
      </c>
      <c r="K37" s="2">
        <v>226661453.03000018</v>
      </c>
      <c r="L37" s="46">
        <f>'FY22 FR-3 Data'!S36</f>
        <v>246777597.69999999</v>
      </c>
      <c r="M37" s="8">
        <f t="shared" si="2"/>
        <v>8.8749738436280562E-2</v>
      </c>
      <c r="N37" s="2">
        <v>239872792.86882442</v>
      </c>
      <c r="O37" s="46">
        <f>'FY22 FR-3 Data'!T36</f>
        <v>281315781.64394319</v>
      </c>
      <c r="P37" s="8">
        <f t="shared" si="3"/>
        <v>0.17277069349745747</v>
      </c>
      <c r="Q37" s="2">
        <v>-13211339.838824242</v>
      </c>
      <c r="R37" s="7">
        <f>'FY22 FR-3 Data'!U36</f>
        <v>-34538183.943943202</v>
      </c>
      <c r="S37" s="8">
        <f t="shared" si="4"/>
        <v>1.6142832116425949</v>
      </c>
      <c r="T37" s="3">
        <v>-5.8286663489603728E-2</v>
      </c>
      <c r="U37" s="81">
        <f>'FY22 FR-3 Data'!V36</f>
        <v>-0.13995672324329139</v>
      </c>
      <c r="V37" s="8">
        <f t="shared" si="5"/>
        <v>-8.1670059753687657E-2</v>
      </c>
      <c r="W37" s="7">
        <v>1142214.68</v>
      </c>
      <c r="X37" s="7">
        <f>'FY22 FR-3 Data'!W36</f>
        <v>-940070</v>
      </c>
      <c r="Y37" s="8">
        <f t="shared" si="6"/>
        <v>-1.8230239170100668</v>
      </c>
      <c r="Z37" s="2">
        <v>-12069125.158824243</v>
      </c>
      <c r="AA37" s="7">
        <f>'FY22 FR-3 Data'!Y36</f>
        <v>-35478253.943943202</v>
      </c>
      <c r="AB37" s="8">
        <f t="shared" si="7"/>
        <v>1.9395878721171076</v>
      </c>
      <c r="AC37" s="19">
        <v>-5.2980381221028203E-2</v>
      </c>
      <c r="AD37" s="80">
        <f>'FY22 FR-3 Data'!Z36</f>
        <v>-0.14431585883518142</v>
      </c>
      <c r="AE37" s="21">
        <f t="shared" si="8"/>
        <v>-9.1335477614153213E-2</v>
      </c>
      <c r="AF37" s="7">
        <v>13111919.980000002</v>
      </c>
      <c r="AG37" s="7">
        <f>'FY22 FR-3 Data'!AB36</f>
        <v>8736585.4600000009</v>
      </c>
      <c r="AH37" s="8">
        <f t="shared" si="9"/>
        <v>-0.33369136836358276</v>
      </c>
      <c r="AI37" s="2">
        <v>-1551017.26</v>
      </c>
      <c r="AJ37" s="7">
        <f>'FY22 FR-3 Data'!AA36</f>
        <v>559902.04</v>
      </c>
      <c r="AK37" s="8">
        <f t="shared" si="10"/>
        <v>-1.360990205873015</v>
      </c>
      <c r="AL37" s="7">
        <v>11560902.720000003</v>
      </c>
      <c r="AM37" s="7">
        <f>'FY22 FR-3 Data'!AC36</f>
        <v>9296487.5</v>
      </c>
      <c r="AN37" s="8">
        <f t="shared" si="11"/>
        <v>-0.19586837419560971</v>
      </c>
    </row>
    <row r="38" spans="1:40" x14ac:dyDescent="0.25">
      <c r="A38" s="77" t="s">
        <v>58</v>
      </c>
      <c r="B38" s="2">
        <v>288092847.57000005</v>
      </c>
      <c r="C38" s="7">
        <f>'FY22 FR-3 Data'!L37</f>
        <v>307817474.88999999</v>
      </c>
      <c r="D38" s="8">
        <f t="shared" si="12"/>
        <v>-6.4078971887637698E-2</v>
      </c>
      <c r="E38" s="2">
        <v>118666784.16000015</v>
      </c>
      <c r="F38" s="46">
        <f>'FY22 FR-3 Data'!Q37</f>
        <v>128791640.34999996</v>
      </c>
      <c r="G38" s="8">
        <f t="shared" si="0"/>
        <v>8.5321737347734378E-2</v>
      </c>
      <c r="H38" s="2">
        <v>3276062.9599999995</v>
      </c>
      <c r="I38" s="46">
        <f>'FY22 FR-3 Data'!R37</f>
        <v>1007181.88</v>
      </c>
      <c r="J38" s="8">
        <f t="shared" si="1"/>
        <v>-0.69256333217723021</v>
      </c>
      <c r="K38" s="2">
        <v>121942847.12000014</v>
      </c>
      <c r="L38" s="46">
        <f>'FY22 FR-3 Data'!S37</f>
        <v>129798822.22999996</v>
      </c>
      <c r="M38" s="8">
        <f t="shared" si="2"/>
        <v>6.4423418802654342E-2</v>
      </c>
      <c r="N38" s="2">
        <v>123452543.47269145</v>
      </c>
      <c r="O38" s="46">
        <f>'FY22 FR-3 Data'!T37</f>
        <v>141117706.2333712</v>
      </c>
      <c r="P38" s="8">
        <f t="shared" si="3"/>
        <v>0.14309274044716144</v>
      </c>
      <c r="Q38" s="2">
        <v>-1509696.3526913077</v>
      </c>
      <c r="R38" s="7">
        <f>'FY22 FR-3 Data'!U37</f>
        <v>-11318884.003371239</v>
      </c>
      <c r="S38" s="8">
        <f t="shared" si="4"/>
        <v>6.4974573417980865</v>
      </c>
      <c r="T38" s="3">
        <v>-1.2380360048553423E-2</v>
      </c>
      <c r="U38" s="81">
        <f>'FY22 FR-3 Data'!V37</f>
        <v>-8.7203287432874282E-2</v>
      </c>
      <c r="V38" s="8">
        <f t="shared" si="5"/>
        <v>-7.4822927384320864E-2</v>
      </c>
      <c r="W38" s="7">
        <v>664795.14</v>
      </c>
      <c r="X38" s="7">
        <f>'FY22 FR-3 Data'!W37</f>
        <v>-1008275.1</v>
      </c>
      <c r="Y38" s="8">
        <f t="shared" si="6"/>
        <v>-2.5166703836011797</v>
      </c>
      <c r="Z38" s="2">
        <v>-844901.21269130765</v>
      </c>
      <c r="AA38" s="7">
        <f>'FY22 FR-3 Data'!Y37</f>
        <v>-12327159.103371238</v>
      </c>
      <c r="AB38" s="8">
        <f t="shared" si="7"/>
        <v>13.590059664022613</v>
      </c>
      <c r="AC38" s="19">
        <v>-6.8910974643784546E-3</v>
      </c>
      <c r="AD38" s="80">
        <f>'FY22 FR-3 Data'!Z37</f>
        <v>-9.5714781698444995E-2</v>
      </c>
      <c r="AE38" s="21">
        <f t="shared" si="8"/>
        <v>-8.8823684234066544E-2</v>
      </c>
      <c r="AF38" s="7">
        <v>7812396.7199999997</v>
      </c>
      <c r="AG38" s="7">
        <f>'FY22 FR-3 Data'!AB37</f>
        <v>6130578.6699999999</v>
      </c>
      <c r="AH38" s="8">
        <f t="shared" si="9"/>
        <v>-0.2152755563084103</v>
      </c>
      <c r="AI38" s="2">
        <v>-412313.51</v>
      </c>
      <c r="AJ38" s="7">
        <f>'FY22 FR-3 Data'!AA37</f>
        <v>25803.09</v>
      </c>
      <c r="AK38" s="8">
        <f t="shared" si="10"/>
        <v>-1.0625812382427149</v>
      </c>
      <c r="AL38" s="7">
        <v>7400083.21</v>
      </c>
      <c r="AM38" s="7">
        <f>'FY22 FR-3 Data'!AC37</f>
        <v>6156381.7599999998</v>
      </c>
      <c r="AN38" s="8">
        <f t="shared" si="11"/>
        <v>-0.16806587368089881</v>
      </c>
    </row>
    <row r="39" spans="1:40" x14ac:dyDescent="0.25">
      <c r="A39" s="77" t="s">
        <v>59</v>
      </c>
      <c r="B39" s="2">
        <v>299896350.53000009</v>
      </c>
      <c r="C39" s="7">
        <f>'FY22 FR-3 Data'!L38</f>
        <v>316062059.33000004</v>
      </c>
      <c r="D39" s="8">
        <f t="shared" si="12"/>
        <v>-5.1147261503859766E-2</v>
      </c>
      <c r="E39" s="2">
        <v>142995410.25000003</v>
      </c>
      <c r="F39" s="46">
        <f>'FY22 FR-3 Data'!Q38</f>
        <v>151518735.67000008</v>
      </c>
      <c r="G39" s="8">
        <f t="shared" si="0"/>
        <v>5.9605587375837085E-2</v>
      </c>
      <c r="H39" s="2">
        <v>1462374.72</v>
      </c>
      <c r="I39" s="46">
        <f>'FY22 FR-3 Data'!R38</f>
        <v>7971067.6399999997</v>
      </c>
      <c r="J39" s="8">
        <f t="shared" si="1"/>
        <v>4.4507695811371795</v>
      </c>
      <c r="K39" s="2">
        <v>144457784.97000003</v>
      </c>
      <c r="L39" s="46">
        <f>'FY22 FR-3 Data'!S38</f>
        <v>159489803.31000006</v>
      </c>
      <c r="M39" s="8">
        <f t="shared" si="2"/>
        <v>0.10405820872251209</v>
      </c>
      <c r="N39" s="2">
        <v>119160483.52540272</v>
      </c>
      <c r="O39" s="46">
        <f>'FY22 FR-3 Data'!T38</f>
        <v>136401839.36832631</v>
      </c>
      <c r="P39" s="8">
        <f t="shared" si="3"/>
        <v>0.14469021384298139</v>
      </c>
      <c r="Q39" s="2">
        <v>25297301.444597304</v>
      </c>
      <c r="R39" s="7">
        <f>'FY22 FR-3 Data'!U38</f>
        <v>23087963.941673756</v>
      </c>
      <c r="S39" s="8">
        <f t="shared" si="4"/>
        <v>-8.7334908340406886E-2</v>
      </c>
      <c r="T39" s="3">
        <v>0.17511899029775979</v>
      </c>
      <c r="U39" s="81">
        <f>'FY22 FR-3 Data'!V38</f>
        <v>0.1447613794895572</v>
      </c>
      <c r="V39" s="8">
        <f t="shared" si="5"/>
        <v>-3.0357610808202595E-2</v>
      </c>
      <c r="W39" s="7">
        <v>158759.16</v>
      </c>
      <c r="X39" s="7">
        <f>'FY22 FR-3 Data'!W38</f>
        <v>-75646.2</v>
      </c>
      <c r="Y39" s="8">
        <f t="shared" si="6"/>
        <v>-1.4764840025608601</v>
      </c>
      <c r="Z39" s="2">
        <v>25456060.604597304</v>
      </c>
      <c r="AA39" s="7">
        <f>'FY22 FR-3 Data'!Y38</f>
        <v>23012317.741673756</v>
      </c>
      <c r="AB39" s="8">
        <f t="shared" si="7"/>
        <v>-9.5998469711460907E-2</v>
      </c>
      <c r="AC39" s="19">
        <v>0.17602453963852233</v>
      </c>
      <c r="AD39" s="80">
        <f>'FY22 FR-3 Data'!Z38</f>
        <v>0.14435554632575473</v>
      </c>
      <c r="AE39" s="21">
        <f t="shared" si="8"/>
        <v>-3.1668993312767596E-2</v>
      </c>
      <c r="AF39" s="7">
        <v>9022600.209999999</v>
      </c>
      <c r="AG39" s="7">
        <f>'FY22 FR-3 Data'!AB38</f>
        <v>7966269.3900000006</v>
      </c>
      <c r="AH39" s="8">
        <f t="shared" si="9"/>
        <v>-0.11707609729058344</v>
      </c>
      <c r="AI39" s="2">
        <v>-428412.02</v>
      </c>
      <c r="AJ39" s="7">
        <f>'FY22 FR-3 Data'!AA38</f>
        <v>67867.48</v>
      </c>
      <c r="AK39" s="8">
        <f t="shared" si="10"/>
        <v>-1.1584163768327509</v>
      </c>
      <c r="AL39" s="7">
        <v>8594188.1899999995</v>
      </c>
      <c r="AM39" s="7">
        <f>'FY22 FR-3 Data'!AC38</f>
        <v>8034136.870000001</v>
      </c>
      <c r="AN39" s="8">
        <f t="shared" si="11"/>
        <v>-6.5166285356848638E-2</v>
      </c>
    </row>
    <row r="40" spans="1:40" x14ac:dyDescent="0.25">
      <c r="A40" s="76" t="s">
        <v>60</v>
      </c>
      <c r="B40" s="2">
        <v>2027169293.6299999</v>
      </c>
      <c r="C40" s="7">
        <f>'FY22 FR-3 Data'!L39</f>
        <v>2164359135.0599999</v>
      </c>
      <c r="D40" s="8">
        <f t="shared" si="12"/>
        <v>-6.3385895255408678E-2</v>
      </c>
      <c r="E40" s="2">
        <v>895888723.7300005</v>
      </c>
      <c r="F40" s="46">
        <f>'FY22 FR-3 Data'!Q39</f>
        <v>927799890.5599997</v>
      </c>
      <c r="G40" s="8">
        <f t="shared" si="0"/>
        <v>3.5619565225844356E-2</v>
      </c>
      <c r="H40" s="2">
        <v>144491843.60000002</v>
      </c>
      <c r="I40" s="46">
        <f>'FY22 FR-3 Data'!R39</f>
        <v>151504795.65000001</v>
      </c>
      <c r="J40" s="8">
        <f t="shared" si="1"/>
        <v>4.85352797450221E-2</v>
      </c>
      <c r="K40" s="2">
        <v>1040380567.3300005</v>
      </c>
      <c r="L40" s="46">
        <f>'FY22 FR-3 Data'!S39</f>
        <v>1079304686.2099998</v>
      </c>
      <c r="M40" s="8">
        <f t="shared" si="2"/>
        <v>3.7413346713974963E-2</v>
      </c>
      <c r="N40" s="2">
        <v>1008564058.9481027</v>
      </c>
      <c r="O40" s="46">
        <f>'FY22 FR-3 Data'!T39</f>
        <v>1122211941.242573</v>
      </c>
      <c r="P40" s="8">
        <f t="shared" si="3"/>
        <v>0.11268285964205496</v>
      </c>
      <c r="Q40" s="2">
        <v>31816508.381897807</v>
      </c>
      <c r="R40" s="7">
        <f>'FY22 FR-3 Data'!U39</f>
        <v>-42907255.032573223</v>
      </c>
      <c r="S40" s="8">
        <f t="shared" si="4"/>
        <v>-2.3485846566679065</v>
      </c>
      <c r="T40" s="3">
        <v>3.0581605790226049E-2</v>
      </c>
      <c r="U40" s="81">
        <f>'FY22 FR-3 Data'!V39</f>
        <v>-3.975453417444421E-2</v>
      </c>
      <c r="V40" s="8">
        <f t="shared" si="5"/>
        <v>-7.0336139964670252E-2</v>
      </c>
      <c r="W40" s="7">
        <v>23361299.559999999</v>
      </c>
      <c r="X40" s="7">
        <f>'FY22 FR-3 Data'!W39</f>
        <v>-20009355.539999999</v>
      </c>
      <c r="Y40" s="8">
        <f t="shared" si="6"/>
        <v>-1.8565172279311331</v>
      </c>
      <c r="Z40" s="2">
        <v>55177807.94189781</v>
      </c>
      <c r="AA40" s="7">
        <f>'FY22 FR-3 Data'!Y39</f>
        <v>-62916610.572573222</v>
      </c>
      <c r="AB40" s="8">
        <f t="shared" si="7"/>
        <v>-2.1402520853823037</v>
      </c>
      <c r="AC40" s="19">
        <v>5.1871426385818507E-2</v>
      </c>
      <c r="AD40" s="80">
        <f>'FY22 FR-3 Data'!Z39</f>
        <v>-5.9394777595006228E-2</v>
      </c>
      <c r="AE40" s="21">
        <f t="shared" si="8"/>
        <v>-0.11126620398082473</v>
      </c>
      <c r="AF40" s="7">
        <v>36680197.649999999</v>
      </c>
      <c r="AG40" s="7">
        <f>'FY22 FR-3 Data'!AB39</f>
        <v>31060233.059999999</v>
      </c>
      <c r="AH40" s="8">
        <f t="shared" si="9"/>
        <v>-0.15321522101994453</v>
      </c>
      <c r="AI40" s="2">
        <v>1009212.31</v>
      </c>
      <c r="AJ40" s="7">
        <f>'FY22 FR-3 Data'!AA39</f>
        <v>740333.22</v>
      </c>
      <c r="AK40" s="8">
        <f t="shared" si="10"/>
        <v>-0.2664247030439017</v>
      </c>
      <c r="AL40" s="7">
        <v>37689409.960000001</v>
      </c>
      <c r="AM40" s="7">
        <f>'FY22 FR-3 Data'!AC39</f>
        <v>31800566.279999997</v>
      </c>
      <c r="AN40" s="8">
        <f t="shared" si="11"/>
        <v>-0.15624664026976992</v>
      </c>
    </row>
    <row r="41" spans="1:40" x14ac:dyDescent="0.25">
      <c r="A41" s="77" t="s">
        <v>61</v>
      </c>
      <c r="B41" s="2">
        <v>156120118.24000001</v>
      </c>
      <c r="C41" s="7">
        <f>'FY22 FR-3 Data'!L40</f>
        <v>170231403.53</v>
      </c>
      <c r="D41" s="8">
        <f t="shared" si="12"/>
        <v>-8.289472445965676E-2</v>
      </c>
      <c r="E41" s="2">
        <v>69213199.450000018</v>
      </c>
      <c r="F41" s="46">
        <f>'FY22 FR-3 Data'!Q40</f>
        <v>80487018.290000007</v>
      </c>
      <c r="G41" s="8">
        <f t="shared" si="0"/>
        <v>0.16288538789691778</v>
      </c>
      <c r="H41" s="2">
        <v>4984467.53</v>
      </c>
      <c r="I41" s="46">
        <f>'FY22 FR-3 Data'!R40</f>
        <v>1507982.61</v>
      </c>
      <c r="J41" s="8">
        <f t="shared" si="1"/>
        <v>-0.69746365064594973</v>
      </c>
      <c r="K41" s="2">
        <v>74197666.980000019</v>
      </c>
      <c r="L41" s="46">
        <f>'FY22 FR-3 Data'!S40</f>
        <v>81995000.900000006</v>
      </c>
      <c r="M41" s="8">
        <f t="shared" si="2"/>
        <v>0.10508866703452763</v>
      </c>
      <c r="N41" s="2">
        <v>83528375.45476532</v>
      </c>
      <c r="O41" s="46">
        <f>'FY22 FR-3 Data'!T40</f>
        <v>94809169.630790412</v>
      </c>
      <c r="P41" s="8">
        <f t="shared" si="3"/>
        <v>0.13505343680644419</v>
      </c>
      <c r="Q41" s="2">
        <v>-9330708.4747653008</v>
      </c>
      <c r="R41" s="7">
        <f>'FY22 FR-3 Data'!U40</f>
        <v>-12814168.730790406</v>
      </c>
      <c r="S41" s="8">
        <f t="shared" si="4"/>
        <v>0.37333287878900606</v>
      </c>
      <c r="T41" s="3">
        <v>-0.12575474209021145</v>
      </c>
      <c r="U41" s="81">
        <f>'FY22 FR-3 Data'!V40</f>
        <v>-0.15627987792107464</v>
      </c>
      <c r="V41" s="8">
        <f t="shared" si="5"/>
        <v>-3.0525135830863193E-2</v>
      </c>
      <c r="W41" s="7">
        <v>-76598.289999999994</v>
      </c>
      <c r="X41" s="7">
        <f>'FY22 FR-3 Data'!W40</f>
        <v>140300.78</v>
      </c>
      <c r="Y41" s="8">
        <f t="shared" si="6"/>
        <v>-2.8316437612380123</v>
      </c>
      <c r="Z41" s="2">
        <v>-9407306.7647652999</v>
      </c>
      <c r="AA41" s="7">
        <f>'FY22 FR-3 Data'!Y40</f>
        <v>-12673867.950790407</v>
      </c>
      <c r="AB41" s="8">
        <f t="shared" si="7"/>
        <v>0.34723659679727725</v>
      </c>
      <c r="AC41" s="19">
        <v>-0.12691812100159963</v>
      </c>
      <c r="AD41" s="80">
        <f>'FY22 FR-3 Data'!Z40</f>
        <v>-0.15430475923943068</v>
      </c>
      <c r="AE41" s="21">
        <f t="shared" si="8"/>
        <v>-2.7386638237831051E-2</v>
      </c>
      <c r="AF41" s="7">
        <v>3374987.97</v>
      </c>
      <c r="AG41" s="7">
        <f>'FY22 FR-3 Data'!AB40</f>
        <v>3289923.94</v>
      </c>
      <c r="AH41" s="8">
        <f t="shared" si="9"/>
        <v>-2.5204246876174868E-2</v>
      </c>
      <c r="AI41" s="2">
        <v>-28764.15</v>
      </c>
      <c r="AJ41" s="7">
        <f>'FY22 FR-3 Data'!AA40</f>
        <v>146695.75</v>
      </c>
      <c r="AK41" s="8">
        <f t="shared" si="10"/>
        <v>-6.0999508068202948</v>
      </c>
      <c r="AL41" s="7">
        <v>3346223.8200000003</v>
      </c>
      <c r="AM41" s="7">
        <f>'FY22 FR-3 Data'!AC40</f>
        <v>3436619.69</v>
      </c>
      <c r="AN41" s="8">
        <f t="shared" si="11"/>
        <v>2.7014292785710801E-2</v>
      </c>
    </row>
    <row r="42" spans="1:40" x14ac:dyDescent="0.25">
      <c r="A42" s="77" t="s">
        <v>62</v>
      </c>
      <c r="B42" s="2">
        <v>2189569341.5600004</v>
      </c>
      <c r="C42" s="7">
        <f>'FY22 FR-3 Data'!L41</f>
        <v>2222899386.5599999</v>
      </c>
      <c r="D42" s="8">
        <f t="shared" si="12"/>
        <v>-1.499395123392369E-2</v>
      </c>
      <c r="E42" s="2">
        <v>1011516141.0200005</v>
      </c>
      <c r="F42" s="46">
        <f>'FY22 FR-3 Data'!Q41</f>
        <v>1004380792.9799998</v>
      </c>
      <c r="G42" s="8">
        <f t="shared" si="0"/>
        <v>-7.0541118926737839E-3</v>
      </c>
      <c r="H42" s="2">
        <v>39623148.220000006</v>
      </c>
      <c r="I42" s="46">
        <f>'FY22 FR-3 Data'!R41</f>
        <v>44313222.420000002</v>
      </c>
      <c r="J42" s="8">
        <f t="shared" si="1"/>
        <v>0.11836702560733561</v>
      </c>
      <c r="K42" s="2">
        <v>1051139289.2400005</v>
      </c>
      <c r="L42" s="46">
        <f>'FY22 FR-3 Data'!S41</f>
        <v>1048694015.3999997</v>
      </c>
      <c r="M42" s="8">
        <f t="shared" si="2"/>
        <v>-2.3263080973490598E-3</v>
      </c>
      <c r="N42" s="2">
        <v>964302553.45782459</v>
      </c>
      <c r="O42" s="46">
        <f>'FY22 FR-3 Data'!T41</f>
        <v>1066812560.279572</v>
      </c>
      <c r="P42" s="8">
        <f t="shared" si="3"/>
        <v>0.10630481735650706</v>
      </c>
      <c r="Q42" s="2">
        <v>86836735.782175899</v>
      </c>
      <c r="R42" s="7">
        <f>'FY22 FR-3 Data'!U41</f>
        <v>-18118544.879572272</v>
      </c>
      <c r="S42" s="8">
        <f t="shared" si="4"/>
        <v>-1.2086506904753009</v>
      </c>
      <c r="T42" s="3">
        <v>8.2612016001191418E-2</v>
      </c>
      <c r="U42" s="81">
        <f>'FY22 FR-3 Data'!V41</f>
        <v>-1.7277246378355062E-2</v>
      </c>
      <c r="V42" s="8">
        <f t="shared" si="5"/>
        <v>-9.9889262379546484E-2</v>
      </c>
      <c r="W42" s="7">
        <v>18213512.509999998</v>
      </c>
      <c r="X42" s="7">
        <f>'FY22 FR-3 Data'!W41</f>
        <v>-24778948.530000001</v>
      </c>
      <c r="Y42" s="8">
        <f t="shared" si="6"/>
        <v>-2.3604706130349813</v>
      </c>
      <c r="Z42" s="2">
        <v>105050248.29217589</v>
      </c>
      <c r="AA42" s="7">
        <f>'FY22 FR-3 Data'!Y41</f>
        <v>-42897493.409572273</v>
      </c>
      <c r="AB42" s="8">
        <f t="shared" si="7"/>
        <v>-1.4083521372577972</v>
      </c>
      <c r="AC42" s="19">
        <v>9.8237221729125038E-2</v>
      </c>
      <c r="AD42" s="80">
        <f>'FY22 FR-3 Data'!Z41</f>
        <v>-4.1895558330541399E-2</v>
      </c>
      <c r="AE42" s="21">
        <f t="shared" si="8"/>
        <v>-0.14013278005966645</v>
      </c>
      <c r="AF42" s="7">
        <v>42168978.219999991</v>
      </c>
      <c r="AG42" s="7">
        <f>'FY22 FR-3 Data'!AB41</f>
        <v>37116090.719999999</v>
      </c>
      <c r="AH42" s="8">
        <f t="shared" si="9"/>
        <v>-0.11982475538388783</v>
      </c>
      <c r="AI42" s="2">
        <v>-1191500.6499999999</v>
      </c>
      <c r="AJ42" s="7">
        <f>'FY22 FR-3 Data'!AA41</f>
        <v>1571084.37</v>
      </c>
      <c r="AK42" s="8">
        <f t="shared" si="10"/>
        <v>-2.3185761753466103</v>
      </c>
      <c r="AL42" s="7">
        <v>40977477.569999993</v>
      </c>
      <c r="AM42" s="7">
        <f>'FY22 FR-3 Data'!AC41</f>
        <v>38687175.089999996</v>
      </c>
      <c r="AN42" s="8">
        <f t="shared" si="11"/>
        <v>-5.5891738970208098E-2</v>
      </c>
    </row>
    <row r="43" spans="1:40" x14ac:dyDescent="0.25">
      <c r="A43" s="77" t="s">
        <v>63</v>
      </c>
      <c r="B43" s="2">
        <v>317669067.54000008</v>
      </c>
      <c r="C43" s="7">
        <f>'FY22 FR-3 Data'!L42</f>
        <v>367477570.99000001</v>
      </c>
      <c r="D43" s="8">
        <f t="shared" si="12"/>
        <v>-0.13554161500473003</v>
      </c>
      <c r="E43" s="2">
        <v>139018183.13000005</v>
      </c>
      <c r="F43" s="46">
        <f>'FY22 FR-3 Data'!Q42</f>
        <v>157769536.79999998</v>
      </c>
      <c r="G43" s="8">
        <f t="shared" si="0"/>
        <v>0.13488418024040047</v>
      </c>
      <c r="H43" s="2">
        <v>5621767.8399999999</v>
      </c>
      <c r="I43" s="46">
        <f>'FY22 FR-3 Data'!R42</f>
        <v>5337386.55</v>
      </c>
      <c r="J43" s="8">
        <f t="shared" si="1"/>
        <v>-5.0585740659116231E-2</v>
      </c>
      <c r="K43" s="2">
        <v>144639950.97000006</v>
      </c>
      <c r="L43" s="46">
        <f>'FY22 FR-3 Data'!S42</f>
        <v>163106923.34999999</v>
      </c>
      <c r="M43" s="8">
        <f t="shared" si="2"/>
        <v>0.1276754607295891</v>
      </c>
      <c r="N43" s="2">
        <v>142388892.60842943</v>
      </c>
      <c r="O43" s="46">
        <f>'FY22 FR-3 Data'!T42</f>
        <v>175944865.21991569</v>
      </c>
      <c r="P43" s="8">
        <f t="shared" si="3"/>
        <v>0.23566425720976314</v>
      </c>
      <c r="Q43" s="2">
        <v>2251058.3615706265</v>
      </c>
      <c r="R43" s="7">
        <f>'FY22 FR-3 Data'!U42</f>
        <v>-12837941.869915694</v>
      </c>
      <c r="S43" s="8">
        <f t="shared" si="4"/>
        <v>-6.7030693157854433</v>
      </c>
      <c r="T43" s="3">
        <v>1.556318531964603E-2</v>
      </c>
      <c r="U43" s="81">
        <f>'FY22 FR-3 Data'!V42</f>
        <v>-7.8708748876144471E-2</v>
      </c>
      <c r="V43" s="8">
        <f t="shared" si="5"/>
        <v>-9.4271934195790497E-2</v>
      </c>
      <c r="W43" s="7">
        <v>764252.40000000014</v>
      </c>
      <c r="X43" s="7">
        <f>'FY22 FR-3 Data'!W42</f>
        <v>-973215.7</v>
      </c>
      <c r="Y43" s="8">
        <f t="shared" si="6"/>
        <v>-2.2734218433596021</v>
      </c>
      <c r="Z43" s="2">
        <v>3015310.7615706269</v>
      </c>
      <c r="AA43" s="7">
        <f>'FY22 FR-3 Data'!Y42</f>
        <v>-13811157.569915693</v>
      </c>
      <c r="AB43" s="8">
        <f t="shared" si="7"/>
        <v>-5.5803430100589981</v>
      </c>
      <c r="AC43" s="19">
        <v>2.0737438751325318E-2</v>
      </c>
      <c r="AD43" s="80">
        <f>'FY22 FR-3 Data'!Z42</f>
        <v>-8.5183752164170609E-2</v>
      </c>
      <c r="AE43" s="21">
        <f t="shared" si="8"/>
        <v>-0.10592119091549593</v>
      </c>
      <c r="AF43" s="7">
        <v>8174372.3799999999</v>
      </c>
      <c r="AG43" s="7">
        <f>'FY22 FR-3 Data'!AB42</f>
        <v>6863899.5599999996</v>
      </c>
      <c r="AH43" s="8">
        <f t="shared" si="9"/>
        <v>-0.1603147934887694</v>
      </c>
      <c r="AI43" s="2">
        <v>-772939.44</v>
      </c>
      <c r="AJ43" s="7">
        <f>'FY22 FR-3 Data'!AA42</f>
        <v>276090.03000000003</v>
      </c>
      <c r="AK43" s="8">
        <f t="shared" si="10"/>
        <v>-1.3571949052049925</v>
      </c>
      <c r="AL43" s="7">
        <v>7401432.9399999995</v>
      </c>
      <c r="AM43" s="7">
        <f>'FY22 FR-3 Data'!AC42</f>
        <v>7139989.5899999999</v>
      </c>
      <c r="AN43" s="8">
        <f t="shared" si="11"/>
        <v>-3.5323342401316092E-2</v>
      </c>
    </row>
    <row r="44" spans="1:40" x14ac:dyDescent="0.25">
      <c r="A44" s="77" t="s">
        <v>64</v>
      </c>
      <c r="B44" s="2">
        <v>2117536154</v>
      </c>
      <c r="C44" s="7">
        <f>'FY22 FR-3 Data'!L43</f>
        <v>2307134071.3100004</v>
      </c>
      <c r="D44" s="8">
        <f t="shared" si="12"/>
        <v>-8.2178976795373629E-2</v>
      </c>
      <c r="E44" s="2">
        <v>866610046</v>
      </c>
      <c r="F44" s="46">
        <f>'FY22 FR-3 Data'!Q43</f>
        <v>914143497.97000051</v>
      </c>
      <c r="G44" s="8">
        <f t="shared" si="0"/>
        <v>5.4849874161279344E-2</v>
      </c>
      <c r="H44" s="2">
        <v>18482128</v>
      </c>
      <c r="I44" s="46">
        <f>'FY22 FR-3 Data'!R43</f>
        <v>44715188.479999997</v>
      </c>
      <c r="J44" s="8">
        <f t="shared" si="1"/>
        <v>1.4193744616420791</v>
      </c>
      <c r="K44" s="2">
        <v>885092174</v>
      </c>
      <c r="L44" s="46">
        <f>'FY22 FR-3 Data'!S43</f>
        <v>958858686.45000052</v>
      </c>
      <c r="M44" s="8">
        <f t="shared" si="2"/>
        <v>8.3343311145354815E-2</v>
      </c>
      <c r="N44" s="2">
        <v>868232038</v>
      </c>
      <c r="O44" s="46">
        <f>'FY22 FR-3 Data'!T43</f>
        <v>1005952601</v>
      </c>
      <c r="P44" s="8">
        <f t="shared" si="3"/>
        <v>0.15862183952258163</v>
      </c>
      <c r="Q44" s="2">
        <v>16860136</v>
      </c>
      <c r="R44" s="7">
        <f>'FY22 FR-3 Data'!U43</f>
        <v>-47093914.549999475</v>
      </c>
      <c r="S44" s="8">
        <f t="shared" si="4"/>
        <v>-3.7932108347168421</v>
      </c>
      <c r="T44" s="3">
        <v>1.9049017147902157E-2</v>
      </c>
      <c r="U44" s="81">
        <f>'FY22 FR-3 Data'!V43</f>
        <v>-4.9114551722273185E-2</v>
      </c>
      <c r="V44" s="8">
        <f t="shared" si="5"/>
        <v>-6.8163568870175342E-2</v>
      </c>
      <c r="W44" s="7">
        <v>-3213332</v>
      </c>
      <c r="X44" s="7">
        <f>'FY22 FR-3 Data'!W43</f>
        <v>-7356558</v>
      </c>
      <c r="Y44" s="8">
        <f t="shared" si="6"/>
        <v>1.2893862196623318</v>
      </c>
      <c r="Z44" s="2">
        <v>13646804</v>
      </c>
      <c r="AA44" s="7">
        <f>'FY22 FR-3 Data'!Y43</f>
        <v>-54450472.549999475</v>
      </c>
      <c r="AB44" s="8">
        <f t="shared" si="7"/>
        <v>-4.9899798187179556</v>
      </c>
      <c r="AC44" s="19">
        <v>1.5474692610892687E-2</v>
      </c>
      <c r="AD44" s="80">
        <f>'FY22 FR-3 Data'!Z43</f>
        <v>-5.7225802152118609E-2</v>
      </c>
      <c r="AE44" s="21">
        <f t="shared" si="8"/>
        <v>-7.2700494763011297E-2</v>
      </c>
      <c r="AF44" s="7">
        <v>55870319</v>
      </c>
      <c r="AG44" s="7">
        <f>'FY22 FR-3 Data'!AB43</f>
        <v>62776428.759999998</v>
      </c>
      <c r="AH44" s="8">
        <f t="shared" si="9"/>
        <v>0.12360963537723846</v>
      </c>
      <c r="AI44" s="2">
        <v>11786552</v>
      </c>
      <c r="AJ44" s="7">
        <f>'FY22 FR-3 Data'!AA43</f>
        <v>10795651.779999999</v>
      </c>
      <c r="AK44" s="8">
        <f t="shared" si="10"/>
        <v>-8.4070406680427034E-2</v>
      </c>
      <c r="AL44" s="7">
        <v>67656871</v>
      </c>
      <c r="AM44" s="7">
        <f>'FY22 FR-3 Data'!AC43</f>
        <v>73572080.539999992</v>
      </c>
      <c r="AN44" s="8">
        <f t="shared" si="11"/>
        <v>8.7429546364921187E-2</v>
      </c>
    </row>
    <row r="45" spans="1:40" x14ac:dyDescent="0.25">
      <c r="A45" s="77" t="s">
        <v>65</v>
      </c>
      <c r="B45" s="2">
        <v>83130769</v>
      </c>
      <c r="C45" s="7">
        <f>'FY22 FR-3 Data'!L44</f>
        <v>100731755.02000001</v>
      </c>
      <c r="D45" s="8">
        <f t="shared" si="12"/>
        <v>-0.17473125546661411</v>
      </c>
      <c r="E45" s="2">
        <v>42413394</v>
      </c>
      <c r="F45" s="46">
        <f>'FY22 FR-3 Data'!Q44</f>
        <v>51109849.580000013</v>
      </c>
      <c r="G45" s="8">
        <f t="shared" si="0"/>
        <v>0.20504031297283148</v>
      </c>
      <c r="H45" s="2">
        <v>506292</v>
      </c>
      <c r="I45" s="46">
        <f>'FY22 FR-3 Data'!R44</f>
        <v>956494.43</v>
      </c>
      <c r="J45" s="8">
        <f t="shared" si="1"/>
        <v>0.88921497870793942</v>
      </c>
      <c r="K45" s="2">
        <v>42919686</v>
      </c>
      <c r="L45" s="46">
        <f>'FY22 FR-3 Data'!S44</f>
        <v>52066344.010000013</v>
      </c>
      <c r="M45" s="8">
        <f t="shared" si="2"/>
        <v>0.21311101879915928</v>
      </c>
      <c r="N45" s="2">
        <v>34308034</v>
      </c>
      <c r="O45" s="46">
        <f>'FY22 FR-3 Data'!T44</f>
        <v>39676621</v>
      </c>
      <c r="P45" s="8">
        <f t="shared" si="3"/>
        <v>0.15648191907469836</v>
      </c>
      <c r="Q45" s="2">
        <v>8611652</v>
      </c>
      <c r="R45" s="7">
        <f>'FY22 FR-3 Data'!U44</f>
        <v>12389723.010000013</v>
      </c>
      <c r="S45" s="8">
        <f t="shared" si="4"/>
        <v>0.43871617315702177</v>
      </c>
      <c r="T45" s="3">
        <v>0.20064573631782862</v>
      </c>
      <c r="U45" s="81">
        <f>'FY22 FR-3 Data'!V44</f>
        <v>0.23796030325502415</v>
      </c>
      <c r="V45" s="8">
        <f t="shared" si="5"/>
        <v>3.7314566937195537E-2</v>
      </c>
      <c r="W45" s="7">
        <v>0</v>
      </c>
      <c r="X45" s="7">
        <f>'FY22 FR-3 Data'!W44</f>
        <v>-6356</v>
      </c>
      <c r="Y45" s="8" t="str">
        <f>IF(W45 = 0,"NA", (X45-W45)/W45)</f>
        <v>NA</v>
      </c>
      <c r="Z45" s="2">
        <v>8611652</v>
      </c>
      <c r="AA45" s="7">
        <f>'FY22 FR-3 Data'!Y44</f>
        <v>12383367.010000013</v>
      </c>
      <c r="AB45" s="8">
        <f t="shared" si="7"/>
        <v>0.43797810338829446</v>
      </c>
      <c r="AC45" s="19">
        <v>0.20064573631782862</v>
      </c>
      <c r="AD45" s="80">
        <f>'FY22 FR-3 Data'!Z44</f>
        <v>0.23786726588606469</v>
      </c>
      <c r="AE45" s="21">
        <f t="shared" si="8"/>
        <v>3.7221529568236073E-2</v>
      </c>
      <c r="AF45" s="7">
        <v>2801321</v>
      </c>
      <c r="AG45" s="7">
        <f>'FY22 FR-3 Data'!AB44</f>
        <v>3447387.48</v>
      </c>
      <c r="AH45" s="8">
        <f t="shared" si="9"/>
        <v>0.23062922099966407</v>
      </c>
      <c r="AI45" s="2">
        <v>1729407</v>
      </c>
      <c r="AJ45" s="7">
        <f>'FY22 FR-3 Data'!AA44</f>
        <v>1256270.29</v>
      </c>
      <c r="AK45" s="8">
        <f t="shared" si="10"/>
        <v>-0.27358320511019091</v>
      </c>
      <c r="AL45" s="7">
        <v>4530728</v>
      </c>
      <c r="AM45" s="7">
        <f>'FY22 FR-3 Data'!AC44</f>
        <v>4703657.7699999996</v>
      </c>
      <c r="AN45" s="8">
        <f t="shared" si="11"/>
        <v>3.8168208287939501E-2</v>
      </c>
    </row>
    <row r="46" spans="1:40" x14ac:dyDescent="0.25">
      <c r="A46" s="77" t="s">
        <v>66</v>
      </c>
      <c r="B46" s="2">
        <v>442811235.71999997</v>
      </c>
      <c r="C46" s="7">
        <f>'FY22 FR-3 Data'!L45</f>
        <v>497049417.09000003</v>
      </c>
      <c r="D46" s="8">
        <f t="shared" si="12"/>
        <v>-0.10912029972299361</v>
      </c>
      <c r="E46" s="2">
        <v>199885233.78999999</v>
      </c>
      <c r="F46" s="46">
        <f>'FY22 FR-3 Data'!Q45</f>
        <v>220089698.49000001</v>
      </c>
      <c r="G46" s="8">
        <f t="shared" si="0"/>
        <v>0.10108032652990709</v>
      </c>
      <c r="H46" s="2">
        <v>17802449.849999998</v>
      </c>
      <c r="I46" s="46">
        <f>'FY22 FR-3 Data'!R45</f>
        <v>18904454.960000001</v>
      </c>
      <c r="J46" s="8">
        <f t="shared" si="1"/>
        <v>6.1901879757296621E-2</v>
      </c>
      <c r="K46" s="2">
        <v>217687683.63999999</v>
      </c>
      <c r="L46" s="46">
        <f>'FY22 FR-3 Data'!S45</f>
        <v>238994153.45000002</v>
      </c>
      <c r="M46" s="8">
        <f t="shared" si="2"/>
        <v>9.787632195689816E-2</v>
      </c>
      <c r="N46" s="2">
        <v>223856381.49000004</v>
      </c>
      <c r="O46" s="46">
        <f>'FY22 FR-3 Data'!T45</f>
        <v>244127250.38</v>
      </c>
      <c r="P46" s="8">
        <f t="shared" si="3"/>
        <v>9.0553008831269266E-2</v>
      </c>
      <c r="Q46" s="2">
        <v>-6168697.8500000536</v>
      </c>
      <c r="R46" s="7">
        <f>'FY22 FR-3 Data'!U45</f>
        <v>-5133096.9299999774</v>
      </c>
      <c r="S46" s="8">
        <f t="shared" si="4"/>
        <v>-0.16787998783245112</v>
      </c>
      <c r="T46" s="3">
        <v>-2.8337376496694731E-2</v>
      </c>
      <c r="U46" s="81">
        <f>'FY22 FR-3 Data'!V45</f>
        <v>-2.1477918417254809E-2</v>
      </c>
      <c r="V46" s="8">
        <f t="shared" si="5"/>
        <v>6.8594580794399222E-3</v>
      </c>
      <c r="W46" s="7">
        <v>1093209.93</v>
      </c>
      <c r="X46" s="7">
        <f>'FY22 FR-3 Data'!W45</f>
        <v>-1646500.8</v>
      </c>
      <c r="Y46" s="8">
        <f t="shared" si="6"/>
        <v>-2.5061158473011678</v>
      </c>
      <c r="Z46" s="2">
        <v>-5075487.9200000539</v>
      </c>
      <c r="AA46" s="7">
        <f>'FY22 FR-3 Data'!Y45</f>
        <v>-6779597.7299999772</v>
      </c>
      <c r="AB46" s="8">
        <f t="shared" si="7"/>
        <v>0.33575290432370986</v>
      </c>
      <c r="AC46" s="19">
        <v>-2.3198954155364247E-2</v>
      </c>
      <c r="AD46" s="80">
        <f>'FY22 FR-3 Data'!Z45</f>
        <v>-2.8563997386556739E-2</v>
      </c>
      <c r="AE46" s="21">
        <f t="shared" si="8"/>
        <v>-5.3650432311924921E-3</v>
      </c>
      <c r="AF46" s="7">
        <v>4692644.87</v>
      </c>
      <c r="AG46" s="7">
        <f>'FY22 FR-3 Data'!AB45</f>
        <v>4288598.1500000004</v>
      </c>
      <c r="AH46" s="8">
        <f t="shared" si="9"/>
        <v>-8.610213028969306E-2</v>
      </c>
      <c r="AI46" s="2">
        <v>1708369.37</v>
      </c>
      <c r="AJ46" s="7">
        <f>'FY22 FR-3 Data'!AA45</f>
        <v>1506881.1599999995</v>
      </c>
      <c r="AK46" s="8">
        <f t="shared" si="10"/>
        <v>-0.11794183010902416</v>
      </c>
      <c r="AL46" s="7">
        <v>6401014.2400000002</v>
      </c>
      <c r="AM46" s="7">
        <f>'FY22 FR-3 Data'!AC45</f>
        <v>5795479.3099999996</v>
      </c>
      <c r="AN46" s="8">
        <f t="shared" si="11"/>
        <v>-9.4599841102681353E-2</v>
      </c>
    </row>
    <row r="47" spans="1:40" x14ac:dyDescent="0.25">
      <c r="A47" s="77" t="s">
        <v>67</v>
      </c>
      <c r="B47" s="2">
        <v>279927189.50999999</v>
      </c>
      <c r="C47" s="7">
        <f>'FY22 FR-3 Data'!L46</f>
        <v>308948939.71000004</v>
      </c>
      <c r="D47" s="8">
        <f t="shared" si="12"/>
        <v>-9.3937044183552754E-2</v>
      </c>
      <c r="E47" s="2">
        <v>140181032.43000001</v>
      </c>
      <c r="F47" s="46">
        <f>'FY22 FR-3 Data'!Q46</f>
        <v>157889793.45000008</v>
      </c>
      <c r="G47" s="8">
        <f t="shared" si="0"/>
        <v>0.12632779708512287</v>
      </c>
      <c r="H47" s="2">
        <v>15109180.130000001</v>
      </c>
      <c r="I47" s="46">
        <f>'FY22 FR-3 Data'!R46</f>
        <v>15731024</v>
      </c>
      <c r="J47" s="8">
        <f t="shared" si="1"/>
        <v>4.1156691802574939E-2</v>
      </c>
      <c r="K47" s="2">
        <v>155290212.56</v>
      </c>
      <c r="L47" s="46">
        <f>'FY22 FR-3 Data'!S46</f>
        <v>173620817.45000008</v>
      </c>
      <c r="M47" s="8">
        <f t="shared" si="2"/>
        <v>0.11804095433843016</v>
      </c>
      <c r="N47" s="2">
        <v>140187803.29999998</v>
      </c>
      <c r="O47" s="46">
        <f>'FY22 FR-3 Data'!T46</f>
        <v>150043993.86000001</v>
      </c>
      <c r="P47" s="8">
        <f t="shared" si="3"/>
        <v>7.0307047603192119E-2</v>
      </c>
      <c r="Q47" s="2">
        <v>15102409.26000002</v>
      </c>
      <c r="R47" s="7">
        <f>'FY22 FR-3 Data'!U46</f>
        <v>23576823.590000063</v>
      </c>
      <c r="S47" s="8">
        <f t="shared" si="4"/>
        <v>0.5611299617237383</v>
      </c>
      <c r="T47" s="3">
        <v>9.7252808216518161E-2</v>
      </c>
      <c r="U47" s="81">
        <f>'FY22 FR-3 Data'!V46</f>
        <v>0.13579491178694511</v>
      </c>
      <c r="V47" s="8">
        <f t="shared" si="5"/>
        <v>3.854210357042695E-2</v>
      </c>
      <c r="W47" s="7">
        <v>2961900.3</v>
      </c>
      <c r="X47" s="7">
        <f>'FY22 FR-3 Data'!W46</f>
        <v>-1773466.0600000003</v>
      </c>
      <c r="Y47" s="8">
        <f t="shared" si="6"/>
        <v>-1.5987595396104322</v>
      </c>
      <c r="Z47" s="2">
        <v>18064309.560000021</v>
      </c>
      <c r="AA47" s="7">
        <f>'FY22 FR-3 Data'!Y46</f>
        <v>21803357.530000065</v>
      </c>
      <c r="AB47" s="8">
        <f t="shared" si="7"/>
        <v>0.20698537951760163</v>
      </c>
      <c r="AC47" s="19">
        <v>0.11414893130672366</v>
      </c>
      <c r="AD47" s="80">
        <f>'FY22 FR-3 Data'!Z46</f>
        <v>0.12687630826801802</v>
      </c>
      <c r="AE47" s="21">
        <f t="shared" si="8"/>
        <v>1.2727376961294362E-2</v>
      </c>
      <c r="AF47" s="7">
        <v>4284278.47</v>
      </c>
      <c r="AG47" s="7">
        <f>'FY22 FR-3 Data'!AB46</f>
        <v>4093565.79</v>
      </c>
      <c r="AH47" s="8">
        <f t="shared" si="9"/>
        <v>-4.4514538757327721E-2</v>
      </c>
      <c r="AI47" s="2">
        <v>1694280.8</v>
      </c>
      <c r="AJ47" s="7">
        <f>'FY22 FR-3 Data'!AA46</f>
        <v>1392860.9100000001</v>
      </c>
      <c r="AK47" s="8">
        <f t="shared" si="10"/>
        <v>-0.17790432967191736</v>
      </c>
      <c r="AL47" s="7">
        <v>5978559.2699999996</v>
      </c>
      <c r="AM47" s="7">
        <f>'FY22 FR-3 Data'!AC46</f>
        <v>5486426.7000000002</v>
      </c>
      <c r="AN47" s="8">
        <f t="shared" si="11"/>
        <v>-8.2316248409459933E-2</v>
      </c>
    </row>
    <row r="48" spans="1:40" x14ac:dyDescent="0.25">
      <c r="A48" s="77" t="s">
        <v>68</v>
      </c>
      <c r="B48" s="2">
        <v>132524089.56</v>
      </c>
      <c r="C48" s="7">
        <f>'FY22 FR-3 Data'!L47</f>
        <v>150446272.18000001</v>
      </c>
      <c r="D48" s="8">
        <f t="shared" si="12"/>
        <v>-0.11912679762883842</v>
      </c>
      <c r="E48" s="2">
        <v>75255964.629999995</v>
      </c>
      <c r="F48" s="46">
        <f>'FY22 FR-3 Data'!Q47</f>
        <v>82725344.500000015</v>
      </c>
      <c r="G48" s="8">
        <f t="shared" si="0"/>
        <v>9.9252994851951312E-2</v>
      </c>
      <c r="H48" s="2">
        <v>6154344.4000000004</v>
      </c>
      <c r="I48" s="46">
        <f>'FY22 FR-3 Data'!R47</f>
        <v>6885496</v>
      </c>
      <c r="J48" s="8">
        <f t="shared" si="1"/>
        <v>0.1188025161542795</v>
      </c>
      <c r="K48" s="2">
        <v>81410309.030000001</v>
      </c>
      <c r="L48" s="46">
        <f>'FY22 FR-3 Data'!S47</f>
        <v>89610840.500000015</v>
      </c>
      <c r="M48" s="8">
        <f t="shared" si="2"/>
        <v>0.10073087263405532</v>
      </c>
      <c r="N48" s="2">
        <v>76753116.299999997</v>
      </c>
      <c r="O48" s="46">
        <f>'FY22 FR-3 Data'!T47</f>
        <v>87411610</v>
      </c>
      <c r="P48" s="8">
        <f t="shared" si="3"/>
        <v>0.13886724362226324</v>
      </c>
      <c r="Q48" s="2">
        <v>4657192.7300000042</v>
      </c>
      <c r="R48" s="7">
        <f>'FY22 FR-3 Data'!U47</f>
        <v>2199230.5000000149</v>
      </c>
      <c r="S48" s="8">
        <f t="shared" si="4"/>
        <v>-0.52777764900444368</v>
      </c>
      <c r="T48" s="3">
        <v>5.7206424904784621E-2</v>
      </c>
      <c r="U48" s="81">
        <f>'FY22 FR-3 Data'!V47</f>
        <v>2.4542013976534618E-2</v>
      </c>
      <c r="V48" s="8">
        <f t="shared" si="5"/>
        <v>-3.2664410928250003E-2</v>
      </c>
      <c r="W48" s="7">
        <v>-43874.64</v>
      </c>
      <c r="X48" s="7">
        <f>'FY22 FR-3 Data'!W47</f>
        <v>93317.900000000009</v>
      </c>
      <c r="Y48" s="8">
        <f t="shared" si="6"/>
        <v>-3.126921155364466</v>
      </c>
      <c r="Z48" s="2">
        <v>4613318.0900000045</v>
      </c>
      <c r="AA48" s="7">
        <f>'FY22 FR-3 Data'!Y47</f>
        <v>2292548.4000000148</v>
      </c>
      <c r="AB48" s="8">
        <f t="shared" si="7"/>
        <v>-0.50305867593014542</v>
      </c>
      <c r="AC48" s="19">
        <v>5.669804907374662E-2</v>
      </c>
      <c r="AD48" s="80">
        <f>'FY22 FR-3 Data'!Z47</f>
        <v>2.5556768391687117E-2</v>
      </c>
      <c r="AE48" s="21">
        <f t="shared" si="8"/>
        <v>-3.1141280682059503E-2</v>
      </c>
      <c r="AF48" s="7">
        <v>3888271.72</v>
      </c>
      <c r="AG48" s="7">
        <f>'FY22 FR-3 Data'!AB47</f>
        <v>2700544.45</v>
      </c>
      <c r="AH48" s="8">
        <f t="shared" si="9"/>
        <v>-0.30546406103532292</v>
      </c>
      <c r="AI48" s="2">
        <v>658510.10000000009</v>
      </c>
      <c r="AJ48" s="7">
        <f>'FY22 FR-3 Data'!AA47</f>
        <v>557338.87999999989</v>
      </c>
      <c r="AK48" s="8">
        <f t="shared" si="10"/>
        <v>-0.15363655014554856</v>
      </c>
      <c r="AL48" s="7">
        <v>4546781.82</v>
      </c>
      <c r="AM48" s="7">
        <f>'FY22 FR-3 Data'!AC47</f>
        <v>3257883.33</v>
      </c>
      <c r="AN48" s="8">
        <f t="shared" si="11"/>
        <v>-0.28347489301784884</v>
      </c>
    </row>
    <row r="49" spans="1:40" x14ac:dyDescent="0.25">
      <c r="A49" s="77" t="s">
        <v>69</v>
      </c>
      <c r="B49" s="2">
        <v>250284007.80000001</v>
      </c>
      <c r="C49" s="7">
        <f>'FY22 FR-3 Data'!L48</f>
        <v>281063749.39999998</v>
      </c>
      <c r="D49" s="8">
        <f t="shared" si="12"/>
        <v>-0.10951160249483233</v>
      </c>
      <c r="E49" s="2">
        <v>130558575.53999998</v>
      </c>
      <c r="F49" s="46">
        <f>'FY22 FR-3 Data'!Q48</f>
        <v>141669554.06</v>
      </c>
      <c r="G49" s="8">
        <f t="shared" si="0"/>
        <v>8.51033987927962E-2</v>
      </c>
      <c r="H49" s="2">
        <v>8168720.0499999998</v>
      </c>
      <c r="I49" s="46">
        <f>'FY22 FR-3 Data'!R48</f>
        <v>9315104</v>
      </c>
      <c r="J49" s="8">
        <f t="shared" si="1"/>
        <v>0.14033825899077057</v>
      </c>
      <c r="K49" s="2">
        <v>138727295.58999997</v>
      </c>
      <c r="L49" s="46">
        <f>'FY22 FR-3 Data'!S48</f>
        <v>150984658.06</v>
      </c>
      <c r="M49" s="8">
        <f t="shared" si="2"/>
        <v>8.8355809272213537E-2</v>
      </c>
      <c r="N49" s="2">
        <v>121813289.05</v>
      </c>
      <c r="O49" s="46">
        <f>'FY22 FR-3 Data'!T48</f>
        <v>134016873.53000002</v>
      </c>
      <c r="P49" s="8">
        <f t="shared" si="3"/>
        <v>0.10018270235680841</v>
      </c>
      <c r="Q49" s="2">
        <v>16914006.539999977</v>
      </c>
      <c r="R49" s="7">
        <f>'FY22 FR-3 Data'!U48</f>
        <v>16967784.529999986</v>
      </c>
      <c r="S49" s="8">
        <f t="shared" si="4"/>
        <v>3.1794944546598013E-3</v>
      </c>
      <c r="T49" s="3">
        <v>0.12192270070619907</v>
      </c>
      <c r="U49" s="81">
        <f>'FY22 FR-3 Data'!V48</f>
        <v>0.11238085212112833</v>
      </c>
      <c r="V49" s="8">
        <f t="shared" si="5"/>
        <v>-9.5418485850707335E-3</v>
      </c>
      <c r="W49" s="7">
        <v>118208.92999999998</v>
      </c>
      <c r="X49" s="7">
        <f>'FY22 FR-3 Data'!W48</f>
        <v>127589.65000000002</v>
      </c>
      <c r="Y49" s="8">
        <f t="shared" si="6"/>
        <v>7.9357117943627833E-2</v>
      </c>
      <c r="Z49" s="2">
        <v>17032215.469999976</v>
      </c>
      <c r="AA49" s="7">
        <f>'FY22 FR-3 Data'!Y48</f>
        <v>17095374.179999985</v>
      </c>
      <c r="AB49" s="8">
        <f t="shared" si="7"/>
        <v>3.7081911106194121E-3</v>
      </c>
      <c r="AC49" s="19">
        <v>0.12267026958403665</v>
      </c>
      <c r="AD49" s="80">
        <f>'FY22 FR-3 Data'!Z48</f>
        <v>0.11313030173972245</v>
      </c>
      <c r="AE49" s="21">
        <f t="shared" si="8"/>
        <v>-9.5399678443141983E-3</v>
      </c>
      <c r="AF49" s="7">
        <v>5283630.78</v>
      </c>
      <c r="AG49" s="7">
        <f>'FY22 FR-3 Data'!AB48</f>
        <v>4698541.4200000009</v>
      </c>
      <c r="AH49" s="8">
        <f t="shared" si="9"/>
        <v>-0.11073623127011903</v>
      </c>
      <c r="AI49" s="2">
        <v>1692252.98</v>
      </c>
      <c r="AJ49" s="7">
        <f>'FY22 FR-3 Data'!AA48</f>
        <v>1724629.89</v>
      </c>
      <c r="AK49" s="8">
        <f t="shared" si="10"/>
        <v>1.9132429005975168E-2</v>
      </c>
      <c r="AL49" s="7">
        <v>6975883.7599999998</v>
      </c>
      <c r="AM49" s="7">
        <f>'FY22 FR-3 Data'!AC48</f>
        <v>6423171.3100000005</v>
      </c>
      <c r="AN49" s="8">
        <f t="shared" si="11"/>
        <v>-7.9231889322651114E-2</v>
      </c>
    </row>
    <row r="50" spans="1:40" x14ac:dyDescent="0.25">
      <c r="A50" s="77" t="s">
        <v>70</v>
      </c>
      <c r="B50" s="2">
        <v>166325593</v>
      </c>
      <c r="C50" s="7">
        <f>'FY22 FR-3 Data'!L49</f>
        <v>188013444</v>
      </c>
      <c r="D50" s="8">
        <f t="shared" si="12"/>
        <v>-0.11535266063207693</v>
      </c>
      <c r="E50" s="2">
        <v>81394311</v>
      </c>
      <c r="F50" s="46">
        <f>'FY22 FR-3 Data'!Q49</f>
        <v>88465723</v>
      </c>
      <c r="G50" s="8">
        <f t="shared" si="0"/>
        <v>8.6878455178519789E-2</v>
      </c>
      <c r="H50" s="2">
        <v>10920414</v>
      </c>
      <c r="I50" s="46">
        <f>'FY22 FR-3 Data'!R49</f>
        <v>8879986</v>
      </c>
      <c r="J50" s="8">
        <f t="shared" si="1"/>
        <v>-0.18684529725704538</v>
      </c>
      <c r="K50" s="2">
        <v>92314725</v>
      </c>
      <c r="L50" s="46">
        <f>'FY22 FR-3 Data'!S49</f>
        <v>97345709</v>
      </c>
      <c r="M50" s="8">
        <f t="shared" si="2"/>
        <v>5.4498174586990321E-2</v>
      </c>
      <c r="N50" s="2">
        <v>84027452</v>
      </c>
      <c r="O50" s="46">
        <f>'FY22 FR-3 Data'!T49</f>
        <v>97261964</v>
      </c>
      <c r="P50" s="8">
        <f t="shared" si="3"/>
        <v>0.15750224105331673</v>
      </c>
      <c r="Q50" s="2">
        <v>8287273</v>
      </c>
      <c r="R50" s="7">
        <f>'FY22 FR-3 Data'!U49</f>
        <v>83745</v>
      </c>
      <c r="S50" s="8">
        <f t="shared" si="4"/>
        <v>-0.98989474583496884</v>
      </c>
      <c r="T50" s="3">
        <v>8.9771951332791172E-2</v>
      </c>
      <c r="U50" s="81">
        <f>'FY22 FR-3 Data'!V49</f>
        <v>8.6028445280520783E-4</v>
      </c>
      <c r="V50" s="8">
        <f t="shared" si="5"/>
        <v>-8.8911666879985959E-2</v>
      </c>
      <c r="W50" s="7">
        <v>5809073</v>
      </c>
      <c r="X50" s="7">
        <f>'FY22 FR-3 Data'!W49</f>
        <v>128785</v>
      </c>
      <c r="Y50" s="8">
        <f t="shared" si="6"/>
        <v>-0.97783036983697746</v>
      </c>
      <c r="Z50" s="2">
        <v>14096346</v>
      </c>
      <c r="AA50" s="7">
        <f>'FY22 FR-3 Data'!Y49</f>
        <v>212530</v>
      </c>
      <c r="AB50" s="8">
        <f t="shared" si="7"/>
        <v>-0.98492304317728863</v>
      </c>
      <c r="AC50" s="19">
        <v>0.14365878907377799</v>
      </c>
      <c r="AD50" s="80">
        <f>'FY22 FR-3 Data'!Z49</f>
        <v>2.18036525534567E-3</v>
      </c>
      <c r="AE50" s="21">
        <f t="shared" si="8"/>
        <v>-0.14147842381843231</v>
      </c>
      <c r="AF50" s="7">
        <v>1099848</v>
      </c>
      <c r="AG50" s="7">
        <f>'FY22 FR-3 Data'!AB49</f>
        <v>1292747</v>
      </c>
      <c r="AH50" s="8">
        <f t="shared" si="9"/>
        <v>0.17538696256209949</v>
      </c>
      <c r="AI50" s="2">
        <v>1970409</v>
      </c>
      <c r="AJ50" s="7">
        <f>'FY22 FR-3 Data'!AA49</f>
        <v>1712409</v>
      </c>
      <c r="AK50" s="8">
        <f t="shared" si="10"/>
        <v>-0.1309372825641783</v>
      </c>
      <c r="AL50" s="7">
        <v>3070257</v>
      </c>
      <c r="AM50" s="7">
        <f>'FY22 FR-3 Data'!AC49</f>
        <v>3005156</v>
      </c>
      <c r="AN50" s="8">
        <f t="shared" si="11"/>
        <v>-2.1203762421191451E-2</v>
      </c>
    </row>
    <row r="51" spans="1:40" x14ac:dyDescent="0.25">
      <c r="A51" s="77" t="s">
        <v>71</v>
      </c>
      <c r="B51" s="2">
        <v>64182880</v>
      </c>
      <c r="C51" s="7">
        <f>'FY22 FR-3 Data'!L50</f>
        <v>69128800</v>
      </c>
      <c r="D51" s="8">
        <f t="shared" si="12"/>
        <v>-7.1546446632951829E-2</v>
      </c>
      <c r="E51" s="2">
        <v>23880733</v>
      </c>
      <c r="F51" s="46">
        <f>'FY22 FR-3 Data'!Q50</f>
        <v>23583328</v>
      </c>
      <c r="G51" s="8">
        <f t="shared" si="0"/>
        <v>-1.2453763458600706E-2</v>
      </c>
      <c r="H51" s="2">
        <v>5842784</v>
      </c>
      <c r="I51" s="46">
        <f>'FY22 FR-3 Data'!R50</f>
        <v>5735885</v>
      </c>
      <c r="J51" s="8">
        <f t="shared" si="1"/>
        <v>-1.8295901405905129E-2</v>
      </c>
      <c r="K51" s="2">
        <v>29723517</v>
      </c>
      <c r="L51" s="46">
        <f>'FY22 FR-3 Data'!S50</f>
        <v>29319213</v>
      </c>
      <c r="M51" s="8">
        <f t="shared" si="2"/>
        <v>-1.3602158856234947E-2</v>
      </c>
      <c r="N51" s="2">
        <v>47500726</v>
      </c>
      <c r="O51" s="46">
        <f>'FY22 FR-3 Data'!T50</f>
        <v>48865799</v>
      </c>
      <c r="P51" s="8">
        <f t="shared" si="3"/>
        <v>2.8737939710647791E-2</v>
      </c>
      <c r="Q51" s="2">
        <v>-17777209</v>
      </c>
      <c r="R51" s="7">
        <f>'FY22 FR-3 Data'!U50</f>
        <v>-19546586</v>
      </c>
      <c r="S51" s="8">
        <f t="shared" si="4"/>
        <v>9.953064060843296E-2</v>
      </c>
      <c r="T51" s="3">
        <v>-0.59808565049687756</v>
      </c>
      <c r="U51" s="81">
        <f>'FY22 FR-3 Data'!V50</f>
        <v>-0.66668181032007923</v>
      </c>
      <c r="V51" s="8">
        <f t="shared" si="5"/>
        <v>-6.8596159823201663E-2</v>
      </c>
      <c r="W51" s="7">
        <v>0</v>
      </c>
      <c r="X51" s="7">
        <f>'FY22 FR-3 Data'!W50</f>
        <v>0</v>
      </c>
      <c r="Y51" s="8" t="str">
        <f t="shared" si="6"/>
        <v>NA</v>
      </c>
      <c r="Z51" s="2">
        <v>-17777209</v>
      </c>
      <c r="AA51" s="7">
        <f>'FY22 FR-3 Data'!Y50</f>
        <v>-19546586</v>
      </c>
      <c r="AB51" s="8">
        <f t="shared" si="7"/>
        <v>9.953064060843296E-2</v>
      </c>
      <c r="AC51" s="19">
        <v>-0.59808565049687756</v>
      </c>
      <c r="AD51" s="80">
        <f>'FY22 FR-3 Data'!Z50</f>
        <v>-0.66668181032007923</v>
      </c>
      <c r="AE51" s="21">
        <f t="shared" si="8"/>
        <v>-6.8596159823201663E-2</v>
      </c>
      <c r="AF51" s="7">
        <v>1261733</v>
      </c>
      <c r="AG51" s="7">
        <f>'FY22 FR-3 Data'!AB50</f>
        <v>4709249</v>
      </c>
      <c r="AH51" s="8">
        <f t="shared" si="9"/>
        <v>2.7323657223834203</v>
      </c>
      <c r="AI51" s="2">
        <v>0</v>
      </c>
      <c r="AJ51" s="7">
        <f>'FY22 FR-3 Data'!AA50</f>
        <v>0</v>
      </c>
      <c r="AK51" s="8" t="str">
        <f t="shared" si="10"/>
        <v>NA</v>
      </c>
      <c r="AL51" s="7">
        <v>1261733</v>
      </c>
      <c r="AM51" s="7">
        <f>'FY22 FR-3 Data'!AC50</f>
        <v>4709249</v>
      </c>
      <c r="AN51" s="8">
        <f t="shared" si="11"/>
        <v>2.7323657223834203</v>
      </c>
    </row>
    <row r="52" spans="1:40" x14ac:dyDescent="0.25">
      <c r="A52" s="77" t="s">
        <v>72</v>
      </c>
      <c r="B52" s="2">
        <v>726653055</v>
      </c>
      <c r="C52" s="7">
        <f>'FY22 FR-3 Data'!L51</f>
        <v>822485017</v>
      </c>
      <c r="D52" s="8">
        <f t="shared" si="12"/>
        <v>-0.11651514619627411</v>
      </c>
      <c r="E52" s="2">
        <v>264701681</v>
      </c>
      <c r="F52" s="46">
        <f>'FY22 FR-3 Data'!Q51</f>
        <v>287485000</v>
      </c>
      <c r="G52" s="8">
        <f t="shared" si="0"/>
        <v>8.6071682332837171E-2</v>
      </c>
      <c r="H52" s="2">
        <v>11642122</v>
      </c>
      <c r="I52" s="46">
        <f>'FY22 FR-3 Data'!R51</f>
        <v>21551000</v>
      </c>
      <c r="J52" s="8">
        <f t="shared" si="1"/>
        <v>0.8511230169207985</v>
      </c>
      <c r="K52" s="2">
        <v>276343803</v>
      </c>
      <c r="L52" s="46">
        <f>'FY22 FR-3 Data'!S51</f>
        <v>309036000</v>
      </c>
      <c r="M52" s="8">
        <f t="shared" si="2"/>
        <v>0.11830262392386631</v>
      </c>
      <c r="N52" s="2">
        <v>271860410</v>
      </c>
      <c r="O52" s="46">
        <f>'FY22 FR-3 Data'!T51</f>
        <v>305223000</v>
      </c>
      <c r="P52" s="8">
        <f t="shared" si="3"/>
        <v>0.12271956038027015</v>
      </c>
      <c r="Q52" s="2">
        <v>4483393</v>
      </c>
      <c r="R52" s="7">
        <f>'FY22 FR-3 Data'!U51</f>
        <v>3813000</v>
      </c>
      <c r="S52" s="8">
        <f t="shared" si="4"/>
        <v>-0.1495280471732012</v>
      </c>
      <c r="T52" s="3">
        <v>1.6223967938951755E-2</v>
      </c>
      <c r="U52" s="81">
        <f>'FY22 FR-3 Data'!V51</f>
        <v>1.2338368345435483E-2</v>
      </c>
      <c r="V52" s="8">
        <f t="shared" si="5"/>
        <v>-3.8855995935162726E-3</v>
      </c>
      <c r="W52" s="7">
        <v>5606607</v>
      </c>
      <c r="X52" s="7">
        <f>'FY22 FR-3 Data'!W51</f>
        <v>4685000</v>
      </c>
      <c r="Y52" s="8">
        <f t="shared" si="6"/>
        <v>-0.16437874101038294</v>
      </c>
      <c r="Z52" s="2">
        <v>10090000</v>
      </c>
      <c r="AA52" s="7">
        <f>'FY22 FR-3 Data'!Y51</f>
        <v>8498000</v>
      </c>
      <c r="AB52" s="8">
        <f t="shared" si="7"/>
        <v>-0.15777998017839445</v>
      </c>
      <c r="AC52" s="19">
        <v>3.5786434926624151E-2</v>
      </c>
      <c r="AD52" s="80">
        <f>'FY22 FR-3 Data'!Z51</f>
        <v>2.7087762693603551E-2</v>
      </c>
      <c r="AE52" s="21">
        <f t="shared" si="8"/>
        <v>-8.6986722330206004E-3</v>
      </c>
      <c r="AF52" s="7">
        <v>8499499</v>
      </c>
      <c r="AG52" s="7">
        <f>'FY22 FR-3 Data'!AB51</f>
        <v>9521821</v>
      </c>
      <c r="AH52" s="8">
        <f t="shared" si="9"/>
        <v>0.1202802659309684</v>
      </c>
      <c r="AI52" s="2">
        <v>8322942</v>
      </c>
      <c r="AJ52" s="7">
        <f>'FY22 FR-3 Data'!AA51</f>
        <v>8640514</v>
      </c>
      <c r="AK52" s="8">
        <f t="shared" si="10"/>
        <v>3.8156219279192383E-2</v>
      </c>
      <c r="AL52" s="7">
        <v>16822441</v>
      </c>
      <c r="AM52" s="7">
        <f>'FY22 FR-3 Data'!AC51</f>
        <v>18162335</v>
      </c>
      <c r="AN52" s="8">
        <f t="shared" si="11"/>
        <v>7.9649201920220736E-2</v>
      </c>
    </row>
    <row r="53" spans="1:40" x14ac:dyDescent="0.25">
      <c r="A53" s="77" t="s">
        <v>73</v>
      </c>
      <c r="B53" s="2">
        <v>33350207</v>
      </c>
      <c r="C53" s="7">
        <f>'FY22 FR-3 Data'!L52</f>
        <v>38518551</v>
      </c>
      <c r="D53" s="8">
        <f t="shared" si="12"/>
        <v>-0.13417804839024189</v>
      </c>
      <c r="E53" s="2">
        <v>22702158</v>
      </c>
      <c r="F53" s="46">
        <f>'FY22 FR-3 Data'!Q52</f>
        <v>25294832</v>
      </c>
      <c r="G53" s="8">
        <f t="shared" si="0"/>
        <v>0.11420385674348668</v>
      </c>
      <c r="H53" s="2">
        <v>91817</v>
      </c>
      <c r="I53" s="46">
        <f>'FY22 FR-3 Data'!R52</f>
        <v>52348</v>
      </c>
      <c r="J53" s="8">
        <f t="shared" si="1"/>
        <v>-0.42986592896740256</v>
      </c>
      <c r="K53" s="2">
        <v>22793975</v>
      </c>
      <c r="L53" s="46">
        <f>'FY22 FR-3 Data'!S52</f>
        <v>25347180</v>
      </c>
      <c r="M53" s="8">
        <f t="shared" si="2"/>
        <v>0.11201227517359302</v>
      </c>
      <c r="N53" s="2">
        <v>24599362</v>
      </c>
      <c r="O53" s="46">
        <f>'FY22 FR-3 Data'!T52</f>
        <v>26536894</v>
      </c>
      <c r="P53" s="8">
        <f t="shared" si="3"/>
        <v>7.8763506142964193E-2</v>
      </c>
      <c r="Q53" s="2">
        <v>-1805387</v>
      </c>
      <c r="R53" s="7">
        <f>'FY22 FR-3 Data'!U52</f>
        <v>-1189714</v>
      </c>
      <c r="S53" s="8">
        <f t="shared" si="4"/>
        <v>-0.34101995860167378</v>
      </c>
      <c r="T53" s="3">
        <v>-7.9204570506021879E-2</v>
      </c>
      <c r="U53" s="81">
        <f>'FY22 FR-3 Data'!V52</f>
        <v>-4.6936740102843787E-2</v>
      </c>
      <c r="V53" s="8">
        <f t="shared" si="5"/>
        <v>3.2267830403178092E-2</v>
      </c>
      <c r="W53" s="7">
        <v>10110557</v>
      </c>
      <c r="X53" s="7">
        <f>'FY22 FR-3 Data'!W52</f>
        <v>1088087</v>
      </c>
      <c r="Y53" s="8">
        <f t="shared" si="6"/>
        <v>-0.89238110224787814</v>
      </c>
      <c r="Z53" s="2">
        <v>8305170</v>
      </c>
      <c r="AA53" s="7">
        <f>'FY22 FR-3 Data'!Y52</f>
        <v>-101627</v>
      </c>
      <c r="AB53" s="8">
        <f t="shared" si="7"/>
        <v>-1.0122365947957719</v>
      </c>
      <c r="AC53" s="19">
        <v>0.25240200954689157</v>
      </c>
      <c r="AD53" s="80">
        <f>'FY22 FR-3 Data'!Z52</f>
        <v>-3.8443719898875999E-3</v>
      </c>
      <c r="AE53" s="21">
        <f t="shared" si="8"/>
        <v>-0.25624638153677914</v>
      </c>
      <c r="AF53" s="7">
        <v>362782</v>
      </c>
      <c r="AG53" s="7">
        <f>'FY22 FR-3 Data'!AB52</f>
        <v>179873</v>
      </c>
      <c r="AH53" s="8">
        <f t="shared" si="9"/>
        <v>-0.50418433108588634</v>
      </c>
      <c r="AI53" s="2">
        <v>172467</v>
      </c>
      <c r="AJ53" s="7">
        <f>'FY22 FR-3 Data'!AA52</f>
        <v>35690</v>
      </c>
      <c r="AK53" s="8">
        <f t="shared" si="10"/>
        <v>-0.79306186110966159</v>
      </c>
      <c r="AL53" s="7">
        <v>535249</v>
      </c>
      <c r="AM53" s="7">
        <f>'FY22 FR-3 Data'!AC52</f>
        <v>215563</v>
      </c>
      <c r="AN53" s="8">
        <f t="shared" si="11"/>
        <v>-0.5972659453824295</v>
      </c>
    </row>
    <row r="54" spans="1:40" x14ac:dyDescent="0.25">
      <c r="A54" s="76" t="s">
        <v>74</v>
      </c>
      <c r="B54" s="2">
        <v>59749203</v>
      </c>
      <c r="C54" s="7">
        <f>'FY22 FR-3 Data'!L53</f>
        <v>60277751</v>
      </c>
      <c r="D54" s="8">
        <f t="shared" si="12"/>
        <v>-8.7685421441818564E-3</v>
      </c>
      <c r="E54" s="2">
        <v>34672767.600000001</v>
      </c>
      <c r="F54" s="46">
        <f>'FY22 FR-3 Data'!Q53</f>
        <v>34996438</v>
      </c>
      <c r="G54" s="8">
        <f t="shared" si="0"/>
        <v>9.3350033009767155E-3</v>
      </c>
      <c r="H54" s="2">
        <v>4489778</v>
      </c>
      <c r="I54" s="46">
        <f>'FY22 FR-3 Data'!R53</f>
        <v>3856465</v>
      </c>
      <c r="J54" s="8">
        <f t="shared" si="1"/>
        <v>-0.14105664021695505</v>
      </c>
      <c r="K54" s="2">
        <v>39162545.600000001</v>
      </c>
      <c r="L54" s="46">
        <f>'FY22 FR-3 Data'!S53</f>
        <v>38852903</v>
      </c>
      <c r="M54" s="8">
        <f t="shared" si="2"/>
        <v>-7.9066004330423673E-3</v>
      </c>
      <c r="N54" s="2">
        <v>35242738</v>
      </c>
      <c r="O54" s="46">
        <f>'FY22 FR-3 Data'!T53</f>
        <v>38864944</v>
      </c>
      <c r="P54" s="8">
        <f t="shared" si="3"/>
        <v>0.10277879091005926</v>
      </c>
      <c r="Q54" s="2">
        <v>3919807.6000000015</v>
      </c>
      <c r="R54" s="7">
        <f>'FY22 FR-3 Data'!U53</f>
        <v>-12041</v>
      </c>
      <c r="S54" s="8">
        <f t="shared" si="4"/>
        <v>-1.0030718344441192</v>
      </c>
      <c r="T54" s="3">
        <v>0.10009072546091083</v>
      </c>
      <c r="U54" s="81">
        <f>'FY22 FR-3 Data'!V53</f>
        <v>-3.0991249225315287E-4</v>
      </c>
      <c r="V54" s="8">
        <f t="shared" si="5"/>
        <v>-0.10040063795316398</v>
      </c>
      <c r="W54" s="7">
        <v>2532936</v>
      </c>
      <c r="X54" s="7">
        <f>'FY22 FR-3 Data'!W53</f>
        <v>-901729</v>
      </c>
      <c r="Y54" s="8">
        <f t="shared" si="6"/>
        <v>-1.3560014939185199</v>
      </c>
      <c r="Z54" s="2">
        <v>6452743.6000000015</v>
      </c>
      <c r="AA54" s="7">
        <f>'FY22 FR-3 Data'!Y53</f>
        <v>-913770</v>
      </c>
      <c r="AB54" s="8">
        <f t="shared" si="7"/>
        <v>-1.1416095317966763</v>
      </c>
      <c r="AC54" s="19">
        <v>0.15475882163692292</v>
      </c>
      <c r="AD54" s="80">
        <f>'FY22 FR-3 Data'!Z53</f>
        <v>-2.407751602098001E-2</v>
      </c>
      <c r="AE54" s="21">
        <f t="shared" si="8"/>
        <v>-0.17883633765790294</v>
      </c>
      <c r="AF54" s="7">
        <v>531075</v>
      </c>
      <c r="AG54" s="7">
        <f>'FY22 FR-3 Data'!AB53</f>
        <v>564308</v>
      </c>
      <c r="AH54" s="8">
        <f t="shared" si="9"/>
        <v>6.2576848844325184E-2</v>
      </c>
      <c r="AI54" s="2">
        <v>816759</v>
      </c>
      <c r="AJ54" s="7">
        <f>'FY22 FR-3 Data'!AA53</f>
        <v>1291723</v>
      </c>
      <c r="AK54" s="8">
        <f t="shared" si="10"/>
        <v>0.58152282374604991</v>
      </c>
      <c r="AL54" s="7">
        <v>1347834</v>
      </c>
      <c r="AM54" s="7">
        <f>'FY22 FR-3 Data'!AC53</f>
        <v>1856031</v>
      </c>
      <c r="AN54" s="8">
        <f t="shared" si="11"/>
        <v>0.37704717346498157</v>
      </c>
    </row>
    <row r="55" spans="1:40" x14ac:dyDescent="0.25">
      <c r="A55" s="77" t="s">
        <v>75</v>
      </c>
      <c r="B55" s="2">
        <v>179792563.76000002</v>
      </c>
      <c r="C55" s="7">
        <f>'FY22 FR-3 Data'!L54</f>
        <v>193504547</v>
      </c>
      <c r="D55" s="8">
        <f t="shared" si="12"/>
        <v>-7.0861297331684822E-2</v>
      </c>
      <c r="E55" s="2">
        <v>73529060.01000002</v>
      </c>
      <c r="F55" s="46">
        <f>'FY22 FR-3 Data'!Q54</f>
        <v>75787840</v>
      </c>
      <c r="G55" s="8">
        <f t="shared" si="0"/>
        <v>3.0719554822172125E-2</v>
      </c>
      <c r="H55" s="2">
        <v>3137766.8000000003</v>
      </c>
      <c r="I55" s="46">
        <f>'FY22 FR-3 Data'!R54</f>
        <v>7049572</v>
      </c>
      <c r="J55" s="8">
        <f t="shared" si="1"/>
        <v>1.2466844891086231</v>
      </c>
      <c r="K55" s="2">
        <v>76666826.810000017</v>
      </c>
      <c r="L55" s="46">
        <f>'FY22 FR-3 Data'!S54</f>
        <v>82837412</v>
      </c>
      <c r="M55" s="8">
        <f t="shared" si="2"/>
        <v>8.0485725661925064E-2</v>
      </c>
      <c r="N55" s="2">
        <v>69960314.63000001</v>
      </c>
      <c r="O55" s="46">
        <f>'FY22 FR-3 Data'!T54</f>
        <v>78603214</v>
      </c>
      <c r="P55" s="8">
        <f t="shared" si="3"/>
        <v>0.12354003002573387</v>
      </c>
      <c r="Q55" s="2">
        <v>6706512.1800000072</v>
      </c>
      <c r="R55" s="7">
        <f>'FY22 FR-3 Data'!U54</f>
        <v>4234198</v>
      </c>
      <c r="S55" s="8">
        <f t="shared" si="4"/>
        <v>-0.36864380674247943</v>
      </c>
      <c r="T55" s="3">
        <v>8.747606310380443E-2</v>
      </c>
      <c r="U55" s="81">
        <f>'FY22 FR-3 Data'!V54</f>
        <v>5.1114561618607786E-2</v>
      </c>
      <c r="V55" s="8">
        <f t="shared" si="5"/>
        <v>-3.6361501485196644E-2</v>
      </c>
      <c r="W55" s="7">
        <v>0</v>
      </c>
      <c r="X55" s="7">
        <f>'FY22 FR-3 Data'!W54</f>
        <v>-4214216</v>
      </c>
      <c r="Y55" s="8" t="str">
        <f>IF(W55 = 0,"NA", (X55-W55)/W55)</f>
        <v>NA</v>
      </c>
      <c r="Z55" s="2">
        <v>6706512.1800000072</v>
      </c>
      <c r="AA55" s="7">
        <f>'FY22 FR-3 Data'!Y54</f>
        <v>19982</v>
      </c>
      <c r="AB55" s="8">
        <f t="shared" si="7"/>
        <v>-0.99702050790877716</v>
      </c>
      <c r="AC55" s="19">
        <v>8.747606310380443E-2</v>
      </c>
      <c r="AD55" s="80">
        <f>'FY22 FR-3 Data'!Z54</f>
        <v>2.5414891554395726E-4</v>
      </c>
      <c r="AE55" s="21">
        <f t="shared" si="8"/>
        <v>-8.7221914188260474E-2</v>
      </c>
      <c r="AF55" s="7">
        <v>3200501.87</v>
      </c>
      <c r="AG55" s="7">
        <f>'FY22 FR-3 Data'!AB54</f>
        <v>3198492</v>
      </c>
      <c r="AH55" s="8">
        <f t="shared" si="9"/>
        <v>-6.2798588522621661E-4</v>
      </c>
      <c r="AI55" s="2">
        <v>2451185.8800000004</v>
      </c>
      <c r="AJ55" s="7">
        <f>'FY22 FR-3 Data'!AA54</f>
        <v>3190203</v>
      </c>
      <c r="AK55" s="8">
        <f t="shared" si="10"/>
        <v>0.30149370801695363</v>
      </c>
      <c r="AL55" s="7">
        <v>5651687.75</v>
      </c>
      <c r="AM55" s="7">
        <f>'FY22 FR-3 Data'!AC54</f>
        <v>6388695</v>
      </c>
      <c r="AN55" s="8">
        <f t="shared" si="11"/>
        <v>0.13040480695346271</v>
      </c>
    </row>
    <row r="56" spans="1:40" x14ac:dyDescent="0.25">
      <c r="A56" s="76" t="s">
        <v>76</v>
      </c>
      <c r="B56" s="2">
        <v>171565819.35000002</v>
      </c>
      <c r="C56" s="7">
        <f>'FY22 FR-3 Data'!L55</f>
        <v>186347826.01999998</v>
      </c>
      <c r="D56" s="8">
        <f t="shared" si="12"/>
        <v>-7.9324814169892496E-2</v>
      </c>
      <c r="E56" s="2">
        <v>91616491.040000021</v>
      </c>
      <c r="F56" s="46">
        <f>'FY22 FR-3 Data'!Q55</f>
        <v>97090235.779999971</v>
      </c>
      <c r="G56" s="8">
        <f t="shared" si="0"/>
        <v>5.9746282332621727E-2</v>
      </c>
      <c r="H56" s="2">
        <v>1147988.42</v>
      </c>
      <c r="I56" s="46">
        <f>'FY22 FR-3 Data'!R55</f>
        <v>3720165.32</v>
      </c>
      <c r="J56" s="8">
        <f t="shared" si="1"/>
        <v>2.2405948136654548</v>
      </c>
      <c r="K56" s="2">
        <v>92764479.460000023</v>
      </c>
      <c r="L56" s="46">
        <f>'FY22 FR-3 Data'!S55</f>
        <v>100810401.09999996</v>
      </c>
      <c r="M56" s="8">
        <f t="shared" si="2"/>
        <v>8.6734940861381504E-2</v>
      </c>
      <c r="N56" s="2">
        <v>80808962.650000006</v>
      </c>
      <c r="O56" s="46">
        <f>'FY22 FR-3 Data'!T55</f>
        <v>86318074.890000001</v>
      </c>
      <c r="P56" s="8">
        <f t="shared" si="3"/>
        <v>6.8174519995524208E-2</v>
      </c>
      <c r="Q56" s="2">
        <v>11955516.810000017</v>
      </c>
      <c r="R56" s="7">
        <f>'FY22 FR-3 Data'!U55</f>
        <v>14492326.209999964</v>
      </c>
      <c r="S56" s="8">
        <f t="shared" si="4"/>
        <v>0.21218734750789436</v>
      </c>
      <c r="T56" s="3">
        <v>0.12888033091540418</v>
      </c>
      <c r="U56" s="81">
        <f>'FY22 FR-3 Data'!V55</f>
        <v>0.14375824371162005</v>
      </c>
      <c r="V56" s="8">
        <f t="shared" si="5"/>
        <v>1.4877912796215864E-2</v>
      </c>
      <c r="W56" s="7">
        <v>26692212.050000001</v>
      </c>
      <c r="X56" s="7">
        <f>'FY22 FR-3 Data'!W55</f>
        <v>-5908802.0899999999</v>
      </c>
      <c r="Y56" s="8">
        <f t="shared" si="6"/>
        <v>-1.2213680184666449</v>
      </c>
      <c r="Z56" s="2">
        <v>38647728.860000014</v>
      </c>
      <c r="AA56" s="7">
        <f>'FY22 FR-3 Data'!Y55</f>
        <v>8583524.1199999638</v>
      </c>
      <c r="AB56" s="8">
        <f t="shared" si="7"/>
        <v>-0.7779035308622283</v>
      </c>
      <c r="AC56" s="19">
        <v>0.32352920854805955</v>
      </c>
      <c r="AD56" s="80">
        <f>'FY22 FR-3 Data'!Z55</f>
        <v>9.0446570021391337E-2</v>
      </c>
      <c r="AE56" s="21">
        <f t="shared" si="8"/>
        <v>-0.23308263852666822</v>
      </c>
      <c r="AF56" s="7">
        <v>2443409.1800000002</v>
      </c>
      <c r="AG56" s="7">
        <f>'FY22 FR-3 Data'!AB55</f>
        <v>1889808.87</v>
      </c>
      <c r="AH56" s="8">
        <f t="shared" si="9"/>
        <v>-0.22656880989536105</v>
      </c>
      <c r="AI56" s="2">
        <v>2548493.65</v>
      </c>
      <c r="AJ56" s="7">
        <f>'FY22 FR-3 Data'!AA55</f>
        <v>1986305.7</v>
      </c>
      <c r="AK56" s="8">
        <f t="shared" si="10"/>
        <v>-0.22059617452843172</v>
      </c>
      <c r="AL56" s="7">
        <v>4991902.83</v>
      </c>
      <c r="AM56" s="7">
        <f>'FY22 FR-3 Data'!AC55</f>
        <v>3876114.5700000003</v>
      </c>
      <c r="AN56" s="8">
        <f t="shared" si="11"/>
        <v>-0.22351962728409114</v>
      </c>
    </row>
    <row r="57" spans="1:40" x14ac:dyDescent="0.25">
      <c r="A57" s="76" t="s">
        <v>77</v>
      </c>
      <c r="B57" s="2">
        <v>1667495074</v>
      </c>
      <c r="C57" s="7">
        <f>'FY22 FR-3 Data'!L56</f>
        <v>1787400415</v>
      </c>
      <c r="D57" s="8">
        <f t="shared" si="12"/>
        <v>-6.7083648405665164E-2</v>
      </c>
      <c r="E57" s="2">
        <v>651180634</v>
      </c>
      <c r="F57" s="46">
        <f>'FY22 FR-3 Data'!Q56</f>
        <v>713668571</v>
      </c>
      <c r="G57" s="8">
        <f t="shared" si="0"/>
        <v>9.5960987992158256E-2</v>
      </c>
      <c r="H57" s="2">
        <v>130013807</v>
      </c>
      <c r="I57" s="46">
        <f>'FY22 FR-3 Data'!R56</f>
        <v>116075436</v>
      </c>
      <c r="J57" s="8">
        <f t="shared" si="1"/>
        <v>-0.10720685226915938</v>
      </c>
      <c r="K57" s="2">
        <v>781194441</v>
      </c>
      <c r="L57" s="46">
        <f>'FY22 FR-3 Data'!S56</f>
        <v>829744007</v>
      </c>
      <c r="M57" s="8">
        <f t="shared" si="2"/>
        <v>6.2147864157676459E-2</v>
      </c>
      <c r="N57" s="2">
        <v>811672859</v>
      </c>
      <c r="O57" s="46">
        <f>'FY22 FR-3 Data'!T56</f>
        <v>856786952</v>
      </c>
      <c r="P57" s="8">
        <f t="shared" si="3"/>
        <v>5.5581620722887817E-2</v>
      </c>
      <c r="Q57" s="2">
        <v>-30478418</v>
      </c>
      <c r="R57" s="7">
        <f>'FY22 FR-3 Data'!U56</f>
        <v>-27042945</v>
      </c>
      <c r="S57" s="8">
        <f t="shared" si="4"/>
        <v>-0.11271821916741216</v>
      </c>
      <c r="T57" s="3">
        <v>-3.9015149622653296E-2</v>
      </c>
      <c r="U57" s="81">
        <f>'FY22 FR-3 Data'!V56</f>
        <v>-3.259191361655716E-2</v>
      </c>
      <c r="V57" s="8">
        <f t="shared" si="5"/>
        <v>6.4232360060961363E-3</v>
      </c>
      <c r="W57" s="7">
        <v>50080853</v>
      </c>
      <c r="X57" s="7">
        <f>'FY22 FR-3 Data'!W56</f>
        <v>-67572148</v>
      </c>
      <c r="Y57" s="8">
        <f t="shared" si="6"/>
        <v>-2.3492611238071364</v>
      </c>
      <c r="Z57" s="2">
        <v>19602435</v>
      </c>
      <c r="AA57" s="7">
        <f>'FY22 FR-3 Data'!Y56</f>
        <v>-94615093</v>
      </c>
      <c r="AB57" s="8">
        <f t="shared" si="7"/>
        <v>-5.8267010195417051</v>
      </c>
      <c r="AC57" s="19">
        <v>2.3581159143651876E-2</v>
      </c>
      <c r="AD57" s="80">
        <f>'FY22 FR-3 Data'!Z56</f>
        <v>-0.12413879085504258</v>
      </c>
      <c r="AE57" s="21">
        <f t="shared" si="8"/>
        <v>-0.14771994999869445</v>
      </c>
      <c r="AF57" s="7">
        <v>19428614</v>
      </c>
      <c r="AG57" s="7">
        <f>'FY22 FR-3 Data'!AB56</f>
        <v>18912778</v>
      </c>
      <c r="AH57" s="8">
        <f t="shared" si="9"/>
        <v>-2.6550324176495554E-2</v>
      </c>
      <c r="AI57" s="2">
        <v>0</v>
      </c>
      <c r="AJ57" s="7">
        <f>'FY22 FR-3 Data'!AA56</f>
        <v>0</v>
      </c>
      <c r="AK57" s="8" t="str">
        <f t="shared" si="10"/>
        <v>NA</v>
      </c>
      <c r="AL57" s="7">
        <v>19428614</v>
      </c>
      <c r="AM57" s="7">
        <f>'FY22 FR-3 Data'!AC56</f>
        <v>18912778</v>
      </c>
      <c r="AN57" s="8">
        <f t="shared" si="11"/>
        <v>-2.6550324176495554E-2</v>
      </c>
    </row>
    <row r="58" spans="1:40" x14ac:dyDescent="0.25">
      <c r="A58" s="76" t="s">
        <v>78</v>
      </c>
      <c r="B58" s="2">
        <v>81701902</v>
      </c>
      <c r="C58" s="7">
        <f>'FY22 FR-3 Data'!L57</f>
        <v>90308178</v>
      </c>
      <c r="D58" s="8">
        <f t="shared" si="12"/>
        <v>-9.5298966168933227E-2</v>
      </c>
      <c r="E58" s="2">
        <v>45614711</v>
      </c>
      <c r="F58" s="46">
        <f>'FY22 FR-3 Data'!Q57</f>
        <v>46339116</v>
      </c>
      <c r="G58" s="8">
        <f t="shared" si="0"/>
        <v>1.5880951213304847E-2</v>
      </c>
      <c r="H58" s="2">
        <v>8246637</v>
      </c>
      <c r="I58" s="46">
        <f>'FY22 FR-3 Data'!R57</f>
        <v>10379468</v>
      </c>
      <c r="J58" s="8">
        <f t="shared" si="1"/>
        <v>0.25863039685146805</v>
      </c>
      <c r="K58" s="2">
        <v>53861348</v>
      </c>
      <c r="L58" s="46">
        <f>'FY22 FR-3 Data'!S57</f>
        <v>56718584</v>
      </c>
      <c r="M58" s="8">
        <f t="shared" si="2"/>
        <v>5.3047985356771986E-2</v>
      </c>
      <c r="N58" s="2">
        <v>49084151</v>
      </c>
      <c r="O58" s="46">
        <f>'FY22 FR-3 Data'!T57</f>
        <v>54829835</v>
      </c>
      <c r="P58" s="8">
        <f t="shared" si="3"/>
        <v>0.11705782585503006</v>
      </c>
      <c r="Q58" s="2">
        <v>4777197</v>
      </c>
      <c r="R58" s="7">
        <f>'FY22 FR-3 Data'!U57</f>
        <v>1888750</v>
      </c>
      <c r="S58" s="8">
        <f t="shared" si="4"/>
        <v>-0.6046321723805822</v>
      </c>
      <c r="T58" s="3">
        <v>8.8694345340187178E-2</v>
      </c>
      <c r="U58" s="81">
        <f>'FY22 FR-3 Data'!V57</f>
        <v>3.3300372943019872E-2</v>
      </c>
      <c r="V58" s="8">
        <f t="shared" si="5"/>
        <v>-5.5393972397167306E-2</v>
      </c>
      <c r="W58" s="7">
        <v>3679517</v>
      </c>
      <c r="X58" s="7">
        <f>'FY22 FR-3 Data'!W57</f>
        <v>-4723430</v>
      </c>
      <c r="Y58" s="8">
        <f t="shared" si="6"/>
        <v>-2.2837092477083267</v>
      </c>
      <c r="Z58" s="2">
        <v>8456714</v>
      </c>
      <c r="AA58" s="7">
        <f>'FY22 FR-3 Data'!Y57</f>
        <v>-2834680</v>
      </c>
      <c r="AB58" s="8">
        <f t="shared" si="7"/>
        <v>-1.3351987545044091</v>
      </c>
      <c r="AC58" s="19">
        <v>0.14696883684317225</v>
      </c>
      <c r="AD58" s="80">
        <f>'FY22 FR-3 Data'!Z57</f>
        <v>-5.4518157595994425E-2</v>
      </c>
      <c r="AE58" s="21">
        <f t="shared" si="8"/>
        <v>-0.20148699443916668</v>
      </c>
      <c r="AF58" s="7">
        <v>1653568</v>
      </c>
      <c r="AG58" s="7">
        <f>'FY22 FR-3 Data'!AB57</f>
        <v>1836196</v>
      </c>
      <c r="AH58" s="8">
        <f t="shared" si="9"/>
        <v>0.11044480783372683</v>
      </c>
      <c r="AI58" s="2">
        <v>0</v>
      </c>
      <c r="AJ58" s="7">
        <f>'FY22 FR-3 Data'!AA57</f>
        <v>0</v>
      </c>
      <c r="AK58" s="8" t="str">
        <f t="shared" si="10"/>
        <v>NA</v>
      </c>
      <c r="AL58" s="7">
        <v>1653568</v>
      </c>
      <c r="AM58" s="7">
        <f>'FY22 FR-3 Data'!AC57</f>
        <v>1836196</v>
      </c>
      <c r="AN58" s="8">
        <f t="shared" si="11"/>
        <v>0.11044480783372683</v>
      </c>
    </row>
    <row r="59" spans="1:40" x14ac:dyDescent="0.25">
      <c r="A59" s="76" t="s">
        <v>79</v>
      </c>
      <c r="B59" s="2">
        <v>98134649</v>
      </c>
      <c r="C59" s="7">
        <f>'FY22 FR-3 Data'!L58</f>
        <v>105409678</v>
      </c>
      <c r="D59" s="8">
        <f t="shared" si="12"/>
        <v>-6.9016708314012687E-2</v>
      </c>
      <c r="E59" s="2">
        <v>50562921</v>
      </c>
      <c r="F59" s="46">
        <f>'FY22 FR-3 Data'!Q58</f>
        <v>55107795</v>
      </c>
      <c r="G59" s="8">
        <f t="shared" si="0"/>
        <v>8.9885511163407664E-2</v>
      </c>
      <c r="H59" s="2">
        <v>10878739</v>
      </c>
      <c r="I59" s="46">
        <f>'FY22 FR-3 Data'!R58</f>
        <v>11612836</v>
      </c>
      <c r="J59" s="8">
        <f t="shared" si="1"/>
        <v>6.747997171363336E-2</v>
      </c>
      <c r="K59" s="2">
        <v>61441660</v>
      </c>
      <c r="L59" s="46">
        <f>'FY22 FR-3 Data'!S58</f>
        <v>66720631</v>
      </c>
      <c r="M59" s="8">
        <f t="shared" si="2"/>
        <v>8.59184305892777E-2</v>
      </c>
      <c r="N59" s="2">
        <v>53384467</v>
      </c>
      <c r="O59" s="46">
        <f>'FY22 FR-3 Data'!T58</f>
        <v>59021626</v>
      </c>
      <c r="P59" s="8">
        <f t="shared" si="3"/>
        <v>0.10559549091311524</v>
      </c>
      <c r="Q59" s="2">
        <v>8057193</v>
      </c>
      <c r="R59" s="7">
        <f>'FY22 FR-3 Data'!U58</f>
        <v>7699005</v>
      </c>
      <c r="S59" s="8">
        <f t="shared" si="4"/>
        <v>-4.4455680781135563E-2</v>
      </c>
      <c r="T59" s="3">
        <v>0.13113566593090095</v>
      </c>
      <c r="U59" s="81">
        <f>'FY22 FR-3 Data'!V58</f>
        <v>0.11539166948226254</v>
      </c>
      <c r="V59" s="8">
        <f t="shared" si="5"/>
        <v>-1.5743996448638414E-2</v>
      </c>
      <c r="W59" s="7">
        <v>3789466</v>
      </c>
      <c r="X59" s="7">
        <f>'FY22 FR-3 Data'!W58</f>
        <v>-5202918</v>
      </c>
      <c r="Y59" s="8">
        <f t="shared" si="6"/>
        <v>-2.3729950341288193</v>
      </c>
      <c r="Z59" s="2">
        <v>11846659</v>
      </c>
      <c r="AA59" s="7">
        <f>'FY22 FR-3 Data'!Y58</f>
        <v>2496087</v>
      </c>
      <c r="AB59" s="8">
        <f t="shared" si="7"/>
        <v>-0.78930034197827426</v>
      </c>
      <c r="AC59" s="19">
        <v>0.18161052439904227</v>
      </c>
      <c r="AD59" s="80">
        <f>'FY22 FR-3 Data'!Z58</f>
        <v>4.0575094200917386E-2</v>
      </c>
      <c r="AE59" s="21">
        <f t="shared" si="8"/>
        <v>-0.14103543019812487</v>
      </c>
      <c r="AF59" s="7">
        <v>1360559</v>
      </c>
      <c r="AG59" s="7">
        <f>'FY22 FR-3 Data'!AB58</f>
        <v>1180705</v>
      </c>
      <c r="AH59" s="8">
        <f t="shared" si="9"/>
        <v>-0.13219125374202809</v>
      </c>
      <c r="AI59" s="2">
        <v>0</v>
      </c>
      <c r="AJ59" s="7">
        <f>'FY22 FR-3 Data'!AA58</f>
        <v>0</v>
      </c>
      <c r="AK59" s="8" t="str">
        <f t="shared" si="10"/>
        <v>NA</v>
      </c>
      <c r="AL59" s="7">
        <v>1360559</v>
      </c>
      <c r="AM59" s="7">
        <f>'FY22 FR-3 Data'!AC58</f>
        <v>1180705</v>
      </c>
      <c r="AN59" s="8">
        <f t="shared" si="11"/>
        <v>-0.13219125374202809</v>
      </c>
    </row>
    <row r="60" spans="1:40" x14ac:dyDescent="0.25">
      <c r="A60" s="76" t="s">
        <v>80</v>
      </c>
      <c r="B60" s="2">
        <v>260557747</v>
      </c>
      <c r="C60" s="7">
        <f>'FY22 FR-3 Data'!L59</f>
        <v>282059890</v>
      </c>
      <c r="D60" s="8">
        <f t="shared" si="12"/>
        <v>-7.6232544088420368E-2</v>
      </c>
      <c r="E60" s="2">
        <v>104028684</v>
      </c>
      <c r="F60" s="46">
        <f>'FY22 FR-3 Data'!Q59</f>
        <v>85877051</v>
      </c>
      <c r="G60" s="8">
        <f t="shared" si="0"/>
        <v>-0.17448680788848583</v>
      </c>
      <c r="H60" s="2">
        <v>19234901</v>
      </c>
      <c r="I60" s="46">
        <f>'FY22 FR-3 Data'!R59</f>
        <v>21237713</v>
      </c>
      <c r="J60" s="8">
        <f t="shared" si="1"/>
        <v>0.10412385278198208</v>
      </c>
      <c r="K60" s="2">
        <v>123263585</v>
      </c>
      <c r="L60" s="46">
        <f>'FY22 FR-3 Data'!S59</f>
        <v>107114764</v>
      </c>
      <c r="M60" s="8">
        <f t="shared" si="2"/>
        <v>-0.13101047645174363</v>
      </c>
      <c r="N60" s="2">
        <v>120028531</v>
      </c>
      <c r="O60" s="46">
        <f>'FY22 FR-3 Data'!T59</f>
        <v>125266136</v>
      </c>
      <c r="P60" s="8">
        <f t="shared" si="3"/>
        <v>4.3636333431423903E-2</v>
      </c>
      <c r="Q60" s="2">
        <v>3235054</v>
      </c>
      <c r="R60" s="7">
        <f>'FY22 FR-3 Data'!U59</f>
        <v>-18151372</v>
      </c>
      <c r="S60" s="8">
        <f t="shared" si="4"/>
        <v>-6.6108404991075886</v>
      </c>
      <c r="T60" s="3">
        <v>2.6245009829950997E-2</v>
      </c>
      <c r="U60" s="81">
        <f>'FY22 FR-3 Data'!V59</f>
        <v>-0.16945723747288469</v>
      </c>
      <c r="V60" s="8">
        <f t="shared" si="5"/>
        <v>-0.1957022473028357</v>
      </c>
      <c r="W60" s="7">
        <v>7776589</v>
      </c>
      <c r="X60" s="7">
        <f>'FY22 FR-3 Data'!W59</f>
        <v>-8513847</v>
      </c>
      <c r="Y60" s="8">
        <f t="shared" si="6"/>
        <v>-2.0948048045229086</v>
      </c>
      <c r="Z60" s="2">
        <v>11011643</v>
      </c>
      <c r="AA60" s="7">
        <f>'FY22 FR-3 Data'!Y59</f>
        <v>-26665218</v>
      </c>
      <c r="AB60" s="8">
        <f t="shared" si="7"/>
        <v>-3.4215476291775895</v>
      </c>
      <c r="AC60" s="19">
        <v>8.4032573094721313E-2</v>
      </c>
      <c r="AD60" s="80">
        <f>'FY22 FR-3 Data'!Z59</f>
        <v>-0.27043580132221284</v>
      </c>
      <c r="AE60" s="21">
        <f t="shared" si="8"/>
        <v>-0.35446837441693413</v>
      </c>
      <c r="AF60" s="7">
        <v>5065673</v>
      </c>
      <c r="AG60" s="7">
        <f>'FY22 FR-3 Data'!AB59</f>
        <v>5321850</v>
      </c>
      <c r="AH60" s="8">
        <f t="shared" si="9"/>
        <v>5.0571167937606708E-2</v>
      </c>
      <c r="AI60" s="2">
        <v>0</v>
      </c>
      <c r="AJ60" s="7">
        <f>'FY22 FR-3 Data'!AA59</f>
        <v>0</v>
      </c>
      <c r="AK60" s="8" t="str">
        <f t="shared" si="10"/>
        <v>NA</v>
      </c>
      <c r="AL60" s="7">
        <v>5065673</v>
      </c>
      <c r="AM60" s="7">
        <f>'FY22 FR-3 Data'!AC59</f>
        <v>5321850</v>
      </c>
      <c r="AN60" s="8">
        <f t="shared" si="11"/>
        <v>5.0571167937606708E-2</v>
      </c>
    </row>
    <row r="61" spans="1:40" x14ac:dyDescent="0.25">
      <c r="A61" s="77" t="s">
        <v>82</v>
      </c>
      <c r="B61" s="2">
        <v>46205325</v>
      </c>
      <c r="C61" s="7">
        <f>'FY22 FR-3 Data'!L60</f>
        <v>52013880.280000009</v>
      </c>
      <c r="D61" s="8">
        <f t="shared" si="12"/>
        <v>-0.11167317740440663</v>
      </c>
      <c r="E61" s="28">
        <v>28983170</v>
      </c>
      <c r="F61" s="46">
        <f>'FY22 FR-3 Data'!Q60</f>
        <v>31944937.340000011</v>
      </c>
      <c r="G61" s="8">
        <f t="shared" si="0"/>
        <v>0.10218921325721138</v>
      </c>
      <c r="H61" s="28">
        <v>1262288</v>
      </c>
      <c r="I61" s="46">
        <f>'FY22 FR-3 Data'!R60</f>
        <v>829724</v>
      </c>
      <c r="J61" s="8">
        <f t="shared" si="1"/>
        <v>-0.34268249401087547</v>
      </c>
      <c r="K61" s="28">
        <v>30245458</v>
      </c>
      <c r="L61" s="46">
        <f>'FY22 FR-3 Data'!S60</f>
        <v>32774661.340000011</v>
      </c>
      <c r="M61" s="8">
        <f t="shared" si="2"/>
        <v>8.3622583595857961E-2</v>
      </c>
      <c r="N61" s="28">
        <v>28480620</v>
      </c>
      <c r="O61" s="46">
        <f>'FY22 FR-3 Data'!T60</f>
        <v>32969596</v>
      </c>
      <c r="P61" s="8">
        <f t="shared" si="3"/>
        <v>0.15761510809806809</v>
      </c>
      <c r="Q61" s="28">
        <v>1764838</v>
      </c>
      <c r="R61" s="7">
        <f>'FY22 FR-3 Data'!U60</f>
        <v>-194934.65999998897</v>
      </c>
      <c r="S61" s="8">
        <f t="shared" si="4"/>
        <v>-1.1104547046244408</v>
      </c>
      <c r="T61" s="19">
        <v>5.8350513323355856E-2</v>
      </c>
      <c r="U61" s="81">
        <f>'FY22 FR-3 Data'!V60</f>
        <v>-5.9477246149933494E-3</v>
      </c>
      <c r="V61" s="8">
        <f t="shared" si="5"/>
        <v>-6.4298237938349212E-2</v>
      </c>
      <c r="W61" s="7">
        <v>5984456</v>
      </c>
      <c r="X61" s="7">
        <f>'FY22 FR-3 Data'!W60</f>
        <v>2940720</v>
      </c>
      <c r="Y61" s="8">
        <f t="shared" si="6"/>
        <v>-0.50860696444254916</v>
      </c>
      <c r="Z61" s="28">
        <v>7749294</v>
      </c>
      <c r="AA61" s="7">
        <f>'FY22 FR-3 Data'!Y60</f>
        <v>2745785.340000011</v>
      </c>
      <c r="AB61" s="8">
        <f t="shared" si="7"/>
        <v>-0.64567283935800979</v>
      </c>
      <c r="AC61" s="19">
        <v>0.21389214448590743</v>
      </c>
      <c r="AD61" s="80">
        <f>'FY22 FR-3 Data'!Z60</f>
        <v>7.6879631043581351E-2</v>
      </c>
      <c r="AE61" s="21">
        <f t="shared" si="8"/>
        <v>-0.13701251344232607</v>
      </c>
      <c r="AF61" s="7">
        <v>564604</v>
      </c>
      <c r="AG61" s="7">
        <f>'FY22 FR-3 Data'!AB60</f>
        <v>490719.07</v>
      </c>
      <c r="AH61" s="8">
        <f t="shared" si="9"/>
        <v>-0.13086150647179259</v>
      </c>
      <c r="AI61" s="28">
        <v>167563</v>
      </c>
      <c r="AJ61" s="7">
        <f>'FY22 FR-3 Data'!AA60</f>
        <v>303961.33</v>
      </c>
      <c r="AK61" s="8">
        <f t="shared" si="10"/>
        <v>0.81401222226863934</v>
      </c>
      <c r="AL61" s="7">
        <v>732167</v>
      </c>
      <c r="AM61" s="7">
        <f>'FY22 FR-3 Data'!AC60</f>
        <v>794680.4</v>
      </c>
      <c r="AN61" s="8">
        <f t="shared" si="11"/>
        <v>8.5381340595793068E-2</v>
      </c>
    </row>
    <row r="62" spans="1:40" ht="15.75" thickBot="1" x14ac:dyDescent="0.3">
      <c r="A62" s="78" t="s">
        <v>83</v>
      </c>
      <c r="B62" s="93">
        <v>410556057</v>
      </c>
      <c r="C62" s="25">
        <f>'FY22 FR-3 Data'!L61</f>
        <v>407004009</v>
      </c>
      <c r="D62" s="26">
        <f t="shared" si="12"/>
        <v>8.7273046983672338E-3</v>
      </c>
      <c r="E62" s="93">
        <v>114289413</v>
      </c>
      <c r="F62" s="94">
        <f>'FY22 FR-3 Data'!Q61</f>
        <v>110435017</v>
      </c>
      <c r="G62" s="26">
        <f t="shared" si="0"/>
        <v>-3.3724873536624081E-2</v>
      </c>
      <c r="H62" s="93">
        <v>1966806</v>
      </c>
      <c r="I62" s="94">
        <f>'FY22 FR-3 Data'!R61</f>
        <v>1284171</v>
      </c>
      <c r="J62" s="26">
        <f t="shared" si="1"/>
        <v>-0.34707795278232828</v>
      </c>
      <c r="K62" s="93">
        <v>116256219</v>
      </c>
      <c r="L62" s="94">
        <f>'FY22 FR-3 Data'!S61</f>
        <v>111719188</v>
      </c>
      <c r="M62" s="26">
        <f t="shared" si="2"/>
        <v>-3.9026135883534971E-2</v>
      </c>
      <c r="N62" s="93">
        <v>108322674</v>
      </c>
      <c r="O62" s="94">
        <f>'FY22 FR-3 Data'!T61</f>
        <v>118461498</v>
      </c>
      <c r="P62" s="26">
        <f t="shared" si="3"/>
        <v>9.35983541174399E-2</v>
      </c>
      <c r="Q62" s="93">
        <v>7933545</v>
      </c>
      <c r="R62" s="25">
        <f>'FY22 FR-3 Data'!U61</f>
        <v>-6742310</v>
      </c>
      <c r="S62" s="26">
        <f t="shared" si="4"/>
        <v>-1.8498483338784868</v>
      </c>
      <c r="T62" s="27">
        <v>6.8241897665706819E-2</v>
      </c>
      <c r="U62" s="95">
        <f>'FY22 FR-3 Data'!V61</f>
        <v>-6.0350510245384167E-2</v>
      </c>
      <c r="V62" s="26">
        <f t="shared" si="5"/>
        <v>-0.128592407911091</v>
      </c>
      <c r="W62" s="25">
        <v>0</v>
      </c>
      <c r="X62" s="25">
        <f>'FY22 FR-3 Data'!W61</f>
        <v>0</v>
      </c>
      <c r="Y62" s="26" t="str">
        <f t="shared" si="6"/>
        <v>NA</v>
      </c>
      <c r="Z62" s="93">
        <v>7933545</v>
      </c>
      <c r="AA62" s="25">
        <f>'FY22 FR-3 Data'!Y61</f>
        <v>-6742310</v>
      </c>
      <c r="AB62" s="26">
        <f t="shared" si="7"/>
        <v>-1.8498483338784868</v>
      </c>
      <c r="AC62" s="27">
        <v>6.8241897665706819E-2</v>
      </c>
      <c r="AD62" s="96">
        <f>'FY22 FR-3 Data'!Z61</f>
        <v>-6.0350510245384167E-2</v>
      </c>
      <c r="AE62" s="97">
        <f t="shared" si="8"/>
        <v>-0.128592407911091</v>
      </c>
      <c r="AF62" s="25">
        <v>4272173</v>
      </c>
      <c r="AG62" s="25">
        <f>'FY22 FR-3 Data'!AB61</f>
        <v>5069545</v>
      </c>
      <c r="AH62" s="26">
        <f t="shared" si="9"/>
        <v>0.18664319071348467</v>
      </c>
      <c r="AI62" s="93">
        <v>3866641</v>
      </c>
      <c r="AJ62" s="25">
        <f>'FY22 FR-3 Data'!AA61</f>
        <v>3606443</v>
      </c>
      <c r="AK62" s="26">
        <f t="shared" si="10"/>
        <v>-6.7293032893408003E-2</v>
      </c>
      <c r="AL62" s="25">
        <v>8138814</v>
      </c>
      <c r="AM62" s="25">
        <f>'FY22 FR-3 Data'!AC61</f>
        <v>8675988</v>
      </c>
      <c r="AN62" s="26">
        <f t="shared" si="11"/>
        <v>6.6001508327871855E-2</v>
      </c>
    </row>
    <row r="63" spans="1:40" x14ac:dyDescent="0.25">
      <c r="A63" s="98" t="s">
        <v>116</v>
      </c>
      <c r="B63" s="7">
        <f>SUM(B3:B62)</f>
        <v>36472385630.979996</v>
      </c>
      <c r="C63" s="7">
        <f>SUM(C3:C62)</f>
        <v>39820734435.879997</v>
      </c>
      <c r="D63" s="24">
        <f t="shared" ref="D63" si="13">(C63-B63)/B63</f>
        <v>9.1805039538074021E-2</v>
      </c>
      <c r="E63" s="7">
        <f>SUM(E3:E62)</f>
        <v>14731188940.490002</v>
      </c>
      <c r="F63" s="7">
        <f>SUM(F3:F62)</f>
        <v>15845033137.889999</v>
      </c>
      <c r="G63" s="24">
        <f t="shared" si="0"/>
        <v>7.5611289889745179E-2</v>
      </c>
      <c r="H63" s="7">
        <f>SUM(H3:H62)</f>
        <v>1207500545.8600001</v>
      </c>
      <c r="I63" s="7">
        <f>SUM(I3:I62)</f>
        <v>1250454259.1099999</v>
      </c>
      <c r="J63" s="24">
        <f>(I63-H63)/H63</f>
        <v>3.5572417252538367E-2</v>
      </c>
      <c r="K63" s="7">
        <f>SUM(K3:K62)</f>
        <v>15938689486.659998</v>
      </c>
      <c r="L63" s="7">
        <f>SUM(L3:L62)</f>
        <v>17095487396.599998</v>
      </c>
      <c r="M63" s="24">
        <f t="shared" si="2"/>
        <v>7.257798145250216E-2</v>
      </c>
      <c r="N63" s="7">
        <f>SUM(N3:N62)</f>
        <v>15542526035.350094</v>
      </c>
      <c r="O63" s="7">
        <f>SUM(O3:O62)</f>
        <v>17410552560.830429</v>
      </c>
      <c r="P63" s="24">
        <f t="shared" si="3"/>
        <v>0.12018809048359803</v>
      </c>
      <c r="Q63" s="7">
        <f>SUM(Q3:Q62)</f>
        <v>396163451.3099004</v>
      </c>
      <c r="R63" s="7">
        <f>SUM(R3:R62)</f>
        <v>-315065161.83042985</v>
      </c>
      <c r="S63" s="24">
        <f t="shared" si="4"/>
        <v>-1.7952908346004108</v>
      </c>
      <c r="T63" s="80"/>
      <c r="U63" s="80"/>
      <c r="V63" s="24"/>
      <c r="W63" s="7">
        <f>SUM(W3:W62)</f>
        <v>632148610.07999992</v>
      </c>
      <c r="X63" s="7">
        <f>SUM(X3:X62)</f>
        <v>-345741075.25999999</v>
      </c>
      <c r="Y63" s="24">
        <f>(X63-W63)/W63</f>
        <v>-1.546930056867871</v>
      </c>
      <c r="Z63" s="7">
        <f>SUM(Z3:Z62)</f>
        <v>1028312061.3899003</v>
      </c>
      <c r="AA63" s="7">
        <f>SUM(AA3:AA62)</f>
        <v>-660806236.0904299</v>
      </c>
      <c r="AB63" s="24">
        <f>(AA63-Z63)/Z63</f>
        <v>-1.6426125501214703</v>
      </c>
      <c r="AC63" s="7"/>
      <c r="AD63" s="7"/>
      <c r="AE63" s="7"/>
      <c r="AF63" s="23">
        <f>SUM(AF3:AF62)</f>
        <v>576043077.8900001</v>
      </c>
      <c r="AG63" s="7">
        <f>SUM(AG3:AG62)</f>
        <v>527253027.21999997</v>
      </c>
      <c r="AH63" s="8">
        <f>(AG63-AF63)/AF63</f>
        <v>-8.4698614639575578E-2</v>
      </c>
      <c r="AI63" s="7">
        <f>SUM(AI3:AI62)</f>
        <v>171902499.33999997</v>
      </c>
      <c r="AJ63" s="7">
        <f>SUM(AJ3:AJ62)</f>
        <v>140483682.37</v>
      </c>
      <c r="AK63" s="8">
        <f>(AJ63-AI63)/AI63</f>
        <v>-0.1827711469619635</v>
      </c>
      <c r="AL63" s="6">
        <f>SUM(AL3:AL62)</f>
        <v>747945577.23000002</v>
      </c>
      <c r="AM63" s="7">
        <f>SUM(AM3:AM62)</f>
        <v>667736709.58999979</v>
      </c>
      <c r="AN63" s="24">
        <f t="shared" si="11"/>
        <v>-0.10723890892844369</v>
      </c>
    </row>
    <row r="64" spans="1:40" ht="15.75" thickBot="1" x14ac:dyDescent="0.3">
      <c r="A64" s="99" t="s">
        <v>117</v>
      </c>
      <c r="B64" s="25">
        <f>AVERAGE(B3:B62)</f>
        <v>607873093.8496666</v>
      </c>
      <c r="C64" s="25">
        <f>AVERAGE(C3:C62)</f>
        <v>663678907.26466668</v>
      </c>
      <c r="D64" s="26">
        <f>AVERAGE(D3:D63)</f>
        <v>-7.0153649143360516E-2</v>
      </c>
      <c r="E64" s="25">
        <f t="shared" ref="E64:L64" si="14">AVERAGE(E3:E62)</f>
        <v>245519815.67483336</v>
      </c>
      <c r="F64" s="25">
        <f t="shared" si="14"/>
        <v>264083885.63149998</v>
      </c>
      <c r="G64" s="26">
        <f t="shared" si="14"/>
        <v>7.6696642158056813E-2</v>
      </c>
      <c r="H64" s="25">
        <f t="shared" si="14"/>
        <v>20125009.09766667</v>
      </c>
      <c r="I64" s="25">
        <f t="shared" si="14"/>
        <v>20840904.318499997</v>
      </c>
      <c r="J64" s="26">
        <f t="shared" si="14"/>
        <v>2.4219411580024519</v>
      </c>
      <c r="K64" s="25">
        <f t="shared" si="14"/>
        <v>265644824.77766663</v>
      </c>
      <c r="L64" s="25">
        <f t="shared" si="14"/>
        <v>284924789.94333333</v>
      </c>
      <c r="M64" s="26">
        <f>AVERAGE(M3:M63)</f>
        <v>7.3227257704654589E-2</v>
      </c>
      <c r="N64" s="25">
        <f t="shared" ref="N64:X64" si="15">AVERAGE(N3:N62)</f>
        <v>259042100.58916822</v>
      </c>
      <c r="O64" s="25">
        <f t="shared" si="15"/>
        <v>290175876.0138405</v>
      </c>
      <c r="P64" s="26">
        <f t="shared" si="15"/>
        <v>0.1154653147285271</v>
      </c>
      <c r="Q64" s="25">
        <f t="shared" si="15"/>
        <v>6602724.1884983396</v>
      </c>
      <c r="R64" s="25">
        <f t="shared" si="15"/>
        <v>-5251086.0305071641</v>
      </c>
      <c r="S64" s="26">
        <f t="shared" si="15"/>
        <v>-0.93292820528975384</v>
      </c>
      <c r="T64" s="27">
        <f t="shared" si="15"/>
        <v>5.3156283059166568E-3</v>
      </c>
      <c r="U64" s="27">
        <f t="shared" si="15"/>
        <v>-3.6220111241779492E-2</v>
      </c>
      <c r="V64" s="26">
        <f t="shared" si="15"/>
        <v>-4.1535739547696147E-2</v>
      </c>
      <c r="W64" s="25">
        <f t="shared" si="15"/>
        <v>10535810.168</v>
      </c>
      <c r="X64" s="25">
        <f t="shared" si="15"/>
        <v>-5762351.2543333331</v>
      </c>
      <c r="Y64" s="26">
        <f>AVERAGE(Y4:Y8,Y10:Y32,Y33:Y44,Y46:Y50,Y52:Y54,Y56:Y61,)</f>
        <v>-1.2807382783624726</v>
      </c>
      <c r="Z64" s="25">
        <f>AVERAGE(Z3:Z62)</f>
        <v>17138534.356498338</v>
      </c>
      <c r="AA64" s="25">
        <f>AVERAGE(AA3:AA62)</f>
        <v>-11013437.268173832</v>
      </c>
      <c r="AB64" s="26">
        <f>AVERAGE(AB3:AB63)</f>
        <v>-0.99462411169086629</v>
      </c>
      <c r="AC64" s="27">
        <f>AVERAGE(AC4:AC62)</f>
        <v>6.5659680378074306E-2</v>
      </c>
      <c r="AD64" s="27">
        <f>AVERAGE(AD4:AD62)</f>
        <v>-3.9840633014275421E-2</v>
      </c>
      <c r="AE64" s="26">
        <f>AVERAGE(AE3:AE62)</f>
        <v>-0.10500258729771675</v>
      </c>
      <c r="AF64" s="25">
        <f>AVERAGE(AF3:AF62)</f>
        <v>9600717.964833336</v>
      </c>
      <c r="AG64" s="25">
        <f>AVERAGE(AG3:AG62)</f>
        <v>8787550.4536666665</v>
      </c>
      <c r="AH64" s="26">
        <f>AVERAGE(AH3:AH62)</f>
        <v>-3.0047169432145429E-2</v>
      </c>
      <c r="AI64" s="25">
        <f t="shared" ref="AI64:AN64" si="16">AVERAGE(AI3:AI62)</f>
        <v>2865041.6556666661</v>
      </c>
      <c r="AJ64" s="25">
        <f>AVERAGE(AJ3:AJ62)</f>
        <v>2341394.7061666669</v>
      </c>
      <c r="AK64" s="26">
        <f>AVERAGE(AK3:AK62)</f>
        <v>-0.4041881844344074</v>
      </c>
      <c r="AL64" s="25">
        <f t="shared" si="16"/>
        <v>12465759.6205</v>
      </c>
      <c r="AM64" s="25">
        <f t="shared" si="16"/>
        <v>11128945.159833331</v>
      </c>
      <c r="AN64" s="26">
        <f t="shared" si="16"/>
        <v>-3.6071275935867973E-2</v>
      </c>
    </row>
    <row r="65" spans="2:40" x14ac:dyDescent="0.25">
      <c r="E65" s="10"/>
    </row>
    <row r="66" spans="2:40" x14ac:dyDescent="0.25">
      <c r="B66" s="7"/>
      <c r="D66" s="19"/>
      <c r="E66" s="10"/>
      <c r="G66" s="19"/>
      <c r="H66" s="10"/>
      <c r="J66" s="20"/>
      <c r="K66" s="10"/>
      <c r="M66" s="19"/>
      <c r="N66" s="10"/>
      <c r="P66" s="19"/>
      <c r="Q66" s="7"/>
      <c r="S66" s="19"/>
      <c r="T66" s="10"/>
      <c r="V66" s="18"/>
      <c r="W66" s="7"/>
      <c r="Y66" s="18"/>
      <c r="Z66" s="7"/>
      <c r="AB66" s="19"/>
      <c r="AC66" s="18"/>
      <c r="AE66" s="18"/>
      <c r="AF66" s="7"/>
      <c r="AH66" s="19"/>
      <c r="AI66" s="7"/>
      <c r="AK66" s="19"/>
      <c r="AL66" s="7"/>
      <c r="AN66" s="19"/>
    </row>
    <row r="67" spans="2:40" x14ac:dyDescent="0.25">
      <c r="B67" s="7"/>
      <c r="D67" s="19"/>
      <c r="E67" s="10"/>
      <c r="G67" s="19"/>
      <c r="H67" s="10"/>
      <c r="J67" s="20"/>
      <c r="K67" s="10"/>
      <c r="M67" s="19"/>
      <c r="N67" s="10"/>
      <c r="P67" s="19"/>
      <c r="Q67" s="7"/>
      <c r="S67" s="19"/>
      <c r="T67" s="10"/>
      <c r="V67" s="18"/>
      <c r="W67" s="7"/>
      <c r="Y67" s="18"/>
      <c r="Z67" s="7"/>
      <c r="AB67" s="19"/>
      <c r="AC67" s="18"/>
      <c r="AE67" s="18"/>
      <c r="AF67" s="7"/>
      <c r="AH67" s="19"/>
      <c r="AI67" s="7"/>
      <c r="AK67" s="19"/>
      <c r="AL67" s="7"/>
      <c r="AN67" s="19"/>
    </row>
    <row r="68" spans="2:40" x14ac:dyDescent="0.25">
      <c r="B68" s="7"/>
      <c r="D68" s="19"/>
      <c r="E68" s="10"/>
      <c r="G68" s="19"/>
      <c r="H68" s="10"/>
      <c r="J68" s="20"/>
      <c r="K68" s="10"/>
      <c r="M68" s="19"/>
      <c r="N68" s="10"/>
      <c r="P68" s="19"/>
      <c r="Q68" s="7"/>
      <c r="S68" s="19"/>
      <c r="T68" s="10"/>
      <c r="V68" s="18"/>
      <c r="W68" s="7"/>
      <c r="Y68" s="18"/>
      <c r="Z68" s="7"/>
      <c r="AB68" s="19"/>
      <c r="AC68" s="18"/>
      <c r="AE68" s="18"/>
      <c r="AF68" s="7"/>
      <c r="AH68" s="19"/>
      <c r="AI68" s="7"/>
      <c r="AK68" s="19"/>
      <c r="AL68" s="7"/>
      <c r="AN68" s="19"/>
    </row>
    <row r="69" spans="2:40" x14ac:dyDescent="0.25">
      <c r="B69" s="7"/>
      <c r="D69" s="19"/>
      <c r="E69" s="10"/>
      <c r="G69" s="19"/>
      <c r="H69" s="10"/>
      <c r="J69" s="20"/>
      <c r="K69" s="10"/>
      <c r="M69" s="19"/>
      <c r="N69" s="10"/>
      <c r="P69" s="19"/>
      <c r="Q69" s="7"/>
      <c r="S69" s="19"/>
      <c r="T69" s="10"/>
      <c r="V69" s="18"/>
      <c r="W69" s="7"/>
      <c r="Y69" s="18"/>
      <c r="Z69" s="7"/>
      <c r="AB69" s="19"/>
      <c r="AC69" s="18"/>
      <c r="AE69" s="18"/>
      <c r="AF69" s="7"/>
      <c r="AH69" s="19"/>
      <c r="AI69" s="7"/>
      <c r="AK69" s="19"/>
      <c r="AL69" s="7"/>
      <c r="AN69" s="19"/>
    </row>
    <row r="70" spans="2:40" x14ac:dyDescent="0.25">
      <c r="B70" s="7"/>
      <c r="D70" s="19"/>
      <c r="E70" s="10"/>
      <c r="G70" s="19"/>
      <c r="H70" s="10"/>
      <c r="J70" s="20"/>
      <c r="K70" s="10"/>
      <c r="M70" s="19"/>
      <c r="N70" s="10"/>
      <c r="P70" s="19"/>
      <c r="Q70" s="7"/>
      <c r="S70" s="19"/>
      <c r="T70" s="10"/>
      <c r="V70" s="18"/>
      <c r="W70" s="7"/>
      <c r="Y70" s="18"/>
      <c r="Z70" s="7"/>
      <c r="AB70" s="19"/>
      <c r="AC70" s="18"/>
      <c r="AE70" s="18"/>
      <c r="AF70" s="7"/>
      <c r="AH70" s="19"/>
      <c r="AI70" s="7"/>
      <c r="AK70" s="19"/>
      <c r="AL70" s="7"/>
      <c r="AN70" s="19"/>
    </row>
    <row r="71" spans="2:40" x14ac:dyDescent="0.25">
      <c r="B71" s="7"/>
      <c r="D71" s="19"/>
      <c r="E71" s="10"/>
      <c r="G71" s="19"/>
      <c r="H71" s="10"/>
      <c r="J71" s="20"/>
      <c r="K71" s="10"/>
      <c r="M71" s="19"/>
      <c r="N71" s="10"/>
      <c r="P71" s="19"/>
      <c r="Q71" s="7"/>
      <c r="S71" s="19"/>
      <c r="T71" s="10"/>
      <c r="V71" s="18"/>
      <c r="W71" s="7"/>
      <c r="Y71" s="18"/>
      <c r="Z71" s="7"/>
      <c r="AB71" s="19"/>
      <c r="AC71" s="18"/>
      <c r="AE71" s="18"/>
      <c r="AF71" s="7"/>
      <c r="AH71" s="19"/>
      <c r="AI71" s="7"/>
      <c r="AK71" s="19"/>
      <c r="AL71" s="7"/>
      <c r="AN71" s="19"/>
    </row>
    <row r="72" spans="2:40" x14ac:dyDescent="0.25">
      <c r="B72" s="7"/>
      <c r="D72" s="19"/>
      <c r="E72" s="10"/>
      <c r="G72" s="19"/>
      <c r="H72" s="10"/>
      <c r="J72" s="20"/>
      <c r="K72" s="10"/>
      <c r="M72" s="19"/>
      <c r="N72" s="10"/>
      <c r="P72" s="19"/>
      <c r="Q72" s="7"/>
      <c r="S72" s="19"/>
      <c r="T72" s="10"/>
      <c r="V72" s="18"/>
      <c r="W72" s="7"/>
      <c r="Y72" s="18"/>
      <c r="Z72" s="7"/>
      <c r="AB72" s="19"/>
      <c r="AC72" s="18"/>
      <c r="AE72" s="18"/>
      <c r="AF72" s="7"/>
      <c r="AH72" s="19"/>
      <c r="AI72" s="7"/>
      <c r="AK72" s="19"/>
      <c r="AL72" s="7"/>
      <c r="AN72" s="19"/>
    </row>
    <row r="73" spans="2:40" x14ac:dyDescent="0.25">
      <c r="B73" s="7"/>
      <c r="D73" s="19"/>
      <c r="E73" s="10"/>
      <c r="G73" s="19"/>
      <c r="H73" s="10"/>
      <c r="J73" s="20"/>
      <c r="K73" s="10"/>
      <c r="M73" s="19"/>
      <c r="N73" s="10"/>
      <c r="P73" s="19"/>
      <c r="Q73" s="7"/>
      <c r="S73" s="19"/>
      <c r="T73" s="10"/>
      <c r="V73" s="18"/>
      <c r="W73" s="7"/>
      <c r="Y73" s="18"/>
      <c r="Z73" s="7"/>
      <c r="AB73" s="19"/>
      <c r="AC73" s="18"/>
      <c r="AE73" s="18"/>
      <c r="AF73" s="7"/>
      <c r="AH73" s="19"/>
      <c r="AI73" s="7"/>
      <c r="AK73" s="19"/>
      <c r="AL73" s="7"/>
      <c r="AN73" s="19"/>
    </row>
    <row r="74" spans="2:40" x14ac:dyDescent="0.25">
      <c r="B74" s="7"/>
      <c r="D74" s="19"/>
      <c r="E74" s="10"/>
      <c r="G74" s="19"/>
      <c r="H74" s="10"/>
      <c r="J74" s="20"/>
      <c r="K74" s="10"/>
      <c r="M74" s="19"/>
      <c r="N74" s="10"/>
      <c r="P74" s="19"/>
      <c r="Q74" s="7"/>
      <c r="S74" s="19"/>
      <c r="T74" s="10"/>
      <c r="V74" s="18"/>
      <c r="W74" s="7"/>
      <c r="Y74" s="18"/>
      <c r="Z74" s="7"/>
      <c r="AB74" s="19"/>
      <c r="AC74" s="18"/>
      <c r="AE74" s="18"/>
      <c r="AF74" s="7"/>
      <c r="AH74" s="19"/>
      <c r="AI74" s="7"/>
      <c r="AK74" s="19"/>
      <c r="AL74" s="7"/>
      <c r="AN74" s="19"/>
    </row>
    <row r="75" spans="2:40" x14ac:dyDescent="0.25">
      <c r="B75" s="7"/>
      <c r="D75" s="19"/>
      <c r="E75" s="10"/>
      <c r="G75" s="19"/>
      <c r="H75" s="10"/>
      <c r="J75" s="20"/>
      <c r="K75" s="10"/>
      <c r="M75" s="19"/>
      <c r="N75" s="10"/>
      <c r="P75" s="19"/>
      <c r="Q75" s="7"/>
      <c r="S75" s="19"/>
      <c r="T75" s="10"/>
      <c r="V75" s="18"/>
      <c r="W75" s="7"/>
      <c r="Y75" s="18"/>
      <c r="Z75" s="7"/>
      <c r="AB75" s="19"/>
      <c r="AC75" s="18"/>
      <c r="AE75" s="18"/>
      <c r="AF75" s="7"/>
      <c r="AH75" s="19"/>
      <c r="AI75" s="7"/>
      <c r="AK75" s="19"/>
      <c r="AL75" s="7"/>
      <c r="AN75" s="19"/>
    </row>
    <row r="76" spans="2:40" x14ac:dyDescent="0.25">
      <c r="B76" s="7"/>
      <c r="D76" s="19"/>
      <c r="E76" s="10"/>
      <c r="G76" s="19"/>
      <c r="H76" s="10"/>
      <c r="J76" s="20"/>
      <c r="K76" s="10"/>
      <c r="M76" s="19"/>
      <c r="N76" s="10"/>
      <c r="P76" s="19"/>
      <c r="Q76" s="7"/>
      <c r="S76" s="19"/>
      <c r="T76" s="10"/>
      <c r="V76" s="18"/>
      <c r="W76" s="7"/>
      <c r="Y76" s="18"/>
      <c r="Z76" s="7"/>
      <c r="AB76" s="19"/>
      <c r="AC76" s="18"/>
      <c r="AE76" s="18"/>
      <c r="AF76" s="7"/>
      <c r="AH76" s="19"/>
      <c r="AI76" s="7"/>
      <c r="AK76" s="19"/>
      <c r="AL76" s="7"/>
      <c r="AN76" s="19"/>
    </row>
    <row r="77" spans="2:40" x14ac:dyDescent="0.25">
      <c r="B77" s="7"/>
      <c r="D77" s="19"/>
      <c r="E77" s="10"/>
      <c r="G77" s="19"/>
      <c r="H77" s="10"/>
      <c r="J77" s="20"/>
      <c r="K77" s="10"/>
      <c r="M77" s="19"/>
      <c r="N77" s="10"/>
      <c r="P77" s="19"/>
      <c r="Q77" s="7"/>
      <c r="S77" s="19"/>
      <c r="T77" s="10"/>
      <c r="V77" s="18"/>
      <c r="W77" s="7"/>
      <c r="Y77" s="18"/>
      <c r="Z77" s="7"/>
      <c r="AB77" s="19"/>
      <c r="AC77" s="18"/>
      <c r="AE77" s="18"/>
      <c r="AF77" s="7"/>
      <c r="AH77" s="19"/>
      <c r="AI77" s="7"/>
      <c r="AK77" s="19"/>
      <c r="AL77" s="7"/>
      <c r="AN77" s="19"/>
    </row>
    <row r="78" spans="2:40" x14ac:dyDescent="0.25">
      <c r="B78" s="7"/>
      <c r="D78" s="19"/>
      <c r="E78" s="10"/>
      <c r="G78" s="19"/>
      <c r="H78" s="10"/>
      <c r="J78" s="20"/>
      <c r="K78" s="10"/>
      <c r="M78" s="19"/>
      <c r="N78" s="10"/>
      <c r="P78" s="19"/>
      <c r="Q78" s="7"/>
      <c r="S78" s="19"/>
      <c r="T78" s="10"/>
      <c r="V78" s="18"/>
      <c r="W78" s="7"/>
      <c r="Y78" s="18"/>
      <c r="Z78" s="7"/>
      <c r="AB78" s="19"/>
      <c r="AC78" s="18"/>
      <c r="AE78" s="18"/>
      <c r="AF78" s="7"/>
      <c r="AH78" s="19"/>
      <c r="AI78" s="7"/>
      <c r="AK78" s="19"/>
      <c r="AL78" s="7"/>
      <c r="AN78" s="19"/>
    </row>
    <row r="79" spans="2:40" x14ac:dyDescent="0.25">
      <c r="B79" s="7"/>
      <c r="D79" s="19"/>
      <c r="E79" s="10"/>
      <c r="G79" s="19"/>
      <c r="H79" s="10"/>
      <c r="J79" s="20"/>
      <c r="K79" s="10"/>
      <c r="M79" s="19"/>
      <c r="N79" s="10"/>
      <c r="P79" s="19"/>
      <c r="Q79" s="7"/>
      <c r="S79" s="19"/>
      <c r="T79" s="10"/>
      <c r="V79" s="18"/>
      <c r="W79" s="7"/>
      <c r="Y79" s="18"/>
      <c r="Z79" s="7"/>
      <c r="AB79" s="19"/>
      <c r="AC79" s="18"/>
      <c r="AE79" s="18"/>
      <c r="AF79" s="7"/>
      <c r="AH79" s="19"/>
      <c r="AI79" s="7"/>
      <c r="AK79" s="19"/>
      <c r="AL79" s="7"/>
      <c r="AN79" s="19"/>
    </row>
    <row r="80" spans="2:40" x14ac:dyDescent="0.25">
      <c r="B80" s="7"/>
      <c r="D80" s="19"/>
      <c r="E80" s="10"/>
      <c r="G80" s="19"/>
      <c r="H80" s="10"/>
      <c r="J80" s="20"/>
      <c r="K80" s="10"/>
      <c r="M80" s="19"/>
      <c r="N80" s="10"/>
      <c r="P80" s="19"/>
      <c r="Q80" s="7"/>
      <c r="S80" s="19"/>
      <c r="T80" s="10"/>
      <c r="V80" s="18"/>
      <c r="W80" s="7"/>
      <c r="Y80" s="18"/>
      <c r="Z80" s="7"/>
      <c r="AB80" s="19"/>
      <c r="AC80" s="18"/>
      <c r="AE80" s="18"/>
      <c r="AF80" s="7"/>
      <c r="AH80" s="19"/>
      <c r="AI80" s="7"/>
      <c r="AK80" s="19"/>
      <c r="AL80" s="7"/>
      <c r="AN80" s="19"/>
    </row>
    <row r="81" spans="2:40" x14ac:dyDescent="0.25">
      <c r="B81" s="7"/>
      <c r="D81" s="19"/>
      <c r="E81" s="10"/>
      <c r="G81" s="19"/>
      <c r="H81" s="10"/>
      <c r="J81" s="20"/>
      <c r="K81" s="10"/>
      <c r="M81" s="19"/>
      <c r="N81" s="10"/>
      <c r="P81" s="19"/>
      <c r="Q81" s="7"/>
      <c r="S81" s="19"/>
      <c r="T81" s="10"/>
      <c r="V81" s="18"/>
      <c r="W81" s="7"/>
      <c r="Y81" s="18"/>
      <c r="Z81" s="7"/>
      <c r="AB81" s="19"/>
      <c r="AC81" s="18"/>
      <c r="AE81" s="18"/>
      <c r="AF81" s="7"/>
      <c r="AH81" s="19"/>
      <c r="AI81" s="7"/>
      <c r="AK81" s="19"/>
      <c r="AL81" s="7"/>
      <c r="AN81" s="19"/>
    </row>
    <row r="82" spans="2:40" x14ac:dyDescent="0.25">
      <c r="B82" s="7"/>
      <c r="D82" s="19"/>
      <c r="E82" s="10"/>
      <c r="G82" s="19"/>
      <c r="H82" s="10"/>
      <c r="J82" s="20"/>
      <c r="K82" s="10"/>
      <c r="M82" s="19"/>
      <c r="N82" s="10"/>
      <c r="P82" s="19"/>
      <c r="Q82" s="7"/>
      <c r="S82" s="19"/>
      <c r="T82" s="10"/>
      <c r="V82" s="18"/>
      <c r="W82" s="7"/>
      <c r="Y82" s="18"/>
      <c r="Z82" s="7"/>
      <c r="AB82" s="19"/>
      <c r="AC82" s="18"/>
      <c r="AE82" s="18"/>
      <c r="AF82" s="7"/>
      <c r="AH82" s="19"/>
      <c r="AI82" s="7"/>
      <c r="AK82" s="19"/>
      <c r="AL82" s="7"/>
      <c r="AN82" s="19"/>
    </row>
    <row r="83" spans="2:40" x14ac:dyDescent="0.25">
      <c r="B83" s="7"/>
      <c r="D83" s="19"/>
      <c r="E83" s="10"/>
      <c r="G83" s="19"/>
      <c r="H83" s="10"/>
      <c r="J83" s="20"/>
      <c r="K83" s="10"/>
      <c r="M83" s="19"/>
      <c r="N83" s="10"/>
      <c r="P83" s="19"/>
      <c r="Q83" s="7"/>
      <c r="S83" s="19"/>
      <c r="T83" s="10"/>
      <c r="V83" s="18"/>
      <c r="W83" s="7"/>
      <c r="Y83" s="18"/>
      <c r="Z83" s="7"/>
      <c r="AB83" s="19"/>
      <c r="AC83" s="18"/>
      <c r="AE83" s="18"/>
      <c r="AF83" s="7"/>
      <c r="AH83" s="19"/>
      <c r="AI83" s="7"/>
      <c r="AK83" s="19"/>
      <c r="AL83" s="7"/>
      <c r="AN83" s="19"/>
    </row>
    <row r="84" spans="2:40" x14ac:dyDescent="0.25">
      <c r="B84" s="7"/>
      <c r="D84" s="19"/>
      <c r="E84" s="10"/>
      <c r="G84" s="19"/>
      <c r="H84" s="10"/>
      <c r="J84" s="20"/>
      <c r="K84" s="10"/>
      <c r="M84" s="19"/>
      <c r="N84" s="10"/>
      <c r="P84" s="19"/>
      <c r="Q84" s="7"/>
      <c r="S84" s="19"/>
      <c r="T84" s="10"/>
      <c r="V84" s="18"/>
      <c r="W84" s="7"/>
      <c r="Y84" s="18"/>
      <c r="Z84" s="7"/>
      <c r="AB84" s="19"/>
      <c r="AC84" s="18"/>
      <c r="AE84" s="18"/>
      <c r="AF84" s="7"/>
      <c r="AH84" s="19"/>
      <c r="AI84" s="7"/>
      <c r="AK84" s="19"/>
      <c r="AL84" s="7"/>
      <c r="AN84" s="19"/>
    </row>
    <row r="85" spans="2:40" x14ac:dyDescent="0.25">
      <c r="B85" s="7"/>
      <c r="D85" s="19"/>
      <c r="E85" s="10"/>
      <c r="G85" s="19"/>
      <c r="H85" s="10"/>
      <c r="J85" s="20"/>
      <c r="K85" s="10"/>
      <c r="M85" s="19"/>
      <c r="N85" s="10"/>
      <c r="P85" s="19"/>
      <c r="Q85" s="7"/>
      <c r="S85" s="19"/>
      <c r="T85" s="10"/>
      <c r="V85" s="18"/>
      <c r="W85" s="7"/>
      <c r="Y85" s="18"/>
      <c r="Z85" s="7"/>
      <c r="AB85" s="19"/>
      <c r="AC85" s="18"/>
      <c r="AE85" s="18"/>
      <c r="AF85" s="7"/>
      <c r="AH85" s="19"/>
      <c r="AI85" s="7"/>
      <c r="AK85" s="19"/>
      <c r="AL85" s="7"/>
      <c r="AN85" s="19"/>
    </row>
    <row r="86" spans="2:40" x14ac:dyDescent="0.25">
      <c r="B86" s="7"/>
      <c r="D86" s="19"/>
      <c r="E86" s="10"/>
      <c r="G86" s="19"/>
      <c r="H86" s="10"/>
      <c r="J86" s="20"/>
      <c r="K86" s="10"/>
      <c r="M86" s="19"/>
      <c r="N86" s="10"/>
      <c r="P86" s="19"/>
      <c r="Q86" s="7"/>
      <c r="S86" s="19"/>
      <c r="T86" s="10"/>
      <c r="V86" s="18"/>
      <c r="W86" s="7"/>
      <c r="Y86" s="18"/>
      <c r="Z86" s="7"/>
      <c r="AB86" s="19"/>
      <c r="AC86" s="18"/>
      <c r="AE86" s="18"/>
      <c r="AF86" s="7"/>
      <c r="AH86" s="19"/>
      <c r="AI86" s="7"/>
      <c r="AK86" s="19"/>
      <c r="AL86" s="7"/>
      <c r="AN86" s="19"/>
    </row>
    <row r="87" spans="2:40" x14ac:dyDescent="0.25">
      <c r="B87" s="7"/>
      <c r="D87" s="19"/>
      <c r="E87" s="10"/>
      <c r="G87" s="19"/>
      <c r="H87" s="10"/>
      <c r="J87" s="20"/>
      <c r="K87" s="10"/>
      <c r="M87" s="19"/>
      <c r="N87" s="10"/>
      <c r="P87" s="19"/>
      <c r="Q87" s="7"/>
      <c r="S87" s="19"/>
      <c r="T87" s="10"/>
      <c r="V87" s="18"/>
      <c r="W87" s="7"/>
      <c r="Y87" s="18"/>
      <c r="Z87" s="7"/>
      <c r="AB87" s="19"/>
      <c r="AC87" s="18"/>
      <c r="AE87" s="18"/>
      <c r="AF87" s="7"/>
      <c r="AH87" s="19"/>
      <c r="AI87" s="7"/>
      <c r="AK87" s="19"/>
      <c r="AL87" s="7"/>
      <c r="AN87" s="19"/>
    </row>
    <row r="88" spans="2:40" x14ac:dyDescent="0.25">
      <c r="B88" s="7"/>
      <c r="D88" s="19"/>
      <c r="E88" s="10"/>
      <c r="G88" s="19"/>
      <c r="H88" s="10"/>
      <c r="J88" s="20"/>
      <c r="K88" s="10"/>
      <c r="M88" s="19"/>
      <c r="N88" s="10"/>
      <c r="P88" s="19"/>
      <c r="Q88" s="7"/>
      <c r="S88" s="19"/>
      <c r="T88" s="10"/>
      <c r="V88" s="18"/>
      <c r="W88" s="7"/>
      <c r="Y88" s="18"/>
      <c r="Z88" s="7"/>
      <c r="AB88" s="19"/>
      <c r="AC88" s="18"/>
      <c r="AE88" s="18"/>
      <c r="AF88" s="7"/>
      <c r="AH88" s="19"/>
      <c r="AI88" s="7"/>
      <c r="AK88" s="19"/>
      <c r="AL88" s="7"/>
      <c r="AN88" s="19"/>
    </row>
    <row r="89" spans="2:40" x14ac:dyDescent="0.25">
      <c r="B89" s="7"/>
      <c r="D89" s="19"/>
      <c r="E89" s="10"/>
      <c r="G89" s="19"/>
      <c r="H89" s="10"/>
      <c r="J89" s="20"/>
      <c r="K89" s="10"/>
      <c r="M89" s="19"/>
      <c r="N89" s="10"/>
      <c r="P89" s="19"/>
      <c r="Q89" s="7"/>
      <c r="S89" s="19"/>
      <c r="T89" s="10"/>
      <c r="V89" s="18"/>
      <c r="W89" s="7"/>
      <c r="Y89" s="18"/>
      <c r="Z89" s="7"/>
      <c r="AB89" s="19"/>
      <c r="AC89" s="18"/>
      <c r="AE89" s="18"/>
      <c r="AF89" s="7"/>
      <c r="AH89" s="19"/>
      <c r="AI89" s="7"/>
      <c r="AK89" s="19"/>
      <c r="AL89" s="7"/>
      <c r="AN89" s="19"/>
    </row>
    <row r="90" spans="2:40" x14ac:dyDescent="0.25">
      <c r="B90" s="7"/>
      <c r="D90" s="19"/>
      <c r="E90" s="10"/>
      <c r="G90" s="19"/>
      <c r="H90" s="10"/>
      <c r="J90" s="20"/>
      <c r="K90" s="10"/>
      <c r="M90" s="19"/>
      <c r="N90" s="10"/>
      <c r="P90" s="19"/>
      <c r="Q90" s="7"/>
      <c r="S90" s="19"/>
      <c r="T90" s="10"/>
      <c r="V90" s="18"/>
      <c r="W90" s="7"/>
      <c r="Y90" s="18"/>
      <c r="Z90" s="7"/>
      <c r="AB90" s="19"/>
      <c r="AC90" s="18"/>
      <c r="AE90" s="18"/>
      <c r="AF90" s="7"/>
      <c r="AH90" s="19"/>
      <c r="AI90" s="7"/>
      <c r="AK90" s="19"/>
      <c r="AL90" s="7"/>
      <c r="AN90" s="19"/>
    </row>
    <row r="91" spans="2:40" x14ac:dyDescent="0.25">
      <c r="B91" s="7"/>
      <c r="D91" s="19"/>
      <c r="E91" s="10"/>
      <c r="G91" s="19"/>
      <c r="H91" s="10"/>
      <c r="J91" s="20"/>
      <c r="K91" s="10"/>
      <c r="M91" s="19"/>
      <c r="N91" s="10"/>
      <c r="P91" s="19"/>
      <c r="Q91" s="7"/>
      <c r="S91" s="19"/>
      <c r="T91" s="10"/>
      <c r="V91" s="18"/>
      <c r="W91" s="7"/>
      <c r="Y91" s="18"/>
      <c r="Z91" s="7"/>
      <c r="AB91" s="19"/>
      <c r="AC91" s="18"/>
      <c r="AE91" s="18"/>
      <c r="AF91" s="7"/>
      <c r="AH91" s="19"/>
      <c r="AI91" s="7"/>
      <c r="AK91" s="19"/>
      <c r="AL91" s="7"/>
      <c r="AN91" s="19"/>
    </row>
    <row r="92" spans="2:40" x14ac:dyDescent="0.25">
      <c r="B92" s="7"/>
      <c r="D92" s="19"/>
      <c r="E92" s="10"/>
      <c r="G92" s="19"/>
      <c r="H92" s="10"/>
      <c r="J92" s="20"/>
      <c r="K92" s="10"/>
      <c r="M92" s="19"/>
      <c r="N92" s="10"/>
      <c r="P92" s="19"/>
      <c r="Q92" s="7"/>
      <c r="S92" s="19"/>
      <c r="T92" s="10"/>
      <c r="V92" s="18"/>
      <c r="W92" s="7"/>
      <c r="Y92" s="18"/>
      <c r="Z92" s="7"/>
      <c r="AB92" s="19"/>
      <c r="AC92" s="18"/>
      <c r="AE92" s="18"/>
      <c r="AF92" s="7"/>
      <c r="AH92" s="19"/>
      <c r="AI92" s="7"/>
      <c r="AK92" s="19"/>
      <c r="AL92" s="7"/>
      <c r="AN92" s="19"/>
    </row>
    <row r="93" spans="2:40" x14ac:dyDescent="0.25">
      <c r="B93" s="7"/>
      <c r="D93" s="19"/>
      <c r="E93" s="10"/>
      <c r="G93" s="19"/>
      <c r="H93" s="10"/>
      <c r="J93" s="20"/>
      <c r="K93" s="10"/>
      <c r="M93" s="19"/>
      <c r="N93" s="10"/>
      <c r="P93" s="19"/>
      <c r="Q93" s="7"/>
      <c r="S93" s="19"/>
      <c r="T93" s="10"/>
      <c r="V93" s="18"/>
      <c r="W93" s="7"/>
      <c r="Y93" s="18"/>
      <c r="Z93" s="7"/>
      <c r="AB93" s="19"/>
      <c r="AC93" s="18"/>
      <c r="AE93" s="18"/>
      <c r="AF93" s="7"/>
      <c r="AH93" s="19"/>
      <c r="AI93" s="7"/>
      <c r="AK93" s="19"/>
      <c r="AL93" s="7"/>
      <c r="AN93" s="19"/>
    </row>
    <row r="94" spans="2:40" x14ac:dyDescent="0.25">
      <c r="B94" s="7"/>
      <c r="D94" s="19"/>
      <c r="E94" s="10"/>
      <c r="G94" s="19"/>
      <c r="H94" s="10"/>
      <c r="J94" s="20"/>
      <c r="K94" s="10"/>
      <c r="M94" s="19"/>
      <c r="N94" s="10"/>
      <c r="P94" s="19"/>
      <c r="Q94" s="7"/>
      <c r="S94" s="19"/>
      <c r="T94" s="10"/>
      <c r="V94" s="18"/>
      <c r="W94" s="7"/>
      <c r="Y94" s="18"/>
      <c r="Z94" s="7"/>
      <c r="AB94" s="19"/>
      <c r="AC94" s="18"/>
      <c r="AE94" s="18"/>
      <c r="AF94" s="7"/>
      <c r="AH94" s="19"/>
      <c r="AI94" s="7"/>
      <c r="AK94" s="19"/>
      <c r="AL94" s="7"/>
      <c r="AN94" s="19"/>
    </row>
    <row r="95" spans="2:40" x14ac:dyDescent="0.25">
      <c r="B95" s="7"/>
      <c r="D95" s="19"/>
      <c r="E95" s="10"/>
      <c r="G95" s="19"/>
      <c r="H95" s="10"/>
      <c r="J95" s="20"/>
      <c r="K95" s="10"/>
      <c r="M95" s="19"/>
      <c r="N95" s="10"/>
      <c r="P95" s="19"/>
      <c r="Q95" s="7"/>
      <c r="S95" s="19"/>
      <c r="T95" s="10"/>
      <c r="V95" s="18"/>
      <c r="W95" s="7"/>
      <c r="Y95" s="18"/>
      <c r="Z95" s="7"/>
      <c r="AB95" s="19"/>
      <c r="AC95" s="18"/>
      <c r="AE95" s="18"/>
      <c r="AF95" s="7"/>
      <c r="AH95" s="19"/>
      <c r="AI95" s="7"/>
      <c r="AK95" s="19"/>
      <c r="AL95" s="7"/>
      <c r="AN95" s="19"/>
    </row>
    <row r="96" spans="2:40" x14ac:dyDescent="0.25">
      <c r="B96" s="7"/>
      <c r="D96" s="19"/>
      <c r="E96" s="10"/>
      <c r="G96" s="19"/>
      <c r="H96" s="10"/>
      <c r="J96" s="20"/>
      <c r="K96" s="10"/>
      <c r="M96" s="19"/>
      <c r="N96" s="10"/>
      <c r="P96" s="19"/>
      <c r="Q96" s="7"/>
      <c r="S96" s="19"/>
      <c r="T96" s="10"/>
      <c r="V96" s="18"/>
      <c r="W96" s="7"/>
      <c r="Y96" s="18"/>
      <c r="Z96" s="7"/>
      <c r="AB96" s="19"/>
      <c r="AC96" s="18"/>
      <c r="AE96" s="18"/>
      <c r="AF96" s="7"/>
      <c r="AH96" s="19"/>
      <c r="AI96" s="7"/>
      <c r="AK96" s="19"/>
      <c r="AL96" s="7"/>
      <c r="AN96" s="19"/>
    </row>
    <row r="97" spans="2:40" x14ac:dyDescent="0.25">
      <c r="B97" s="7"/>
      <c r="D97" s="19"/>
      <c r="E97" s="10"/>
      <c r="G97" s="19"/>
      <c r="H97" s="10"/>
      <c r="J97" s="20"/>
      <c r="K97" s="10"/>
      <c r="M97" s="19"/>
      <c r="N97" s="10"/>
      <c r="P97" s="19"/>
      <c r="Q97" s="7"/>
      <c r="S97" s="19"/>
      <c r="T97" s="10"/>
      <c r="V97" s="18"/>
      <c r="W97" s="7"/>
      <c r="Y97" s="18"/>
      <c r="Z97" s="7"/>
      <c r="AB97" s="19"/>
      <c r="AC97" s="18"/>
      <c r="AE97" s="18"/>
      <c r="AF97" s="7"/>
      <c r="AH97" s="19"/>
      <c r="AI97" s="7"/>
      <c r="AK97" s="19"/>
      <c r="AL97" s="7"/>
      <c r="AN97" s="19"/>
    </row>
    <row r="98" spans="2:40" x14ac:dyDescent="0.25">
      <c r="B98" s="7"/>
      <c r="D98" s="19"/>
      <c r="E98" s="10"/>
      <c r="G98" s="19"/>
      <c r="H98" s="10"/>
      <c r="J98" s="20"/>
      <c r="K98" s="10"/>
      <c r="M98" s="19"/>
      <c r="N98" s="10"/>
      <c r="P98" s="19"/>
      <c r="Q98" s="7"/>
      <c r="S98" s="19"/>
      <c r="T98" s="10"/>
      <c r="V98" s="18"/>
      <c r="W98" s="7"/>
      <c r="Y98" s="18"/>
      <c r="Z98" s="7"/>
      <c r="AB98" s="19"/>
      <c r="AC98" s="18"/>
      <c r="AE98" s="18"/>
      <c r="AF98" s="7"/>
      <c r="AH98" s="19"/>
      <c r="AI98" s="7"/>
      <c r="AK98" s="19"/>
      <c r="AL98" s="7"/>
      <c r="AN98" s="19"/>
    </row>
    <row r="99" spans="2:40" x14ac:dyDescent="0.25">
      <c r="B99" s="7"/>
      <c r="D99" s="19"/>
      <c r="E99" s="10"/>
      <c r="G99" s="19"/>
      <c r="H99" s="10"/>
      <c r="J99" s="20"/>
      <c r="K99" s="10"/>
      <c r="M99" s="19"/>
      <c r="N99" s="10"/>
      <c r="P99" s="19"/>
      <c r="Q99" s="7"/>
      <c r="S99" s="19"/>
      <c r="T99" s="10"/>
      <c r="V99" s="18"/>
      <c r="W99" s="7"/>
      <c r="Y99" s="18"/>
      <c r="Z99" s="7"/>
      <c r="AB99" s="19"/>
      <c r="AC99" s="18"/>
      <c r="AE99" s="18"/>
      <c r="AF99" s="7"/>
      <c r="AH99" s="19"/>
      <c r="AI99" s="7"/>
      <c r="AK99" s="19"/>
      <c r="AL99" s="7"/>
      <c r="AN99" s="19"/>
    </row>
    <row r="100" spans="2:40" x14ac:dyDescent="0.25">
      <c r="B100" s="7"/>
      <c r="D100" s="19"/>
      <c r="E100" s="10"/>
      <c r="G100" s="19"/>
      <c r="H100" s="10"/>
      <c r="J100" s="20"/>
      <c r="K100" s="10"/>
      <c r="M100" s="19"/>
      <c r="N100" s="10"/>
      <c r="P100" s="19"/>
      <c r="Q100" s="7"/>
      <c r="S100" s="19"/>
      <c r="T100" s="10"/>
      <c r="V100" s="18"/>
      <c r="W100" s="7"/>
      <c r="Y100" s="18"/>
      <c r="Z100" s="7"/>
      <c r="AB100" s="19"/>
      <c r="AC100" s="18"/>
      <c r="AE100" s="18"/>
      <c r="AF100" s="7"/>
      <c r="AH100" s="19"/>
      <c r="AI100" s="7"/>
      <c r="AK100" s="19"/>
      <c r="AL100" s="7"/>
      <c r="AN100" s="19"/>
    </row>
    <row r="101" spans="2:40" x14ac:dyDescent="0.25">
      <c r="B101" s="7"/>
      <c r="D101" s="19"/>
      <c r="E101" s="10"/>
      <c r="G101" s="19"/>
      <c r="H101" s="10"/>
      <c r="J101" s="20"/>
      <c r="K101" s="10"/>
      <c r="M101" s="19"/>
      <c r="N101" s="10"/>
      <c r="P101" s="19"/>
      <c r="Q101" s="7"/>
      <c r="S101" s="19"/>
      <c r="T101" s="10"/>
      <c r="V101" s="18"/>
      <c r="W101" s="7"/>
      <c r="Y101" s="18"/>
      <c r="Z101" s="7"/>
      <c r="AB101" s="19"/>
      <c r="AC101" s="18"/>
      <c r="AE101" s="18"/>
      <c r="AF101" s="7"/>
      <c r="AH101" s="19"/>
      <c r="AI101" s="7"/>
      <c r="AK101" s="19"/>
      <c r="AL101" s="7"/>
      <c r="AN101" s="19"/>
    </row>
    <row r="102" spans="2:40" x14ac:dyDescent="0.25">
      <c r="B102" s="7"/>
      <c r="D102" s="19"/>
      <c r="E102" s="10"/>
      <c r="G102" s="19"/>
      <c r="H102" s="10"/>
      <c r="J102" s="20"/>
      <c r="K102" s="10"/>
      <c r="M102" s="19"/>
      <c r="N102" s="10"/>
      <c r="P102" s="19"/>
      <c r="Q102" s="7"/>
      <c r="S102" s="19"/>
      <c r="T102" s="10"/>
      <c r="V102" s="18"/>
      <c r="W102" s="7"/>
      <c r="Y102" s="18"/>
      <c r="Z102" s="7"/>
      <c r="AB102" s="19"/>
      <c r="AC102" s="18"/>
      <c r="AE102" s="18"/>
      <c r="AF102" s="7"/>
      <c r="AH102" s="19"/>
      <c r="AI102" s="7"/>
      <c r="AK102" s="19"/>
      <c r="AL102" s="7"/>
      <c r="AN102" s="19"/>
    </row>
    <row r="103" spans="2:40" x14ac:dyDescent="0.25">
      <c r="B103" s="7"/>
      <c r="D103" s="19"/>
      <c r="E103" s="10"/>
      <c r="G103" s="19"/>
      <c r="H103" s="10"/>
      <c r="J103" s="20"/>
      <c r="K103" s="10"/>
      <c r="M103" s="19"/>
      <c r="N103" s="10"/>
      <c r="P103" s="19"/>
      <c r="Q103" s="7"/>
      <c r="S103" s="19"/>
      <c r="T103" s="10"/>
      <c r="V103" s="18"/>
      <c r="W103" s="7"/>
      <c r="Y103" s="18"/>
      <c r="Z103" s="7"/>
      <c r="AB103" s="19"/>
      <c r="AC103" s="18"/>
      <c r="AE103" s="18"/>
      <c r="AF103" s="7"/>
      <c r="AH103" s="19"/>
      <c r="AI103" s="7"/>
      <c r="AK103" s="19"/>
      <c r="AL103" s="7"/>
      <c r="AN103" s="19"/>
    </row>
    <row r="104" spans="2:40" x14ac:dyDescent="0.25">
      <c r="B104" s="7"/>
      <c r="D104" s="19"/>
      <c r="E104" s="10"/>
      <c r="G104" s="19"/>
      <c r="H104" s="10"/>
      <c r="J104" s="20"/>
      <c r="K104" s="10"/>
      <c r="M104" s="19"/>
      <c r="N104" s="10"/>
      <c r="P104" s="19"/>
      <c r="Q104" s="7"/>
      <c r="S104" s="19"/>
      <c r="T104" s="10"/>
      <c r="V104" s="18"/>
      <c r="W104" s="7"/>
      <c r="Y104" s="18"/>
      <c r="Z104" s="7"/>
      <c r="AB104" s="19"/>
      <c r="AC104" s="18"/>
      <c r="AE104" s="18"/>
      <c r="AF104" s="7"/>
      <c r="AH104" s="19"/>
      <c r="AI104" s="7"/>
      <c r="AK104" s="19"/>
      <c r="AL104" s="7"/>
      <c r="AN104" s="19"/>
    </row>
    <row r="105" spans="2:40" x14ac:dyDescent="0.25">
      <c r="B105" s="7"/>
      <c r="D105" s="19"/>
      <c r="E105" s="10"/>
      <c r="G105" s="19"/>
      <c r="H105" s="10"/>
      <c r="J105" s="20"/>
      <c r="K105" s="10"/>
      <c r="M105" s="19"/>
      <c r="N105" s="10"/>
      <c r="P105" s="19"/>
      <c r="Q105" s="7"/>
      <c r="S105" s="19"/>
      <c r="T105" s="10"/>
      <c r="V105" s="18"/>
      <c r="W105" s="7"/>
      <c r="Y105" s="18"/>
      <c r="Z105" s="7"/>
      <c r="AB105" s="19"/>
      <c r="AC105" s="18"/>
      <c r="AE105" s="18"/>
      <c r="AF105" s="7"/>
      <c r="AH105" s="19"/>
      <c r="AI105" s="7"/>
      <c r="AK105" s="19"/>
      <c r="AL105" s="7"/>
      <c r="AN105" s="19"/>
    </row>
    <row r="106" spans="2:40" x14ac:dyDescent="0.25">
      <c r="B106" s="7"/>
      <c r="D106" s="19"/>
      <c r="E106" s="10"/>
      <c r="G106" s="19"/>
      <c r="H106" s="10"/>
      <c r="J106" s="20"/>
      <c r="K106" s="10"/>
      <c r="M106" s="19"/>
      <c r="N106" s="10"/>
      <c r="P106" s="19"/>
      <c r="Q106" s="7"/>
      <c r="S106" s="19"/>
      <c r="T106" s="10"/>
      <c r="V106" s="18"/>
      <c r="W106" s="7"/>
      <c r="Y106" s="18"/>
      <c r="Z106" s="7"/>
      <c r="AB106" s="19"/>
      <c r="AC106" s="18"/>
      <c r="AE106" s="18"/>
      <c r="AF106" s="7"/>
      <c r="AH106" s="19"/>
      <c r="AI106" s="7"/>
      <c r="AK106" s="19"/>
      <c r="AL106" s="7"/>
      <c r="AN106" s="19"/>
    </row>
    <row r="107" spans="2:40" x14ac:dyDescent="0.25">
      <c r="B107" s="7"/>
      <c r="D107" s="19"/>
      <c r="E107" s="10"/>
      <c r="G107" s="19"/>
      <c r="H107" s="10"/>
      <c r="J107" s="20"/>
      <c r="K107" s="10"/>
      <c r="M107" s="19"/>
      <c r="N107" s="10"/>
      <c r="P107" s="19"/>
      <c r="Q107" s="7"/>
      <c r="S107" s="19"/>
      <c r="T107" s="10"/>
      <c r="V107" s="18"/>
      <c r="W107" s="7"/>
      <c r="Y107" s="18"/>
      <c r="Z107" s="7"/>
      <c r="AB107" s="19"/>
      <c r="AC107" s="18"/>
      <c r="AE107" s="18"/>
      <c r="AF107" s="7"/>
      <c r="AH107" s="19"/>
      <c r="AI107" s="7"/>
      <c r="AK107" s="19"/>
      <c r="AL107" s="7"/>
      <c r="AN107" s="19"/>
    </row>
    <row r="108" spans="2:40" x14ac:dyDescent="0.25">
      <c r="B108" s="7"/>
      <c r="D108" s="19"/>
      <c r="E108" s="10"/>
      <c r="G108" s="19"/>
      <c r="H108" s="10"/>
      <c r="J108" s="20"/>
      <c r="K108" s="10"/>
      <c r="M108" s="19"/>
      <c r="N108" s="10"/>
      <c r="P108" s="19"/>
      <c r="Q108" s="7"/>
      <c r="S108" s="19"/>
      <c r="T108" s="10"/>
      <c r="V108" s="18"/>
      <c r="W108" s="7"/>
      <c r="Y108" s="18"/>
      <c r="Z108" s="7"/>
      <c r="AB108" s="19"/>
      <c r="AC108" s="18"/>
      <c r="AE108" s="18"/>
      <c r="AF108" s="7"/>
      <c r="AH108" s="19"/>
      <c r="AI108" s="7"/>
      <c r="AK108" s="19"/>
      <c r="AL108" s="7"/>
      <c r="AN108" s="19"/>
    </row>
    <row r="109" spans="2:40" x14ac:dyDescent="0.25">
      <c r="B109" s="7"/>
      <c r="D109" s="19"/>
      <c r="E109" s="10"/>
      <c r="G109" s="19"/>
      <c r="H109" s="10"/>
      <c r="J109" s="20"/>
      <c r="K109" s="10"/>
      <c r="M109" s="19"/>
      <c r="N109" s="10"/>
      <c r="P109" s="19"/>
      <c r="Q109" s="7"/>
      <c r="S109" s="19"/>
      <c r="T109" s="10"/>
      <c r="V109" s="18"/>
      <c r="W109" s="7"/>
      <c r="Y109" s="18"/>
      <c r="Z109" s="7"/>
      <c r="AB109" s="19"/>
      <c r="AC109" s="18"/>
      <c r="AE109" s="18"/>
      <c r="AF109" s="7"/>
      <c r="AH109" s="19"/>
      <c r="AI109" s="7"/>
      <c r="AK109" s="19"/>
      <c r="AL109" s="7"/>
      <c r="AN109" s="19"/>
    </row>
    <row r="110" spans="2:40" x14ac:dyDescent="0.25">
      <c r="B110" s="7"/>
      <c r="D110" s="19"/>
      <c r="E110" s="10"/>
      <c r="G110" s="19"/>
      <c r="H110" s="10"/>
      <c r="J110" s="20"/>
      <c r="K110" s="10"/>
      <c r="M110" s="19"/>
      <c r="N110" s="10"/>
      <c r="P110" s="19"/>
      <c r="Q110" s="7"/>
      <c r="S110" s="19"/>
      <c r="T110" s="10"/>
      <c r="V110" s="18"/>
      <c r="W110" s="7"/>
      <c r="Y110" s="18"/>
      <c r="Z110" s="7"/>
      <c r="AB110" s="19"/>
      <c r="AC110" s="18"/>
      <c r="AE110" s="18"/>
      <c r="AF110" s="7"/>
      <c r="AH110" s="19"/>
      <c r="AI110" s="7"/>
      <c r="AK110" s="19"/>
      <c r="AL110" s="7"/>
      <c r="AN110" s="19"/>
    </row>
    <row r="111" spans="2:40" x14ac:dyDescent="0.25">
      <c r="B111" s="7"/>
      <c r="D111" s="19"/>
      <c r="E111" s="10"/>
      <c r="G111" s="19"/>
      <c r="H111" s="10"/>
      <c r="J111" s="20"/>
      <c r="K111" s="10"/>
      <c r="M111" s="19"/>
      <c r="N111" s="10"/>
      <c r="P111" s="19"/>
      <c r="Q111" s="7"/>
      <c r="S111" s="19"/>
      <c r="T111" s="10"/>
      <c r="V111" s="18"/>
      <c r="W111" s="7"/>
      <c r="Y111" s="18"/>
      <c r="Z111" s="7"/>
      <c r="AB111" s="19"/>
      <c r="AC111" s="18"/>
      <c r="AE111" s="18"/>
      <c r="AF111" s="7"/>
      <c r="AH111" s="19"/>
      <c r="AI111" s="7"/>
      <c r="AK111" s="19"/>
      <c r="AL111" s="7"/>
      <c r="AN111" s="19"/>
    </row>
    <row r="112" spans="2:40" x14ac:dyDescent="0.25">
      <c r="B112" s="7"/>
      <c r="D112" s="19"/>
      <c r="E112" s="10"/>
      <c r="G112" s="19"/>
      <c r="H112" s="10"/>
      <c r="J112" s="20"/>
      <c r="K112" s="10"/>
      <c r="M112" s="19"/>
      <c r="N112" s="10"/>
      <c r="P112" s="19"/>
      <c r="Q112" s="7"/>
      <c r="S112" s="19"/>
      <c r="T112" s="10"/>
      <c r="V112" s="18"/>
      <c r="W112" s="7"/>
      <c r="Y112" s="18"/>
      <c r="Z112" s="7"/>
      <c r="AB112" s="19"/>
      <c r="AC112" s="18"/>
      <c r="AE112" s="18"/>
      <c r="AF112" s="7"/>
      <c r="AH112" s="19"/>
      <c r="AI112" s="7"/>
      <c r="AK112" s="19"/>
      <c r="AL112" s="7"/>
      <c r="AN112" s="19"/>
    </row>
    <row r="113" spans="2:40" x14ac:dyDescent="0.25">
      <c r="B113" s="7"/>
      <c r="D113" s="19"/>
      <c r="E113" s="10"/>
      <c r="G113" s="19"/>
      <c r="H113" s="10"/>
      <c r="J113" s="20"/>
      <c r="K113" s="10"/>
      <c r="M113" s="19"/>
      <c r="N113" s="10"/>
      <c r="P113" s="19"/>
      <c r="Q113" s="7"/>
      <c r="S113" s="19"/>
      <c r="T113" s="10"/>
      <c r="V113" s="18"/>
      <c r="W113" s="7"/>
      <c r="Y113" s="18"/>
      <c r="Z113" s="7"/>
      <c r="AB113" s="19"/>
      <c r="AC113" s="18"/>
      <c r="AE113" s="18"/>
      <c r="AF113" s="7"/>
      <c r="AH113" s="19"/>
      <c r="AI113" s="7"/>
      <c r="AK113" s="19"/>
      <c r="AL113" s="7"/>
      <c r="AN113" s="19"/>
    </row>
    <row r="114" spans="2:40" x14ac:dyDescent="0.25">
      <c r="B114" s="7"/>
      <c r="D114" s="19"/>
      <c r="E114" s="10"/>
      <c r="G114" s="19"/>
      <c r="H114" s="10"/>
      <c r="J114" s="20"/>
      <c r="K114" s="10"/>
      <c r="M114" s="19"/>
      <c r="N114" s="10"/>
      <c r="P114" s="19"/>
      <c r="Q114" s="7"/>
      <c r="S114" s="19"/>
      <c r="T114" s="10"/>
      <c r="V114" s="18"/>
      <c r="W114" s="7"/>
      <c r="Y114" s="18"/>
      <c r="Z114" s="7"/>
      <c r="AB114" s="19"/>
      <c r="AC114" s="18"/>
      <c r="AE114" s="18"/>
      <c r="AF114" s="7"/>
      <c r="AH114" s="19"/>
      <c r="AI114" s="7"/>
      <c r="AK114" s="19"/>
      <c r="AL114" s="7"/>
      <c r="AN114" s="19"/>
    </row>
    <row r="115" spans="2:40" x14ac:dyDescent="0.25">
      <c r="B115" s="7"/>
      <c r="D115" s="19"/>
      <c r="E115" s="10"/>
      <c r="G115" s="19"/>
      <c r="H115" s="10"/>
      <c r="J115" s="20"/>
      <c r="K115" s="10"/>
      <c r="M115" s="19"/>
      <c r="N115" s="10"/>
      <c r="P115" s="19"/>
      <c r="Q115" s="7"/>
      <c r="S115" s="19"/>
      <c r="T115" s="10"/>
      <c r="V115" s="18"/>
      <c r="W115" s="7"/>
      <c r="Y115" s="18"/>
      <c r="Z115" s="7"/>
      <c r="AB115" s="19"/>
      <c r="AC115" s="18"/>
      <c r="AE115" s="18"/>
      <c r="AF115" s="7"/>
      <c r="AH115" s="19"/>
      <c r="AI115" s="7"/>
      <c r="AK115" s="19"/>
      <c r="AL115" s="7"/>
      <c r="AN115" s="19"/>
    </row>
    <row r="116" spans="2:40" x14ac:dyDescent="0.25">
      <c r="B116" s="7"/>
      <c r="D116" s="19"/>
      <c r="E116" s="10"/>
      <c r="G116" s="19"/>
      <c r="H116" s="10"/>
      <c r="J116" s="20"/>
      <c r="K116" s="10"/>
      <c r="M116" s="19"/>
      <c r="N116" s="10"/>
      <c r="P116" s="19"/>
      <c r="Q116" s="7"/>
      <c r="S116" s="19"/>
      <c r="T116" s="10"/>
      <c r="V116" s="18"/>
      <c r="W116" s="7"/>
      <c r="Y116" s="18"/>
      <c r="Z116" s="7"/>
      <c r="AB116" s="19"/>
      <c r="AC116" s="18"/>
      <c r="AE116" s="18"/>
      <c r="AF116" s="7"/>
      <c r="AH116" s="19"/>
      <c r="AI116" s="7"/>
      <c r="AK116" s="19"/>
      <c r="AL116" s="7"/>
      <c r="AN116" s="19"/>
    </row>
    <row r="117" spans="2:40" x14ac:dyDescent="0.25">
      <c r="B117" s="7"/>
      <c r="D117" s="19"/>
      <c r="E117" s="10"/>
      <c r="G117" s="19"/>
      <c r="H117" s="10"/>
      <c r="J117" s="20"/>
      <c r="K117" s="10"/>
      <c r="M117" s="19"/>
      <c r="N117" s="10"/>
      <c r="P117" s="19"/>
      <c r="Q117" s="7"/>
      <c r="S117" s="19"/>
      <c r="T117" s="10"/>
      <c r="V117" s="18"/>
      <c r="W117" s="7"/>
      <c r="Y117" s="18"/>
      <c r="Z117" s="7"/>
      <c r="AB117" s="19"/>
      <c r="AC117" s="18"/>
      <c r="AE117" s="18"/>
      <c r="AF117" s="7"/>
      <c r="AH117" s="19"/>
      <c r="AI117" s="7"/>
      <c r="AK117" s="19"/>
      <c r="AL117" s="7"/>
      <c r="AN117" s="19"/>
    </row>
    <row r="118" spans="2:40" x14ac:dyDescent="0.25">
      <c r="B118" s="7"/>
      <c r="D118" s="19"/>
      <c r="E118" s="10"/>
      <c r="G118" s="19"/>
      <c r="H118" s="10"/>
      <c r="J118" s="20"/>
      <c r="K118" s="10"/>
      <c r="M118" s="19"/>
      <c r="N118" s="10"/>
      <c r="P118" s="19"/>
      <c r="Q118" s="7"/>
      <c r="S118" s="19"/>
      <c r="T118" s="10"/>
      <c r="V118" s="18"/>
      <c r="W118" s="7"/>
      <c r="Y118" s="18"/>
      <c r="Z118" s="7"/>
      <c r="AB118" s="19"/>
      <c r="AC118" s="18"/>
      <c r="AE118" s="18"/>
      <c r="AF118" s="7"/>
      <c r="AH118" s="19"/>
      <c r="AI118" s="7"/>
      <c r="AK118" s="19"/>
      <c r="AL118" s="7"/>
      <c r="AN118" s="19"/>
    </row>
    <row r="119" spans="2:40" x14ac:dyDescent="0.25">
      <c r="B119" s="7"/>
      <c r="D119" s="19"/>
      <c r="E119" s="10"/>
      <c r="G119" s="19"/>
      <c r="H119" s="10"/>
      <c r="J119" s="20"/>
      <c r="K119" s="10"/>
      <c r="M119" s="19"/>
      <c r="N119" s="10"/>
      <c r="P119" s="19"/>
      <c r="Q119" s="7"/>
      <c r="S119" s="19"/>
      <c r="T119" s="10"/>
      <c r="V119" s="18"/>
      <c r="W119" s="7"/>
      <c r="Y119" s="18"/>
      <c r="Z119" s="7"/>
      <c r="AB119" s="19"/>
      <c r="AC119" s="18"/>
      <c r="AE119" s="18"/>
      <c r="AF119" s="7"/>
      <c r="AH119" s="19"/>
      <c r="AI119" s="7"/>
      <c r="AK119" s="19"/>
      <c r="AL119" s="7"/>
      <c r="AN119" s="19"/>
    </row>
    <row r="120" spans="2:40" x14ac:dyDescent="0.25">
      <c r="B120" s="7"/>
      <c r="D120" s="19"/>
      <c r="E120" s="10"/>
      <c r="G120" s="19"/>
      <c r="H120" s="10"/>
      <c r="J120" s="20"/>
      <c r="K120" s="10"/>
      <c r="M120" s="19"/>
      <c r="N120" s="10"/>
      <c r="P120" s="19"/>
      <c r="Q120" s="7"/>
      <c r="S120" s="19"/>
      <c r="T120" s="10"/>
      <c r="V120" s="18"/>
      <c r="W120" s="7"/>
      <c r="Y120" s="18"/>
      <c r="Z120" s="7"/>
      <c r="AB120" s="19"/>
      <c r="AC120" s="18"/>
      <c r="AE120" s="18"/>
      <c r="AF120" s="7"/>
      <c r="AH120" s="19"/>
      <c r="AI120" s="7"/>
      <c r="AK120" s="19"/>
      <c r="AL120" s="7"/>
      <c r="AN120" s="19"/>
    </row>
    <row r="121" spans="2:40" x14ac:dyDescent="0.25">
      <c r="B121" s="7"/>
      <c r="D121" s="19"/>
      <c r="E121" s="10"/>
      <c r="G121" s="19"/>
      <c r="H121" s="10"/>
      <c r="J121" s="20"/>
      <c r="K121" s="10"/>
      <c r="M121" s="19"/>
      <c r="N121" s="10"/>
      <c r="P121" s="19"/>
      <c r="Q121" s="7"/>
      <c r="S121" s="19"/>
      <c r="T121" s="10"/>
      <c r="V121" s="18"/>
      <c r="W121" s="7"/>
      <c r="Y121" s="18"/>
      <c r="Z121" s="7"/>
      <c r="AB121" s="19"/>
      <c r="AC121" s="18"/>
      <c r="AE121" s="18"/>
      <c r="AF121" s="7"/>
      <c r="AH121" s="19"/>
      <c r="AI121" s="7"/>
      <c r="AK121" s="19"/>
      <c r="AL121" s="7"/>
      <c r="AN121" s="19"/>
    </row>
    <row r="122" spans="2:40" x14ac:dyDescent="0.25">
      <c r="B122" s="7"/>
      <c r="D122" s="19"/>
      <c r="E122" s="10"/>
      <c r="G122" s="19"/>
      <c r="H122" s="10"/>
      <c r="J122" s="20"/>
      <c r="K122" s="10"/>
      <c r="M122" s="19"/>
      <c r="N122" s="10"/>
      <c r="P122" s="19"/>
      <c r="Q122" s="7"/>
      <c r="S122" s="19"/>
      <c r="T122" s="10"/>
      <c r="V122" s="18"/>
      <c r="W122" s="7"/>
      <c r="Y122" s="18"/>
      <c r="Z122" s="7"/>
      <c r="AB122" s="19"/>
      <c r="AC122" s="18"/>
      <c r="AE122" s="18"/>
      <c r="AF122" s="7"/>
      <c r="AH122" s="19"/>
      <c r="AI122" s="7"/>
      <c r="AK122" s="19"/>
      <c r="AL122" s="7"/>
      <c r="AN122" s="19"/>
    </row>
    <row r="123" spans="2:40" x14ac:dyDescent="0.25">
      <c r="B123" s="7"/>
      <c r="D123" s="19"/>
      <c r="E123" s="10"/>
      <c r="G123" s="19"/>
      <c r="H123" s="10"/>
      <c r="J123" s="20"/>
      <c r="K123" s="10"/>
      <c r="M123" s="19"/>
      <c r="N123" s="10"/>
      <c r="P123" s="19"/>
      <c r="Q123" s="7"/>
      <c r="S123" s="19"/>
      <c r="T123" s="10"/>
      <c r="V123" s="18"/>
      <c r="W123" s="7"/>
      <c r="Y123" s="18"/>
      <c r="Z123" s="7"/>
      <c r="AB123" s="19"/>
      <c r="AC123" s="18"/>
      <c r="AE123" s="18"/>
      <c r="AF123" s="7"/>
      <c r="AH123" s="19"/>
      <c r="AI123" s="7"/>
      <c r="AK123" s="19"/>
      <c r="AL123" s="7"/>
      <c r="AN123" s="19"/>
    </row>
    <row r="124" spans="2:40" x14ac:dyDescent="0.25">
      <c r="B124" s="7"/>
      <c r="D124" s="19"/>
      <c r="E124" s="10"/>
      <c r="G124" s="19"/>
      <c r="H124" s="10"/>
      <c r="J124" s="20"/>
      <c r="K124" s="10"/>
      <c r="M124" s="19"/>
      <c r="N124" s="10"/>
      <c r="P124" s="19"/>
      <c r="Q124" s="7"/>
      <c r="S124" s="19"/>
      <c r="T124" s="10"/>
      <c r="V124" s="18"/>
      <c r="W124" s="7"/>
      <c r="Y124" s="18"/>
      <c r="Z124" s="7"/>
      <c r="AB124" s="19"/>
      <c r="AC124" s="18"/>
      <c r="AE124" s="18"/>
      <c r="AF124" s="7"/>
      <c r="AH124" s="19"/>
      <c r="AI124" s="7"/>
      <c r="AK124" s="19"/>
      <c r="AL124" s="7"/>
      <c r="AN124" s="19"/>
    </row>
    <row r="125" spans="2:40" x14ac:dyDescent="0.25">
      <c r="B125" s="7"/>
      <c r="D125" s="19"/>
      <c r="E125" s="10"/>
      <c r="G125" s="19"/>
      <c r="H125" s="10"/>
      <c r="J125" s="20"/>
      <c r="K125" s="10"/>
      <c r="M125" s="19"/>
      <c r="N125" s="10"/>
      <c r="P125" s="19"/>
      <c r="Q125" s="7"/>
      <c r="S125" s="19"/>
      <c r="T125" s="10"/>
      <c r="V125" s="18"/>
      <c r="W125" s="7"/>
      <c r="Y125" s="18"/>
      <c r="Z125" s="7"/>
      <c r="AB125" s="19"/>
      <c r="AC125" s="18"/>
      <c r="AE125" s="18"/>
      <c r="AF125" s="7"/>
      <c r="AH125" s="19"/>
      <c r="AI125" s="7"/>
      <c r="AK125" s="19"/>
      <c r="AL125" s="7"/>
      <c r="AN125" s="19"/>
    </row>
    <row r="126" spans="2:40" x14ac:dyDescent="0.25">
      <c r="B126" s="7"/>
      <c r="D126" s="19"/>
      <c r="E126" s="10"/>
      <c r="G126" s="19"/>
      <c r="H126" s="10"/>
      <c r="J126" s="20"/>
      <c r="K126" s="10"/>
      <c r="M126" s="19"/>
      <c r="N126" s="10"/>
      <c r="P126" s="19"/>
      <c r="Q126" s="7"/>
      <c r="S126" s="19"/>
      <c r="T126" s="10"/>
      <c r="V126" s="18"/>
      <c r="W126" s="7"/>
      <c r="Y126" s="18"/>
      <c r="Z126" s="7"/>
      <c r="AB126" s="19"/>
      <c r="AC126" s="18"/>
      <c r="AE126" s="18"/>
      <c r="AF126" s="7"/>
      <c r="AH126" s="19"/>
      <c r="AI126" s="7"/>
      <c r="AK126" s="19"/>
      <c r="AL126" s="7"/>
      <c r="AN126" s="19"/>
    </row>
    <row r="127" spans="2:40" x14ac:dyDescent="0.25">
      <c r="B127" s="7"/>
      <c r="D127" s="19"/>
      <c r="E127" s="10"/>
      <c r="G127" s="19"/>
      <c r="H127" s="10"/>
      <c r="J127" s="20"/>
      <c r="K127" s="10"/>
      <c r="M127" s="19"/>
      <c r="N127" s="10"/>
      <c r="P127" s="19"/>
      <c r="Q127" s="7"/>
      <c r="S127" s="19"/>
      <c r="T127" s="10"/>
      <c r="V127" s="18"/>
      <c r="W127" s="7"/>
      <c r="Y127" s="18"/>
      <c r="Z127" s="7"/>
      <c r="AB127" s="19"/>
      <c r="AC127" s="18"/>
      <c r="AE127" s="18"/>
      <c r="AF127" s="7"/>
      <c r="AH127" s="19"/>
      <c r="AI127" s="7"/>
      <c r="AK127" s="19"/>
      <c r="AL127" s="7"/>
      <c r="AN127" s="19"/>
    </row>
    <row r="128" spans="2:40" x14ac:dyDescent="0.25">
      <c r="B128" s="7"/>
      <c r="D128" s="19"/>
      <c r="E128" s="10"/>
      <c r="G128" s="19"/>
      <c r="H128" s="10"/>
      <c r="J128" s="20"/>
      <c r="K128" s="10"/>
      <c r="M128" s="19"/>
      <c r="N128" s="10"/>
      <c r="P128" s="19"/>
      <c r="Q128" s="7"/>
      <c r="S128" s="19"/>
      <c r="T128" s="10"/>
      <c r="V128" s="18"/>
      <c r="W128" s="7"/>
      <c r="Y128" s="18"/>
      <c r="Z128" s="7"/>
      <c r="AB128" s="19"/>
      <c r="AC128" s="18"/>
      <c r="AE128" s="18"/>
      <c r="AF128" s="7"/>
      <c r="AH128" s="19"/>
      <c r="AI128" s="7"/>
      <c r="AK128" s="19"/>
      <c r="AL128" s="7"/>
      <c r="AN128" s="19"/>
    </row>
    <row r="129" spans="2:40" x14ac:dyDescent="0.25">
      <c r="B129" s="7"/>
      <c r="D129" s="19"/>
      <c r="E129" s="10"/>
      <c r="G129" s="19"/>
      <c r="H129" s="10"/>
      <c r="J129" s="20"/>
      <c r="K129" s="10"/>
      <c r="M129" s="19"/>
      <c r="N129" s="10"/>
      <c r="P129" s="19"/>
      <c r="Q129" s="7"/>
      <c r="S129" s="19"/>
      <c r="T129" s="10"/>
      <c r="V129" s="18"/>
      <c r="W129" s="7"/>
      <c r="Y129" s="18"/>
      <c r="Z129" s="7"/>
      <c r="AB129" s="19"/>
      <c r="AC129" s="18"/>
      <c r="AE129" s="18"/>
      <c r="AF129" s="7"/>
      <c r="AH129" s="19"/>
      <c r="AI129" s="7"/>
      <c r="AK129" s="19"/>
      <c r="AL129" s="7"/>
      <c r="AN129" s="19"/>
    </row>
    <row r="130" spans="2:40" x14ac:dyDescent="0.25">
      <c r="B130" s="7"/>
      <c r="D130" s="19"/>
      <c r="E130" s="10"/>
      <c r="G130" s="19"/>
      <c r="H130" s="10"/>
      <c r="J130" s="20"/>
      <c r="K130" s="10"/>
      <c r="M130" s="19"/>
      <c r="N130" s="10"/>
      <c r="P130" s="19"/>
      <c r="Q130" s="7"/>
      <c r="S130" s="19"/>
      <c r="T130" s="10"/>
      <c r="V130" s="18"/>
      <c r="W130" s="7"/>
      <c r="Y130" s="18"/>
      <c r="Z130" s="7"/>
      <c r="AB130" s="19"/>
      <c r="AC130" s="18"/>
      <c r="AE130" s="18"/>
      <c r="AF130" s="7"/>
      <c r="AH130" s="19"/>
      <c r="AI130" s="7"/>
      <c r="AK130" s="19"/>
      <c r="AL130" s="7"/>
      <c r="AN130" s="19"/>
    </row>
    <row r="131" spans="2:40" x14ac:dyDescent="0.25">
      <c r="B131" s="7"/>
      <c r="D131" s="19"/>
      <c r="E131" s="10"/>
      <c r="G131" s="19"/>
      <c r="H131" s="10"/>
      <c r="J131" s="20"/>
      <c r="K131" s="10"/>
      <c r="M131" s="19"/>
      <c r="N131" s="10"/>
      <c r="P131" s="19"/>
      <c r="Q131" s="7"/>
      <c r="S131" s="19"/>
      <c r="T131" s="10"/>
      <c r="V131" s="18"/>
      <c r="W131" s="7"/>
      <c r="Y131" s="18"/>
      <c r="Z131" s="7"/>
      <c r="AB131" s="19"/>
      <c r="AC131" s="18"/>
      <c r="AE131" s="18"/>
      <c r="AF131" s="7"/>
      <c r="AH131" s="19"/>
      <c r="AI131" s="7"/>
      <c r="AK131" s="19"/>
      <c r="AL131" s="7"/>
      <c r="AN131" s="19"/>
    </row>
    <row r="132" spans="2:40" x14ac:dyDescent="0.25">
      <c r="B132" s="7"/>
      <c r="D132" s="19"/>
      <c r="E132" s="10"/>
      <c r="G132" s="19"/>
      <c r="H132" s="10"/>
      <c r="J132" s="20"/>
      <c r="K132" s="10"/>
      <c r="M132" s="19"/>
      <c r="N132" s="10"/>
      <c r="P132" s="19"/>
      <c r="Q132" s="7"/>
      <c r="S132" s="19"/>
      <c r="T132" s="10"/>
      <c r="V132" s="18"/>
      <c r="W132" s="7"/>
      <c r="Y132" s="18"/>
      <c r="Z132" s="7"/>
      <c r="AB132" s="19"/>
      <c r="AC132" s="18"/>
      <c r="AE132" s="18"/>
      <c r="AF132" s="7"/>
      <c r="AH132" s="19"/>
      <c r="AI132" s="7"/>
      <c r="AK132" s="19"/>
      <c r="AL132" s="7"/>
      <c r="AN132" s="19"/>
    </row>
    <row r="133" spans="2:40" x14ac:dyDescent="0.25">
      <c r="B133" s="7"/>
      <c r="D133" s="19"/>
      <c r="E133" s="10"/>
      <c r="G133" s="19"/>
      <c r="H133" s="10"/>
      <c r="J133" s="20"/>
      <c r="K133" s="10"/>
      <c r="M133" s="19"/>
      <c r="N133" s="10"/>
      <c r="P133" s="19"/>
      <c r="Q133" s="7"/>
      <c r="S133" s="19"/>
      <c r="T133" s="10"/>
      <c r="V133" s="18"/>
      <c r="W133" s="7"/>
      <c r="Y133" s="18"/>
      <c r="Z133" s="7"/>
      <c r="AB133" s="19"/>
      <c r="AC133" s="18"/>
      <c r="AE133" s="18"/>
      <c r="AF133" s="7"/>
      <c r="AH133" s="19"/>
      <c r="AI133" s="7"/>
      <c r="AK133" s="19"/>
      <c r="AL133" s="7"/>
      <c r="AN133" s="19"/>
    </row>
    <row r="134" spans="2:40" x14ac:dyDescent="0.25">
      <c r="B134" s="7"/>
      <c r="D134" s="19"/>
      <c r="E134" s="10"/>
      <c r="G134" s="19"/>
      <c r="H134" s="10"/>
      <c r="J134" s="20"/>
      <c r="K134" s="10"/>
      <c r="M134" s="19"/>
      <c r="N134" s="10"/>
      <c r="P134" s="19"/>
      <c r="Q134" s="7"/>
      <c r="S134" s="19"/>
      <c r="T134" s="10"/>
      <c r="V134" s="18"/>
      <c r="W134" s="7"/>
      <c r="Y134" s="18"/>
      <c r="Z134" s="7"/>
      <c r="AB134" s="19"/>
      <c r="AC134" s="18"/>
      <c r="AE134" s="18"/>
      <c r="AF134" s="7"/>
      <c r="AH134" s="19"/>
      <c r="AI134" s="7"/>
      <c r="AK134" s="19"/>
      <c r="AL134" s="7"/>
      <c r="AN134" s="19"/>
    </row>
    <row r="135" spans="2:40" x14ac:dyDescent="0.25">
      <c r="B135" s="7"/>
      <c r="D135" s="19"/>
      <c r="E135" s="10"/>
      <c r="G135" s="19"/>
      <c r="H135" s="10"/>
      <c r="J135" s="20"/>
      <c r="K135" s="10"/>
      <c r="M135" s="19"/>
      <c r="N135" s="10"/>
      <c r="P135" s="19"/>
      <c r="Q135" s="7"/>
      <c r="S135" s="19"/>
      <c r="T135" s="10"/>
      <c r="V135" s="18"/>
      <c r="W135" s="7"/>
      <c r="Y135" s="18"/>
      <c r="Z135" s="7"/>
      <c r="AB135" s="19"/>
      <c r="AC135" s="18"/>
      <c r="AE135" s="18"/>
      <c r="AF135" s="7"/>
      <c r="AH135" s="19"/>
      <c r="AI135" s="7"/>
      <c r="AK135" s="19"/>
      <c r="AL135" s="7"/>
      <c r="AN135" s="19"/>
    </row>
    <row r="136" spans="2:40" x14ac:dyDescent="0.25">
      <c r="B136" s="7"/>
      <c r="D136" s="19"/>
      <c r="E136" s="10"/>
      <c r="G136" s="19"/>
      <c r="H136" s="10"/>
      <c r="J136" s="20"/>
      <c r="K136" s="10"/>
      <c r="M136" s="19"/>
      <c r="N136" s="10"/>
      <c r="P136" s="19"/>
      <c r="Q136" s="7"/>
      <c r="S136" s="19"/>
      <c r="T136" s="10"/>
      <c r="V136" s="18"/>
      <c r="W136" s="7"/>
      <c r="Y136" s="18"/>
      <c r="Z136" s="7"/>
      <c r="AB136" s="19"/>
      <c r="AC136" s="18"/>
      <c r="AE136" s="18"/>
      <c r="AF136" s="7"/>
      <c r="AH136" s="19"/>
      <c r="AI136" s="7"/>
      <c r="AK136" s="19"/>
      <c r="AL136" s="7"/>
      <c r="AN136" s="19"/>
    </row>
    <row r="137" spans="2:40" x14ac:dyDescent="0.25">
      <c r="B137" s="7"/>
      <c r="D137" s="19"/>
      <c r="E137" s="10"/>
      <c r="G137" s="19"/>
      <c r="H137" s="10"/>
      <c r="J137" s="20"/>
      <c r="K137" s="10"/>
      <c r="M137" s="19"/>
      <c r="N137" s="10"/>
      <c r="P137" s="19"/>
      <c r="Q137" s="7"/>
      <c r="S137" s="19"/>
      <c r="T137" s="10"/>
      <c r="V137" s="18"/>
      <c r="W137" s="7"/>
      <c r="Y137" s="18"/>
      <c r="Z137" s="7"/>
      <c r="AB137" s="19"/>
      <c r="AC137" s="18"/>
      <c r="AE137" s="18"/>
      <c r="AF137" s="7"/>
      <c r="AH137" s="19"/>
      <c r="AI137" s="7"/>
      <c r="AK137" s="19"/>
      <c r="AL137" s="7"/>
      <c r="AN137" s="19"/>
    </row>
    <row r="138" spans="2:40" x14ac:dyDescent="0.25">
      <c r="B138" s="7"/>
      <c r="D138" s="19"/>
      <c r="E138" s="10"/>
      <c r="G138" s="19"/>
      <c r="H138" s="10"/>
      <c r="J138" s="20"/>
      <c r="K138" s="10"/>
      <c r="M138" s="19"/>
      <c r="N138" s="10"/>
      <c r="P138" s="19"/>
      <c r="Q138" s="7"/>
      <c r="S138" s="19"/>
      <c r="T138" s="10"/>
      <c r="V138" s="18"/>
      <c r="W138" s="7"/>
      <c r="Y138" s="18"/>
      <c r="Z138" s="7"/>
      <c r="AB138" s="19"/>
      <c r="AC138" s="18"/>
      <c r="AE138" s="18"/>
      <c r="AF138" s="7"/>
      <c r="AH138" s="19"/>
      <c r="AI138" s="7"/>
      <c r="AK138" s="19"/>
      <c r="AL138" s="7"/>
      <c r="AN138" s="19"/>
    </row>
    <row r="139" spans="2:40" x14ac:dyDescent="0.25">
      <c r="B139" s="7"/>
      <c r="D139" s="19"/>
      <c r="E139" s="10"/>
      <c r="G139" s="19"/>
      <c r="H139" s="10"/>
      <c r="J139" s="20"/>
      <c r="K139" s="10"/>
      <c r="M139" s="19"/>
      <c r="N139" s="10"/>
      <c r="P139" s="19"/>
      <c r="Q139" s="7"/>
      <c r="S139" s="19"/>
      <c r="T139" s="10"/>
      <c r="V139" s="18"/>
      <c r="W139" s="7"/>
      <c r="Y139" s="18"/>
      <c r="Z139" s="7"/>
      <c r="AB139" s="19"/>
      <c r="AC139" s="18"/>
      <c r="AE139" s="18"/>
      <c r="AF139" s="7"/>
      <c r="AH139" s="19"/>
      <c r="AI139" s="7"/>
      <c r="AK139" s="19"/>
      <c r="AL139" s="7"/>
      <c r="AN139" s="19"/>
    </row>
    <row r="140" spans="2:40" x14ac:dyDescent="0.25">
      <c r="B140" s="7"/>
      <c r="D140" s="19"/>
      <c r="E140" s="10"/>
      <c r="G140" s="19"/>
      <c r="H140" s="10"/>
      <c r="J140" s="20"/>
      <c r="K140" s="10"/>
      <c r="M140" s="19"/>
      <c r="N140" s="10"/>
      <c r="P140" s="19"/>
      <c r="Q140" s="7"/>
      <c r="S140" s="19"/>
      <c r="T140" s="10"/>
      <c r="V140" s="18"/>
      <c r="W140" s="7"/>
      <c r="Y140" s="18"/>
      <c r="Z140" s="7"/>
      <c r="AB140" s="19"/>
      <c r="AC140" s="18"/>
      <c r="AE140" s="18"/>
      <c r="AF140" s="7"/>
      <c r="AH140" s="19"/>
      <c r="AI140" s="7"/>
      <c r="AK140" s="19"/>
      <c r="AL140" s="7"/>
      <c r="AN140" s="19"/>
    </row>
    <row r="141" spans="2:40" x14ac:dyDescent="0.25">
      <c r="B141" s="7"/>
      <c r="D141" s="19"/>
      <c r="E141" s="10"/>
      <c r="G141" s="19"/>
      <c r="H141" s="10"/>
      <c r="J141" s="20"/>
      <c r="K141" s="10"/>
      <c r="M141" s="19"/>
      <c r="N141" s="10"/>
      <c r="P141" s="19"/>
      <c r="Q141" s="7"/>
      <c r="S141" s="19"/>
      <c r="T141" s="10"/>
      <c r="V141" s="18"/>
      <c r="W141" s="7"/>
      <c r="Y141" s="18"/>
      <c r="Z141" s="7"/>
      <c r="AB141" s="19"/>
      <c r="AC141" s="18"/>
      <c r="AE141" s="18"/>
      <c r="AF141" s="7"/>
      <c r="AH141" s="19"/>
      <c r="AI141" s="7"/>
      <c r="AK141" s="19"/>
      <c r="AL141" s="7"/>
      <c r="AN141" s="19"/>
    </row>
    <row r="142" spans="2:40" x14ac:dyDescent="0.25">
      <c r="B142" s="7"/>
      <c r="D142" s="19"/>
      <c r="E142" s="10"/>
      <c r="G142" s="19"/>
      <c r="H142" s="10"/>
      <c r="J142" s="20"/>
      <c r="K142" s="10"/>
      <c r="M142" s="19"/>
      <c r="N142" s="10"/>
      <c r="P142" s="19"/>
      <c r="Q142" s="7"/>
      <c r="S142" s="19"/>
      <c r="T142" s="10"/>
      <c r="V142" s="18"/>
      <c r="W142" s="7"/>
      <c r="Y142" s="18"/>
      <c r="Z142" s="7"/>
      <c r="AB142" s="19"/>
      <c r="AC142" s="18"/>
      <c r="AE142" s="18"/>
      <c r="AF142" s="7"/>
      <c r="AH142" s="19"/>
      <c r="AI142" s="7"/>
      <c r="AK142" s="19"/>
      <c r="AL142" s="7"/>
      <c r="AN142" s="19"/>
    </row>
    <row r="143" spans="2:40" x14ac:dyDescent="0.25">
      <c r="B143" s="7"/>
      <c r="D143" s="19"/>
      <c r="E143" s="10"/>
      <c r="G143" s="19"/>
      <c r="H143" s="10"/>
      <c r="J143" s="20"/>
      <c r="K143" s="10"/>
      <c r="M143" s="19"/>
      <c r="N143" s="10"/>
      <c r="P143" s="19"/>
      <c r="Q143" s="7"/>
      <c r="S143" s="19"/>
      <c r="T143" s="10"/>
      <c r="V143" s="18"/>
      <c r="W143" s="7"/>
      <c r="Y143" s="18"/>
      <c r="Z143" s="7"/>
      <c r="AB143" s="19"/>
      <c r="AC143" s="18"/>
      <c r="AE143" s="18"/>
      <c r="AF143" s="7"/>
      <c r="AH143" s="19"/>
      <c r="AI143" s="7"/>
      <c r="AK143" s="19"/>
      <c r="AL143" s="7"/>
      <c r="AN143" s="19"/>
    </row>
    <row r="144" spans="2:40" x14ac:dyDescent="0.25">
      <c r="B144" s="7"/>
      <c r="D144" s="19"/>
      <c r="E144" s="10"/>
      <c r="G144" s="19"/>
      <c r="H144" s="10"/>
      <c r="J144" s="20"/>
      <c r="K144" s="10"/>
      <c r="M144" s="19"/>
      <c r="N144" s="10"/>
      <c r="P144" s="19"/>
      <c r="Q144" s="7"/>
      <c r="S144" s="19"/>
      <c r="T144" s="10"/>
      <c r="V144" s="18"/>
      <c r="W144" s="7"/>
      <c r="Y144" s="18"/>
      <c r="Z144" s="7"/>
      <c r="AB144" s="19"/>
      <c r="AC144" s="18"/>
      <c r="AE144" s="18"/>
      <c r="AF144" s="7"/>
      <c r="AH144" s="19"/>
      <c r="AI144" s="7"/>
      <c r="AK144" s="19"/>
      <c r="AL144" s="7"/>
      <c r="AN144" s="19"/>
    </row>
    <row r="145" spans="2:40" x14ac:dyDescent="0.25">
      <c r="B145" s="7"/>
      <c r="D145" s="19"/>
      <c r="E145" s="10"/>
      <c r="G145" s="19"/>
      <c r="H145" s="10"/>
      <c r="J145" s="20"/>
      <c r="K145" s="10"/>
      <c r="M145" s="19"/>
      <c r="N145" s="10"/>
      <c r="P145" s="19"/>
      <c r="Q145" s="7"/>
      <c r="S145" s="19"/>
      <c r="T145" s="10"/>
      <c r="V145" s="18"/>
      <c r="W145" s="7"/>
      <c r="Y145" s="18"/>
      <c r="Z145" s="7"/>
      <c r="AB145" s="19"/>
      <c r="AC145" s="18"/>
      <c r="AE145" s="18"/>
      <c r="AF145" s="7"/>
      <c r="AH145" s="19"/>
      <c r="AI145" s="7"/>
      <c r="AK145" s="19"/>
      <c r="AL145" s="7"/>
      <c r="AN145" s="19"/>
    </row>
    <row r="146" spans="2:40" x14ac:dyDescent="0.25">
      <c r="B146" s="7"/>
      <c r="D146" s="19"/>
      <c r="E146" s="10"/>
      <c r="G146" s="19"/>
      <c r="H146" s="10"/>
      <c r="J146" s="20"/>
      <c r="K146" s="10"/>
      <c r="M146" s="19"/>
      <c r="N146" s="10"/>
      <c r="P146" s="19"/>
      <c r="Q146" s="7"/>
      <c r="S146" s="19"/>
      <c r="T146" s="10"/>
      <c r="V146" s="18"/>
      <c r="W146" s="7"/>
      <c r="Y146" s="18"/>
      <c r="Z146" s="7"/>
      <c r="AB146" s="19"/>
      <c r="AC146" s="18"/>
      <c r="AE146" s="18"/>
      <c r="AF146" s="7"/>
      <c r="AH146" s="19"/>
      <c r="AI146" s="7"/>
      <c r="AK146" s="19"/>
      <c r="AL146" s="7"/>
      <c r="AN146" s="19"/>
    </row>
    <row r="147" spans="2:40" x14ac:dyDescent="0.25">
      <c r="B147" s="7"/>
      <c r="D147" s="19"/>
      <c r="E147" s="10"/>
      <c r="G147" s="19"/>
      <c r="H147" s="10"/>
      <c r="J147" s="20"/>
      <c r="K147" s="10"/>
      <c r="M147" s="19"/>
      <c r="N147" s="10"/>
      <c r="P147" s="19"/>
      <c r="Q147" s="7"/>
      <c r="S147" s="19"/>
      <c r="T147" s="10"/>
      <c r="V147" s="18"/>
      <c r="W147" s="7"/>
      <c r="Y147" s="18"/>
      <c r="Z147" s="7"/>
      <c r="AB147" s="19"/>
      <c r="AC147" s="18"/>
      <c r="AE147" s="18"/>
      <c r="AF147" s="7"/>
      <c r="AH147" s="19"/>
      <c r="AI147" s="7"/>
      <c r="AK147" s="19"/>
      <c r="AL147" s="7"/>
      <c r="AN147" s="19"/>
    </row>
    <row r="148" spans="2:40" x14ac:dyDescent="0.25">
      <c r="B148" s="7"/>
      <c r="D148" s="19"/>
      <c r="E148" s="10"/>
      <c r="G148" s="19"/>
      <c r="H148" s="10"/>
      <c r="J148" s="20"/>
      <c r="K148" s="10"/>
      <c r="M148" s="19"/>
      <c r="N148" s="10"/>
      <c r="P148" s="19"/>
      <c r="Q148" s="7"/>
      <c r="S148" s="19"/>
      <c r="T148" s="10"/>
      <c r="V148" s="18"/>
      <c r="W148" s="7"/>
      <c r="Y148" s="18"/>
      <c r="Z148" s="7"/>
      <c r="AB148" s="19"/>
      <c r="AC148" s="18"/>
      <c r="AE148" s="18"/>
      <c r="AF148" s="7"/>
      <c r="AH148" s="19"/>
      <c r="AI148" s="7"/>
      <c r="AK148" s="19"/>
      <c r="AL148" s="7"/>
      <c r="AN148" s="19"/>
    </row>
    <row r="149" spans="2:40" x14ac:dyDescent="0.25">
      <c r="B149" s="7"/>
      <c r="D149" s="19"/>
      <c r="E149" s="10"/>
      <c r="G149" s="19"/>
      <c r="H149" s="10"/>
      <c r="J149" s="20"/>
      <c r="K149" s="10"/>
      <c r="M149" s="19"/>
      <c r="N149" s="10"/>
      <c r="P149" s="19"/>
      <c r="Q149" s="7"/>
      <c r="S149" s="19"/>
      <c r="T149" s="10"/>
      <c r="V149" s="18"/>
      <c r="W149" s="7"/>
      <c r="Y149" s="18"/>
      <c r="Z149" s="7"/>
      <c r="AB149" s="19"/>
      <c r="AC149" s="18"/>
      <c r="AE149" s="18"/>
      <c r="AF149" s="7"/>
      <c r="AH149" s="19"/>
      <c r="AI149" s="7"/>
      <c r="AK149" s="19"/>
      <c r="AL149" s="7"/>
      <c r="AN149" s="19"/>
    </row>
    <row r="150" spans="2:40" x14ac:dyDescent="0.25">
      <c r="B150" s="7"/>
      <c r="D150" s="19"/>
      <c r="E150" s="10"/>
      <c r="G150" s="19"/>
      <c r="H150" s="10"/>
      <c r="J150" s="20"/>
      <c r="K150" s="10"/>
      <c r="M150" s="19"/>
      <c r="N150" s="10"/>
      <c r="P150" s="19"/>
      <c r="Q150" s="7"/>
      <c r="S150" s="19"/>
      <c r="T150" s="10"/>
      <c r="V150" s="18"/>
      <c r="W150" s="7"/>
      <c r="Y150" s="18"/>
      <c r="Z150" s="7"/>
      <c r="AB150" s="19"/>
      <c r="AC150" s="18"/>
      <c r="AE150" s="18"/>
      <c r="AF150" s="7"/>
      <c r="AH150" s="19"/>
      <c r="AI150" s="7"/>
      <c r="AK150" s="19"/>
      <c r="AL150" s="7"/>
      <c r="AN150" s="19"/>
    </row>
    <row r="151" spans="2:40" x14ac:dyDescent="0.25">
      <c r="B151" s="7"/>
      <c r="D151" s="19"/>
      <c r="E151" s="10"/>
      <c r="G151" s="19"/>
      <c r="H151" s="10"/>
      <c r="J151" s="20"/>
      <c r="K151" s="10"/>
      <c r="M151" s="19"/>
      <c r="N151" s="10"/>
      <c r="P151" s="19"/>
      <c r="Q151" s="7"/>
      <c r="S151" s="19"/>
      <c r="T151" s="10"/>
      <c r="V151" s="18"/>
      <c r="W151" s="7"/>
      <c r="Y151" s="18"/>
      <c r="Z151" s="7"/>
      <c r="AB151" s="19"/>
      <c r="AC151" s="18"/>
      <c r="AE151" s="18"/>
      <c r="AF151" s="7"/>
      <c r="AH151" s="19"/>
      <c r="AI151" s="7"/>
      <c r="AK151" s="19"/>
      <c r="AL151" s="7"/>
      <c r="AN151" s="19"/>
    </row>
    <row r="152" spans="2:40" x14ac:dyDescent="0.25">
      <c r="B152" s="7"/>
      <c r="D152" s="19"/>
      <c r="E152" s="10"/>
      <c r="G152" s="19"/>
      <c r="H152" s="10"/>
      <c r="J152" s="20"/>
      <c r="K152" s="10"/>
      <c r="M152" s="19"/>
      <c r="N152" s="10"/>
      <c r="P152" s="19"/>
      <c r="Q152" s="7"/>
      <c r="S152" s="19"/>
      <c r="T152" s="10"/>
      <c r="V152" s="18"/>
      <c r="W152" s="7"/>
      <c r="Y152" s="18"/>
      <c r="Z152" s="7"/>
      <c r="AB152" s="19"/>
      <c r="AC152" s="18"/>
      <c r="AE152" s="18"/>
      <c r="AF152" s="7"/>
      <c r="AH152" s="19"/>
      <c r="AI152" s="7"/>
      <c r="AK152" s="19"/>
      <c r="AL152" s="7"/>
      <c r="AN152" s="19"/>
    </row>
    <row r="153" spans="2:40" x14ac:dyDescent="0.25">
      <c r="B153" s="7"/>
      <c r="D153" s="19"/>
      <c r="E153" s="10"/>
      <c r="G153" s="19"/>
      <c r="H153" s="10"/>
      <c r="J153" s="20"/>
      <c r="K153" s="10"/>
      <c r="M153" s="19"/>
      <c r="N153" s="10"/>
      <c r="P153" s="19"/>
      <c r="Q153" s="7"/>
      <c r="S153" s="19"/>
      <c r="T153" s="10"/>
      <c r="V153" s="18"/>
      <c r="W153" s="7"/>
      <c r="Y153" s="18"/>
      <c r="Z153" s="7"/>
      <c r="AB153" s="19"/>
      <c r="AC153" s="18"/>
      <c r="AE153" s="18"/>
      <c r="AF153" s="7"/>
      <c r="AH153" s="19"/>
      <c r="AI153" s="7"/>
      <c r="AK153" s="19"/>
      <c r="AL153" s="7"/>
      <c r="AN153" s="19"/>
    </row>
    <row r="154" spans="2:40" x14ac:dyDescent="0.25">
      <c r="B154" s="7"/>
      <c r="D154" s="19"/>
      <c r="E154" s="10"/>
      <c r="G154" s="19"/>
      <c r="H154" s="10"/>
      <c r="J154" s="20"/>
      <c r="K154" s="10"/>
      <c r="M154" s="19"/>
      <c r="N154" s="10"/>
      <c r="P154" s="19"/>
      <c r="Q154" s="7"/>
      <c r="S154" s="19"/>
      <c r="T154" s="10"/>
      <c r="V154" s="18"/>
      <c r="W154" s="7"/>
      <c r="Y154" s="18"/>
      <c r="Z154" s="7"/>
      <c r="AB154" s="19"/>
      <c r="AC154" s="18"/>
      <c r="AE154" s="18"/>
      <c r="AF154" s="7"/>
      <c r="AH154" s="19"/>
      <c r="AI154" s="7"/>
      <c r="AK154" s="19"/>
      <c r="AL154" s="7"/>
      <c r="AN154" s="19"/>
    </row>
    <row r="155" spans="2:40" x14ac:dyDescent="0.25">
      <c r="B155" s="7"/>
      <c r="D155" s="19"/>
      <c r="E155" s="10"/>
      <c r="G155" s="19"/>
      <c r="H155" s="10"/>
      <c r="J155" s="20"/>
      <c r="K155" s="10"/>
      <c r="M155" s="19"/>
      <c r="N155" s="10"/>
      <c r="P155" s="19"/>
      <c r="Q155" s="7"/>
      <c r="S155" s="19"/>
      <c r="T155" s="10"/>
      <c r="V155" s="18"/>
      <c r="W155" s="7"/>
      <c r="Y155" s="18"/>
      <c r="Z155" s="7"/>
      <c r="AB155" s="19"/>
      <c r="AC155" s="18"/>
      <c r="AE155" s="18"/>
      <c r="AF155" s="7"/>
      <c r="AH155" s="19"/>
      <c r="AI155" s="7"/>
      <c r="AK155" s="19"/>
      <c r="AL155" s="7"/>
      <c r="AN155" s="19"/>
    </row>
    <row r="156" spans="2:40" x14ac:dyDescent="0.25">
      <c r="B156" s="7"/>
      <c r="D156" s="19"/>
      <c r="E156" s="10"/>
      <c r="G156" s="19"/>
      <c r="H156" s="10"/>
      <c r="J156" s="20"/>
      <c r="K156" s="10"/>
      <c r="M156" s="19"/>
      <c r="N156" s="10"/>
      <c r="P156" s="19"/>
      <c r="Q156" s="7"/>
      <c r="S156" s="19"/>
      <c r="T156" s="10"/>
      <c r="V156" s="18"/>
      <c r="W156" s="7"/>
      <c r="Y156" s="18"/>
      <c r="Z156" s="7"/>
      <c r="AB156" s="19"/>
      <c r="AC156" s="18"/>
      <c r="AE156" s="18"/>
      <c r="AF156" s="7"/>
      <c r="AH156" s="19"/>
      <c r="AI156" s="7"/>
      <c r="AK156" s="19"/>
      <c r="AL156" s="7"/>
      <c r="AN156" s="19"/>
    </row>
    <row r="157" spans="2:40" x14ac:dyDescent="0.25">
      <c r="B157" s="7"/>
      <c r="D157" s="19"/>
      <c r="E157" s="10"/>
      <c r="G157" s="19"/>
      <c r="H157" s="10"/>
      <c r="J157" s="20"/>
      <c r="K157" s="10"/>
      <c r="M157" s="19"/>
      <c r="N157" s="10"/>
      <c r="P157" s="19"/>
      <c r="Q157" s="7"/>
      <c r="S157" s="19"/>
      <c r="T157" s="10"/>
      <c r="V157" s="18"/>
      <c r="W157" s="7"/>
      <c r="Y157" s="18"/>
      <c r="Z157" s="7"/>
      <c r="AB157" s="19"/>
      <c r="AC157" s="18"/>
      <c r="AE157" s="18"/>
      <c r="AF157" s="7"/>
      <c r="AH157" s="19"/>
      <c r="AI157" s="7"/>
      <c r="AK157" s="19"/>
      <c r="AL157" s="7"/>
      <c r="AN157" s="19"/>
    </row>
    <row r="158" spans="2:40" x14ac:dyDescent="0.25">
      <c r="B158" s="7"/>
      <c r="D158" s="19"/>
      <c r="E158" s="10"/>
      <c r="G158" s="19"/>
      <c r="H158" s="10"/>
      <c r="J158" s="20"/>
      <c r="K158" s="10"/>
      <c r="M158" s="19"/>
      <c r="N158" s="10"/>
      <c r="P158" s="19"/>
      <c r="Q158" s="7"/>
      <c r="S158" s="19"/>
      <c r="T158" s="10"/>
      <c r="V158" s="18"/>
      <c r="W158" s="7"/>
      <c r="Y158" s="18"/>
      <c r="Z158" s="7"/>
      <c r="AB158" s="19"/>
      <c r="AC158" s="18"/>
      <c r="AE158" s="18"/>
      <c r="AF158" s="7"/>
      <c r="AH158" s="19"/>
      <c r="AI158" s="7"/>
      <c r="AK158" s="19"/>
      <c r="AL158" s="7"/>
      <c r="AN158" s="19"/>
    </row>
    <row r="159" spans="2:40" x14ac:dyDescent="0.25">
      <c r="B159" s="7"/>
      <c r="D159" s="19"/>
      <c r="E159" s="10"/>
      <c r="G159" s="19"/>
      <c r="H159" s="10"/>
      <c r="J159" s="20"/>
      <c r="K159" s="10"/>
      <c r="M159" s="19"/>
      <c r="N159" s="10"/>
      <c r="P159" s="19"/>
      <c r="Q159" s="7"/>
      <c r="S159" s="19"/>
      <c r="T159" s="10"/>
      <c r="V159" s="18"/>
      <c r="W159" s="7"/>
      <c r="Y159" s="18"/>
      <c r="Z159" s="7"/>
      <c r="AB159" s="19"/>
      <c r="AC159" s="18"/>
      <c r="AE159" s="18"/>
      <c r="AF159" s="7"/>
      <c r="AH159" s="19"/>
      <c r="AI159" s="7"/>
      <c r="AK159" s="19"/>
      <c r="AL159" s="7"/>
      <c r="AN159" s="19"/>
    </row>
    <row r="160" spans="2:40" x14ac:dyDescent="0.25">
      <c r="B160" s="7"/>
      <c r="D160" s="19"/>
      <c r="E160" s="10"/>
      <c r="G160" s="19"/>
      <c r="H160" s="10"/>
      <c r="J160" s="20"/>
      <c r="K160" s="10"/>
      <c r="M160" s="19"/>
      <c r="N160" s="10"/>
      <c r="P160" s="19"/>
      <c r="Q160" s="7"/>
      <c r="S160" s="19"/>
      <c r="T160" s="10"/>
      <c r="V160" s="18"/>
      <c r="W160" s="7"/>
      <c r="Y160" s="18"/>
      <c r="Z160" s="7"/>
      <c r="AB160" s="19"/>
      <c r="AC160" s="18"/>
      <c r="AE160" s="18"/>
      <c r="AF160" s="7"/>
      <c r="AH160" s="19"/>
      <c r="AI160" s="7"/>
      <c r="AK160" s="19"/>
      <c r="AL160" s="7"/>
      <c r="AN160" s="19"/>
    </row>
    <row r="161" spans="2:40" x14ac:dyDescent="0.25">
      <c r="B161" s="7"/>
      <c r="D161" s="19"/>
      <c r="E161" s="10"/>
      <c r="G161" s="19"/>
      <c r="H161" s="10"/>
      <c r="J161" s="20"/>
      <c r="K161" s="10"/>
      <c r="M161" s="19"/>
      <c r="N161" s="10"/>
      <c r="P161" s="19"/>
      <c r="Q161" s="7"/>
      <c r="S161" s="19"/>
      <c r="T161" s="10"/>
      <c r="V161" s="18"/>
      <c r="W161" s="7"/>
      <c r="Y161" s="18"/>
      <c r="Z161" s="7"/>
      <c r="AB161" s="19"/>
      <c r="AC161" s="18"/>
      <c r="AE161" s="18"/>
      <c r="AF161" s="7"/>
      <c r="AH161" s="19"/>
      <c r="AI161" s="7"/>
      <c r="AK161" s="19"/>
      <c r="AL161" s="7"/>
      <c r="AN161" s="19"/>
    </row>
    <row r="162" spans="2:40" x14ac:dyDescent="0.25">
      <c r="B162" s="7"/>
      <c r="D162" s="19"/>
      <c r="E162" s="10"/>
      <c r="G162" s="19"/>
      <c r="H162" s="10"/>
      <c r="J162" s="20"/>
      <c r="K162" s="10"/>
      <c r="M162" s="19"/>
      <c r="N162" s="10"/>
      <c r="P162" s="19"/>
      <c r="Q162" s="7"/>
      <c r="S162" s="19"/>
      <c r="T162" s="10"/>
      <c r="V162" s="18"/>
      <c r="W162" s="7"/>
      <c r="Y162" s="18"/>
      <c r="Z162" s="7"/>
      <c r="AB162" s="19"/>
      <c r="AC162" s="18"/>
      <c r="AE162" s="18"/>
      <c r="AF162" s="7"/>
      <c r="AH162" s="19"/>
      <c r="AI162" s="7"/>
      <c r="AK162" s="19"/>
      <c r="AL162" s="7"/>
      <c r="AN162" s="19"/>
    </row>
    <row r="163" spans="2:40" x14ac:dyDescent="0.25">
      <c r="B163" s="7"/>
      <c r="D163" s="19"/>
      <c r="E163" s="10"/>
      <c r="G163" s="19"/>
      <c r="H163" s="10"/>
      <c r="J163" s="20"/>
      <c r="K163" s="10"/>
      <c r="M163" s="19"/>
      <c r="N163" s="10"/>
      <c r="P163" s="19"/>
      <c r="Q163" s="7"/>
      <c r="S163" s="19"/>
      <c r="T163" s="10"/>
      <c r="V163" s="18"/>
      <c r="W163" s="7"/>
      <c r="Y163" s="18"/>
      <c r="Z163" s="7"/>
      <c r="AB163" s="19"/>
      <c r="AC163" s="18"/>
      <c r="AE163" s="18"/>
      <c r="AF163" s="7"/>
      <c r="AH163" s="19"/>
      <c r="AI163" s="7"/>
      <c r="AK163" s="19"/>
      <c r="AL163" s="7"/>
      <c r="AN163" s="19"/>
    </row>
    <row r="164" spans="2:40" x14ac:dyDescent="0.25">
      <c r="B164" s="7"/>
      <c r="D164" s="19"/>
      <c r="E164" s="10"/>
      <c r="G164" s="19"/>
      <c r="H164" s="10"/>
      <c r="J164" s="20"/>
      <c r="K164" s="10"/>
      <c r="M164" s="19"/>
      <c r="N164" s="10"/>
      <c r="P164" s="19"/>
      <c r="Q164" s="7"/>
      <c r="S164" s="19"/>
      <c r="T164" s="10"/>
      <c r="V164" s="18"/>
      <c r="W164" s="7"/>
      <c r="Y164" s="18"/>
      <c r="Z164" s="7"/>
      <c r="AB164" s="19"/>
      <c r="AC164" s="18"/>
      <c r="AE164" s="18"/>
      <c r="AF164" s="7"/>
      <c r="AH164" s="19"/>
      <c r="AI164" s="7"/>
      <c r="AK164" s="19"/>
      <c r="AL164" s="7"/>
      <c r="AN164" s="19"/>
    </row>
    <row r="165" spans="2:40" x14ac:dyDescent="0.25">
      <c r="B165" s="7"/>
      <c r="D165" s="19"/>
      <c r="E165" s="10"/>
      <c r="G165" s="19"/>
      <c r="H165" s="10"/>
      <c r="J165" s="20"/>
      <c r="K165" s="10"/>
      <c r="M165" s="19"/>
      <c r="N165" s="10"/>
      <c r="P165" s="19"/>
      <c r="Q165" s="7"/>
      <c r="S165" s="19"/>
      <c r="T165" s="10"/>
      <c r="V165" s="18"/>
      <c r="W165" s="7"/>
      <c r="Y165" s="18"/>
      <c r="Z165" s="7"/>
      <c r="AB165" s="19"/>
      <c r="AC165" s="18"/>
      <c r="AE165" s="18"/>
      <c r="AF165" s="7"/>
      <c r="AH165" s="19"/>
      <c r="AI165" s="7"/>
      <c r="AK165" s="19"/>
      <c r="AL165" s="7"/>
      <c r="AN165" s="19"/>
    </row>
    <row r="166" spans="2:40" x14ac:dyDescent="0.25">
      <c r="B166" s="7"/>
      <c r="D166" s="19"/>
      <c r="E166" s="10"/>
      <c r="G166" s="19"/>
      <c r="H166" s="10"/>
      <c r="J166" s="20"/>
      <c r="K166" s="10"/>
      <c r="M166" s="19"/>
      <c r="N166" s="10"/>
      <c r="P166" s="19"/>
      <c r="Q166" s="7"/>
      <c r="S166" s="19"/>
      <c r="T166" s="10"/>
      <c r="V166" s="18"/>
      <c r="W166" s="7"/>
      <c r="Y166" s="18"/>
      <c r="Z166" s="7"/>
      <c r="AB166" s="19"/>
      <c r="AC166" s="18"/>
      <c r="AE166" s="18"/>
      <c r="AF166" s="7"/>
      <c r="AH166" s="19"/>
      <c r="AI166" s="7"/>
      <c r="AK166" s="19"/>
      <c r="AL166" s="7"/>
      <c r="AN166" s="19"/>
    </row>
    <row r="167" spans="2:40" x14ac:dyDescent="0.25">
      <c r="B167" s="7"/>
      <c r="D167" s="19"/>
      <c r="E167" s="10"/>
      <c r="G167" s="19"/>
      <c r="H167" s="10"/>
      <c r="J167" s="20"/>
      <c r="K167" s="10"/>
      <c r="M167" s="19"/>
      <c r="N167" s="10"/>
      <c r="P167" s="19"/>
      <c r="Q167" s="7"/>
      <c r="S167" s="19"/>
      <c r="T167" s="10"/>
      <c r="V167" s="18"/>
      <c r="W167" s="7"/>
      <c r="Y167" s="18"/>
      <c r="Z167" s="7"/>
      <c r="AB167" s="19"/>
      <c r="AC167" s="18"/>
      <c r="AE167" s="18"/>
      <c r="AF167" s="7"/>
      <c r="AH167" s="19"/>
      <c r="AI167" s="7"/>
      <c r="AK167" s="19"/>
      <c r="AL167" s="7"/>
      <c r="AN167" s="19"/>
    </row>
    <row r="168" spans="2:40" x14ac:dyDescent="0.25">
      <c r="B168" s="7"/>
      <c r="D168" s="19"/>
      <c r="E168" s="10"/>
      <c r="G168" s="19"/>
      <c r="H168" s="10"/>
      <c r="J168" s="20"/>
      <c r="K168" s="10"/>
      <c r="M168" s="19"/>
      <c r="N168" s="10"/>
      <c r="P168" s="19"/>
      <c r="Q168" s="7"/>
      <c r="S168" s="19"/>
      <c r="T168" s="10"/>
      <c r="V168" s="18"/>
      <c r="W168" s="7"/>
      <c r="Y168" s="18"/>
      <c r="Z168" s="7"/>
      <c r="AB168" s="19"/>
      <c r="AC168" s="18"/>
      <c r="AE168" s="18"/>
      <c r="AF168" s="7"/>
      <c r="AH168" s="19"/>
      <c r="AI168" s="7"/>
      <c r="AK168" s="19"/>
      <c r="AL168" s="7"/>
      <c r="AN168" s="19"/>
    </row>
    <row r="169" spans="2:40" x14ac:dyDescent="0.25">
      <c r="B169" s="7"/>
      <c r="D169" s="19"/>
      <c r="E169" s="10"/>
      <c r="G169" s="19"/>
      <c r="H169" s="10"/>
      <c r="J169" s="20"/>
      <c r="K169" s="10"/>
      <c r="M169" s="19"/>
      <c r="N169" s="10"/>
      <c r="P169" s="19"/>
      <c r="Q169" s="7"/>
      <c r="S169" s="19"/>
      <c r="T169" s="10"/>
      <c r="V169" s="18"/>
      <c r="W169" s="7"/>
      <c r="Y169" s="18"/>
      <c r="Z169" s="7"/>
      <c r="AB169" s="19"/>
      <c r="AC169" s="18"/>
      <c r="AE169" s="18"/>
      <c r="AF169" s="7"/>
      <c r="AH169" s="19"/>
      <c r="AI169" s="7"/>
      <c r="AK169" s="19"/>
      <c r="AL169" s="7"/>
      <c r="AN169" s="19"/>
    </row>
    <row r="170" spans="2:40" x14ac:dyDescent="0.25">
      <c r="B170" s="7"/>
      <c r="D170" s="19"/>
      <c r="E170" s="10"/>
      <c r="G170" s="19"/>
      <c r="H170" s="10"/>
      <c r="J170" s="20"/>
      <c r="K170" s="10"/>
      <c r="M170" s="19"/>
      <c r="N170" s="10"/>
      <c r="P170" s="19"/>
      <c r="Q170" s="7"/>
      <c r="S170" s="19"/>
      <c r="T170" s="10"/>
      <c r="V170" s="18"/>
      <c r="W170" s="7"/>
      <c r="Y170" s="18"/>
      <c r="Z170" s="7"/>
      <c r="AB170" s="19"/>
      <c r="AC170" s="18"/>
      <c r="AE170" s="18"/>
      <c r="AF170" s="7"/>
      <c r="AH170" s="19"/>
      <c r="AI170" s="7"/>
      <c r="AK170" s="19"/>
      <c r="AL170" s="7"/>
      <c r="AN170" s="19"/>
    </row>
    <row r="171" spans="2:40" x14ac:dyDescent="0.25">
      <c r="B171" s="7"/>
      <c r="D171" s="19"/>
      <c r="E171" s="10"/>
      <c r="G171" s="19"/>
      <c r="H171" s="10"/>
      <c r="J171" s="20"/>
      <c r="K171" s="10"/>
      <c r="M171" s="19"/>
      <c r="N171" s="10"/>
      <c r="P171" s="19"/>
      <c r="Q171" s="7"/>
      <c r="S171" s="19"/>
      <c r="T171" s="10"/>
      <c r="V171" s="18"/>
      <c r="W171" s="7"/>
      <c r="Y171" s="18"/>
      <c r="Z171" s="7"/>
      <c r="AB171" s="19"/>
      <c r="AC171" s="18"/>
      <c r="AE171" s="18"/>
      <c r="AF171" s="7"/>
      <c r="AH171" s="19"/>
      <c r="AI171" s="7"/>
      <c r="AK171" s="19"/>
      <c r="AL171" s="7"/>
      <c r="AN171" s="19"/>
    </row>
    <row r="172" spans="2:40" x14ac:dyDescent="0.25">
      <c r="B172" s="7"/>
      <c r="D172" s="19"/>
      <c r="E172" s="10"/>
      <c r="G172" s="19"/>
      <c r="H172" s="10"/>
      <c r="J172" s="20"/>
      <c r="K172" s="10"/>
      <c r="M172" s="19"/>
      <c r="N172" s="10"/>
      <c r="P172" s="19"/>
      <c r="Q172" s="7"/>
      <c r="S172" s="19"/>
      <c r="T172" s="10"/>
      <c r="V172" s="18"/>
      <c r="W172" s="7"/>
      <c r="Y172" s="18"/>
      <c r="Z172" s="7"/>
      <c r="AB172" s="19"/>
      <c r="AC172" s="18"/>
      <c r="AE172" s="18"/>
      <c r="AF172" s="7"/>
      <c r="AH172" s="19"/>
      <c r="AI172" s="7"/>
      <c r="AK172" s="19"/>
      <c r="AL172" s="7"/>
      <c r="AN172" s="19"/>
    </row>
    <row r="173" spans="2:40" x14ac:dyDescent="0.25">
      <c r="B173" s="7"/>
      <c r="D173" s="19"/>
      <c r="E173" s="10"/>
      <c r="G173" s="19"/>
      <c r="H173" s="10"/>
      <c r="J173" s="20"/>
      <c r="K173" s="10"/>
      <c r="M173" s="19"/>
      <c r="N173" s="10"/>
      <c r="P173" s="19"/>
      <c r="Q173" s="7"/>
      <c r="S173" s="19"/>
      <c r="T173" s="10"/>
      <c r="V173" s="18"/>
      <c r="W173" s="7"/>
      <c r="Y173" s="18"/>
      <c r="Z173" s="7"/>
      <c r="AB173" s="19"/>
      <c r="AC173" s="18"/>
      <c r="AE173" s="18"/>
      <c r="AF173" s="7"/>
      <c r="AH173" s="19"/>
      <c r="AI173" s="7"/>
      <c r="AK173" s="19"/>
      <c r="AL173" s="7"/>
      <c r="AN173" s="19"/>
    </row>
    <row r="174" spans="2:40" x14ac:dyDescent="0.25">
      <c r="B174" s="7"/>
      <c r="D174" s="19"/>
      <c r="E174" s="10"/>
      <c r="G174" s="19"/>
      <c r="H174" s="10"/>
      <c r="J174" s="20"/>
      <c r="K174" s="10"/>
      <c r="M174" s="19"/>
      <c r="N174" s="10"/>
      <c r="P174" s="19"/>
      <c r="Q174" s="7"/>
      <c r="S174" s="19"/>
      <c r="T174" s="10"/>
      <c r="V174" s="18"/>
      <c r="W174" s="7"/>
      <c r="Y174" s="18"/>
      <c r="Z174" s="7"/>
      <c r="AB174" s="19"/>
      <c r="AC174" s="18"/>
      <c r="AE174" s="18"/>
      <c r="AF174" s="7"/>
      <c r="AH174" s="19"/>
      <c r="AI174" s="7"/>
      <c r="AK174" s="19"/>
      <c r="AL174" s="7"/>
      <c r="AN174" s="19"/>
    </row>
    <row r="175" spans="2:40" x14ac:dyDescent="0.25">
      <c r="B175" s="7"/>
      <c r="D175" s="19"/>
      <c r="E175" s="10"/>
      <c r="G175" s="19"/>
      <c r="H175" s="10"/>
      <c r="J175" s="20"/>
      <c r="K175" s="10"/>
      <c r="M175" s="19"/>
      <c r="N175" s="10"/>
      <c r="P175" s="19"/>
      <c r="Q175" s="7"/>
      <c r="S175" s="19"/>
      <c r="T175" s="10"/>
      <c r="V175" s="18"/>
      <c r="W175" s="7"/>
      <c r="Y175" s="18"/>
      <c r="Z175" s="7"/>
      <c r="AB175" s="19"/>
      <c r="AC175" s="18"/>
      <c r="AE175" s="18"/>
      <c r="AF175" s="7"/>
      <c r="AH175" s="19"/>
      <c r="AI175" s="7"/>
      <c r="AK175" s="19"/>
      <c r="AL175" s="7"/>
      <c r="AN175" s="19"/>
    </row>
    <row r="176" spans="2:40" x14ac:dyDescent="0.25">
      <c r="B176" s="7"/>
      <c r="D176" s="19"/>
      <c r="E176" s="10"/>
      <c r="G176" s="19"/>
      <c r="H176" s="10"/>
      <c r="J176" s="20"/>
      <c r="K176" s="10"/>
      <c r="M176" s="19"/>
      <c r="N176" s="10"/>
      <c r="P176" s="19"/>
      <c r="Q176" s="7"/>
      <c r="S176" s="19"/>
      <c r="T176" s="10"/>
      <c r="V176" s="18"/>
      <c r="W176" s="7"/>
      <c r="Y176" s="18"/>
      <c r="Z176" s="7"/>
      <c r="AB176" s="19"/>
      <c r="AC176" s="18"/>
      <c r="AE176" s="18"/>
      <c r="AF176" s="7"/>
      <c r="AH176" s="19"/>
      <c r="AI176" s="7"/>
      <c r="AK176" s="19"/>
      <c r="AL176" s="7"/>
      <c r="AN176" s="19"/>
    </row>
    <row r="177" spans="2:40" x14ac:dyDescent="0.25">
      <c r="B177" s="7"/>
      <c r="D177" s="19"/>
      <c r="E177" s="10"/>
      <c r="G177" s="19"/>
      <c r="H177" s="10"/>
      <c r="J177" s="20"/>
      <c r="K177" s="10"/>
      <c r="M177" s="19"/>
      <c r="N177" s="10"/>
      <c r="P177" s="19"/>
      <c r="Q177" s="7"/>
      <c r="S177" s="19"/>
      <c r="T177" s="10"/>
      <c r="V177" s="18"/>
      <c r="W177" s="7"/>
      <c r="Y177" s="18"/>
      <c r="Z177" s="7"/>
      <c r="AB177" s="19"/>
      <c r="AC177" s="18"/>
      <c r="AE177" s="18"/>
      <c r="AF177" s="7"/>
      <c r="AH177" s="19"/>
      <c r="AI177" s="7"/>
      <c r="AK177" s="19"/>
      <c r="AL177" s="7"/>
      <c r="AN177" s="19"/>
    </row>
    <row r="178" spans="2:40" x14ac:dyDescent="0.25">
      <c r="B178" s="7"/>
      <c r="D178" s="19"/>
      <c r="E178" s="10"/>
      <c r="G178" s="19"/>
      <c r="H178" s="10"/>
      <c r="J178" s="20"/>
      <c r="K178" s="10"/>
      <c r="M178" s="19"/>
      <c r="N178" s="10"/>
      <c r="P178" s="19"/>
      <c r="Q178" s="7"/>
      <c r="S178" s="19"/>
      <c r="T178" s="10"/>
      <c r="V178" s="18"/>
      <c r="W178" s="7"/>
      <c r="Y178" s="18"/>
      <c r="Z178" s="7"/>
      <c r="AB178" s="19"/>
      <c r="AC178" s="18"/>
      <c r="AE178" s="18"/>
      <c r="AF178" s="7"/>
      <c r="AH178" s="19"/>
      <c r="AI178" s="7"/>
      <c r="AK178" s="19"/>
      <c r="AL178" s="7"/>
      <c r="AN178" s="19"/>
    </row>
    <row r="179" spans="2:40" x14ac:dyDescent="0.25">
      <c r="B179" s="7"/>
      <c r="D179" s="19"/>
      <c r="E179" s="10"/>
      <c r="G179" s="19"/>
      <c r="H179" s="10"/>
      <c r="J179" s="20"/>
      <c r="K179" s="10"/>
      <c r="M179" s="19"/>
      <c r="N179" s="10"/>
      <c r="P179" s="19"/>
      <c r="Q179" s="7"/>
      <c r="S179" s="19"/>
      <c r="T179" s="10"/>
      <c r="V179" s="18"/>
      <c r="W179" s="7"/>
      <c r="Y179" s="18"/>
      <c r="Z179" s="7"/>
      <c r="AB179" s="19"/>
      <c r="AC179" s="18"/>
      <c r="AE179" s="18"/>
      <c r="AF179" s="7"/>
      <c r="AH179" s="19"/>
      <c r="AI179" s="7"/>
      <c r="AK179" s="19"/>
      <c r="AL179" s="7"/>
      <c r="AN179" s="19"/>
    </row>
    <row r="180" spans="2:40" x14ac:dyDescent="0.25">
      <c r="B180" s="7"/>
      <c r="D180" s="19"/>
      <c r="E180" s="10"/>
      <c r="G180" s="19"/>
      <c r="H180" s="10"/>
      <c r="J180" s="20"/>
      <c r="K180" s="10"/>
      <c r="M180" s="19"/>
      <c r="N180" s="10"/>
      <c r="P180" s="19"/>
      <c r="Q180" s="7"/>
      <c r="S180" s="19"/>
      <c r="T180" s="10"/>
      <c r="V180" s="18"/>
      <c r="W180" s="7"/>
      <c r="Y180" s="18"/>
      <c r="Z180" s="7"/>
      <c r="AB180" s="19"/>
      <c r="AC180" s="18"/>
      <c r="AE180" s="18"/>
      <c r="AF180" s="7"/>
      <c r="AH180" s="19"/>
      <c r="AI180" s="7"/>
      <c r="AK180" s="19"/>
      <c r="AL180" s="7"/>
      <c r="AN180" s="19"/>
    </row>
    <row r="181" spans="2:40" x14ac:dyDescent="0.25">
      <c r="B181" s="7"/>
      <c r="D181" s="19"/>
      <c r="E181" s="10"/>
      <c r="G181" s="19"/>
      <c r="H181" s="10"/>
      <c r="J181" s="20"/>
      <c r="K181" s="10"/>
      <c r="M181" s="19"/>
      <c r="N181" s="10"/>
      <c r="P181" s="19"/>
      <c r="Q181" s="7"/>
      <c r="S181" s="19"/>
      <c r="T181" s="10"/>
      <c r="V181" s="18"/>
      <c r="W181" s="7"/>
      <c r="Y181" s="18"/>
      <c r="Z181" s="7"/>
      <c r="AB181" s="19"/>
      <c r="AC181" s="18"/>
      <c r="AE181" s="18"/>
      <c r="AF181" s="7"/>
      <c r="AH181" s="19"/>
      <c r="AI181" s="7"/>
      <c r="AK181" s="19"/>
      <c r="AL181" s="7"/>
      <c r="AN181" s="19"/>
    </row>
    <row r="182" spans="2:40" x14ac:dyDescent="0.25">
      <c r="B182" s="7"/>
      <c r="D182" s="19"/>
      <c r="E182" s="10"/>
      <c r="G182" s="19"/>
      <c r="H182" s="10"/>
      <c r="J182" s="20"/>
      <c r="K182" s="10"/>
      <c r="M182" s="19"/>
      <c r="N182" s="10"/>
      <c r="P182" s="19"/>
      <c r="Q182" s="7"/>
      <c r="S182" s="19"/>
      <c r="T182" s="10"/>
      <c r="V182" s="18"/>
      <c r="W182" s="7"/>
      <c r="Y182" s="18"/>
      <c r="Z182" s="7"/>
      <c r="AB182" s="19"/>
      <c r="AC182" s="18"/>
      <c r="AE182" s="18"/>
      <c r="AF182" s="7"/>
      <c r="AH182" s="19"/>
      <c r="AI182" s="7"/>
      <c r="AK182" s="19"/>
      <c r="AL182" s="7"/>
      <c r="AN182" s="19"/>
    </row>
    <row r="183" spans="2:40" x14ac:dyDescent="0.25">
      <c r="B183" s="7"/>
      <c r="D183" s="19"/>
      <c r="E183" s="10"/>
      <c r="G183" s="19"/>
      <c r="H183" s="10"/>
      <c r="J183" s="20"/>
      <c r="K183" s="10"/>
      <c r="M183" s="19"/>
      <c r="N183" s="10"/>
      <c r="P183" s="19"/>
      <c r="Q183" s="7"/>
      <c r="S183" s="19"/>
      <c r="T183" s="10"/>
      <c r="V183" s="18"/>
      <c r="W183" s="7"/>
      <c r="Y183" s="18"/>
      <c r="Z183" s="7"/>
      <c r="AB183" s="19"/>
      <c r="AC183" s="18"/>
      <c r="AE183" s="18"/>
      <c r="AF183" s="7"/>
      <c r="AH183" s="19"/>
      <c r="AI183" s="7"/>
      <c r="AK183" s="19"/>
      <c r="AL183" s="7"/>
      <c r="AN183" s="19"/>
    </row>
    <row r="184" spans="2:40" x14ac:dyDescent="0.25">
      <c r="B184" s="7"/>
      <c r="D184" s="19"/>
      <c r="E184" s="10"/>
      <c r="G184" s="19"/>
      <c r="H184" s="10"/>
      <c r="J184" s="20"/>
      <c r="K184" s="10"/>
      <c r="M184" s="19"/>
      <c r="N184" s="10"/>
      <c r="P184" s="19"/>
      <c r="Q184" s="7"/>
      <c r="S184" s="19"/>
      <c r="T184" s="10"/>
      <c r="V184" s="18"/>
      <c r="W184" s="7"/>
      <c r="Y184" s="18"/>
      <c r="Z184" s="7"/>
      <c r="AB184" s="19"/>
      <c r="AC184" s="18"/>
      <c r="AE184" s="18"/>
      <c r="AF184" s="7"/>
      <c r="AH184" s="19"/>
      <c r="AI184" s="7"/>
      <c r="AK184" s="19"/>
      <c r="AL184" s="7"/>
      <c r="AN184" s="19"/>
    </row>
    <row r="185" spans="2:40" x14ac:dyDescent="0.25">
      <c r="B185" s="7"/>
      <c r="D185" s="19"/>
      <c r="E185" s="10"/>
      <c r="G185" s="19"/>
      <c r="H185" s="10"/>
      <c r="J185" s="20"/>
      <c r="K185" s="10"/>
      <c r="M185" s="19"/>
      <c r="N185" s="10"/>
      <c r="P185" s="19"/>
      <c r="Q185" s="7"/>
      <c r="S185" s="19"/>
      <c r="T185" s="10"/>
      <c r="V185" s="18"/>
      <c r="W185" s="7"/>
      <c r="Y185" s="18"/>
      <c r="Z185" s="7"/>
      <c r="AB185" s="19"/>
      <c r="AC185" s="18"/>
      <c r="AE185" s="18"/>
      <c r="AF185" s="7"/>
      <c r="AH185" s="19"/>
      <c r="AI185" s="7"/>
      <c r="AK185" s="19"/>
      <c r="AL185" s="7"/>
      <c r="AN185" s="19"/>
    </row>
    <row r="186" spans="2:40" x14ac:dyDescent="0.25">
      <c r="B186" s="7"/>
      <c r="D186" s="19"/>
      <c r="E186" s="10"/>
      <c r="G186" s="19"/>
      <c r="H186" s="10"/>
      <c r="J186" s="20"/>
      <c r="K186" s="10"/>
      <c r="M186" s="19"/>
      <c r="N186" s="10"/>
      <c r="P186" s="19"/>
      <c r="Q186" s="7"/>
      <c r="S186" s="19"/>
      <c r="T186" s="10"/>
      <c r="V186" s="18"/>
      <c r="W186" s="7"/>
      <c r="Y186" s="18"/>
      <c r="Z186" s="7"/>
      <c r="AB186" s="19"/>
      <c r="AC186" s="18"/>
      <c r="AE186" s="18"/>
      <c r="AF186" s="7"/>
      <c r="AH186" s="19"/>
      <c r="AI186" s="7"/>
      <c r="AK186" s="19"/>
      <c r="AL186" s="7"/>
      <c r="AN186" s="19"/>
    </row>
    <row r="187" spans="2:40" x14ac:dyDescent="0.25">
      <c r="B187" s="7"/>
      <c r="D187" s="19"/>
      <c r="E187" s="10"/>
      <c r="G187" s="19"/>
      <c r="H187" s="10"/>
      <c r="J187" s="20"/>
      <c r="K187" s="10"/>
      <c r="M187" s="19"/>
      <c r="N187" s="10"/>
      <c r="P187" s="19"/>
      <c r="Q187" s="7"/>
      <c r="S187" s="19"/>
      <c r="T187" s="10"/>
      <c r="V187" s="18"/>
      <c r="W187" s="7"/>
      <c r="Y187" s="18"/>
      <c r="Z187" s="7"/>
      <c r="AB187" s="19"/>
      <c r="AC187" s="18"/>
      <c r="AE187" s="18"/>
      <c r="AF187" s="7"/>
      <c r="AH187" s="19"/>
      <c r="AI187" s="7"/>
      <c r="AK187" s="19"/>
      <c r="AL187" s="7"/>
      <c r="AN187" s="19"/>
    </row>
    <row r="188" spans="2:40" x14ac:dyDescent="0.25">
      <c r="B188" s="7"/>
      <c r="D188" s="19"/>
      <c r="E188" s="10"/>
      <c r="G188" s="19"/>
      <c r="H188" s="10"/>
      <c r="J188" s="20"/>
      <c r="K188" s="10"/>
      <c r="M188" s="19"/>
      <c r="N188" s="10"/>
      <c r="P188" s="19"/>
      <c r="Q188" s="7"/>
      <c r="S188" s="19"/>
      <c r="T188" s="10"/>
      <c r="V188" s="18"/>
      <c r="W188" s="7"/>
      <c r="Y188" s="18"/>
      <c r="Z188" s="7"/>
      <c r="AB188" s="19"/>
      <c r="AC188" s="18"/>
      <c r="AE188" s="18"/>
      <c r="AF188" s="7"/>
      <c r="AH188" s="19"/>
      <c r="AI188" s="7"/>
      <c r="AK188" s="19"/>
      <c r="AL188" s="7"/>
      <c r="AN188" s="19"/>
    </row>
    <row r="189" spans="2:40" x14ac:dyDescent="0.25">
      <c r="B189" s="7"/>
      <c r="D189" s="19"/>
      <c r="E189" s="10"/>
      <c r="G189" s="19"/>
      <c r="H189" s="10"/>
      <c r="J189" s="20"/>
      <c r="K189" s="10"/>
      <c r="M189" s="19"/>
      <c r="N189" s="10"/>
      <c r="P189" s="19"/>
      <c r="Q189" s="7"/>
      <c r="S189" s="19"/>
      <c r="T189" s="10"/>
      <c r="V189" s="18"/>
      <c r="W189" s="7"/>
      <c r="Y189" s="18"/>
      <c r="Z189" s="7"/>
      <c r="AB189" s="19"/>
      <c r="AC189" s="18"/>
      <c r="AE189" s="18"/>
      <c r="AF189" s="7"/>
      <c r="AH189" s="19"/>
      <c r="AI189" s="7"/>
      <c r="AK189" s="19"/>
      <c r="AL189" s="7"/>
      <c r="AN189" s="19"/>
    </row>
    <row r="190" spans="2:40" x14ac:dyDescent="0.25">
      <c r="B190" s="7"/>
      <c r="D190" s="19"/>
      <c r="E190" s="10"/>
      <c r="G190" s="19"/>
      <c r="H190" s="10"/>
      <c r="J190" s="20"/>
      <c r="K190" s="10"/>
      <c r="M190" s="19"/>
      <c r="N190" s="10"/>
      <c r="P190" s="19"/>
      <c r="Q190" s="7"/>
      <c r="S190" s="19"/>
      <c r="T190" s="10"/>
      <c r="V190" s="18"/>
      <c r="W190" s="7"/>
      <c r="Y190" s="18"/>
      <c r="Z190" s="7"/>
      <c r="AB190" s="19"/>
      <c r="AC190" s="18"/>
      <c r="AE190" s="18"/>
      <c r="AF190" s="7"/>
      <c r="AH190" s="19"/>
      <c r="AI190" s="7"/>
      <c r="AK190" s="19"/>
      <c r="AL190" s="7"/>
      <c r="AN190" s="19"/>
    </row>
    <row r="191" spans="2:40" x14ac:dyDescent="0.25">
      <c r="B191" s="7"/>
      <c r="D191" s="19"/>
      <c r="E191" s="10"/>
      <c r="G191" s="19"/>
      <c r="H191" s="10"/>
      <c r="J191" s="20"/>
      <c r="K191" s="10"/>
      <c r="M191" s="19"/>
      <c r="N191" s="10"/>
      <c r="P191" s="19"/>
      <c r="Q191" s="7"/>
      <c r="S191" s="19"/>
      <c r="T191" s="10"/>
      <c r="V191" s="18"/>
      <c r="W191" s="7"/>
      <c r="Y191" s="18"/>
      <c r="Z191" s="7"/>
      <c r="AB191" s="19"/>
      <c r="AC191" s="18"/>
      <c r="AE191" s="18"/>
      <c r="AF191" s="7"/>
      <c r="AH191" s="19"/>
      <c r="AI191" s="7"/>
      <c r="AK191" s="19"/>
      <c r="AL191" s="7"/>
      <c r="AN191" s="19"/>
    </row>
    <row r="192" spans="2:40" x14ac:dyDescent="0.25">
      <c r="B192" s="7"/>
      <c r="D192" s="19"/>
      <c r="E192" s="10"/>
      <c r="G192" s="19"/>
      <c r="H192" s="10"/>
      <c r="J192" s="20"/>
      <c r="K192" s="10"/>
      <c r="M192" s="19"/>
      <c r="N192" s="10"/>
      <c r="P192" s="19"/>
      <c r="Q192" s="7"/>
      <c r="S192" s="19"/>
      <c r="T192" s="10"/>
      <c r="V192" s="18"/>
      <c r="W192" s="7"/>
      <c r="Y192" s="18"/>
      <c r="Z192" s="7"/>
      <c r="AB192" s="19"/>
      <c r="AC192" s="18"/>
      <c r="AE192" s="18"/>
      <c r="AF192" s="7"/>
      <c r="AH192" s="19"/>
      <c r="AI192" s="7"/>
      <c r="AK192" s="19"/>
      <c r="AL192" s="7"/>
      <c r="AN192" s="19"/>
    </row>
    <row r="193" spans="2:40" x14ac:dyDescent="0.25">
      <c r="B193" s="7"/>
      <c r="D193" s="19"/>
      <c r="E193" s="10"/>
      <c r="G193" s="19"/>
      <c r="H193" s="10"/>
      <c r="J193" s="20"/>
      <c r="K193" s="10"/>
      <c r="M193" s="19"/>
      <c r="N193" s="10"/>
      <c r="P193" s="19"/>
      <c r="Q193" s="7"/>
      <c r="S193" s="19"/>
      <c r="T193" s="10"/>
      <c r="V193" s="18"/>
      <c r="W193" s="7"/>
      <c r="Y193" s="18"/>
      <c r="Z193" s="7"/>
      <c r="AB193" s="19"/>
      <c r="AC193" s="18"/>
      <c r="AE193" s="18"/>
      <c r="AF193" s="7"/>
      <c r="AH193" s="19"/>
      <c r="AI193" s="7"/>
      <c r="AK193" s="19"/>
      <c r="AL193" s="7"/>
      <c r="AN193" s="19"/>
    </row>
    <row r="194" spans="2:40" x14ac:dyDescent="0.25">
      <c r="B194" s="7"/>
      <c r="D194" s="19"/>
      <c r="E194" s="10"/>
      <c r="G194" s="19"/>
      <c r="H194" s="10"/>
      <c r="J194" s="20"/>
      <c r="K194" s="10"/>
      <c r="M194" s="19"/>
      <c r="N194" s="10"/>
      <c r="P194" s="19"/>
      <c r="Q194" s="7"/>
      <c r="S194" s="19"/>
      <c r="T194" s="10"/>
      <c r="V194" s="18"/>
      <c r="W194" s="7"/>
      <c r="Y194" s="18"/>
      <c r="Z194" s="7"/>
      <c r="AB194" s="19"/>
      <c r="AC194" s="18"/>
      <c r="AE194" s="18"/>
      <c r="AF194" s="7"/>
      <c r="AH194" s="19"/>
      <c r="AI194" s="7"/>
      <c r="AK194" s="19"/>
      <c r="AL194" s="7"/>
      <c r="AN194" s="19"/>
    </row>
    <row r="195" spans="2:40" x14ac:dyDescent="0.25">
      <c r="B195" s="7"/>
      <c r="D195" s="19"/>
      <c r="E195" s="10"/>
      <c r="G195" s="19"/>
      <c r="H195" s="10"/>
      <c r="J195" s="20"/>
      <c r="K195" s="10"/>
      <c r="M195" s="19"/>
      <c r="N195" s="10"/>
      <c r="P195" s="19"/>
      <c r="Q195" s="7"/>
      <c r="S195" s="19"/>
      <c r="T195" s="10"/>
      <c r="V195" s="18"/>
      <c r="W195" s="7"/>
      <c r="Y195" s="18"/>
      <c r="Z195" s="7"/>
      <c r="AB195" s="19"/>
      <c r="AC195" s="18"/>
      <c r="AE195" s="18"/>
      <c r="AF195" s="7"/>
      <c r="AH195" s="19"/>
      <c r="AI195" s="7"/>
      <c r="AK195" s="19"/>
      <c r="AL195" s="7"/>
      <c r="AN195" s="19"/>
    </row>
    <row r="196" spans="2:40" x14ac:dyDescent="0.25">
      <c r="B196" s="7"/>
      <c r="D196" s="19"/>
      <c r="E196" s="10"/>
      <c r="G196" s="19"/>
      <c r="H196" s="10"/>
      <c r="J196" s="20"/>
      <c r="K196" s="10"/>
      <c r="M196" s="19"/>
      <c r="N196" s="10"/>
      <c r="P196" s="19"/>
      <c r="Q196" s="7"/>
      <c r="S196" s="19"/>
      <c r="T196" s="10"/>
      <c r="V196" s="18"/>
      <c r="W196" s="7"/>
      <c r="Y196" s="18"/>
      <c r="Z196" s="7"/>
      <c r="AB196" s="19"/>
      <c r="AC196" s="18"/>
      <c r="AE196" s="18"/>
      <c r="AF196" s="7"/>
      <c r="AH196" s="19"/>
      <c r="AI196" s="7"/>
      <c r="AK196" s="19"/>
      <c r="AL196" s="7"/>
      <c r="AN196" s="19"/>
    </row>
    <row r="197" spans="2:40" x14ac:dyDescent="0.25">
      <c r="B197" s="7"/>
      <c r="D197" s="19"/>
      <c r="E197" s="10"/>
      <c r="G197" s="19"/>
      <c r="H197" s="10"/>
      <c r="J197" s="20"/>
      <c r="K197" s="10"/>
      <c r="M197" s="19"/>
      <c r="N197" s="10"/>
      <c r="P197" s="19"/>
      <c r="Q197" s="7"/>
      <c r="S197" s="19"/>
      <c r="T197" s="10"/>
      <c r="V197" s="18"/>
      <c r="W197" s="7"/>
      <c r="Y197" s="18"/>
      <c r="Z197" s="7"/>
      <c r="AB197" s="19"/>
      <c r="AC197" s="18"/>
      <c r="AE197" s="18"/>
      <c r="AF197" s="7"/>
      <c r="AH197" s="19"/>
      <c r="AI197" s="7"/>
      <c r="AK197" s="19"/>
      <c r="AL197" s="7"/>
      <c r="AN197" s="19"/>
    </row>
    <row r="198" spans="2:40" x14ac:dyDescent="0.25">
      <c r="B198" s="7"/>
      <c r="D198" s="19"/>
      <c r="E198" s="10"/>
      <c r="G198" s="19"/>
      <c r="H198" s="10"/>
      <c r="J198" s="20"/>
      <c r="K198" s="10"/>
      <c r="M198" s="19"/>
      <c r="N198" s="10"/>
      <c r="P198" s="19"/>
      <c r="Q198" s="7"/>
      <c r="S198" s="19"/>
      <c r="T198" s="10"/>
      <c r="V198" s="18"/>
      <c r="W198" s="7"/>
      <c r="Y198" s="18"/>
      <c r="Z198" s="7"/>
      <c r="AB198" s="19"/>
      <c r="AC198" s="18"/>
      <c r="AE198" s="18"/>
      <c r="AF198" s="7"/>
      <c r="AH198" s="19"/>
      <c r="AI198" s="7"/>
      <c r="AK198" s="19"/>
      <c r="AL198" s="7"/>
      <c r="AN198" s="19"/>
    </row>
    <row r="199" spans="2:40" x14ac:dyDescent="0.25">
      <c r="B199" s="7"/>
      <c r="D199" s="19"/>
      <c r="E199" s="10"/>
      <c r="G199" s="19"/>
      <c r="H199" s="10"/>
      <c r="J199" s="20"/>
      <c r="K199" s="10"/>
      <c r="M199" s="19"/>
      <c r="N199" s="10"/>
      <c r="P199" s="19"/>
      <c r="Q199" s="7"/>
      <c r="S199" s="19"/>
      <c r="T199" s="10"/>
      <c r="V199" s="18"/>
      <c r="W199" s="7"/>
      <c r="Y199" s="18"/>
      <c r="Z199" s="7"/>
      <c r="AB199" s="19"/>
      <c r="AC199" s="18"/>
      <c r="AE199" s="18"/>
      <c r="AF199" s="7"/>
      <c r="AH199" s="19"/>
      <c r="AI199" s="7"/>
      <c r="AK199" s="19"/>
      <c r="AL199" s="7"/>
      <c r="AN199" s="19"/>
    </row>
    <row r="200" spans="2:40" x14ac:dyDescent="0.25">
      <c r="B200" s="7"/>
      <c r="D200" s="19"/>
      <c r="E200" s="10"/>
      <c r="G200" s="19"/>
      <c r="H200" s="10"/>
      <c r="J200" s="20"/>
      <c r="K200" s="10"/>
      <c r="M200" s="19"/>
      <c r="N200" s="10"/>
      <c r="P200" s="19"/>
      <c r="Q200" s="7"/>
      <c r="S200" s="19"/>
      <c r="T200" s="10"/>
      <c r="V200" s="18"/>
      <c r="W200" s="7"/>
      <c r="Y200" s="18"/>
      <c r="Z200" s="7"/>
      <c r="AB200" s="19"/>
      <c r="AC200" s="18"/>
      <c r="AE200" s="18"/>
      <c r="AF200" s="7"/>
      <c r="AH200" s="19"/>
      <c r="AI200" s="7"/>
      <c r="AK200" s="19"/>
      <c r="AL200" s="7"/>
      <c r="AN200" s="19"/>
    </row>
    <row r="201" spans="2:40" x14ac:dyDescent="0.25">
      <c r="B201" s="7"/>
      <c r="D201" s="19"/>
      <c r="E201" s="10"/>
      <c r="G201" s="19"/>
      <c r="H201" s="10"/>
      <c r="J201" s="20"/>
      <c r="K201" s="10"/>
      <c r="M201" s="19"/>
      <c r="N201" s="10"/>
      <c r="P201" s="19"/>
      <c r="Q201" s="7"/>
      <c r="S201" s="19"/>
      <c r="T201" s="10"/>
      <c r="V201" s="18"/>
      <c r="W201" s="7"/>
      <c r="Y201" s="18"/>
      <c r="Z201" s="7"/>
      <c r="AB201" s="19"/>
      <c r="AC201" s="18"/>
      <c r="AE201" s="18"/>
      <c r="AF201" s="7"/>
      <c r="AH201" s="19"/>
      <c r="AI201" s="7"/>
      <c r="AK201" s="19"/>
      <c r="AL201" s="7"/>
      <c r="AN201" s="19"/>
    </row>
    <row r="202" spans="2:40" x14ac:dyDescent="0.25">
      <c r="B202" s="7"/>
      <c r="D202" s="19"/>
      <c r="E202" s="10"/>
      <c r="G202" s="19"/>
      <c r="H202" s="10"/>
      <c r="J202" s="20"/>
      <c r="K202" s="10"/>
      <c r="M202" s="19"/>
      <c r="N202" s="10"/>
      <c r="P202" s="19"/>
      <c r="Q202" s="7"/>
      <c r="S202" s="19"/>
      <c r="T202" s="10"/>
      <c r="V202" s="18"/>
      <c r="W202" s="7"/>
      <c r="Y202" s="18"/>
      <c r="Z202" s="7"/>
      <c r="AB202" s="19"/>
      <c r="AC202" s="18"/>
      <c r="AE202" s="18"/>
      <c r="AF202" s="7"/>
      <c r="AH202" s="19"/>
      <c r="AI202" s="7"/>
      <c r="AK202" s="19"/>
      <c r="AL202" s="7"/>
      <c r="AN202" s="19"/>
    </row>
    <row r="203" spans="2:40" x14ac:dyDescent="0.25">
      <c r="B203" s="7"/>
      <c r="D203" s="19"/>
      <c r="E203" s="10"/>
      <c r="G203" s="19"/>
      <c r="H203" s="10"/>
      <c r="J203" s="20"/>
      <c r="K203" s="10"/>
      <c r="M203" s="19"/>
      <c r="N203" s="10"/>
      <c r="P203" s="19"/>
      <c r="Q203" s="7"/>
      <c r="S203" s="19"/>
      <c r="T203" s="10"/>
      <c r="V203" s="18"/>
      <c r="W203" s="7"/>
      <c r="Y203" s="18"/>
      <c r="Z203" s="7"/>
      <c r="AB203" s="19"/>
      <c r="AC203" s="18"/>
      <c r="AE203" s="18"/>
      <c r="AF203" s="7"/>
      <c r="AH203" s="19"/>
      <c r="AI203" s="7"/>
      <c r="AK203" s="19"/>
      <c r="AL203" s="7"/>
      <c r="AN203" s="19"/>
    </row>
    <row r="204" spans="2:40" x14ac:dyDescent="0.25">
      <c r="B204" s="7"/>
      <c r="D204" s="19"/>
      <c r="E204" s="10"/>
      <c r="G204" s="19"/>
      <c r="H204" s="10"/>
      <c r="J204" s="20"/>
      <c r="K204" s="10"/>
      <c r="M204" s="19"/>
      <c r="N204" s="10"/>
      <c r="P204" s="19"/>
      <c r="Q204" s="7"/>
      <c r="S204" s="19"/>
      <c r="T204" s="10"/>
      <c r="V204" s="18"/>
      <c r="W204" s="7"/>
      <c r="Y204" s="18"/>
      <c r="Z204" s="7"/>
      <c r="AB204" s="19"/>
      <c r="AC204" s="18"/>
      <c r="AE204" s="18"/>
      <c r="AF204" s="7"/>
      <c r="AH204" s="19"/>
      <c r="AI204" s="7"/>
      <c r="AK204" s="19"/>
      <c r="AL204" s="7"/>
      <c r="AN204" s="19"/>
    </row>
    <row r="205" spans="2:40" x14ac:dyDescent="0.25">
      <c r="B205" s="7"/>
      <c r="D205" s="19"/>
      <c r="E205" s="10"/>
      <c r="G205" s="19"/>
      <c r="H205" s="10"/>
      <c r="J205" s="20"/>
      <c r="K205" s="10"/>
      <c r="M205" s="19"/>
      <c r="N205" s="10"/>
      <c r="P205" s="19"/>
      <c r="Q205" s="7"/>
      <c r="S205" s="19"/>
      <c r="T205" s="10"/>
      <c r="V205" s="18"/>
      <c r="W205" s="7"/>
      <c r="Y205" s="18"/>
      <c r="Z205" s="7"/>
      <c r="AB205" s="19"/>
      <c r="AC205" s="18"/>
      <c r="AE205" s="18"/>
      <c r="AF205" s="7"/>
      <c r="AH205" s="19"/>
      <c r="AI205" s="7"/>
      <c r="AK205" s="19"/>
      <c r="AL205" s="7"/>
      <c r="AN205" s="19"/>
    </row>
    <row r="206" spans="2:40" x14ac:dyDescent="0.25">
      <c r="B206" s="7"/>
      <c r="D206" s="19"/>
      <c r="E206" s="10"/>
      <c r="G206" s="19"/>
      <c r="H206" s="10"/>
      <c r="J206" s="20"/>
      <c r="K206" s="10"/>
      <c r="M206" s="19"/>
      <c r="N206" s="10"/>
      <c r="P206" s="19"/>
      <c r="Q206" s="7"/>
      <c r="S206" s="19"/>
      <c r="T206" s="10"/>
      <c r="V206" s="18"/>
      <c r="W206" s="7"/>
      <c r="Y206" s="18"/>
      <c r="Z206" s="7"/>
      <c r="AB206" s="19"/>
      <c r="AC206" s="18"/>
      <c r="AE206" s="18"/>
      <c r="AF206" s="7"/>
      <c r="AH206" s="19"/>
      <c r="AI206" s="7"/>
      <c r="AK206" s="19"/>
      <c r="AL206" s="7"/>
      <c r="AN206" s="19"/>
    </row>
    <row r="207" spans="2:40" x14ac:dyDescent="0.25">
      <c r="B207" s="7"/>
      <c r="D207" s="19"/>
      <c r="E207" s="10"/>
      <c r="G207" s="19"/>
      <c r="H207" s="10"/>
      <c r="J207" s="20"/>
      <c r="K207" s="10"/>
      <c r="M207" s="19"/>
      <c r="N207" s="10"/>
      <c r="P207" s="19"/>
      <c r="Q207" s="7"/>
      <c r="S207" s="19"/>
      <c r="T207" s="10"/>
      <c r="V207" s="18"/>
      <c r="W207" s="7"/>
      <c r="Y207" s="18"/>
      <c r="Z207" s="7"/>
      <c r="AB207" s="19"/>
      <c r="AC207" s="18"/>
      <c r="AE207" s="18"/>
      <c r="AF207" s="7"/>
      <c r="AH207" s="19"/>
      <c r="AI207" s="7"/>
      <c r="AK207" s="19"/>
      <c r="AL207" s="7"/>
      <c r="AN207" s="19"/>
    </row>
    <row r="208" spans="2:40" x14ac:dyDescent="0.25">
      <c r="B208" s="7"/>
      <c r="D208" s="19"/>
      <c r="E208" s="10"/>
      <c r="G208" s="19"/>
      <c r="H208" s="10"/>
      <c r="J208" s="20"/>
      <c r="K208" s="10"/>
      <c r="M208" s="19"/>
      <c r="N208" s="10"/>
      <c r="P208" s="19"/>
      <c r="Q208" s="7"/>
      <c r="S208" s="19"/>
      <c r="T208" s="10"/>
      <c r="V208" s="18"/>
      <c r="W208" s="7"/>
      <c r="Y208" s="18"/>
      <c r="Z208" s="7"/>
      <c r="AB208" s="19"/>
      <c r="AC208" s="18"/>
      <c r="AE208" s="18"/>
      <c r="AF208" s="7"/>
      <c r="AH208" s="19"/>
      <c r="AI208" s="7"/>
      <c r="AK208" s="19"/>
      <c r="AL208" s="7"/>
      <c r="AN208" s="19"/>
    </row>
    <row r="209" spans="2:40" x14ac:dyDescent="0.25">
      <c r="B209" s="7"/>
      <c r="D209" s="19"/>
      <c r="E209" s="10"/>
      <c r="G209" s="19"/>
      <c r="H209" s="10"/>
      <c r="J209" s="20"/>
      <c r="K209" s="10"/>
      <c r="M209" s="19"/>
      <c r="N209" s="10"/>
      <c r="P209" s="19"/>
      <c r="Q209" s="7"/>
      <c r="S209" s="19"/>
      <c r="T209" s="10"/>
      <c r="V209" s="18"/>
      <c r="W209" s="7"/>
      <c r="Y209" s="18"/>
      <c r="Z209" s="7"/>
      <c r="AB209" s="19"/>
      <c r="AC209" s="18"/>
      <c r="AE209" s="18"/>
      <c r="AF209" s="7"/>
      <c r="AH209" s="19"/>
      <c r="AI209" s="7"/>
      <c r="AK209" s="19"/>
      <c r="AL209" s="7"/>
      <c r="AN209" s="19"/>
    </row>
    <row r="210" spans="2:40" x14ac:dyDescent="0.25">
      <c r="B210" s="7"/>
      <c r="D210" s="19"/>
      <c r="E210" s="10"/>
      <c r="G210" s="19"/>
      <c r="H210" s="10"/>
      <c r="J210" s="20"/>
      <c r="K210" s="10"/>
      <c r="M210" s="19"/>
      <c r="N210" s="10"/>
      <c r="P210" s="19"/>
      <c r="Q210" s="7"/>
      <c r="S210" s="19"/>
      <c r="T210" s="10"/>
      <c r="V210" s="18"/>
      <c r="W210" s="7"/>
      <c r="Y210" s="18"/>
      <c r="Z210" s="7"/>
      <c r="AB210" s="19"/>
      <c r="AC210" s="18"/>
      <c r="AE210" s="18"/>
      <c r="AF210" s="7"/>
      <c r="AH210" s="19"/>
      <c r="AI210" s="7"/>
      <c r="AK210" s="19"/>
      <c r="AL210" s="7"/>
      <c r="AN210" s="19"/>
    </row>
    <row r="211" spans="2:40" x14ac:dyDescent="0.25">
      <c r="B211" s="7"/>
      <c r="D211" s="19"/>
      <c r="E211" s="10"/>
      <c r="G211" s="19"/>
      <c r="H211" s="10"/>
      <c r="J211" s="20"/>
      <c r="K211" s="10"/>
      <c r="M211" s="19"/>
      <c r="N211" s="10"/>
      <c r="P211" s="19"/>
      <c r="Q211" s="7"/>
      <c r="S211" s="19"/>
      <c r="T211" s="10"/>
      <c r="V211" s="18"/>
      <c r="W211" s="7"/>
      <c r="Y211" s="18"/>
      <c r="Z211" s="7"/>
      <c r="AB211" s="19"/>
      <c r="AC211" s="18"/>
      <c r="AE211" s="18"/>
      <c r="AF211" s="7"/>
      <c r="AH211" s="19"/>
      <c r="AI211" s="7"/>
      <c r="AK211" s="19"/>
      <c r="AL211" s="7"/>
      <c r="AN211" s="19"/>
    </row>
    <row r="212" spans="2:40" x14ac:dyDescent="0.25">
      <c r="B212" s="7"/>
      <c r="D212" s="19"/>
      <c r="E212" s="10"/>
      <c r="G212" s="19"/>
      <c r="H212" s="10"/>
      <c r="J212" s="20"/>
      <c r="K212" s="10"/>
      <c r="M212" s="19"/>
      <c r="N212" s="10"/>
      <c r="P212" s="19"/>
      <c r="Q212" s="7"/>
      <c r="S212" s="19"/>
      <c r="T212" s="10"/>
      <c r="V212" s="18"/>
      <c r="W212" s="7"/>
      <c r="Y212" s="18"/>
      <c r="Z212" s="7"/>
      <c r="AB212" s="19"/>
      <c r="AC212" s="18"/>
      <c r="AE212" s="18"/>
      <c r="AF212" s="7"/>
      <c r="AH212" s="19"/>
      <c r="AI212" s="7"/>
      <c r="AK212" s="19"/>
      <c r="AL212" s="7"/>
      <c r="AN212" s="19"/>
    </row>
    <row r="213" spans="2:40" x14ac:dyDescent="0.25">
      <c r="B213" s="7"/>
      <c r="D213" s="19"/>
      <c r="E213" s="10"/>
      <c r="G213" s="19"/>
      <c r="H213" s="10"/>
      <c r="J213" s="20"/>
      <c r="K213" s="10"/>
      <c r="M213" s="19"/>
      <c r="N213" s="10"/>
      <c r="P213" s="19"/>
      <c r="Q213" s="7"/>
      <c r="S213" s="19"/>
      <c r="T213" s="10"/>
      <c r="V213" s="18"/>
      <c r="W213" s="7"/>
      <c r="Y213" s="18"/>
      <c r="Z213" s="7"/>
      <c r="AB213" s="19"/>
      <c r="AC213" s="18"/>
      <c r="AE213" s="18"/>
      <c r="AF213" s="7"/>
      <c r="AH213" s="19"/>
      <c r="AI213" s="7"/>
      <c r="AK213" s="19"/>
      <c r="AL213" s="7"/>
      <c r="AN213" s="19"/>
    </row>
    <row r="214" spans="2:40" x14ac:dyDescent="0.25">
      <c r="B214" s="7"/>
      <c r="D214" s="19"/>
      <c r="E214" s="10"/>
      <c r="G214" s="19"/>
      <c r="H214" s="10"/>
      <c r="J214" s="20"/>
      <c r="K214" s="10"/>
      <c r="M214" s="19"/>
      <c r="N214" s="10"/>
      <c r="P214" s="19"/>
      <c r="Q214" s="7"/>
      <c r="S214" s="19"/>
      <c r="T214" s="10"/>
      <c r="V214" s="18"/>
      <c r="W214" s="7"/>
      <c r="Y214" s="18"/>
      <c r="Z214" s="7"/>
      <c r="AB214" s="19"/>
      <c r="AC214" s="18"/>
      <c r="AE214" s="18"/>
      <c r="AF214" s="7"/>
      <c r="AH214" s="19"/>
      <c r="AI214" s="7"/>
      <c r="AK214" s="19"/>
      <c r="AL214" s="7"/>
      <c r="AN214" s="19"/>
    </row>
    <row r="215" spans="2:40" x14ac:dyDescent="0.25">
      <c r="B215" s="7"/>
      <c r="D215" s="19"/>
      <c r="E215" s="10"/>
      <c r="G215" s="19"/>
      <c r="H215" s="10"/>
      <c r="J215" s="20"/>
      <c r="K215" s="10"/>
      <c r="M215" s="19"/>
      <c r="N215" s="10"/>
      <c r="P215" s="19"/>
      <c r="Q215" s="7"/>
      <c r="S215" s="19"/>
      <c r="T215" s="10"/>
      <c r="V215" s="18"/>
      <c r="W215" s="7"/>
      <c r="Y215" s="18"/>
      <c r="Z215" s="7"/>
      <c r="AB215" s="19"/>
      <c r="AC215" s="18"/>
      <c r="AE215" s="18"/>
      <c r="AF215" s="7"/>
      <c r="AH215" s="19"/>
      <c r="AI215" s="7"/>
      <c r="AK215" s="19"/>
      <c r="AL215" s="7"/>
      <c r="AN215" s="19"/>
    </row>
    <row r="216" spans="2:40" x14ac:dyDescent="0.25">
      <c r="B216" s="7"/>
      <c r="D216" s="19"/>
      <c r="E216" s="10"/>
      <c r="G216" s="19"/>
      <c r="H216" s="10"/>
      <c r="J216" s="20"/>
      <c r="K216" s="10"/>
      <c r="M216" s="19"/>
      <c r="N216" s="10"/>
      <c r="P216" s="19"/>
      <c r="Q216" s="7"/>
      <c r="S216" s="19"/>
      <c r="T216" s="10"/>
      <c r="V216" s="18"/>
      <c r="W216" s="7"/>
      <c r="Y216" s="18"/>
      <c r="Z216" s="7"/>
      <c r="AB216" s="19"/>
      <c r="AC216" s="18"/>
      <c r="AE216" s="18"/>
      <c r="AF216" s="7"/>
      <c r="AH216" s="19"/>
      <c r="AI216" s="7"/>
      <c r="AK216" s="19"/>
      <c r="AL216" s="7"/>
      <c r="AN216" s="19"/>
    </row>
    <row r="217" spans="2:40" x14ac:dyDescent="0.25">
      <c r="B217" s="7"/>
      <c r="D217" s="19"/>
      <c r="E217" s="10"/>
      <c r="G217" s="19"/>
      <c r="H217" s="10"/>
      <c r="J217" s="20"/>
      <c r="K217" s="10"/>
      <c r="M217" s="19"/>
      <c r="N217" s="10"/>
      <c r="P217" s="19"/>
      <c r="Q217" s="7"/>
      <c r="S217" s="19"/>
      <c r="T217" s="10"/>
      <c r="V217" s="18"/>
      <c r="W217" s="7"/>
      <c r="Y217" s="18"/>
      <c r="Z217" s="7"/>
      <c r="AB217" s="19"/>
      <c r="AC217" s="18"/>
      <c r="AE217" s="18"/>
      <c r="AF217" s="7"/>
      <c r="AH217" s="19"/>
      <c r="AI217" s="7"/>
      <c r="AK217" s="19"/>
      <c r="AL217" s="7"/>
      <c r="AN217" s="19"/>
    </row>
    <row r="218" spans="2:40" x14ac:dyDescent="0.25">
      <c r="B218" s="7"/>
      <c r="D218" s="19"/>
      <c r="E218" s="10"/>
      <c r="G218" s="19"/>
      <c r="H218" s="10"/>
      <c r="J218" s="20"/>
      <c r="K218" s="10"/>
      <c r="M218" s="19"/>
      <c r="N218" s="10"/>
      <c r="P218" s="19"/>
      <c r="Q218" s="7"/>
      <c r="S218" s="19"/>
      <c r="T218" s="10"/>
      <c r="V218" s="18"/>
      <c r="W218" s="7"/>
      <c r="Y218" s="18"/>
      <c r="Z218" s="7"/>
      <c r="AB218" s="19"/>
      <c r="AC218" s="18"/>
      <c r="AE218" s="18"/>
      <c r="AF218" s="7"/>
      <c r="AH218" s="19"/>
      <c r="AI218" s="7"/>
      <c r="AK218" s="19"/>
      <c r="AL218" s="7"/>
      <c r="AN218" s="19"/>
    </row>
    <row r="219" spans="2:40" x14ac:dyDescent="0.25">
      <c r="B219" s="7"/>
      <c r="D219" s="19"/>
      <c r="E219" s="10"/>
      <c r="G219" s="19"/>
      <c r="H219" s="10"/>
      <c r="J219" s="20"/>
      <c r="K219" s="10"/>
      <c r="M219" s="19"/>
      <c r="N219" s="10"/>
      <c r="P219" s="19"/>
      <c r="Q219" s="7"/>
      <c r="S219" s="19"/>
      <c r="T219" s="10"/>
      <c r="V219" s="18"/>
      <c r="W219" s="7"/>
      <c r="Y219" s="18"/>
      <c r="Z219" s="7"/>
      <c r="AB219" s="19"/>
      <c r="AC219" s="18"/>
      <c r="AE219" s="18"/>
      <c r="AF219" s="7"/>
      <c r="AH219" s="19"/>
      <c r="AI219" s="7"/>
      <c r="AK219" s="19"/>
      <c r="AL219" s="7"/>
      <c r="AN219" s="19"/>
    </row>
    <row r="220" spans="2:40" x14ac:dyDescent="0.25">
      <c r="B220" s="7"/>
      <c r="D220" s="19"/>
      <c r="E220" s="10"/>
      <c r="G220" s="19"/>
      <c r="H220" s="10"/>
      <c r="J220" s="20"/>
      <c r="K220" s="10"/>
      <c r="M220" s="19"/>
      <c r="N220" s="10"/>
      <c r="P220" s="19"/>
      <c r="Q220" s="7"/>
      <c r="S220" s="19"/>
      <c r="T220" s="10"/>
      <c r="V220" s="18"/>
      <c r="W220" s="7"/>
      <c r="Y220" s="18"/>
      <c r="Z220" s="7"/>
      <c r="AB220" s="19"/>
      <c r="AC220" s="18"/>
      <c r="AE220" s="18"/>
      <c r="AF220" s="7"/>
      <c r="AH220" s="19"/>
      <c r="AI220" s="7"/>
      <c r="AK220" s="19"/>
      <c r="AL220" s="7"/>
      <c r="AN220" s="19"/>
    </row>
    <row r="221" spans="2:40" x14ac:dyDescent="0.25">
      <c r="B221" s="7"/>
      <c r="D221" s="19"/>
      <c r="E221" s="10"/>
      <c r="G221" s="19"/>
      <c r="H221" s="10"/>
      <c r="J221" s="20"/>
      <c r="K221" s="10"/>
      <c r="M221" s="19"/>
      <c r="N221" s="10"/>
      <c r="P221" s="19"/>
      <c r="Q221" s="7"/>
      <c r="S221" s="19"/>
      <c r="T221" s="10"/>
      <c r="V221" s="18"/>
      <c r="W221" s="7"/>
      <c r="Y221" s="18"/>
      <c r="Z221" s="7"/>
      <c r="AB221" s="19"/>
      <c r="AC221" s="18"/>
      <c r="AE221" s="18"/>
      <c r="AF221" s="7"/>
      <c r="AH221" s="19"/>
      <c r="AI221" s="7"/>
      <c r="AK221" s="19"/>
      <c r="AL221" s="7"/>
      <c r="AN221" s="19"/>
    </row>
    <row r="222" spans="2:40" x14ac:dyDescent="0.25">
      <c r="B222" s="7"/>
      <c r="D222" s="19"/>
      <c r="E222" s="10"/>
      <c r="G222" s="19"/>
      <c r="H222" s="10"/>
      <c r="J222" s="20"/>
      <c r="K222" s="10"/>
      <c r="M222" s="19"/>
      <c r="N222" s="10"/>
      <c r="P222" s="19"/>
      <c r="Q222" s="7"/>
      <c r="S222" s="19"/>
      <c r="T222" s="10"/>
      <c r="V222" s="18"/>
      <c r="W222" s="7"/>
      <c r="Y222" s="18"/>
      <c r="Z222" s="7"/>
      <c r="AB222" s="19"/>
      <c r="AC222" s="18"/>
      <c r="AE222" s="18"/>
      <c r="AF222" s="7"/>
      <c r="AH222" s="19"/>
      <c r="AI222" s="7"/>
      <c r="AK222" s="19"/>
      <c r="AL222" s="7"/>
      <c r="AN222" s="19"/>
    </row>
    <row r="223" spans="2:40" x14ac:dyDescent="0.25">
      <c r="B223" s="7"/>
      <c r="D223" s="19"/>
      <c r="E223" s="10"/>
      <c r="G223" s="19"/>
      <c r="H223" s="10"/>
      <c r="J223" s="20"/>
      <c r="K223" s="10"/>
      <c r="M223" s="19"/>
      <c r="N223" s="10"/>
      <c r="P223" s="19"/>
      <c r="Q223" s="7"/>
      <c r="S223" s="19"/>
      <c r="T223" s="10"/>
      <c r="V223" s="18"/>
      <c r="W223" s="7"/>
      <c r="Y223" s="18"/>
      <c r="Z223" s="7"/>
      <c r="AB223" s="19"/>
      <c r="AC223" s="18"/>
      <c r="AE223" s="18"/>
      <c r="AF223" s="7"/>
      <c r="AH223" s="19"/>
      <c r="AI223" s="7"/>
      <c r="AK223" s="19"/>
      <c r="AL223" s="7"/>
      <c r="AN223" s="19"/>
    </row>
    <row r="224" spans="2:40" x14ac:dyDescent="0.25">
      <c r="B224" s="7"/>
      <c r="D224" s="19"/>
      <c r="E224" s="10"/>
      <c r="G224" s="19"/>
      <c r="H224" s="10"/>
      <c r="J224" s="20"/>
      <c r="K224" s="10"/>
      <c r="M224" s="19"/>
      <c r="N224" s="10"/>
      <c r="P224" s="19"/>
      <c r="Q224" s="7"/>
      <c r="S224" s="19"/>
      <c r="T224" s="10"/>
      <c r="V224" s="18"/>
      <c r="W224" s="7"/>
      <c r="Y224" s="18"/>
      <c r="Z224" s="7"/>
      <c r="AB224" s="19"/>
      <c r="AC224" s="18"/>
      <c r="AE224" s="18"/>
      <c r="AF224" s="7"/>
      <c r="AH224" s="19"/>
      <c r="AI224" s="7"/>
      <c r="AK224" s="19"/>
      <c r="AL224" s="7"/>
      <c r="AN224" s="19"/>
    </row>
    <row r="225" spans="2:40" x14ac:dyDescent="0.25">
      <c r="B225" s="7"/>
      <c r="D225" s="19"/>
      <c r="E225" s="10"/>
      <c r="G225" s="19"/>
      <c r="H225" s="10"/>
      <c r="J225" s="20"/>
      <c r="K225" s="10"/>
      <c r="M225" s="19"/>
      <c r="N225" s="10"/>
      <c r="P225" s="19"/>
      <c r="Q225" s="7"/>
      <c r="S225" s="19"/>
      <c r="T225" s="10"/>
      <c r="V225" s="18"/>
      <c r="W225" s="7"/>
      <c r="Y225" s="18"/>
      <c r="Z225" s="7"/>
      <c r="AB225" s="19"/>
      <c r="AC225" s="18"/>
      <c r="AE225" s="18"/>
      <c r="AF225" s="7"/>
      <c r="AH225" s="19"/>
      <c r="AI225" s="7"/>
      <c r="AK225" s="19"/>
      <c r="AL225" s="7"/>
      <c r="AN225" s="19"/>
    </row>
    <row r="226" spans="2:40" x14ac:dyDescent="0.25">
      <c r="B226" s="7"/>
      <c r="D226" s="19"/>
      <c r="E226" s="10"/>
      <c r="G226" s="19"/>
      <c r="H226" s="10"/>
      <c r="J226" s="20"/>
      <c r="K226" s="10"/>
      <c r="M226" s="19"/>
      <c r="N226" s="10"/>
      <c r="P226" s="19"/>
      <c r="Q226" s="7"/>
      <c r="S226" s="19"/>
      <c r="T226" s="10"/>
      <c r="V226" s="18"/>
      <c r="W226" s="7"/>
      <c r="Y226" s="18"/>
      <c r="Z226" s="7"/>
      <c r="AB226" s="19"/>
      <c r="AC226" s="18"/>
      <c r="AE226" s="18"/>
      <c r="AF226" s="7"/>
      <c r="AH226" s="19"/>
      <c r="AI226" s="7"/>
      <c r="AK226" s="19"/>
      <c r="AL226" s="7"/>
      <c r="AN226" s="19"/>
    </row>
    <row r="227" spans="2:40" x14ac:dyDescent="0.25">
      <c r="B227" s="7"/>
      <c r="D227" s="19"/>
      <c r="E227" s="10"/>
      <c r="G227" s="19"/>
      <c r="H227" s="10"/>
      <c r="J227" s="20"/>
      <c r="K227" s="10"/>
      <c r="M227" s="19"/>
      <c r="N227" s="10"/>
      <c r="P227" s="19"/>
      <c r="Q227" s="7"/>
      <c r="S227" s="19"/>
      <c r="T227" s="10"/>
      <c r="V227" s="18"/>
      <c r="W227" s="7"/>
      <c r="Y227" s="18"/>
      <c r="Z227" s="7"/>
      <c r="AB227" s="19"/>
      <c r="AC227" s="18"/>
      <c r="AE227" s="18"/>
      <c r="AF227" s="7"/>
      <c r="AH227" s="19"/>
      <c r="AI227" s="7"/>
      <c r="AK227" s="19"/>
      <c r="AL227" s="7"/>
      <c r="AN227" s="19"/>
    </row>
    <row r="228" spans="2:40" x14ac:dyDescent="0.25">
      <c r="B228" s="7"/>
      <c r="D228" s="19"/>
      <c r="E228" s="10"/>
      <c r="G228" s="19"/>
      <c r="H228" s="10"/>
      <c r="J228" s="20"/>
      <c r="K228" s="10"/>
      <c r="M228" s="19"/>
      <c r="N228" s="10"/>
      <c r="P228" s="19"/>
      <c r="Q228" s="7"/>
      <c r="S228" s="19"/>
      <c r="T228" s="10"/>
      <c r="V228" s="18"/>
      <c r="W228" s="7"/>
      <c r="Y228" s="18"/>
      <c r="Z228" s="7"/>
      <c r="AB228" s="19"/>
      <c r="AC228" s="18"/>
      <c r="AE228" s="18"/>
      <c r="AF228" s="7"/>
      <c r="AH228" s="19"/>
      <c r="AI228" s="7"/>
      <c r="AK228" s="19"/>
      <c r="AL228" s="7"/>
      <c r="AN228" s="19"/>
    </row>
    <row r="229" spans="2:40" x14ac:dyDescent="0.25">
      <c r="B229" s="7"/>
      <c r="D229" s="19"/>
      <c r="E229" s="10"/>
      <c r="G229" s="19"/>
      <c r="H229" s="10"/>
      <c r="J229" s="20"/>
      <c r="K229" s="10"/>
      <c r="M229" s="19"/>
      <c r="N229" s="10"/>
      <c r="P229" s="19"/>
      <c r="Q229" s="7"/>
      <c r="S229" s="19"/>
      <c r="T229" s="10"/>
      <c r="V229" s="18"/>
      <c r="W229" s="7"/>
      <c r="Y229" s="18"/>
      <c r="Z229" s="7"/>
      <c r="AB229" s="19"/>
      <c r="AC229" s="18"/>
      <c r="AE229" s="18"/>
      <c r="AF229" s="7"/>
      <c r="AH229" s="19"/>
      <c r="AI229" s="7"/>
      <c r="AK229" s="19"/>
      <c r="AL229" s="7"/>
      <c r="AN229" s="19"/>
    </row>
    <row r="230" spans="2:40" x14ac:dyDescent="0.25">
      <c r="B230" s="7"/>
      <c r="D230" s="19"/>
      <c r="E230" s="10"/>
      <c r="G230" s="19"/>
      <c r="H230" s="10"/>
      <c r="J230" s="20"/>
      <c r="K230" s="10"/>
      <c r="M230" s="19"/>
      <c r="N230" s="10"/>
      <c r="P230" s="19"/>
      <c r="Q230" s="7"/>
      <c r="S230" s="19"/>
      <c r="T230" s="10"/>
      <c r="V230" s="18"/>
      <c r="W230" s="7"/>
      <c r="Y230" s="18"/>
      <c r="Z230" s="7"/>
      <c r="AB230" s="19"/>
      <c r="AC230" s="18"/>
      <c r="AE230" s="18"/>
      <c r="AF230" s="7"/>
      <c r="AH230" s="19"/>
      <c r="AI230" s="7"/>
      <c r="AK230" s="19"/>
      <c r="AL230" s="7"/>
      <c r="AN230" s="19"/>
    </row>
    <row r="231" spans="2:40" x14ac:dyDescent="0.25">
      <c r="B231" s="7"/>
      <c r="D231" s="19"/>
      <c r="E231" s="10"/>
      <c r="G231" s="19"/>
      <c r="H231" s="10"/>
      <c r="J231" s="20"/>
      <c r="K231" s="10"/>
      <c r="M231" s="19"/>
      <c r="N231" s="10"/>
      <c r="P231" s="19"/>
      <c r="Q231" s="7"/>
      <c r="S231" s="19"/>
      <c r="T231" s="10"/>
      <c r="V231" s="18"/>
      <c r="W231" s="7"/>
      <c r="Y231" s="18"/>
      <c r="Z231" s="7"/>
      <c r="AB231" s="19"/>
      <c r="AC231" s="18"/>
      <c r="AE231" s="18"/>
      <c r="AF231" s="7"/>
      <c r="AH231" s="19"/>
      <c r="AI231" s="7"/>
      <c r="AK231" s="19"/>
      <c r="AL231" s="7"/>
      <c r="AN231" s="19"/>
    </row>
    <row r="232" spans="2:40" x14ac:dyDescent="0.25">
      <c r="B232" s="7"/>
      <c r="D232" s="19"/>
      <c r="E232" s="10"/>
      <c r="G232" s="19"/>
      <c r="H232" s="10"/>
      <c r="J232" s="20"/>
      <c r="K232" s="10"/>
      <c r="M232" s="19"/>
      <c r="N232" s="10"/>
      <c r="P232" s="19"/>
      <c r="Q232" s="7"/>
      <c r="S232" s="19"/>
      <c r="T232" s="10"/>
      <c r="V232" s="18"/>
      <c r="W232" s="7"/>
      <c r="Y232" s="18"/>
      <c r="Z232" s="7"/>
      <c r="AB232" s="19"/>
      <c r="AC232" s="18"/>
      <c r="AE232" s="18"/>
      <c r="AF232" s="7"/>
      <c r="AH232" s="19"/>
      <c r="AI232" s="7"/>
      <c r="AK232" s="19"/>
      <c r="AL232" s="7"/>
      <c r="AN232" s="19"/>
    </row>
    <row r="233" spans="2:40" x14ac:dyDescent="0.25">
      <c r="B233" s="7"/>
      <c r="D233" s="19"/>
      <c r="E233" s="10"/>
      <c r="G233" s="19"/>
      <c r="H233" s="10"/>
      <c r="J233" s="20"/>
      <c r="K233" s="10"/>
      <c r="M233" s="19"/>
      <c r="N233" s="10"/>
      <c r="P233" s="19"/>
      <c r="Q233" s="7"/>
      <c r="S233" s="19"/>
      <c r="T233" s="10"/>
      <c r="V233" s="18"/>
      <c r="W233" s="7"/>
      <c r="Y233" s="18"/>
      <c r="Z233" s="7"/>
      <c r="AB233" s="19"/>
      <c r="AC233" s="18"/>
      <c r="AE233" s="18"/>
      <c r="AF233" s="7"/>
      <c r="AH233" s="19"/>
      <c r="AI233" s="7"/>
      <c r="AK233" s="19"/>
      <c r="AL233" s="7"/>
      <c r="AN233" s="19"/>
    </row>
    <row r="234" spans="2:40" x14ac:dyDescent="0.25">
      <c r="B234" s="7"/>
      <c r="D234" s="19"/>
      <c r="E234" s="10"/>
      <c r="G234" s="19"/>
      <c r="H234" s="10"/>
      <c r="J234" s="20"/>
      <c r="K234" s="10"/>
      <c r="M234" s="19"/>
      <c r="N234" s="10"/>
      <c r="P234" s="19"/>
      <c r="Q234" s="7"/>
      <c r="S234" s="19"/>
      <c r="T234" s="10"/>
      <c r="V234" s="18"/>
      <c r="W234" s="7"/>
      <c r="Y234" s="18"/>
      <c r="Z234" s="7"/>
      <c r="AB234" s="19"/>
      <c r="AC234" s="18"/>
      <c r="AE234" s="18"/>
      <c r="AF234" s="7"/>
      <c r="AH234" s="19"/>
      <c r="AI234" s="7"/>
      <c r="AK234" s="19"/>
      <c r="AL234" s="7"/>
      <c r="AN234" s="19"/>
    </row>
    <row r="235" spans="2:40" x14ac:dyDescent="0.25">
      <c r="B235" s="7"/>
      <c r="D235" s="19"/>
      <c r="E235" s="10"/>
      <c r="G235" s="19"/>
      <c r="H235" s="10"/>
      <c r="J235" s="20"/>
      <c r="K235" s="10"/>
      <c r="M235" s="19"/>
      <c r="N235" s="10"/>
      <c r="P235" s="19"/>
      <c r="Q235" s="7"/>
      <c r="S235" s="19"/>
      <c r="T235" s="10"/>
      <c r="V235" s="18"/>
      <c r="W235" s="7"/>
      <c r="Y235" s="18"/>
      <c r="Z235" s="7"/>
      <c r="AB235" s="19"/>
      <c r="AC235" s="18"/>
      <c r="AE235" s="18"/>
      <c r="AF235" s="7"/>
      <c r="AH235" s="19"/>
      <c r="AI235" s="7"/>
      <c r="AK235" s="19"/>
      <c r="AL235" s="7"/>
      <c r="AN235" s="19"/>
    </row>
    <row r="236" spans="2:40" x14ac:dyDescent="0.25">
      <c r="B236" s="7"/>
      <c r="D236" s="19"/>
      <c r="E236" s="10"/>
      <c r="G236" s="19"/>
      <c r="H236" s="10"/>
      <c r="J236" s="20"/>
      <c r="K236" s="10"/>
      <c r="M236" s="19"/>
      <c r="N236" s="10"/>
      <c r="P236" s="19"/>
      <c r="Q236" s="7"/>
      <c r="S236" s="19"/>
      <c r="T236" s="10"/>
      <c r="V236" s="18"/>
      <c r="W236" s="7"/>
      <c r="Y236" s="18"/>
      <c r="Z236" s="7"/>
      <c r="AB236" s="19"/>
      <c r="AC236" s="18"/>
      <c r="AE236" s="18"/>
      <c r="AF236" s="7"/>
      <c r="AH236" s="19"/>
      <c r="AI236" s="7"/>
      <c r="AK236" s="19"/>
      <c r="AL236" s="7"/>
      <c r="AN236" s="19"/>
    </row>
    <row r="237" spans="2:40" x14ac:dyDescent="0.25">
      <c r="B237" s="7"/>
      <c r="D237" s="19"/>
      <c r="E237" s="10"/>
      <c r="G237" s="19"/>
      <c r="H237" s="10"/>
      <c r="J237" s="20"/>
      <c r="K237" s="10"/>
      <c r="M237" s="19"/>
      <c r="N237" s="10"/>
      <c r="P237" s="19"/>
      <c r="Q237" s="7"/>
      <c r="S237" s="19"/>
      <c r="T237" s="10"/>
      <c r="V237" s="18"/>
      <c r="W237" s="7"/>
      <c r="Y237" s="18"/>
      <c r="Z237" s="7"/>
      <c r="AB237" s="19"/>
      <c r="AC237" s="18"/>
      <c r="AE237" s="18"/>
      <c r="AF237" s="7"/>
      <c r="AH237" s="19"/>
      <c r="AI237" s="7"/>
      <c r="AK237" s="19"/>
      <c r="AL237" s="7"/>
      <c r="AN237" s="19"/>
    </row>
    <row r="238" spans="2:40" x14ac:dyDescent="0.25">
      <c r="B238" s="7"/>
      <c r="D238" s="19"/>
      <c r="E238" s="10"/>
      <c r="G238" s="19"/>
      <c r="H238" s="10"/>
      <c r="J238" s="20"/>
      <c r="K238" s="10"/>
      <c r="M238" s="19"/>
      <c r="N238" s="10"/>
      <c r="P238" s="19"/>
      <c r="Q238" s="7"/>
      <c r="S238" s="19"/>
      <c r="T238" s="10"/>
      <c r="V238" s="18"/>
      <c r="W238" s="7"/>
      <c r="Y238" s="18"/>
      <c r="Z238" s="7"/>
      <c r="AB238" s="19"/>
      <c r="AC238" s="18"/>
      <c r="AE238" s="18"/>
      <c r="AF238" s="7"/>
      <c r="AH238" s="19"/>
      <c r="AI238" s="7"/>
      <c r="AK238" s="19"/>
      <c r="AL238" s="7"/>
      <c r="AN238" s="19"/>
    </row>
    <row r="239" spans="2:40" x14ac:dyDescent="0.25">
      <c r="B239" s="7"/>
      <c r="D239" s="19"/>
      <c r="E239" s="10"/>
      <c r="G239" s="19"/>
      <c r="H239" s="10"/>
      <c r="J239" s="20"/>
      <c r="K239" s="10"/>
      <c r="M239" s="19"/>
      <c r="N239" s="10"/>
      <c r="P239" s="19"/>
      <c r="Q239" s="7"/>
      <c r="S239" s="19"/>
      <c r="T239" s="10"/>
      <c r="V239" s="18"/>
      <c r="W239" s="7"/>
      <c r="Y239" s="18"/>
      <c r="Z239" s="7"/>
      <c r="AB239" s="19"/>
      <c r="AC239" s="18"/>
      <c r="AE239" s="18"/>
      <c r="AF239" s="7"/>
      <c r="AH239" s="19"/>
      <c r="AI239" s="7"/>
      <c r="AK239" s="19"/>
      <c r="AL239" s="7"/>
      <c r="AN239" s="19"/>
    </row>
    <row r="240" spans="2:40" x14ac:dyDescent="0.25">
      <c r="B240" s="7"/>
      <c r="D240" s="19"/>
      <c r="E240" s="10"/>
      <c r="G240" s="19"/>
      <c r="H240" s="10"/>
      <c r="J240" s="20"/>
      <c r="K240" s="10"/>
      <c r="M240" s="19"/>
      <c r="N240" s="10"/>
      <c r="P240" s="19"/>
      <c r="Q240" s="7"/>
      <c r="S240" s="19"/>
      <c r="T240" s="10"/>
      <c r="V240" s="18"/>
      <c r="W240" s="7"/>
      <c r="Y240" s="18"/>
      <c r="Z240" s="7"/>
      <c r="AB240" s="19"/>
      <c r="AC240" s="18"/>
      <c r="AE240" s="18"/>
      <c r="AF240" s="7"/>
      <c r="AH240" s="19"/>
      <c r="AI240" s="7"/>
      <c r="AK240" s="19"/>
      <c r="AL240" s="7"/>
      <c r="AN240" s="19"/>
    </row>
    <row r="241" spans="2:40" x14ac:dyDescent="0.25">
      <c r="B241" s="7"/>
      <c r="D241" s="19"/>
      <c r="E241" s="10"/>
      <c r="G241" s="19"/>
      <c r="H241" s="10"/>
      <c r="J241" s="20"/>
      <c r="K241" s="10"/>
      <c r="M241" s="19"/>
      <c r="N241" s="10"/>
      <c r="P241" s="19"/>
      <c r="Q241" s="7"/>
      <c r="S241" s="19"/>
      <c r="T241" s="10"/>
      <c r="V241" s="18"/>
      <c r="W241" s="7"/>
      <c r="Y241" s="18"/>
      <c r="Z241" s="7"/>
      <c r="AB241" s="19"/>
      <c r="AC241" s="18"/>
      <c r="AE241" s="18"/>
      <c r="AF241" s="7"/>
      <c r="AH241" s="19"/>
      <c r="AI241" s="7"/>
      <c r="AK241" s="19"/>
      <c r="AL241" s="7"/>
      <c r="AN241" s="19"/>
    </row>
    <row r="242" spans="2:40" x14ac:dyDescent="0.25">
      <c r="B242" s="7"/>
      <c r="D242" s="19"/>
      <c r="E242" s="10"/>
      <c r="G242" s="19"/>
      <c r="H242" s="10"/>
      <c r="J242" s="20"/>
      <c r="K242" s="10"/>
      <c r="M242" s="19"/>
      <c r="N242" s="10"/>
      <c r="P242" s="19"/>
      <c r="Q242" s="7"/>
      <c r="S242" s="19"/>
      <c r="T242" s="10"/>
      <c r="V242" s="18"/>
      <c r="W242" s="7"/>
      <c r="Y242" s="18"/>
      <c r="Z242" s="7"/>
      <c r="AB242" s="19"/>
      <c r="AC242" s="18"/>
      <c r="AE242" s="18"/>
      <c r="AF242" s="7"/>
      <c r="AH242" s="19"/>
      <c r="AI242" s="7"/>
      <c r="AK242" s="19"/>
      <c r="AL242" s="7"/>
      <c r="AN242" s="19"/>
    </row>
    <row r="243" spans="2:40" x14ac:dyDescent="0.25">
      <c r="B243" s="7"/>
      <c r="D243" s="19"/>
      <c r="E243" s="10"/>
      <c r="G243" s="19"/>
      <c r="H243" s="10"/>
      <c r="J243" s="20"/>
      <c r="K243" s="10"/>
      <c r="M243" s="19"/>
      <c r="N243" s="10"/>
      <c r="P243" s="19"/>
      <c r="Q243" s="7"/>
      <c r="S243" s="19"/>
      <c r="T243" s="10"/>
      <c r="V243" s="18"/>
      <c r="W243" s="7"/>
      <c r="Y243" s="18"/>
      <c r="Z243" s="7"/>
      <c r="AB243" s="19"/>
      <c r="AC243" s="18"/>
      <c r="AE243" s="18"/>
      <c r="AF243" s="7"/>
      <c r="AH243" s="19"/>
      <c r="AI243" s="7"/>
      <c r="AK243" s="19"/>
      <c r="AL243" s="7"/>
      <c r="AN243" s="19"/>
    </row>
    <row r="244" spans="2:40" x14ac:dyDescent="0.25">
      <c r="B244" s="7"/>
      <c r="D244" s="19"/>
      <c r="E244" s="10"/>
      <c r="G244" s="19"/>
      <c r="H244" s="10"/>
      <c r="J244" s="20"/>
      <c r="K244" s="10"/>
      <c r="M244" s="19"/>
      <c r="N244" s="10"/>
      <c r="P244" s="19"/>
      <c r="Q244" s="7"/>
      <c r="S244" s="19"/>
      <c r="T244" s="10"/>
      <c r="V244" s="18"/>
      <c r="W244" s="7"/>
      <c r="Y244" s="18"/>
      <c r="Z244" s="7"/>
      <c r="AB244" s="19"/>
      <c r="AC244" s="18"/>
      <c r="AE244" s="18"/>
      <c r="AF244" s="7"/>
      <c r="AH244" s="19"/>
      <c r="AI244" s="7"/>
      <c r="AK244" s="19"/>
      <c r="AL244" s="7"/>
      <c r="AN244" s="19"/>
    </row>
    <row r="245" spans="2:40" x14ac:dyDescent="0.25">
      <c r="B245" s="7"/>
      <c r="D245" s="19"/>
      <c r="E245" s="10"/>
      <c r="G245" s="19"/>
      <c r="H245" s="10"/>
      <c r="J245" s="20"/>
      <c r="K245" s="10"/>
      <c r="M245" s="19"/>
      <c r="N245" s="10"/>
      <c r="P245" s="19"/>
      <c r="Q245" s="7"/>
      <c r="S245" s="19"/>
      <c r="T245" s="10"/>
      <c r="V245" s="18"/>
      <c r="W245" s="7"/>
      <c r="Y245" s="18"/>
      <c r="Z245" s="7"/>
      <c r="AB245" s="19"/>
      <c r="AC245" s="18"/>
      <c r="AE245" s="18"/>
      <c r="AF245" s="7"/>
      <c r="AH245" s="19"/>
      <c r="AI245" s="7"/>
      <c r="AK245" s="19"/>
      <c r="AL245" s="7"/>
      <c r="AN245" s="19"/>
    </row>
    <row r="246" spans="2:40" x14ac:dyDescent="0.25">
      <c r="B246" s="7"/>
      <c r="D246" s="19"/>
      <c r="E246" s="10"/>
      <c r="G246" s="19"/>
      <c r="H246" s="10"/>
      <c r="J246" s="20"/>
      <c r="K246" s="10"/>
      <c r="M246" s="19"/>
      <c r="N246" s="10"/>
      <c r="P246" s="19"/>
      <c r="Q246" s="7"/>
      <c r="S246" s="19"/>
      <c r="T246" s="10"/>
      <c r="V246" s="18"/>
      <c r="W246" s="7"/>
      <c r="Y246" s="18"/>
      <c r="Z246" s="7"/>
      <c r="AB246" s="19"/>
      <c r="AC246" s="18"/>
      <c r="AE246" s="18"/>
      <c r="AF246" s="7"/>
      <c r="AH246" s="19"/>
      <c r="AI246" s="7"/>
      <c r="AK246" s="19"/>
      <c r="AL246" s="7"/>
      <c r="AN246" s="19"/>
    </row>
    <row r="247" spans="2:40" x14ac:dyDescent="0.25">
      <c r="B247" s="7"/>
      <c r="D247" s="19"/>
      <c r="E247" s="10"/>
      <c r="G247" s="19"/>
      <c r="H247" s="10"/>
      <c r="J247" s="20"/>
      <c r="K247" s="10"/>
      <c r="M247" s="19"/>
      <c r="N247" s="10"/>
      <c r="P247" s="19"/>
      <c r="Q247" s="7"/>
      <c r="S247" s="19"/>
      <c r="T247" s="10"/>
      <c r="V247" s="18"/>
      <c r="W247" s="7"/>
      <c r="Y247" s="18"/>
      <c r="Z247" s="7"/>
      <c r="AB247" s="19"/>
      <c r="AC247" s="18"/>
      <c r="AE247" s="18"/>
      <c r="AF247" s="7"/>
      <c r="AH247" s="19"/>
      <c r="AI247" s="7"/>
      <c r="AK247" s="19"/>
      <c r="AL247" s="7"/>
      <c r="AN247" s="19"/>
    </row>
    <row r="248" spans="2:40" x14ac:dyDescent="0.25">
      <c r="B248" s="7"/>
      <c r="D248" s="19"/>
      <c r="E248" s="10"/>
      <c r="G248" s="19"/>
      <c r="H248" s="10"/>
      <c r="J248" s="20"/>
      <c r="K248" s="10"/>
      <c r="M248" s="19"/>
      <c r="N248" s="10"/>
      <c r="P248" s="19"/>
      <c r="Q248" s="7"/>
      <c r="S248" s="19"/>
      <c r="T248" s="10"/>
      <c r="V248" s="18"/>
      <c r="W248" s="7"/>
      <c r="Y248" s="18"/>
      <c r="Z248" s="7"/>
      <c r="AB248" s="19"/>
      <c r="AC248" s="18"/>
      <c r="AE248" s="18"/>
      <c r="AF248" s="7"/>
      <c r="AH248" s="19"/>
      <c r="AI248" s="7"/>
      <c r="AK248" s="19"/>
      <c r="AL248" s="7"/>
      <c r="AN248" s="19"/>
    </row>
    <row r="249" spans="2:40" x14ac:dyDescent="0.25">
      <c r="B249" s="7"/>
      <c r="D249" s="19"/>
      <c r="E249" s="10"/>
      <c r="G249" s="19"/>
      <c r="H249" s="10"/>
      <c r="J249" s="20"/>
      <c r="K249" s="10"/>
      <c r="M249" s="19"/>
      <c r="N249" s="10"/>
      <c r="P249" s="19"/>
      <c r="Q249" s="7"/>
      <c r="S249" s="19"/>
      <c r="T249" s="10"/>
      <c r="V249" s="18"/>
      <c r="W249" s="7"/>
      <c r="Y249" s="18"/>
      <c r="Z249" s="7"/>
      <c r="AB249" s="19"/>
      <c r="AC249" s="18"/>
      <c r="AE249" s="18"/>
      <c r="AF249" s="7"/>
      <c r="AH249" s="19"/>
      <c r="AI249" s="7"/>
      <c r="AK249" s="19"/>
      <c r="AL249" s="7"/>
      <c r="AN249" s="19"/>
    </row>
    <row r="250" spans="2:40" x14ac:dyDescent="0.25">
      <c r="B250" s="7"/>
      <c r="D250" s="19"/>
      <c r="E250" s="10"/>
      <c r="G250" s="19"/>
      <c r="H250" s="10"/>
      <c r="J250" s="20"/>
      <c r="K250" s="10"/>
      <c r="M250" s="19"/>
      <c r="N250" s="10"/>
      <c r="P250" s="19"/>
      <c r="Q250" s="7"/>
      <c r="S250" s="19"/>
      <c r="T250" s="10"/>
      <c r="V250" s="18"/>
      <c r="W250" s="7"/>
      <c r="Y250" s="18"/>
      <c r="Z250" s="7"/>
      <c r="AB250" s="19"/>
      <c r="AC250" s="18"/>
      <c r="AE250" s="18"/>
      <c r="AF250" s="7"/>
      <c r="AH250" s="19"/>
      <c r="AI250" s="7"/>
      <c r="AK250" s="19"/>
      <c r="AL250" s="7"/>
      <c r="AN250" s="19"/>
    </row>
    <row r="251" spans="2:40" x14ac:dyDescent="0.25">
      <c r="B251" s="7"/>
      <c r="D251" s="19"/>
      <c r="E251" s="10"/>
      <c r="G251" s="19"/>
      <c r="H251" s="10"/>
      <c r="J251" s="20"/>
      <c r="K251" s="10"/>
      <c r="M251" s="19"/>
      <c r="N251" s="10"/>
      <c r="P251" s="19"/>
      <c r="Q251" s="7"/>
      <c r="S251" s="19"/>
      <c r="T251" s="10"/>
      <c r="V251" s="18"/>
      <c r="W251" s="7"/>
      <c r="Y251" s="18"/>
      <c r="Z251" s="7"/>
      <c r="AB251" s="19"/>
      <c r="AC251" s="18"/>
      <c r="AE251" s="18"/>
      <c r="AF251" s="7"/>
      <c r="AH251" s="19"/>
      <c r="AI251" s="7"/>
      <c r="AK251" s="19"/>
      <c r="AL251" s="7"/>
      <c r="AN251" s="19"/>
    </row>
    <row r="252" spans="2:40" x14ac:dyDescent="0.25">
      <c r="B252" s="7"/>
      <c r="D252" s="19"/>
      <c r="E252" s="10"/>
      <c r="G252" s="19"/>
      <c r="H252" s="10"/>
      <c r="J252" s="20"/>
      <c r="K252" s="10"/>
      <c r="M252" s="19"/>
      <c r="N252" s="10"/>
      <c r="P252" s="19"/>
      <c r="Q252" s="7"/>
      <c r="S252" s="19"/>
      <c r="T252" s="10"/>
      <c r="V252" s="18"/>
      <c r="W252" s="7"/>
      <c r="Y252" s="18"/>
      <c r="Z252" s="7"/>
      <c r="AB252" s="19"/>
      <c r="AC252" s="18"/>
      <c r="AE252" s="18"/>
      <c r="AF252" s="7"/>
      <c r="AH252" s="19"/>
      <c r="AI252" s="7"/>
      <c r="AK252" s="19"/>
      <c r="AL252" s="7"/>
      <c r="AN252" s="19"/>
    </row>
    <row r="253" spans="2:40" x14ac:dyDescent="0.25">
      <c r="B253" s="7"/>
      <c r="D253" s="19"/>
      <c r="E253" s="10"/>
      <c r="G253" s="19"/>
      <c r="H253" s="10"/>
      <c r="J253" s="20"/>
      <c r="K253" s="10"/>
      <c r="M253" s="19"/>
      <c r="N253" s="10"/>
      <c r="P253" s="19"/>
      <c r="Q253" s="7"/>
      <c r="S253" s="19"/>
      <c r="T253" s="10"/>
      <c r="V253" s="18"/>
      <c r="W253" s="7"/>
      <c r="Y253" s="18"/>
      <c r="Z253" s="7"/>
      <c r="AB253" s="19"/>
      <c r="AC253" s="18"/>
      <c r="AE253" s="18"/>
      <c r="AF253" s="7"/>
      <c r="AH253" s="19"/>
      <c r="AI253" s="7"/>
      <c r="AK253" s="19"/>
      <c r="AL253" s="7"/>
      <c r="AN253" s="19"/>
    </row>
    <row r="254" spans="2:40" x14ac:dyDescent="0.25">
      <c r="B254" s="7"/>
      <c r="D254" s="19"/>
      <c r="E254" s="10"/>
      <c r="G254" s="19"/>
      <c r="H254" s="10"/>
      <c r="J254" s="20"/>
      <c r="K254" s="10"/>
      <c r="M254" s="19"/>
      <c r="N254" s="10"/>
      <c r="P254" s="19"/>
      <c r="Q254" s="7"/>
      <c r="S254" s="19"/>
      <c r="T254" s="10"/>
      <c r="V254" s="18"/>
      <c r="W254" s="7"/>
      <c r="Y254" s="18"/>
      <c r="Z254" s="7"/>
      <c r="AB254" s="19"/>
      <c r="AC254" s="18"/>
      <c r="AE254" s="18"/>
      <c r="AF254" s="7"/>
      <c r="AH254" s="19"/>
      <c r="AI254" s="7"/>
      <c r="AK254" s="19"/>
      <c r="AL254" s="7"/>
      <c r="AN254" s="19"/>
    </row>
    <row r="255" spans="2:40" x14ac:dyDescent="0.25">
      <c r="B255" s="7"/>
      <c r="D255" s="19"/>
      <c r="E255" s="10"/>
      <c r="G255" s="19"/>
      <c r="H255" s="10"/>
      <c r="J255" s="20"/>
      <c r="K255" s="10"/>
      <c r="M255" s="19"/>
      <c r="N255" s="10"/>
      <c r="P255" s="19"/>
      <c r="Q255" s="7"/>
      <c r="S255" s="19"/>
      <c r="T255" s="10"/>
      <c r="V255" s="18"/>
      <c r="W255" s="7"/>
      <c r="Y255" s="18"/>
      <c r="Z255" s="7"/>
      <c r="AB255" s="19"/>
      <c r="AC255" s="18"/>
      <c r="AE255" s="18"/>
      <c r="AF255" s="7"/>
      <c r="AH255" s="19"/>
      <c r="AI255" s="7"/>
      <c r="AK255" s="19"/>
      <c r="AL255" s="7"/>
      <c r="AN255" s="19"/>
    </row>
    <row r="256" spans="2:40" x14ac:dyDescent="0.25">
      <c r="B256" s="7"/>
      <c r="D256" s="19"/>
      <c r="E256" s="10"/>
      <c r="G256" s="19"/>
      <c r="H256" s="10"/>
      <c r="J256" s="20"/>
      <c r="K256" s="10"/>
      <c r="M256" s="19"/>
      <c r="N256" s="10"/>
      <c r="P256" s="19"/>
      <c r="Q256" s="7"/>
      <c r="S256" s="19"/>
      <c r="T256" s="10"/>
      <c r="V256" s="18"/>
      <c r="W256" s="7"/>
      <c r="Y256" s="18"/>
      <c r="Z256" s="7"/>
      <c r="AB256" s="19"/>
      <c r="AC256" s="18"/>
      <c r="AE256" s="18"/>
      <c r="AF256" s="7"/>
      <c r="AH256" s="19"/>
      <c r="AI256" s="7"/>
      <c r="AK256" s="19"/>
      <c r="AL256" s="7"/>
      <c r="AN256" s="19"/>
    </row>
    <row r="257" spans="2:40" x14ac:dyDescent="0.25">
      <c r="B257" s="7"/>
      <c r="D257" s="19"/>
      <c r="E257" s="10"/>
      <c r="G257" s="19"/>
      <c r="H257" s="10"/>
      <c r="J257" s="20"/>
      <c r="K257" s="10"/>
      <c r="M257" s="19"/>
      <c r="N257" s="10"/>
      <c r="P257" s="19"/>
      <c r="Q257" s="7"/>
      <c r="S257" s="19"/>
      <c r="T257" s="10"/>
      <c r="V257" s="18"/>
      <c r="W257" s="7"/>
      <c r="Y257" s="18"/>
      <c r="Z257" s="7"/>
      <c r="AB257" s="19"/>
      <c r="AC257" s="18"/>
      <c r="AE257" s="18"/>
      <c r="AF257" s="7"/>
      <c r="AH257" s="19"/>
      <c r="AI257" s="7"/>
      <c r="AK257" s="19"/>
      <c r="AL257" s="7"/>
      <c r="AN257" s="19"/>
    </row>
    <row r="258" spans="2:40" x14ac:dyDescent="0.25">
      <c r="B258" s="7"/>
      <c r="D258" s="19"/>
      <c r="E258" s="10"/>
      <c r="G258" s="19"/>
      <c r="H258" s="10"/>
      <c r="J258" s="20"/>
      <c r="K258" s="10"/>
      <c r="M258" s="19"/>
      <c r="N258" s="10"/>
      <c r="P258" s="19"/>
      <c r="Q258" s="7"/>
      <c r="S258" s="19"/>
      <c r="T258" s="10"/>
      <c r="V258" s="18"/>
      <c r="W258" s="7"/>
      <c r="Y258" s="18"/>
      <c r="Z258" s="7"/>
      <c r="AB258" s="19"/>
      <c r="AC258" s="18"/>
      <c r="AE258" s="18"/>
      <c r="AF258" s="7"/>
      <c r="AH258" s="19"/>
      <c r="AI258" s="7"/>
      <c r="AK258" s="19"/>
      <c r="AL258" s="7"/>
      <c r="AN258" s="19"/>
    </row>
    <row r="259" spans="2:40" x14ac:dyDescent="0.25">
      <c r="B259" s="7"/>
      <c r="D259" s="19"/>
      <c r="E259" s="10"/>
      <c r="G259" s="19"/>
      <c r="H259" s="10"/>
      <c r="J259" s="20"/>
      <c r="K259" s="10"/>
      <c r="M259" s="19"/>
      <c r="N259" s="10"/>
      <c r="P259" s="19"/>
      <c r="Q259" s="7"/>
      <c r="S259" s="19"/>
      <c r="T259" s="10"/>
      <c r="V259" s="18"/>
      <c r="W259" s="7"/>
      <c r="Y259" s="18"/>
      <c r="Z259" s="7"/>
      <c r="AB259" s="19"/>
      <c r="AC259" s="18"/>
      <c r="AE259" s="18"/>
      <c r="AF259" s="7"/>
      <c r="AH259" s="19"/>
      <c r="AI259" s="7"/>
      <c r="AK259" s="19"/>
      <c r="AL259" s="7"/>
      <c r="AN259" s="19"/>
    </row>
    <row r="260" spans="2:40" x14ac:dyDescent="0.25">
      <c r="B260" s="7"/>
      <c r="D260" s="19"/>
      <c r="E260" s="10"/>
      <c r="G260" s="19"/>
      <c r="H260" s="10"/>
      <c r="J260" s="20"/>
      <c r="K260" s="10"/>
      <c r="M260" s="19"/>
      <c r="N260" s="10"/>
      <c r="P260" s="19"/>
      <c r="Q260" s="7"/>
      <c r="S260" s="19"/>
      <c r="T260" s="10"/>
      <c r="V260" s="18"/>
      <c r="W260" s="7"/>
      <c r="Y260" s="18"/>
      <c r="Z260" s="7"/>
      <c r="AB260" s="19"/>
      <c r="AC260" s="18"/>
      <c r="AE260" s="18"/>
      <c r="AF260" s="7"/>
      <c r="AH260" s="19"/>
      <c r="AI260" s="7"/>
      <c r="AK260" s="19"/>
      <c r="AL260" s="7"/>
      <c r="AN260" s="19"/>
    </row>
    <row r="261" spans="2:40" x14ac:dyDescent="0.25">
      <c r="B261" s="7"/>
      <c r="D261" s="19"/>
      <c r="E261" s="10"/>
      <c r="G261" s="19"/>
      <c r="H261" s="10"/>
      <c r="J261" s="20"/>
      <c r="K261" s="10"/>
      <c r="M261" s="19"/>
      <c r="N261" s="10"/>
      <c r="P261" s="19"/>
      <c r="Q261" s="7"/>
      <c r="S261" s="19"/>
      <c r="T261" s="10"/>
      <c r="V261" s="18"/>
      <c r="W261" s="7"/>
      <c r="Y261" s="18"/>
      <c r="Z261" s="7"/>
      <c r="AB261" s="19"/>
      <c r="AC261" s="18"/>
      <c r="AE261" s="18"/>
      <c r="AF261" s="7"/>
      <c r="AH261" s="19"/>
      <c r="AI261" s="7"/>
      <c r="AK261" s="19"/>
      <c r="AL261" s="7"/>
      <c r="AN261" s="19"/>
    </row>
    <row r="262" spans="2:40" x14ac:dyDescent="0.25">
      <c r="B262" s="7"/>
      <c r="D262" s="19"/>
      <c r="E262" s="10"/>
      <c r="G262" s="19"/>
      <c r="H262" s="10"/>
      <c r="J262" s="20"/>
      <c r="K262" s="10"/>
      <c r="M262" s="19"/>
      <c r="N262" s="10"/>
      <c r="P262" s="19"/>
      <c r="Q262" s="7"/>
      <c r="S262" s="19"/>
      <c r="T262" s="10"/>
      <c r="V262" s="18"/>
      <c r="W262" s="7"/>
      <c r="Y262" s="18"/>
      <c r="Z262" s="7"/>
      <c r="AB262" s="19"/>
      <c r="AC262" s="18"/>
      <c r="AE262" s="18"/>
      <c r="AF262" s="7"/>
      <c r="AH262" s="19"/>
      <c r="AI262" s="7"/>
      <c r="AK262" s="19"/>
      <c r="AL262" s="7"/>
      <c r="AN262" s="19"/>
    </row>
    <row r="263" spans="2:40" x14ac:dyDescent="0.25">
      <c r="B263" s="7"/>
      <c r="D263" s="19"/>
      <c r="E263" s="10"/>
      <c r="G263" s="19"/>
      <c r="H263" s="10"/>
      <c r="J263" s="20"/>
      <c r="K263" s="10"/>
      <c r="M263" s="19"/>
      <c r="N263" s="10"/>
      <c r="P263" s="19"/>
      <c r="Q263" s="7"/>
      <c r="S263" s="19"/>
      <c r="T263" s="10"/>
      <c r="V263" s="18"/>
      <c r="W263" s="7"/>
      <c r="Y263" s="18"/>
      <c r="Z263" s="7"/>
      <c r="AB263" s="19"/>
      <c r="AC263" s="18"/>
      <c r="AE263" s="18"/>
      <c r="AF263" s="7"/>
      <c r="AH263" s="19"/>
      <c r="AI263" s="7"/>
      <c r="AK263" s="19"/>
      <c r="AL263" s="7"/>
      <c r="AN263" s="19"/>
    </row>
    <row r="264" spans="2:40" x14ac:dyDescent="0.25">
      <c r="B264" s="7"/>
      <c r="D264" s="19"/>
      <c r="E264" s="10"/>
      <c r="G264" s="19"/>
      <c r="H264" s="10"/>
      <c r="J264" s="20"/>
      <c r="K264" s="10"/>
      <c r="M264" s="19"/>
      <c r="N264" s="10"/>
      <c r="P264" s="19"/>
      <c r="Q264" s="7"/>
      <c r="S264" s="19"/>
      <c r="T264" s="10"/>
      <c r="V264" s="18"/>
      <c r="W264" s="7"/>
      <c r="Y264" s="18"/>
      <c r="Z264" s="7"/>
      <c r="AB264" s="19"/>
      <c r="AC264" s="18"/>
      <c r="AE264" s="18"/>
      <c r="AF264" s="7"/>
      <c r="AH264" s="19"/>
      <c r="AI264" s="7"/>
      <c r="AK264" s="19"/>
      <c r="AL264" s="7"/>
      <c r="AN264" s="19"/>
    </row>
    <row r="265" spans="2:40" x14ac:dyDescent="0.25">
      <c r="B265" s="7"/>
      <c r="D265" s="19"/>
      <c r="E265" s="10"/>
      <c r="G265" s="19"/>
      <c r="H265" s="10"/>
      <c r="J265" s="20"/>
      <c r="K265" s="10"/>
      <c r="M265" s="19"/>
      <c r="N265" s="10"/>
      <c r="P265" s="19"/>
      <c r="Q265" s="7"/>
      <c r="S265" s="19"/>
      <c r="T265" s="10"/>
      <c r="V265" s="18"/>
      <c r="W265" s="7"/>
      <c r="Y265" s="18"/>
      <c r="Z265" s="7"/>
      <c r="AB265" s="19"/>
      <c r="AC265" s="18"/>
      <c r="AE265" s="18"/>
      <c r="AF265" s="7"/>
      <c r="AH265" s="19"/>
      <c r="AI265" s="7"/>
      <c r="AK265" s="19"/>
      <c r="AL265" s="7"/>
      <c r="AN265" s="19"/>
    </row>
    <row r="266" spans="2:40" x14ac:dyDescent="0.25">
      <c r="B266" s="7"/>
      <c r="D266" s="19"/>
      <c r="E266" s="10"/>
      <c r="G266" s="19"/>
      <c r="H266" s="10"/>
      <c r="J266" s="20"/>
      <c r="K266" s="10"/>
      <c r="M266" s="19"/>
      <c r="N266" s="10"/>
      <c r="P266" s="19"/>
      <c r="Q266" s="7"/>
      <c r="S266" s="19"/>
      <c r="T266" s="10"/>
      <c r="V266" s="18"/>
      <c r="W266" s="7"/>
      <c r="Y266" s="18"/>
      <c r="Z266" s="7"/>
      <c r="AB266" s="19"/>
      <c r="AC266" s="18"/>
      <c r="AE266" s="18"/>
      <c r="AF266" s="7"/>
      <c r="AH266" s="19"/>
      <c r="AI266" s="7"/>
      <c r="AK266" s="19"/>
      <c r="AL266" s="7"/>
      <c r="AN266" s="19"/>
    </row>
    <row r="267" spans="2:40" x14ac:dyDescent="0.25">
      <c r="B267" s="7"/>
      <c r="D267" s="19"/>
      <c r="E267" s="10"/>
      <c r="G267" s="19"/>
      <c r="H267" s="10"/>
      <c r="J267" s="20"/>
      <c r="K267" s="10"/>
      <c r="M267" s="19"/>
      <c r="N267" s="10"/>
      <c r="P267" s="19"/>
      <c r="Q267" s="7"/>
      <c r="S267" s="19"/>
      <c r="T267" s="10"/>
      <c r="V267" s="18"/>
      <c r="W267" s="7"/>
      <c r="Y267" s="18"/>
      <c r="Z267" s="7"/>
      <c r="AB267" s="19"/>
      <c r="AC267" s="18"/>
      <c r="AE267" s="18"/>
      <c r="AF267" s="7"/>
      <c r="AH267" s="19"/>
      <c r="AI267" s="7"/>
      <c r="AK267" s="19"/>
      <c r="AL267" s="7"/>
      <c r="AN267" s="19"/>
    </row>
    <row r="268" spans="2:40" x14ac:dyDescent="0.25">
      <c r="B268" s="7"/>
      <c r="D268" s="19"/>
      <c r="E268" s="10"/>
      <c r="G268" s="19"/>
      <c r="H268" s="10"/>
      <c r="J268" s="20"/>
      <c r="K268" s="10"/>
      <c r="M268" s="19"/>
      <c r="N268" s="10"/>
      <c r="P268" s="19"/>
      <c r="Q268" s="7"/>
      <c r="S268" s="19"/>
      <c r="T268" s="10"/>
      <c r="V268" s="18"/>
      <c r="W268" s="7"/>
      <c r="Y268" s="18"/>
      <c r="Z268" s="7"/>
      <c r="AB268" s="19"/>
      <c r="AC268" s="18"/>
      <c r="AE268" s="18"/>
      <c r="AF268" s="7"/>
      <c r="AH268" s="19"/>
      <c r="AI268" s="7"/>
      <c r="AK268" s="19"/>
      <c r="AL268" s="7"/>
      <c r="AN268" s="19"/>
    </row>
    <row r="269" spans="2:40" x14ac:dyDescent="0.25">
      <c r="B269" s="7"/>
      <c r="D269" s="19"/>
      <c r="E269" s="10"/>
      <c r="G269" s="19"/>
      <c r="H269" s="10"/>
      <c r="J269" s="20"/>
      <c r="K269" s="10"/>
      <c r="M269" s="19"/>
      <c r="N269" s="10"/>
      <c r="P269" s="19"/>
      <c r="Q269" s="7"/>
      <c r="S269" s="19"/>
      <c r="T269" s="10"/>
      <c r="V269" s="18"/>
      <c r="W269" s="7"/>
      <c r="Y269" s="18"/>
      <c r="Z269" s="7"/>
      <c r="AB269" s="19"/>
      <c r="AC269" s="18"/>
      <c r="AE269" s="18"/>
      <c r="AF269" s="7"/>
      <c r="AH269" s="19"/>
      <c r="AI269" s="7"/>
      <c r="AK269" s="19"/>
      <c r="AL269" s="7"/>
      <c r="AN269" s="19"/>
    </row>
    <row r="270" spans="2:40" x14ac:dyDescent="0.25">
      <c r="B270" s="7"/>
      <c r="D270" s="19"/>
      <c r="E270" s="10"/>
      <c r="G270" s="19"/>
      <c r="H270" s="10"/>
      <c r="J270" s="20"/>
      <c r="K270" s="10"/>
      <c r="M270" s="19"/>
      <c r="N270" s="10"/>
      <c r="P270" s="19"/>
      <c r="Q270" s="7"/>
      <c r="S270" s="19"/>
      <c r="T270" s="10"/>
      <c r="V270" s="18"/>
      <c r="W270" s="7"/>
      <c r="Y270" s="18"/>
      <c r="Z270" s="7"/>
      <c r="AB270" s="19"/>
      <c r="AC270" s="18"/>
      <c r="AE270" s="18"/>
      <c r="AF270" s="7"/>
      <c r="AH270" s="19"/>
      <c r="AI270" s="7"/>
      <c r="AK270" s="19"/>
      <c r="AL270" s="7"/>
      <c r="AN270" s="19"/>
    </row>
    <row r="271" spans="2:40" x14ac:dyDescent="0.25">
      <c r="B271" s="7"/>
      <c r="D271" s="19"/>
      <c r="E271" s="10"/>
      <c r="G271" s="19"/>
      <c r="H271" s="10"/>
      <c r="J271" s="20"/>
      <c r="K271" s="10"/>
      <c r="M271" s="19"/>
      <c r="N271" s="10"/>
      <c r="P271" s="19"/>
      <c r="Q271" s="7"/>
      <c r="S271" s="19"/>
      <c r="T271" s="10"/>
      <c r="V271" s="18"/>
      <c r="W271" s="7"/>
      <c r="Y271" s="18"/>
      <c r="Z271" s="7"/>
      <c r="AB271" s="19"/>
      <c r="AC271" s="18"/>
      <c r="AE271" s="18"/>
      <c r="AF271" s="7"/>
      <c r="AH271" s="19"/>
      <c r="AI271" s="7"/>
      <c r="AK271" s="19"/>
      <c r="AL271" s="7"/>
      <c r="AN271" s="19"/>
    </row>
    <row r="272" spans="2:40" x14ac:dyDescent="0.25">
      <c r="B272" s="7"/>
      <c r="D272" s="19"/>
      <c r="E272" s="10"/>
      <c r="G272" s="19"/>
      <c r="H272" s="10"/>
      <c r="J272" s="20"/>
      <c r="K272" s="10"/>
      <c r="M272" s="19"/>
      <c r="N272" s="10"/>
      <c r="P272" s="19"/>
      <c r="Q272" s="7"/>
      <c r="S272" s="19"/>
      <c r="T272" s="10"/>
      <c r="V272" s="18"/>
      <c r="W272" s="7"/>
      <c r="Y272" s="18"/>
      <c r="Z272" s="7"/>
      <c r="AB272" s="19"/>
      <c r="AC272" s="18"/>
      <c r="AE272" s="18"/>
      <c r="AF272" s="7"/>
      <c r="AH272" s="19"/>
      <c r="AI272" s="7"/>
      <c r="AK272" s="19"/>
      <c r="AL272" s="7"/>
      <c r="AN272" s="19"/>
    </row>
    <row r="273" spans="2:40" x14ac:dyDescent="0.25">
      <c r="B273" s="7"/>
      <c r="D273" s="19"/>
      <c r="E273" s="10"/>
      <c r="G273" s="19"/>
      <c r="H273" s="10"/>
      <c r="J273" s="20"/>
      <c r="K273" s="10"/>
      <c r="M273" s="19"/>
      <c r="N273" s="10"/>
      <c r="P273" s="19"/>
      <c r="Q273" s="7"/>
      <c r="S273" s="19"/>
      <c r="T273" s="10"/>
      <c r="V273" s="18"/>
      <c r="W273" s="7"/>
      <c r="Y273" s="18"/>
      <c r="Z273" s="7"/>
      <c r="AB273" s="19"/>
      <c r="AC273" s="18"/>
      <c r="AE273" s="18"/>
      <c r="AF273" s="7"/>
      <c r="AH273" s="19"/>
      <c r="AI273" s="7"/>
      <c r="AK273" s="19"/>
      <c r="AL273" s="7"/>
      <c r="AN273" s="19"/>
    </row>
    <row r="274" spans="2:40" x14ac:dyDescent="0.25">
      <c r="B274" s="7"/>
      <c r="D274" s="19"/>
      <c r="E274" s="10"/>
      <c r="G274" s="19"/>
      <c r="H274" s="10"/>
      <c r="J274" s="20"/>
      <c r="K274" s="10"/>
      <c r="M274" s="19"/>
      <c r="N274" s="10"/>
      <c r="P274" s="19"/>
      <c r="Q274" s="7"/>
      <c r="S274" s="19"/>
      <c r="T274" s="10"/>
      <c r="V274" s="18"/>
      <c r="W274" s="7"/>
      <c r="Y274" s="18"/>
      <c r="Z274" s="7"/>
      <c r="AB274" s="19"/>
      <c r="AC274" s="18"/>
      <c r="AE274" s="18"/>
      <c r="AF274" s="7"/>
      <c r="AH274" s="19"/>
      <c r="AI274" s="7"/>
      <c r="AK274" s="19"/>
      <c r="AL274" s="7"/>
      <c r="AN274" s="19"/>
    </row>
    <row r="275" spans="2:40" x14ac:dyDescent="0.25">
      <c r="B275" s="7"/>
      <c r="D275" s="19"/>
      <c r="E275" s="10"/>
      <c r="G275" s="19"/>
      <c r="H275" s="10"/>
      <c r="J275" s="20"/>
      <c r="K275" s="10"/>
      <c r="M275" s="19"/>
      <c r="N275" s="10"/>
      <c r="P275" s="19"/>
      <c r="Q275" s="7"/>
      <c r="S275" s="19"/>
      <c r="T275" s="10"/>
      <c r="V275" s="18"/>
      <c r="W275" s="7"/>
      <c r="Y275" s="18"/>
      <c r="Z275" s="7"/>
      <c r="AB275" s="19"/>
      <c r="AC275" s="18"/>
      <c r="AE275" s="18"/>
      <c r="AF275" s="7"/>
      <c r="AH275" s="19"/>
      <c r="AI275" s="7"/>
      <c r="AK275" s="19"/>
      <c r="AL275" s="7"/>
      <c r="AN275" s="19"/>
    </row>
    <row r="276" spans="2:40" x14ac:dyDescent="0.25">
      <c r="B276" s="7"/>
      <c r="D276" s="19"/>
      <c r="E276" s="10"/>
      <c r="G276" s="19"/>
      <c r="H276" s="10"/>
      <c r="J276" s="20"/>
      <c r="K276" s="10"/>
      <c r="M276" s="19"/>
      <c r="N276" s="10"/>
      <c r="P276" s="19"/>
      <c r="Q276" s="7"/>
      <c r="S276" s="19"/>
      <c r="T276" s="10"/>
      <c r="V276" s="18"/>
      <c r="W276" s="7"/>
      <c r="Y276" s="18"/>
      <c r="Z276" s="7"/>
      <c r="AB276" s="19"/>
      <c r="AC276" s="18"/>
      <c r="AE276" s="18"/>
      <c r="AF276" s="7"/>
      <c r="AH276" s="19"/>
      <c r="AI276" s="7"/>
      <c r="AK276" s="19"/>
      <c r="AL276" s="7"/>
      <c r="AN276" s="19"/>
    </row>
    <row r="277" spans="2:40" x14ac:dyDescent="0.25">
      <c r="B277" s="7"/>
      <c r="D277" s="19"/>
      <c r="E277" s="10"/>
      <c r="G277" s="19"/>
      <c r="H277" s="10"/>
      <c r="J277" s="20"/>
      <c r="K277" s="10"/>
      <c r="M277" s="19"/>
      <c r="N277" s="10"/>
      <c r="P277" s="19"/>
      <c r="Q277" s="7"/>
      <c r="S277" s="19"/>
      <c r="T277" s="10"/>
      <c r="V277" s="18"/>
      <c r="W277" s="7"/>
      <c r="Y277" s="18"/>
      <c r="Z277" s="7"/>
      <c r="AB277" s="19"/>
      <c r="AC277" s="18"/>
      <c r="AE277" s="18"/>
      <c r="AF277" s="7"/>
      <c r="AH277" s="19"/>
      <c r="AI277" s="7"/>
      <c r="AK277" s="19"/>
      <c r="AL277" s="7"/>
      <c r="AN277" s="19"/>
    </row>
    <row r="278" spans="2:40" x14ac:dyDescent="0.25">
      <c r="B278" s="7"/>
      <c r="D278" s="19"/>
      <c r="E278" s="10"/>
      <c r="G278" s="19"/>
      <c r="H278" s="10"/>
      <c r="J278" s="20"/>
      <c r="K278" s="10"/>
      <c r="M278" s="19"/>
      <c r="N278" s="10"/>
      <c r="P278" s="19"/>
      <c r="Q278" s="7"/>
      <c r="S278" s="19"/>
      <c r="T278" s="10"/>
      <c r="V278" s="18"/>
      <c r="W278" s="7"/>
      <c r="Y278" s="18"/>
      <c r="Z278" s="7"/>
      <c r="AB278" s="19"/>
      <c r="AC278" s="18"/>
      <c r="AE278" s="18"/>
      <c r="AF278" s="7"/>
      <c r="AH278" s="19"/>
      <c r="AI278" s="7"/>
      <c r="AK278" s="19"/>
      <c r="AL278" s="7"/>
      <c r="AN278" s="19"/>
    </row>
    <row r="279" spans="2:40" x14ac:dyDescent="0.25">
      <c r="B279" s="7"/>
      <c r="D279" s="19"/>
      <c r="E279" s="10"/>
      <c r="G279" s="19"/>
      <c r="H279" s="10"/>
      <c r="J279" s="20"/>
      <c r="K279" s="10"/>
      <c r="M279" s="19"/>
      <c r="N279" s="10"/>
      <c r="P279" s="19"/>
      <c r="Q279" s="7"/>
      <c r="S279" s="19"/>
      <c r="T279" s="10"/>
      <c r="V279" s="18"/>
      <c r="W279" s="7"/>
      <c r="Y279" s="18"/>
      <c r="Z279" s="7"/>
      <c r="AB279" s="19"/>
      <c r="AC279" s="18"/>
      <c r="AE279" s="18"/>
      <c r="AF279" s="7"/>
      <c r="AH279" s="19"/>
      <c r="AI279" s="7"/>
      <c r="AK279" s="19"/>
      <c r="AL279" s="7"/>
      <c r="AN279" s="19"/>
    </row>
    <row r="280" spans="2:40" x14ac:dyDescent="0.25">
      <c r="B280" s="7"/>
      <c r="D280" s="19"/>
      <c r="E280" s="10"/>
      <c r="G280" s="19"/>
      <c r="H280" s="10"/>
      <c r="J280" s="20"/>
      <c r="K280" s="10"/>
      <c r="M280" s="19"/>
      <c r="N280" s="10"/>
      <c r="P280" s="19"/>
      <c r="Q280" s="7"/>
      <c r="S280" s="19"/>
      <c r="T280" s="10"/>
      <c r="V280" s="18"/>
      <c r="W280" s="7"/>
      <c r="Y280" s="18"/>
      <c r="Z280" s="7"/>
      <c r="AB280" s="19"/>
      <c r="AC280" s="18"/>
      <c r="AE280" s="18"/>
      <c r="AF280" s="7"/>
      <c r="AH280" s="19"/>
      <c r="AI280" s="7"/>
      <c r="AK280" s="19"/>
      <c r="AL280" s="7"/>
      <c r="AN280" s="19"/>
    </row>
    <row r="281" spans="2:40" x14ac:dyDescent="0.25">
      <c r="B281" s="7"/>
      <c r="D281" s="19"/>
      <c r="E281" s="10"/>
      <c r="G281" s="19"/>
      <c r="H281" s="10"/>
      <c r="J281" s="20"/>
      <c r="K281" s="10"/>
      <c r="M281" s="19"/>
      <c r="N281" s="10"/>
      <c r="P281" s="19"/>
      <c r="Q281" s="7"/>
      <c r="S281" s="19"/>
      <c r="T281" s="10"/>
      <c r="V281" s="18"/>
      <c r="W281" s="7"/>
      <c r="Y281" s="18"/>
      <c r="Z281" s="7"/>
      <c r="AB281" s="19"/>
      <c r="AC281" s="18"/>
      <c r="AE281" s="18"/>
      <c r="AF281" s="7"/>
      <c r="AH281" s="19"/>
      <c r="AI281" s="7"/>
      <c r="AK281" s="19"/>
      <c r="AL281" s="7"/>
      <c r="AN281" s="19"/>
    </row>
    <row r="282" spans="2:40" x14ac:dyDescent="0.25">
      <c r="B282" s="7"/>
      <c r="D282" s="19"/>
      <c r="E282" s="10"/>
      <c r="G282" s="19"/>
      <c r="H282" s="10"/>
      <c r="J282" s="20"/>
      <c r="K282" s="10"/>
      <c r="M282" s="19"/>
      <c r="N282" s="10"/>
      <c r="P282" s="19"/>
      <c r="Q282" s="7"/>
      <c r="S282" s="19"/>
      <c r="T282" s="10"/>
      <c r="V282" s="18"/>
      <c r="W282" s="7"/>
      <c r="Y282" s="18"/>
      <c r="Z282" s="7"/>
      <c r="AB282" s="19"/>
      <c r="AC282" s="18"/>
      <c r="AE282" s="18"/>
      <c r="AF282" s="7"/>
      <c r="AH282" s="19"/>
      <c r="AI282" s="7"/>
      <c r="AK282" s="19"/>
      <c r="AL282" s="7"/>
      <c r="AN282" s="19"/>
    </row>
    <row r="283" spans="2:40" x14ac:dyDescent="0.25">
      <c r="B283" s="7"/>
      <c r="D283" s="19"/>
      <c r="E283" s="10"/>
      <c r="G283" s="19"/>
      <c r="H283" s="10"/>
      <c r="J283" s="20"/>
      <c r="K283" s="10"/>
      <c r="M283" s="19"/>
      <c r="N283" s="10"/>
      <c r="P283" s="19"/>
      <c r="Q283" s="7"/>
      <c r="S283" s="19"/>
      <c r="T283" s="10"/>
      <c r="V283" s="18"/>
      <c r="W283" s="7"/>
      <c r="Y283" s="18"/>
      <c r="Z283" s="7"/>
      <c r="AB283" s="19"/>
      <c r="AC283" s="18"/>
      <c r="AE283" s="18"/>
      <c r="AF283" s="7"/>
      <c r="AH283" s="19"/>
      <c r="AI283" s="7"/>
      <c r="AK283" s="19"/>
      <c r="AL283" s="7"/>
      <c r="AN283" s="19"/>
    </row>
    <row r="284" spans="2:40" x14ac:dyDescent="0.25">
      <c r="B284" s="7"/>
      <c r="D284" s="19"/>
      <c r="E284" s="10"/>
      <c r="G284" s="19"/>
      <c r="H284" s="10"/>
      <c r="J284" s="20"/>
      <c r="K284" s="10"/>
      <c r="M284" s="19"/>
      <c r="N284" s="10"/>
      <c r="P284" s="19"/>
      <c r="Q284" s="7"/>
      <c r="S284" s="19"/>
      <c r="T284" s="10"/>
      <c r="V284" s="18"/>
      <c r="W284" s="7"/>
      <c r="Y284" s="18"/>
      <c r="Z284" s="7"/>
      <c r="AB284" s="19"/>
      <c r="AC284" s="18"/>
      <c r="AE284" s="18"/>
      <c r="AF284" s="7"/>
      <c r="AH284" s="19"/>
      <c r="AI284" s="7"/>
      <c r="AK284" s="19"/>
      <c r="AL284" s="7"/>
      <c r="AN284" s="19"/>
    </row>
    <row r="285" spans="2:40" x14ac:dyDescent="0.25">
      <c r="B285" s="7"/>
      <c r="D285" s="19"/>
      <c r="E285" s="10"/>
      <c r="G285" s="19"/>
      <c r="H285" s="10"/>
      <c r="J285" s="20"/>
      <c r="K285" s="10"/>
      <c r="M285" s="19"/>
      <c r="N285" s="10"/>
      <c r="P285" s="19"/>
      <c r="Q285" s="7"/>
      <c r="S285" s="19"/>
      <c r="T285" s="10"/>
      <c r="V285" s="18"/>
      <c r="W285" s="7"/>
      <c r="Y285" s="18"/>
      <c r="Z285" s="7"/>
      <c r="AB285" s="19"/>
      <c r="AC285" s="18"/>
      <c r="AE285" s="18"/>
      <c r="AF285" s="7"/>
      <c r="AH285" s="19"/>
      <c r="AI285" s="7"/>
      <c r="AK285" s="19"/>
      <c r="AL285" s="7"/>
      <c r="AN285" s="19"/>
    </row>
    <row r="286" spans="2:40" x14ac:dyDescent="0.25">
      <c r="B286" s="7"/>
      <c r="D286" s="19"/>
      <c r="E286" s="10"/>
      <c r="G286" s="19"/>
      <c r="H286" s="10"/>
      <c r="J286" s="20"/>
      <c r="K286" s="10"/>
      <c r="M286" s="19"/>
      <c r="N286" s="10"/>
      <c r="P286" s="19"/>
      <c r="Q286" s="7"/>
      <c r="S286" s="19"/>
      <c r="T286" s="10"/>
      <c r="V286" s="18"/>
      <c r="W286" s="7"/>
      <c r="Y286" s="18"/>
      <c r="Z286" s="7"/>
      <c r="AB286" s="19"/>
      <c r="AC286" s="18"/>
      <c r="AE286" s="18"/>
      <c r="AF286" s="7"/>
      <c r="AH286" s="19"/>
      <c r="AI286" s="7"/>
      <c r="AK286" s="19"/>
      <c r="AL286" s="7"/>
      <c r="AN286" s="19"/>
    </row>
    <row r="287" spans="2:40" x14ac:dyDescent="0.25">
      <c r="B287" s="7"/>
      <c r="D287" s="19"/>
      <c r="E287" s="10"/>
      <c r="G287" s="19"/>
      <c r="H287" s="10"/>
      <c r="J287" s="20"/>
      <c r="K287" s="10"/>
      <c r="M287" s="19"/>
      <c r="N287" s="10"/>
      <c r="P287" s="19"/>
      <c r="Q287" s="7"/>
      <c r="S287" s="19"/>
      <c r="T287" s="10"/>
      <c r="V287" s="18"/>
      <c r="W287" s="7"/>
      <c r="Y287" s="18"/>
      <c r="Z287" s="7"/>
      <c r="AB287" s="19"/>
      <c r="AC287" s="18"/>
      <c r="AE287" s="18"/>
      <c r="AF287" s="7"/>
      <c r="AH287" s="19"/>
      <c r="AI287" s="7"/>
      <c r="AK287" s="19"/>
      <c r="AL287" s="7"/>
      <c r="AN287" s="19"/>
    </row>
    <row r="288" spans="2:40" x14ac:dyDescent="0.25">
      <c r="B288" s="7"/>
      <c r="D288" s="19"/>
      <c r="E288" s="10"/>
      <c r="G288" s="19"/>
      <c r="H288" s="10"/>
      <c r="J288" s="20"/>
      <c r="K288" s="10"/>
      <c r="M288" s="19"/>
      <c r="N288" s="10"/>
      <c r="P288" s="19"/>
      <c r="Q288" s="7"/>
      <c r="S288" s="19"/>
      <c r="T288" s="10"/>
      <c r="V288" s="18"/>
      <c r="W288" s="7"/>
      <c r="Y288" s="18"/>
      <c r="Z288" s="7"/>
      <c r="AB288" s="19"/>
      <c r="AC288" s="18"/>
      <c r="AE288" s="18"/>
      <c r="AF288" s="7"/>
      <c r="AH288" s="19"/>
      <c r="AI288" s="7"/>
      <c r="AK288" s="19"/>
      <c r="AL288" s="7"/>
      <c r="AN288" s="19"/>
    </row>
    <row r="289" spans="2:40" x14ac:dyDescent="0.25">
      <c r="B289" s="7"/>
      <c r="D289" s="19"/>
      <c r="E289" s="10"/>
      <c r="G289" s="19"/>
      <c r="H289" s="10"/>
      <c r="J289" s="20"/>
      <c r="K289" s="10"/>
      <c r="M289" s="19"/>
      <c r="N289" s="10"/>
      <c r="P289" s="19"/>
      <c r="Q289" s="7"/>
      <c r="S289" s="19"/>
      <c r="T289" s="10"/>
      <c r="V289" s="18"/>
      <c r="W289" s="7"/>
      <c r="Y289" s="18"/>
      <c r="Z289" s="7"/>
      <c r="AB289" s="19"/>
      <c r="AC289" s="18"/>
      <c r="AE289" s="18"/>
      <c r="AF289" s="7"/>
      <c r="AH289" s="19"/>
      <c r="AI289" s="7"/>
      <c r="AK289" s="19"/>
      <c r="AL289" s="7"/>
      <c r="AN289" s="19"/>
    </row>
    <row r="290" spans="2:40" x14ac:dyDescent="0.25">
      <c r="B290" s="7"/>
      <c r="D290" s="19"/>
      <c r="E290" s="10"/>
      <c r="G290" s="19"/>
      <c r="H290" s="10"/>
      <c r="J290" s="20"/>
      <c r="K290" s="10"/>
      <c r="M290" s="19"/>
      <c r="N290" s="10"/>
      <c r="P290" s="19"/>
      <c r="Q290" s="7"/>
      <c r="S290" s="19"/>
      <c r="T290" s="10"/>
      <c r="V290" s="18"/>
      <c r="W290" s="7"/>
      <c r="Y290" s="18"/>
      <c r="Z290" s="7"/>
      <c r="AB290" s="19"/>
      <c r="AC290" s="18"/>
      <c r="AE290" s="18"/>
      <c r="AF290" s="7"/>
      <c r="AH290" s="19"/>
      <c r="AI290" s="7"/>
      <c r="AK290" s="19"/>
      <c r="AL290" s="7"/>
      <c r="AN290" s="19"/>
    </row>
    <row r="291" spans="2:40" x14ac:dyDescent="0.25">
      <c r="B291" s="7"/>
      <c r="D291" s="19"/>
      <c r="E291" s="10"/>
      <c r="G291" s="19"/>
      <c r="H291" s="10"/>
      <c r="J291" s="20"/>
      <c r="K291" s="10"/>
      <c r="M291" s="19"/>
      <c r="N291" s="10"/>
      <c r="P291" s="19"/>
      <c r="Q291" s="7"/>
      <c r="S291" s="19"/>
      <c r="T291" s="10"/>
      <c r="V291" s="18"/>
      <c r="W291" s="7"/>
      <c r="Y291" s="18"/>
      <c r="Z291" s="7"/>
      <c r="AB291" s="19"/>
      <c r="AC291" s="18"/>
      <c r="AE291" s="18"/>
      <c r="AF291" s="7"/>
      <c r="AH291" s="19"/>
      <c r="AI291" s="7"/>
      <c r="AK291" s="19"/>
      <c r="AL291" s="7"/>
      <c r="AN291" s="19"/>
    </row>
    <row r="292" spans="2:40" x14ac:dyDescent="0.25">
      <c r="B292" s="7"/>
      <c r="D292" s="19"/>
      <c r="E292" s="10"/>
      <c r="G292" s="19"/>
      <c r="H292" s="10"/>
      <c r="J292" s="20"/>
      <c r="K292" s="10"/>
      <c r="M292" s="19"/>
      <c r="N292" s="10"/>
      <c r="P292" s="19"/>
      <c r="Q292" s="7"/>
      <c r="S292" s="19"/>
      <c r="T292" s="10"/>
      <c r="V292" s="18"/>
      <c r="W292" s="7"/>
      <c r="Y292" s="18"/>
      <c r="Z292" s="7"/>
      <c r="AB292" s="19"/>
      <c r="AC292" s="18"/>
      <c r="AE292" s="18"/>
      <c r="AF292" s="7"/>
      <c r="AH292" s="19"/>
      <c r="AI292" s="7"/>
      <c r="AK292" s="19"/>
      <c r="AL292" s="7"/>
      <c r="AN292" s="19"/>
    </row>
    <row r="293" spans="2:40" x14ac:dyDescent="0.25">
      <c r="B293" s="7"/>
      <c r="D293" s="19"/>
      <c r="E293" s="10"/>
      <c r="G293" s="19"/>
      <c r="H293" s="10"/>
      <c r="J293" s="20"/>
      <c r="K293" s="10"/>
      <c r="M293" s="19"/>
      <c r="N293" s="10"/>
      <c r="P293" s="19"/>
      <c r="Q293" s="7"/>
      <c r="S293" s="19"/>
      <c r="T293" s="10"/>
      <c r="V293" s="18"/>
      <c r="W293" s="7"/>
      <c r="Y293" s="18"/>
      <c r="Z293" s="7"/>
      <c r="AB293" s="19"/>
      <c r="AC293" s="18"/>
      <c r="AE293" s="18"/>
      <c r="AF293" s="7"/>
      <c r="AH293" s="19"/>
      <c r="AI293" s="7"/>
      <c r="AK293" s="19"/>
      <c r="AL293" s="7"/>
      <c r="AN293" s="19"/>
    </row>
    <row r="294" spans="2:40" x14ac:dyDescent="0.25">
      <c r="B294" s="7"/>
      <c r="D294" s="19"/>
      <c r="E294" s="10"/>
      <c r="G294" s="19"/>
      <c r="H294" s="10"/>
      <c r="J294" s="20"/>
      <c r="K294" s="10"/>
      <c r="M294" s="19"/>
      <c r="N294" s="10"/>
      <c r="P294" s="19"/>
      <c r="Q294" s="7"/>
      <c r="S294" s="19"/>
      <c r="T294" s="10"/>
      <c r="V294" s="18"/>
      <c r="W294" s="7"/>
      <c r="Y294" s="18"/>
      <c r="Z294" s="7"/>
      <c r="AB294" s="19"/>
      <c r="AC294" s="18"/>
      <c r="AE294" s="18"/>
      <c r="AF294" s="7"/>
      <c r="AH294" s="19"/>
      <c r="AI294" s="7"/>
      <c r="AK294" s="19"/>
      <c r="AL294" s="7"/>
      <c r="AN294" s="19"/>
    </row>
    <row r="295" spans="2:40" x14ac:dyDescent="0.25">
      <c r="B295" s="7"/>
      <c r="D295" s="19"/>
      <c r="E295" s="10"/>
      <c r="G295" s="19"/>
      <c r="H295" s="10"/>
      <c r="J295" s="20"/>
      <c r="K295" s="10"/>
      <c r="M295" s="19"/>
      <c r="N295" s="10"/>
      <c r="P295" s="19"/>
      <c r="Q295" s="7"/>
      <c r="S295" s="19"/>
      <c r="T295" s="10"/>
      <c r="V295" s="18"/>
      <c r="W295" s="7"/>
      <c r="Y295" s="18"/>
      <c r="Z295" s="7"/>
      <c r="AB295" s="19"/>
      <c r="AC295" s="18"/>
      <c r="AE295" s="18"/>
      <c r="AF295" s="7"/>
      <c r="AH295" s="19"/>
      <c r="AI295" s="7"/>
      <c r="AK295" s="19"/>
      <c r="AL295" s="7"/>
      <c r="AN295" s="19"/>
    </row>
    <row r="296" spans="2:40" x14ac:dyDescent="0.25">
      <c r="B296" s="7"/>
      <c r="D296" s="19"/>
      <c r="E296" s="10"/>
      <c r="G296" s="19"/>
      <c r="H296" s="10"/>
      <c r="J296" s="20"/>
      <c r="K296" s="10"/>
      <c r="M296" s="19"/>
      <c r="N296" s="10"/>
      <c r="P296" s="19"/>
      <c r="Q296" s="7"/>
      <c r="S296" s="19"/>
      <c r="T296" s="10"/>
      <c r="V296" s="18"/>
      <c r="W296" s="7"/>
      <c r="Y296" s="18"/>
      <c r="Z296" s="7"/>
      <c r="AB296" s="19"/>
      <c r="AC296" s="18"/>
      <c r="AE296" s="18"/>
      <c r="AF296" s="7"/>
      <c r="AH296" s="19"/>
      <c r="AI296" s="7"/>
      <c r="AK296" s="19"/>
      <c r="AL296" s="7"/>
      <c r="AN296" s="19"/>
    </row>
    <row r="297" spans="2:40" x14ac:dyDescent="0.25">
      <c r="B297" s="7"/>
      <c r="D297" s="19"/>
      <c r="E297" s="10"/>
      <c r="G297" s="19"/>
      <c r="H297" s="10"/>
      <c r="J297" s="20"/>
      <c r="K297" s="10"/>
      <c r="M297" s="19"/>
      <c r="N297" s="10"/>
      <c r="P297" s="19"/>
      <c r="Q297" s="7"/>
      <c r="S297" s="19"/>
      <c r="T297" s="10"/>
      <c r="V297" s="18"/>
      <c r="W297" s="7"/>
      <c r="Y297" s="18"/>
      <c r="Z297" s="7"/>
      <c r="AB297" s="19"/>
      <c r="AC297" s="18"/>
      <c r="AE297" s="18"/>
      <c r="AF297" s="7"/>
      <c r="AH297" s="19"/>
      <c r="AI297" s="7"/>
      <c r="AK297" s="19"/>
      <c r="AL297" s="7"/>
      <c r="AN297" s="19"/>
    </row>
    <row r="298" spans="2:40" x14ac:dyDescent="0.25">
      <c r="B298" s="7"/>
      <c r="D298" s="19"/>
      <c r="E298" s="10"/>
      <c r="G298" s="19"/>
      <c r="H298" s="10"/>
      <c r="J298" s="20"/>
      <c r="K298" s="10"/>
      <c r="M298" s="19"/>
      <c r="N298" s="10"/>
      <c r="P298" s="19"/>
      <c r="Q298" s="7"/>
      <c r="S298" s="19"/>
      <c r="T298" s="10"/>
      <c r="V298" s="18"/>
      <c r="W298" s="7"/>
      <c r="Y298" s="18"/>
      <c r="Z298" s="7"/>
      <c r="AB298" s="19"/>
      <c r="AC298" s="18"/>
      <c r="AE298" s="18"/>
      <c r="AF298" s="7"/>
      <c r="AH298" s="19"/>
      <c r="AI298" s="7"/>
      <c r="AK298" s="19"/>
      <c r="AL298" s="7"/>
      <c r="AN298" s="19"/>
    </row>
    <row r="299" spans="2:40" x14ac:dyDescent="0.25">
      <c r="B299" s="7"/>
      <c r="D299" s="19"/>
      <c r="E299" s="10"/>
      <c r="G299" s="19"/>
      <c r="H299" s="10"/>
      <c r="J299" s="20"/>
      <c r="K299" s="10"/>
      <c r="M299" s="19"/>
      <c r="N299" s="10"/>
      <c r="P299" s="19"/>
      <c r="Q299" s="7"/>
      <c r="S299" s="19"/>
      <c r="T299" s="10"/>
      <c r="V299" s="18"/>
      <c r="W299" s="7"/>
      <c r="Y299" s="18"/>
      <c r="Z299" s="7"/>
      <c r="AB299" s="19"/>
      <c r="AC299" s="18"/>
      <c r="AE299" s="18"/>
      <c r="AF299" s="7"/>
      <c r="AH299" s="19"/>
      <c r="AI299" s="7"/>
      <c r="AK299" s="19"/>
      <c r="AL299" s="7"/>
      <c r="AN299" s="19"/>
    </row>
    <row r="300" spans="2:40" x14ac:dyDescent="0.25">
      <c r="B300" s="7"/>
      <c r="D300" s="19"/>
      <c r="E300" s="10"/>
      <c r="G300" s="19"/>
      <c r="H300" s="10"/>
      <c r="J300" s="20"/>
      <c r="K300" s="10"/>
      <c r="M300" s="19"/>
      <c r="N300" s="10"/>
      <c r="P300" s="19"/>
      <c r="Q300" s="7"/>
      <c r="S300" s="19"/>
      <c r="T300" s="10"/>
      <c r="V300" s="18"/>
      <c r="W300" s="7"/>
      <c r="Y300" s="18"/>
      <c r="Z300" s="7"/>
      <c r="AB300" s="19"/>
      <c r="AC300" s="18"/>
      <c r="AE300" s="18"/>
      <c r="AF300" s="7"/>
      <c r="AH300" s="19"/>
      <c r="AI300" s="7"/>
      <c r="AK300" s="19"/>
      <c r="AL300" s="7"/>
      <c r="AN300" s="19"/>
    </row>
    <row r="301" spans="2:40" x14ac:dyDescent="0.25">
      <c r="B301" s="7"/>
      <c r="D301" s="19"/>
      <c r="E301" s="10"/>
      <c r="G301" s="19"/>
      <c r="H301" s="10"/>
      <c r="J301" s="20"/>
      <c r="K301" s="10"/>
      <c r="M301" s="19"/>
      <c r="N301" s="10"/>
      <c r="P301" s="19"/>
      <c r="Q301" s="7"/>
      <c r="S301" s="19"/>
      <c r="T301" s="10"/>
      <c r="V301" s="18"/>
      <c r="W301" s="7"/>
      <c r="Y301" s="18"/>
      <c r="Z301" s="7"/>
      <c r="AB301" s="19"/>
      <c r="AC301" s="18"/>
      <c r="AE301" s="18"/>
      <c r="AF301" s="7"/>
      <c r="AH301" s="19"/>
      <c r="AI301" s="7"/>
      <c r="AK301" s="19"/>
      <c r="AL301" s="7"/>
      <c r="AN301" s="19"/>
    </row>
    <row r="302" spans="2:40" x14ac:dyDescent="0.25">
      <c r="B302" s="7"/>
      <c r="D302" s="19"/>
      <c r="E302" s="10"/>
      <c r="G302" s="19"/>
      <c r="H302" s="10"/>
      <c r="J302" s="20"/>
      <c r="K302" s="10"/>
      <c r="M302" s="19"/>
      <c r="N302" s="10"/>
      <c r="P302" s="19"/>
      <c r="Q302" s="7"/>
      <c r="S302" s="19"/>
      <c r="T302" s="10"/>
      <c r="V302" s="18"/>
      <c r="W302" s="7"/>
      <c r="Y302" s="18"/>
      <c r="Z302" s="7"/>
      <c r="AB302" s="19"/>
      <c r="AC302" s="18"/>
      <c r="AE302" s="18"/>
      <c r="AF302" s="7"/>
      <c r="AH302" s="19"/>
      <c r="AI302" s="7"/>
      <c r="AK302" s="19"/>
      <c r="AL302" s="7"/>
      <c r="AN302" s="19"/>
    </row>
    <row r="303" spans="2:40" x14ac:dyDescent="0.25">
      <c r="B303" s="7"/>
      <c r="D303" s="19"/>
      <c r="E303" s="10"/>
      <c r="G303" s="19"/>
      <c r="H303" s="10"/>
      <c r="J303" s="20"/>
      <c r="K303" s="10"/>
      <c r="M303" s="19"/>
      <c r="N303" s="10"/>
      <c r="P303" s="19"/>
      <c r="Q303" s="7"/>
      <c r="S303" s="19"/>
      <c r="T303" s="10"/>
      <c r="V303" s="18"/>
      <c r="W303" s="7"/>
      <c r="Y303" s="18"/>
      <c r="Z303" s="7"/>
      <c r="AB303" s="19"/>
      <c r="AC303" s="18"/>
      <c r="AE303" s="18"/>
      <c r="AF303" s="7"/>
      <c r="AH303" s="19"/>
      <c r="AI303" s="7"/>
      <c r="AK303" s="19"/>
      <c r="AL303" s="7"/>
      <c r="AN303" s="19"/>
    </row>
    <row r="304" spans="2:40" x14ac:dyDescent="0.25">
      <c r="B304" s="7"/>
      <c r="D304" s="19"/>
      <c r="E304" s="10"/>
      <c r="G304" s="19"/>
      <c r="H304" s="10"/>
      <c r="J304" s="20"/>
      <c r="K304" s="10"/>
      <c r="M304" s="19"/>
      <c r="N304" s="10"/>
      <c r="P304" s="19"/>
      <c r="Q304" s="7"/>
      <c r="S304" s="19"/>
      <c r="T304" s="10"/>
      <c r="V304" s="18"/>
      <c r="W304" s="7"/>
      <c r="Y304" s="18"/>
      <c r="Z304" s="7"/>
      <c r="AB304" s="19"/>
      <c r="AC304" s="18"/>
      <c r="AE304" s="18"/>
      <c r="AF304" s="7"/>
      <c r="AH304" s="19"/>
      <c r="AI304" s="7"/>
      <c r="AK304" s="19"/>
      <c r="AL304" s="7"/>
      <c r="AN304" s="19"/>
    </row>
    <row r="305" spans="2:40" x14ac:dyDescent="0.25">
      <c r="B305" s="7"/>
      <c r="D305" s="19"/>
      <c r="E305" s="10"/>
      <c r="G305" s="19"/>
      <c r="H305" s="10"/>
      <c r="J305" s="20"/>
      <c r="K305" s="10"/>
      <c r="M305" s="19"/>
      <c r="N305" s="10"/>
      <c r="P305" s="19"/>
      <c r="Q305" s="7"/>
      <c r="S305" s="19"/>
      <c r="T305" s="10"/>
      <c r="V305" s="18"/>
      <c r="W305" s="7"/>
      <c r="Y305" s="18"/>
      <c r="Z305" s="7"/>
      <c r="AB305" s="19"/>
      <c r="AC305" s="18"/>
      <c r="AE305" s="18"/>
      <c r="AF305" s="7"/>
      <c r="AH305" s="19"/>
      <c r="AI305" s="7"/>
      <c r="AK305" s="19"/>
      <c r="AL305" s="7"/>
      <c r="AN305" s="19"/>
    </row>
    <row r="306" spans="2:40" x14ac:dyDescent="0.25">
      <c r="B306" s="7"/>
      <c r="D306" s="19"/>
      <c r="E306" s="10"/>
      <c r="G306" s="19"/>
      <c r="H306" s="10"/>
      <c r="J306" s="20"/>
      <c r="K306" s="10"/>
      <c r="M306" s="19"/>
      <c r="N306" s="10"/>
      <c r="P306" s="19"/>
      <c r="Q306" s="7"/>
      <c r="S306" s="19"/>
      <c r="T306" s="10"/>
      <c r="V306" s="18"/>
      <c r="W306" s="7"/>
      <c r="Y306" s="18"/>
      <c r="Z306" s="7"/>
      <c r="AB306" s="19"/>
      <c r="AC306" s="18"/>
      <c r="AE306" s="18"/>
      <c r="AF306" s="7"/>
      <c r="AH306" s="19"/>
      <c r="AI306" s="7"/>
      <c r="AK306" s="19"/>
      <c r="AL306" s="7"/>
      <c r="AN306" s="19"/>
    </row>
    <row r="307" spans="2:40" x14ac:dyDescent="0.25">
      <c r="B307" s="7"/>
      <c r="D307" s="19"/>
      <c r="E307" s="10"/>
      <c r="G307" s="19"/>
      <c r="H307" s="10"/>
      <c r="J307" s="20"/>
      <c r="K307" s="10"/>
      <c r="M307" s="19"/>
      <c r="N307" s="10"/>
      <c r="P307" s="19"/>
      <c r="Q307" s="7"/>
      <c r="S307" s="19"/>
      <c r="T307" s="10"/>
      <c r="V307" s="18"/>
      <c r="W307" s="7"/>
      <c r="Y307" s="18"/>
      <c r="Z307" s="7"/>
      <c r="AB307" s="19"/>
      <c r="AC307" s="18"/>
      <c r="AE307" s="18"/>
      <c r="AF307" s="7"/>
      <c r="AH307" s="19"/>
      <c r="AI307" s="7"/>
      <c r="AK307" s="19"/>
      <c r="AL307" s="7"/>
      <c r="AN307" s="19"/>
    </row>
    <row r="308" spans="2:40" x14ac:dyDescent="0.25">
      <c r="B308" s="7"/>
      <c r="D308" s="19"/>
      <c r="E308" s="10"/>
      <c r="G308" s="19"/>
      <c r="H308" s="10"/>
      <c r="J308" s="20"/>
      <c r="K308" s="10"/>
      <c r="M308" s="19"/>
      <c r="N308" s="10"/>
      <c r="P308" s="19"/>
      <c r="Q308" s="7"/>
      <c r="S308" s="19"/>
      <c r="T308" s="10"/>
      <c r="V308" s="18"/>
      <c r="W308" s="7"/>
      <c r="Y308" s="18"/>
      <c r="Z308" s="7"/>
      <c r="AB308" s="19"/>
      <c r="AC308" s="18"/>
      <c r="AE308" s="18"/>
      <c r="AF308" s="7"/>
      <c r="AH308" s="19"/>
      <c r="AI308" s="7"/>
      <c r="AK308" s="19"/>
      <c r="AL308" s="7"/>
      <c r="AN308" s="19"/>
    </row>
    <row r="309" spans="2:40" x14ac:dyDescent="0.25">
      <c r="B309" s="7"/>
      <c r="D309" s="19"/>
      <c r="E309" s="10"/>
      <c r="G309" s="19"/>
      <c r="H309" s="10"/>
      <c r="J309" s="20"/>
      <c r="K309" s="10"/>
      <c r="M309" s="19"/>
      <c r="N309" s="10"/>
      <c r="P309" s="19"/>
      <c r="Q309" s="7"/>
      <c r="S309" s="19"/>
      <c r="T309" s="10"/>
      <c r="V309" s="18"/>
      <c r="W309" s="7"/>
      <c r="Y309" s="18"/>
      <c r="Z309" s="7"/>
      <c r="AB309" s="19"/>
      <c r="AC309" s="18"/>
      <c r="AE309" s="18"/>
      <c r="AF309" s="7"/>
      <c r="AH309" s="19"/>
      <c r="AI309" s="7"/>
      <c r="AK309" s="19"/>
      <c r="AL309" s="7"/>
      <c r="AN309" s="19"/>
    </row>
    <row r="310" spans="2:40" x14ac:dyDescent="0.25">
      <c r="B310" s="7"/>
      <c r="D310" s="19"/>
      <c r="E310" s="10"/>
      <c r="G310" s="19"/>
      <c r="H310" s="10"/>
      <c r="J310" s="20"/>
      <c r="K310" s="10"/>
      <c r="M310" s="19"/>
      <c r="N310" s="10"/>
      <c r="P310" s="19"/>
      <c r="Q310" s="7"/>
      <c r="S310" s="19"/>
      <c r="T310" s="10"/>
      <c r="V310" s="18"/>
      <c r="W310" s="7"/>
      <c r="Y310" s="18"/>
      <c r="Z310" s="7"/>
      <c r="AB310" s="19"/>
      <c r="AC310" s="18"/>
      <c r="AE310" s="18"/>
      <c r="AF310" s="7"/>
      <c r="AH310" s="19"/>
      <c r="AI310" s="7"/>
      <c r="AK310" s="19"/>
      <c r="AL310" s="7"/>
      <c r="AN310" s="19"/>
    </row>
    <row r="311" spans="2:40" x14ac:dyDescent="0.25">
      <c r="B311" s="7"/>
      <c r="D311" s="19"/>
      <c r="E311" s="10"/>
      <c r="G311" s="19"/>
      <c r="H311" s="10"/>
      <c r="J311" s="20"/>
      <c r="K311" s="10"/>
      <c r="M311" s="19"/>
      <c r="N311" s="10"/>
      <c r="P311" s="19"/>
      <c r="Q311" s="7"/>
      <c r="S311" s="19"/>
      <c r="T311" s="10"/>
      <c r="V311" s="18"/>
      <c r="W311" s="7"/>
      <c r="Y311" s="18"/>
      <c r="Z311" s="7"/>
      <c r="AB311" s="19"/>
      <c r="AC311" s="18"/>
      <c r="AE311" s="18"/>
      <c r="AF311" s="7"/>
      <c r="AH311" s="19"/>
      <c r="AI311" s="7"/>
      <c r="AK311" s="19"/>
      <c r="AL311" s="7"/>
      <c r="AN311" s="19"/>
    </row>
    <row r="312" spans="2:40" x14ac:dyDescent="0.25">
      <c r="B312" s="7"/>
      <c r="D312" s="19"/>
      <c r="E312" s="10"/>
      <c r="G312" s="19"/>
      <c r="H312" s="10"/>
      <c r="J312" s="20"/>
      <c r="K312" s="10"/>
      <c r="M312" s="19"/>
      <c r="N312" s="10"/>
      <c r="P312" s="19"/>
      <c r="Q312" s="7"/>
      <c r="S312" s="19"/>
      <c r="T312" s="10"/>
      <c r="V312" s="18"/>
      <c r="W312" s="7"/>
      <c r="Y312" s="18"/>
      <c r="Z312" s="7"/>
      <c r="AB312" s="19"/>
      <c r="AC312" s="18"/>
      <c r="AE312" s="18"/>
      <c r="AF312" s="7"/>
      <c r="AH312" s="19"/>
      <c r="AI312" s="7"/>
      <c r="AK312" s="19"/>
      <c r="AL312" s="7"/>
      <c r="AN312" s="19"/>
    </row>
    <row r="313" spans="2:40" x14ac:dyDescent="0.25">
      <c r="B313" s="7"/>
      <c r="D313" s="19"/>
      <c r="E313" s="10"/>
      <c r="G313" s="19"/>
      <c r="H313" s="10"/>
      <c r="J313" s="20"/>
      <c r="K313" s="10"/>
      <c r="M313" s="19"/>
      <c r="N313" s="10"/>
      <c r="P313" s="19"/>
      <c r="Q313" s="7"/>
      <c r="S313" s="19"/>
      <c r="T313" s="10"/>
      <c r="V313" s="18"/>
      <c r="W313" s="7"/>
      <c r="Y313" s="18"/>
      <c r="Z313" s="7"/>
      <c r="AB313" s="19"/>
      <c r="AC313" s="18"/>
      <c r="AE313" s="18"/>
      <c r="AF313" s="7"/>
      <c r="AH313" s="19"/>
      <c r="AI313" s="7"/>
      <c r="AK313" s="19"/>
      <c r="AL313" s="7"/>
      <c r="AN313" s="19"/>
    </row>
    <row r="314" spans="2:40" x14ac:dyDescent="0.25">
      <c r="B314" s="7"/>
      <c r="D314" s="19"/>
      <c r="E314" s="10"/>
      <c r="G314" s="19"/>
      <c r="H314" s="10"/>
      <c r="J314" s="20"/>
      <c r="K314" s="10"/>
      <c r="M314" s="19"/>
      <c r="N314" s="10"/>
      <c r="P314" s="19"/>
      <c r="Q314" s="7"/>
      <c r="S314" s="19"/>
      <c r="T314" s="10"/>
      <c r="V314" s="18"/>
      <c r="W314" s="7"/>
      <c r="Y314" s="18"/>
      <c r="Z314" s="7"/>
      <c r="AB314" s="19"/>
      <c r="AC314" s="18"/>
      <c r="AE314" s="18"/>
      <c r="AF314" s="7"/>
      <c r="AH314" s="19"/>
      <c r="AI314" s="7"/>
      <c r="AK314" s="19"/>
      <c r="AL314" s="7"/>
      <c r="AN314" s="19"/>
    </row>
    <row r="315" spans="2:40" x14ac:dyDescent="0.25">
      <c r="B315" s="7"/>
      <c r="D315" s="19"/>
      <c r="E315" s="10"/>
      <c r="G315" s="19"/>
      <c r="H315" s="10"/>
      <c r="J315" s="20"/>
      <c r="K315" s="10"/>
      <c r="M315" s="19"/>
      <c r="N315" s="10"/>
      <c r="P315" s="19"/>
      <c r="Q315" s="7"/>
      <c r="S315" s="19"/>
      <c r="T315" s="10"/>
      <c r="V315" s="18"/>
      <c r="W315" s="7"/>
      <c r="Y315" s="18"/>
      <c r="Z315" s="7"/>
      <c r="AB315" s="19"/>
      <c r="AC315" s="18"/>
      <c r="AE315" s="18"/>
      <c r="AF315" s="7"/>
      <c r="AH315" s="19"/>
      <c r="AI315" s="7"/>
      <c r="AK315" s="19"/>
      <c r="AL315" s="7"/>
      <c r="AN315" s="19"/>
    </row>
    <row r="316" spans="2:40" x14ac:dyDescent="0.25">
      <c r="B316" s="7"/>
      <c r="D316" s="19"/>
      <c r="E316" s="10"/>
      <c r="G316" s="19"/>
      <c r="H316" s="10"/>
      <c r="J316" s="20"/>
      <c r="K316" s="10"/>
      <c r="M316" s="19"/>
      <c r="N316" s="10"/>
      <c r="P316" s="19"/>
      <c r="Q316" s="7"/>
      <c r="S316" s="19"/>
      <c r="T316" s="10"/>
      <c r="V316" s="18"/>
      <c r="W316" s="7"/>
      <c r="Y316" s="18"/>
      <c r="Z316" s="7"/>
      <c r="AB316" s="19"/>
      <c r="AC316" s="18"/>
      <c r="AE316" s="18"/>
      <c r="AF316" s="7"/>
      <c r="AH316" s="19"/>
      <c r="AI316" s="7"/>
      <c r="AK316" s="19"/>
      <c r="AL316" s="7"/>
      <c r="AN316" s="19"/>
    </row>
    <row r="317" spans="2:40" x14ac:dyDescent="0.25">
      <c r="B317" s="7"/>
      <c r="D317" s="19"/>
      <c r="E317" s="10"/>
      <c r="G317" s="19"/>
      <c r="H317" s="10"/>
      <c r="J317" s="20"/>
      <c r="K317" s="10"/>
      <c r="M317" s="19"/>
      <c r="N317" s="10"/>
      <c r="P317" s="19"/>
      <c r="Q317" s="7"/>
      <c r="S317" s="19"/>
      <c r="T317" s="10"/>
      <c r="V317" s="18"/>
      <c r="W317" s="7"/>
      <c r="Y317" s="18"/>
      <c r="Z317" s="7"/>
      <c r="AB317" s="19"/>
      <c r="AC317" s="18"/>
      <c r="AE317" s="18"/>
      <c r="AF317" s="7"/>
      <c r="AH317" s="19"/>
      <c r="AI317" s="7"/>
      <c r="AK317" s="19"/>
      <c r="AL317" s="7"/>
      <c r="AN317" s="19"/>
    </row>
    <row r="318" spans="2:40" x14ac:dyDescent="0.25">
      <c r="B318" s="7"/>
      <c r="D318" s="19"/>
      <c r="E318" s="10"/>
      <c r="G318" s="19"/>
      <c r="H318" s="10"/>
      <c r="J318" s="20"/>
      <c r="K318" s="10"/>
      <c r="M318" s="19"/>
      <c r="N318" s="10"/>
      <c r="P318" s="19"/>
      <c r="Q318" s="7"/>
      <c r="S318" s="19"/>
      <c r="T318" s="10"/>
      <c r="V318" s="18"/>
      <c r="W318" s="7"/>
      <c r="Y318" s="18"/>
      <c r="Z318" s="7"/>
      <c r="AB318" s="19"/>
      <c r="AC318" s="18"/>
      <c r="AE318" s="18"/>
      <c r="AF318" s="7"/>
      <c r="AH318" s="19"/>
      <c r="AI318" s="7"/>
      <c r="AK318" s="19"/>
      <c r="AL318" s="7"/>
      <c r="AN318" s="19"/>
    </row>
    <row r="319" spans="2:40" x14ac:dyDescent="0.25">
      <c r="B319" s="7"/>
      <c r="D319" s="19"/>
      <c r="E319" s="10"/>
      <c r="G319" s="19"/>
      <c r="H319" s="10"/>
      <c r="J319" s="20"/>
      <c r="K319" s="10"/>
      <c r="M319" s="19"/>
      <c r="N319" s="10"/>
      <c r="P319" s="19"/>
      <c r="Q319" s="7"/>
      <c r="S319" s="19"/>
      <c r="T319" s="10"/>
      <c r="V319" s="18"/>
      <c r="W319" s="7"/>
      <c r="Y319" s="18"/>
      <c r="Z319" s="7"/>
      <c r="AB319" s="19"/>
      <c r="AC319" s="18"/>
      <c r="AE319" s="18"/>
      <c r="AF319" s="7"/>
      <c r="AH319" s="19"/>
      <c r="AI319" s="7"/>
      <c r="AK319" s="19"/>
      <c r="AL319" s="7"/>
      <c r="AN319" s="19"/>
    </row>
    <row r="320" spans="2:40" x14ac:dyDescent="0.25">
      <c r="B320" s="7"/>
      <c r="D320" s="19"/>
      <c r="E320" s="10"/>
      <c r="G320" s="19"/>
      <c r="H320" s="10"/>
      <c r="J320" s="20"/>
      <c r="K320" s="10"/>
      <c r="M320" s="19"/>
      <c r="N320" s="10"/>
      <c r="P320" s="19"/>
      <c r="Q320" s="7"/>
      <c r="S320" s="19"/>
      <c r="T320" s="10"/>
      <c r="V320" s="18"/>
      <c r="W320" s="7"/>
      <c r="Y320" s="18"/>
      <c r="Z320" s="7"/>
      <c r="AB320" s="19"/>
      <c r="AC320" s="18"/>
      <c r="AE320" s="18"/>
      <c r="AF320" s="7"/>
      <c r="AH320" s="19"/>
      <c r="AI320" s="7"/>
      <c r="AK320" s="19"/>
      <c r="AL320" s="7"/>
      <c r="AN320" s="19"/>
    </row>
    <row r="321" spans="2:40" x14ac:dyDescent="0.25">
      <c r="B321" s="7"/>
      <c r="D321" s="19"/>
      <c r="E321" s="10"/>
      <c r="G321" s="19"/>
      <c r="H321" s="10"/>
      <c r="J321" s="20"/>
      <c r="K321" s="10"/>
      <c r="M321" s="19"/>
      <c r="N321" s="10"/>
      <c r="P321" s="19"/>
      <c r="Q321" s="7"/>
      <c r="S321" s="19"/>
      <c r="T321" s="10"/>
      <c r="V321" s="18"/>
      <c r="W321" s="7"/>
      <c r="Y321" s="18"/>
      <c r="Z321" s="7"/>
      <c r="AB321" s="19"/>
      <c r="AC321" s="18"/>
      <c r="AE321" s="18"/>
      <c r="AF321" s="7"/>
      <c r="AH321" s="19"/>
      <c r="AI321" s="7"/>
      <c r="AK321" s="19"/>
      <c r="AL321" s="7"/>
      <c r="AN321" s="19"/>
    </row>
    <row r="322" spans="2:40" x14ac:dyDescent="0.25">
      <c r="B322" s="7"/>
      <c r="D322" s="19"/>
      <c r="E322" s="10"/>
      <c r="G322" s="19"/>
      <c r="H322" s="10"/>
      <c r="J322" s="20"/>
      <c r="K322" s="10"/>
      <c r="M322" s="19"/>
      <c r="N322" s="10"/>
      <c r="P322" s="19"/>
      <c r="Q322" s="7"/>
      <c r="S322" s="19"/>
      <c r="T322" s="10"/>
      <c r="V322" s="18"/>
      <c r="W322" s="7"/>
      <c r="Y322" s="18"/>
      <c r="Z322" s="7"/>
      <c r="AB322" s="19"/>
      <c r="AC322" s="18"/>
      <c r="AE322" s="18"/>
      <c r="AF322" s="7"/>
      <c r="AH322" s="19"/>
      <c r="AI322" s="7"/>
      <c r="AK322" s="19"/>
      <c r="AL322" s="7"/>
      <c r="AN322" s="19"/>
    </row>
    <row r="323" spans="2:40" x14ac:dyDescent="0.25">
      <c r="B323" s="7"/>
      <c r="D323" s="19"/>
      <c r="E323" s="10"/>
      <c r="G323" s="19"/>
      <c r="H323" s="10"/>
      <c r="J323" s="20"/>
      <c r="K323" s="10"/>
      <c r="M323" s="19"/>
      <c r="N323" s="10"/>
      <c r="P323" s="19"/>
      <c r="Q323" s="7"/>
      <c r="S323" s="19"/>
      <c r="T323" s="10"/>
      <c r="V323" s="18"/>
      <c r="W323" s="7"/>
      <c r="Y323" s="18"/>
      <c r="Z323" s="7"/>
      <c r="AB323" s="19"/>
      <c r="AC323" s="18"/>
      <c r="AE323" s="18"/>
      <c r="AF323" s="7"/>
      <c r="AH323" s="19"/>
      <c r="AI323" s="7"/>
      <c r="AK323" s="19"/>
      <c r="AL323" s="7"/>
      <c r="AN323" s="19"/>
    </row>
    <row r="324" spans="2:40" x14ac:dyDescent="0.25">
      <c r="B324" s="7"/>
      <c r="D324" s="19"/>
      <c r="E324" s="10"/>
      <c r="G324" s="19"/>
      <c r="H324" s="10"/>
      <c r="J324" s="20"/>
      <c r="K324" s="10"/>
      <c r="M324" s="19"/>
      <c r="N324" s="10"/>
      <c r="P324" s="19"/>
      <c r="Q324" s="7"/>
      <c r="S324" s="19"/>
      <c r="T324" s="10"/>
      <c r="V324" s="18"/>
      <c r="W324" s="7"/>
      <c r="Y324" s="18"/>
      <c r="Z324" s="7"/>
      <c r="AB324" s="19"/>
      <c r="AC324" s="18"/>
      <c r="AE324" s="18"/>
      <c r="AF324" s="7"/>
      <c r="AH324" s="19"/>
      <c r="AI324" s="7"/>
      <c r="AK324" s="19"/>
      <c r="AL324" s="7"/>
      <c r="AN324" s="19"/>
    </row>
    <row r="325" spans="2:40" x14ac:dyDescent="0.25">
      <c r="B325" s="7"/>
      <c r="D325" s="19"/>
      <c r="E325" s="10"/>
      <c r="G325" s="19"/>
      <c r="H325" s="10"/>
      <c r="J325" s="20"/>
      <c r="K325" s="10"/>
      <c r="M325" s="19"/>
      <c r="N325" s="10"/>
      <c r="P325" s="19"/>
      <c r="Q325" s="7"/>
      <c r="S325" s="19"/>
      <c r="T325" s="10"/>
      <c r="V325" s="18"/>
      <c r="W325" s="7"/>
      <c r="Y325" s="18"/>
      <c r="Z325" s="7"/>
      <c r="AB325" s="19"/>
      <c r="AC325" s="18"/>
      <c r="AE325" s="18"/>
      <c r="AF325" s="7"/>
      <c r="AH325" s="19"/>
      <c r="AI325" s="7"/>
      <c r="AK325" s="19"/>
      <c r="AL325" s="7"/>
      <c r="AN325" s="19"/>
    </row>
    <row r="326" spans="2:40" x14ac:dyDescent="0.25">
      <c r="B326" s="7"/>
      <c r="D326" s="19"/>
      <c r="E326" s="10"/>
      <c r="G326" s="19"/>
      <c r="H326" s="10"/>
      <c r="J326" s="20"/>
      <c r="K326" s="10"/>
      <c r="M326" s="19"/>
      <c r="N326" s="10"/>
      <c r="P326" s="19"/>
      <c r="Q326" s="7"/>
      <c r="S326" s="19"/>
      <c r="T326" s="10"/>
      <c r="V326" s="18"/>
      <c r="W326" s="7"/>
      <c r="Y326" s="18"/>
      <c r="Z326" s="7"/>
      <c r="AB326" s="19"/>
      <c r="AC326" s="18"/>
      <c r="AE326" s="18"/>
      <c r="AF326" s="7"/>
      <c r="AH326" s="19"/>
      <c r="AI326" s="7"/>
      <c r="AK326" s="19"/>
      <c r="AL326" s="7"/>
      <c r="AN326" s="19"/>
    </row>
    <row r="327" spans="2:40" x14ac:dyDescent="0.25">
      <c r="B327" s="7"/>
      <c r="D327" s="19"/>
      <c r="E327" s="10"/>
      <c r="G327" s="19"/>
      <c r="H327" s="10"/>
      <c r="J327" s="20"/>
      <c r="K327" s="10"/>
      <c r="M327" s="19"/>
      <c r="N327" s="10"/>
      <c r="P327" s="19"/>
      <c r="Q327" s="7"/>
      <c r="S327" s="19"/>
      <c r="T327" s="10"/>
      <c r="V327" s="18"/>
      <c r="W327" s="7"/>
      <c r="Y327" s="18"/>
      <c r="Z327" s="7"/>
      <c r="AB327" s="19"/>
      <c r="AC327" s="18"/>
      <c r="AE327" s="18"/>
      <c r="AF327" s="7"/>
      <c r="AH327" s="19"/>
      <c r="AI327" s="7"/>
      <c r="AK327" s="19"/>
      <c r="AL327" s="7"/>
      <c r="AN327" s="19"/>
    </row>
    <row r="328" spans="2:40" x14ac:dyDescent="0.25">
      <c r="B328" s="7"/>
      <c r="D328" s="19"/>
      <c r="E328" s="10"/>
      <c r="G328" s="19"/>
      <c r="H328" s="10"/>
      <c r="J328" s="20"/>
      <c r="K328" s="10"/>
      <c r="M328" s="19"/>
      <c r="N328" s="10"/>
      <c r="P328" s="19"/>
      <c r="Q328" s="7"/>
      <c r="S328" s="19"/>
      <c r="T328" s="10"/>
      <c r="V328" s="18"/>
      <c r="W328" s="7"/>
      <c r="Y328" s="18"/>
      <c r="Z328" s="7"/>
      <c r="AB328" s="19"/>
      <c r="AC328" s="18"/>
      <c r="AE328" s="18"/>
      <c r="AF328" s="7"/>
      <c r="AH328" s="19"/>
      <c r="AI328" s="7"/>
      <c r="AK328" s="19"/>
      <c r="AL328" s="7"/>
      <c r="AN328" s="19"/>
    </row>
    <row r="329" spans="2:40" x14ac:dyDescent="0.25">
      <c r="B329" s="7"/>
      <c r="D329" s="19"/>
      <c r="E329" s="10"/>
      <c r="G329" s="19"/>
      <c r="H329" s="10"/>
      <c r="J329" s="20"/>
      <c r="K329" s="10"/>
      <c r="M329" s="19"/>
      <c r="N329" s="10"/>
      <c r="P329" s="19"/>
      <c r="Q329" s="7"/>
      <c r="S329" s="19"/>
      <c r="T329" s="10"/>
      <c r="V329" s="18"/>
      <c r="W329" s="7"/>
      <c r="Y329" s="18"/>
      <c r="Z329" s="7"/>
      <c r="AB329" s="19"/>
      <c r="AC329" s="18"/>
      <c r="AE329" s="18"/>
      <c r="AF329" s="7"/>
      <c r="AH329" s="19"/>
      <c r="AI329" s="7"/>
      <c r="AK329" s="19"/>
      <c r="AL329" s="7"/>
      <c r="AN329" s="19"/>
    </row>
    <row r="330" spans="2:40" x14ac:dyDescent="0.25">
      <c r="B330" s="7"/>
      <c r="D330" s="19"/>
      <c r="E330" s="10"/>
      <c r="G330" s="19"/>
      <c r="H330" s="10"/>
      <c r="J330" s="20"/>
      <c r="K330" s="10"/>
      <c r="M330" s="19"/>
      <c r="N330" s="10"/>
      <c r="P330" s="19"/>
      <c r="Q330" s="7"/>
      <c r="S330" s="19"/>
      <c r="T330" s="10"/>
      <c r="V330" s="18"/>
      <c r="W330" s="7"/>
      <c r="Y330" s="18"/>
      <c r="Z330" s="7"/>
      <c r="AB330" s="19"/>
      <c r="AC330" s="18"/>
      <c r="AE330" s="18"/>
      <c r="AF330" s="7"/>
      <c r="AH330" s="19"/>
      <c r="AI330" s="7"/>
      <c r="AK330" s="19"/>
      <c r="AL330" s="7"/>
      <c r="AN330" s="19"/>
    </row>
    <row r="331" spans="2:40" x14ac:dyDescent="0.25">
      <c r="B331" s="7"/>
      <c r="D331" s="19"/>
      <c r="E331" s="10"/>
      <c r="G331" s="19"/>
      <c r="H331" s="10"/>
      <c r="J331" s="20"/>
      <c r="K331" s="10"/>
      <c r="M331" s="19"/>
      <c r="N331" s="10"/>
      <c r="P331" s="19"/>
      <c r="Q331" s="7"/>
      <c r="S331" s="19"/>
      <c r="T331" s="10"/>
      <c r="V331" s="18"/>
      <c r="W331" s="7"/>
      <c r="Y331" s="18"/>
      <c r="Z331" s="7"/>
      <c r="AB331" s="19"/>
      <c r="AC331" s="18"/>
      <c r="AE331" s="18"/>
      <c r="AF331" s="7"/>
      <c r="AH331" s="19"/>
      <c r="AI331" s="7"/>
      <c r="AK331" s="19"/>
      <c r="AL331" s="7"/>
      <c r="AN331" s="19"/>
    </row>
    <row r="332" spans="2:40" x14ac:dyDescent="0.25">
      <c r="B332" s="7"/>
      <c r="D332" s="19"/>
      <c r="E332" s="10"/>
      <c r="G332" s="19"/>
      <c r="H332" s="10"/>
      <c r="J332" s="20"/>
      <c r="K332" s="10"/>
      <c r="M332" s="19"/>
      <c r="N332" s="10"/>
      <c r="P332" s="19"/>
      <c r="Q332" s="7"/>
      <c r="S332" s="19"/>
      <c r="T332" s="10"/>
      <c r="V332" s="18"/>
      <c r="W332" s="7"/>
      <c r="Y332" s="18"/>
      <c r="Z332" s="7"/>
      <c r="AB332" s="19"/>
      <c r="AC332" s="18"/>
      <c r="AE332" s="18"/>
      <c r="AF332" s="7"/>
      <c r="AH332" s="19"/>
      <c r="AI332" s="7"/>
      <c r="AK332" s="19"/>
      <c r="AL332" s="7"/>
      <c r="AN332" s="19"/>
    </row>
    <row r="333" spans="2:40" x14ac:dyDescent="0.25">
      <c r="B333" s="7"/>
      <c r="D333" s="19"/>
      <c r="E333" s="10"/>
      <c r="G333" s="19"/>
      <c r="H333" s="10"/>
      <c r="J333" s="20"/>
      <c r="K333" s="10"/>
      <c r="M333" s="19"/>
      <c r="N333" s="10"/>
      <c r="P333" s="19"/>
      <c r="Q333" s="7"/>
      <c r="S333" s="19"/>
      <c r="T333" s="10"/>
      <c r="V333" s="18"/>
      <c r="W333" s="7"/>
      <c r="Y333" s="18"/>
      <c r="Z333" s="7"/>
      <c r="AB333" s="19"/>
      <c r="AC333" s="18"/>
      <c r="AE333" s="18"/>
      <c r="AF333" s="7"/>
      <c r="AH333" s="19"/>
      <c r="AI333" s="7"/>
      <c r="AK333" s="19"/>
      <c r="AL333" s="7"/>
      <c r="AN333" s="19"/>
    </row>
    <row r="334" spans="2:40" x14ac:dyDescent="0.25">
      <c r="B334" s="7"/>
      <c r="D334" s="19"/>
      <c r="E334" s="10"/>
      <c r="G334" s="19"/>
      <c r="H334" s="10"/>
      <c r="J334" s="20"/>
      <c r="K334" s="10"/>
      <c r="M334" s="19"/>
      <c r="N334" s="10"/>
      <c r="P334" s="19"/>
      <c r="Q334" s="7"/>
      <c r="S334" s="19"/>
      <c r="T334" s="10"/>
      <c r="V334" s="18"/>
      <c r="W334" s="7"/>
      <c r="Y334" s="18"/>
      <c r="Z334" s="7"/>
      <c r="AB334" s="19"/>
      <c r="AC334" s="18"/>
      <c r="AE334" s="18"/>
      <c r="AF334" s="7"/>
      <c r="AH334" s="19"/>
      <c r="AI334" s="7"/>
      <c r="AK334" s="19"/>
      <c r="AL334" s="7"/>
      <c r="AN334" s="19"/>
    </row>
    <row r="335" spans="2:40" x14ac:dyDescent="0.25">
      <c r="B335" s="7"/>
      <c r="D335" s="19"/>
      <c r="E335" s="10"/>
      <c r="G335" s="19"/>
      <c r="H335" s="10"/>
      <c r="J335" s="20"/>
      <c r="K335" s="10"/>
      <c r="M335" s="19"/>
      <c r="N335" s="10"/>
      <c r="P335" s="19"/>
      <c r="Q335" s="7"/>
      <c r="S335" s="19"/>
      <c r="T335" s="10"/>
      <c r="V335" s="18"/>
      <c r="W335" s="7"/>
      <c r="Y335" s="18"/>
      <c r="Z335" s="7"/>
      <c r="AB335" s="19"/>
      <c r="AC335" s="18"/>
      <c r="AE335" s="18"/>
      <c r="AF335" s="7"/>
      <c r="AH335" s="19"/>
      <c r="AI335" s="7"/>
      <c r="AK335" s="19"/>
      <c r="AL335" s="7"/>
      <c r="AN335" s="19"/>
    </row>
    <row r="336" spans="2:40" x14ac:dyDescent="0.25">
      <c r="B336" s="7"/>
      <c r="D336" s="19"/>
      <c r="E336" s="10"/>
      <c r="G336" s="19"/>
      <c r="H336" s="10"/>
      <c r="J336" s="20"/>
      <c r="K336" s="10"/>
      <c r="M336" s="19"/>
      <c r="N336" s="10"/>
      <c r="P336" s="19"/>
      <c r="Q336" s="7"/>
      <c r="S336" s="19"/>
      <c r="T336" s="10"/>
      <c r="V336" s="18"/>
      <c r="W336" s="7"/>
      <c r="Y336" s="18"/>
      <c r="Z336" s="7"/>
      <c r="AB336" s="19"/>
      <c r="AC336" s="18"/>
      <c r="AE336" s="18"/>
      <c r="AF336" s="7"/>
      <c r="AH336" s="19"/>
      <c r="AI336" s="7"/>
      <c r="AK336" s="19"/>
      <c r="AL336" s="7"/>
      <c r="AN336" s="19"/>
    </row>
    <row r="337" spans="2:40" x14ac:dyDescent="0.25">
      <c r="B337" s="7"/>
      <c r="D337" s="19"/>
      <c r="E337" s="10"/>
      <c r="G337" s="19"/>
      <c r="H337" s="10"/>
      <c r="J337" s="20"/>
      <c r="K337" s="10"/>
      <c r="M337" s="19"/>
      <c r="N337" s="10"/>
      <c r="P337" s="19"/>
      <c r="Q337" s="7"/>
      <c r="S337" s="19"/>
      <c r="T337" s="10"/>
      <c r="V337" s="18"/>
      <c r="W337" s="7"/>
      <c r="Y337" s="18"/>
      <c r="Z337" s="7"/>
      <c r="AB337" s="19"/>
      <c r="AC337" s="18"/>
      <c r="AE337" s="18"/>
      <c r="AF337" s="7"/>
      <c r="AH337" s="19"/>
      <c r="AI337" s="7"/>
      <c r="AK337" s="19"/>
      <c r="AL337" s="7"/>
      <c r="AN337" s="19"/>
    </row>
    <row r="338" spans="2:40" x14ac:dyDescent="0.25">
      <c r="B338" s="7"/>
      <c r="D338" s="19"/>
      <c r="E338" s="10"/>
      <c r="G338" s="19"/>
      <c r="H338" s="10"/>
      <c r="J338" s="20"/>
      <c r="K338" s="10"/>
      <c r="M338" s="19"/>
      <c r="N338" s="10"/>
      <c r="P338" s="19"/>
      <c r="Q338" s="7"/>
      <c r="S338" s="19"/>
      <c r="T338" s="10"/>
      <c r="V338" s="18"/>
      <c r="W338" s="7"/>
      <c r="Y338" s="18"/>
      <c r="Z338" s="7"/>
      <c r="AB338" s="19"/>
      <c r="AC338" s="18"/>
      <c r="AE338" s="18"/>
      <c r="AF338" s="7"/>
      <c r="AH338" s="19"/>
      <c r="AI338" s="7"/>
      <c r="AK338" s="19"/>
      <c r="AL338" s="7"/>
      <c r="AN338" s="19"/>
    </row>
    <row r="339" spans="2:40" x14ac:dyDescent="0.25">
      <c r="B339" s="7"/>
      <c r="D339" s="19"/>
      <c r="E339" s="10"/>
      <c r="G339" s="19"/>
      <c r="H339" s="10"/>
      <c r="J339" s="20"/>
      <c r="K339" s="10"/>
      <c r="M339" s="19"/>
      <c r="N339" s="10"/>
      <c r="P339" s="19"/>
      <c r="Q339" s="7"/>
      <c r="S339" s="19"/>
      <c r="T339" s="10"/>
      <c r="V339" s="18"/>
      <c r="W339" s="7"/>
      <c r="Y339" s="18"/>
      <c r="Z339" s="7"/>
      <c r="AB339" s="19"/>
      <c r="AC339" s="18"/>
      <c r="AE339" s="18"/>
      <c r="AF339" s="7"/>
      <c r="AH339" s="19"/>
      <c r="AI339" s="7"/>
      <c r="AK339" s="19"/>
      <c r="AL339" s="7"/>
      <c r="AN339" s="19"/>
    </row>
    <row r="340" spans="2:40" x14ac:dyDescent="0.25">
      <c r="B340" s="7"/>
      <c r="D340" s="19"/>
      <c r="E340" s="10"/>
      <c r="G340" s="19"/>
      <c r="H340" s="10"/>
      <c r="J340" s="20"/>
      <c r="K340" s="10"/>
      <c r="M340" s="19"/>
      <c r="N340" s="10"/>
      <c r="P340" s="19"/>
      <c r="Q340" s="7"/>
      <c r="S340" s="19"/>
      <c r="T340" s="10"/>
      <c r="V340" s="18"/>
      <c r="W340" s="7"/>
      <c r="Y340" s="18"/>
      <c r="Z340" s="7"/>
      <c r="AB340" s="19"/>
      <c r="AC340" s="18"/>
      <c r="AE340" s="18"/>
      <c r="AF340" s="7"/>
      <c r="AH340" s="19"/>
      <c r="AI340" s="7"/>
      <c r="AK340" s="19"/>
      <c r="AL340" s="7"/>
      <c r="AN340" s="19"/>
    </row>
    <row r="341" spans="2:40" x14ac:dyDescent="0.25">
      <c r="B341" s="7"/>
      <c r="D341" s="19"/>
      <c r="E341" s="10"/>
      <c r="G341" s="19"/>
      <c r="H341" s="10"/>
      <c r="J341" s="20"/>
      <c r="K341" s="10"/>
      <c r="M341" s="19"/>
      <c r="N341" s="10"/>
      <c r="P341" s="19"/>
      <c r="Q341" s="7"/>
      <c r="S341" s="19"/>
      <c r="T341" s="10"/>
      <c r="V341" s="18"/>
      <c r="W341" s="7"/>
      <c r="Y341" s="18"/>
      <c r="Z341" s="7"/>
      <c r="AB341" s="19"/>
      <c r="AC341" s="18"/>
      <c r="AE341" s="18"/>
      <c r="AF341" s="7"/>
      <c r="AH341" s="19"/>
      <c r="AI341" s="7"/>
      <c r="AK341" s="19"/>
      <c r="AL341" s="7"/>
      <c r="AN341" s="19"/>
    </row>
    <row r="342" spans="2:40" x14ac:dyDescent="0.25">
      <c r="B342" s="7"/>
      <c r="D342" s="19"/>
      <c r="E342" s="10"/>
      <c r="G342" s="19"/>
      <c r="H342" s="10"/>
      <c r="J342" s="20"/>
      <c r="K342" s="10"/>
      <c r="M342" s="19"/>
      <c r="N342" s="10"/>
      <c r="P342" s="19"/>
      <c r="Q342" s="7"/>
      <c r="S342" s="19"/>
      <c r="T342" s="10"/>
      <c r="V342" s="18"/>
      <c r="W342" s="7"/>
      <c r="Y342" s="18"/>
      <c r="Z342" s="7"/>
      <c r="AB342" s="19"/>
      <c r="AC342" s="18"/>
      <c r="AE342" s="18"/>
      <c r="AF342" s="7"/>
      <c r="AH342" s="19"/>
      <c r="AI342" s="7"/>
      <c r="AK342" s="19"/>
      <c r="AL342" s="7"/>
      <c r="AN342" s="19"/>
    </row>
    <row r="343" spans="2:40" x14ac:dyDescent="0.25">
      <c r="B343" s="7"/>
      <c r="D343" s="19"/>
      <c r="E343" s="10"/>
      <c r="G343" s="19"/>
      <c r="H343" s="10"/>
      <c r="J343" s="20"/>
      <c r="K343" s="10"/>
      <c r="M343" s="19"/>
      <c r="N343" s="10"/>
      <c r="P343" s="19"/>
      <c r="Q343" s="7"/>
      <c r="S343" s="19"/>
      <c r="T343" s="10"/>
      <c r="V343" s="18"/>
      <c r="W343" s="7"/>
      <c r="Y343" s="18"/>
      <c r="Z343" s="7"/>
      <c r="AB343" s="19"/>
      <c r="AC343" s="18"/>
      <c r="AE343" s="18"/>
      <c r="AF343" s="7"/>
      <c r="AH343" s="19"/>
      <c r="AI343" s="7"/>
      <c r="AK343" s="19"/>
      <c r="AL343" s="7"/>
      <c r="AN343" s="19"/>
    </row>
    <row r="344" spans="2:40" x14ac:dyDescent="0.25">
      <c r="B344" s="7"/>
      <c r="D344" s="19"/>
      <c r="E344" s="10"/>
      <c r="G344" s="19"/>
      <c r="H344" s="10"/>
      <c r="J344" s="20"/>
      <c r="K344" s="10"/>
      <c r="M344" s="19"/>
      <c r="N344" s="10"/>
      <c r="P344" s="19"/>
      <c r="Q344" s="7"/>
      <c r="S344" s="19"/>
      <c r="T344" s="10"/>
      <c r="V344" s="18"/>
      <c r="W344" s="7"/>
      <c r="Y344" s="18"/>
      <c r="Z344" s="7"/>
      <c r="AB344" s="19"/>
      <c r="AC344" s="18"/>
      <c r="AE344" s="18"/>
      <c r="AF344" s="7"/>
      <c r="AH344" s="19"/>
      <c r="AI344" s="7"/>
      <c r="AK344" s="19"/>
      <c r="AL344" s="7"/>
      <c r="AN344" s="19"/>
    </row>
    <row r="345" spans="2:40" x14ac:dyDescent="0.25">
      <c r="B345" s="7"/>
      <c r="D345" s="19"/>
      <c r="E345" s="10"/>
      <c r="G345" s="19"/>
      <c r="H345" s="10"/>
      <c r="J345" s="20"/>
      <c r="K345" s="10"/>
      <c r="M345" s="19"/>
      <c r="N345" s="10"/>
      <c r="P345" s="19"/>
      <c r="Q345" s="7"/>
      <c r="S345" s="19"/>
      <c r="T345" s="10"/>
      <c r="V345" s="18"/>
      <c r="W345" s="7"/>
      <c r="Y345" s="18"/>
      <c r="Z345" s="7"/>
      <c r="AB345" s="19"/>
      <c r="AC345" s="18"/>
      <c r="AE345" s="18"/>
      <c r="AF345" s="7"/>
      <c r="AH345" s="19"/>
      <c r="AI345" s="7"/>
      <c r="AK345" s="19"/>
      <c r="AL345" s="7"/>
      <c r="AN345" s="19"/>
    </row>
    <row r="346" spans="2:40" x14ac:dyDescent="0.25">
      <c r="B346" s="7"/>
      <c r="D346" s="19"/>
      <c r="E346" s="10"/>
      <c r="G346" s="19"/>
      <c r="H346" s="10"/>
      <c r="J346" s="20"/>
      <c r="K346" s="10"/>
      <c r="M346" s="19"/>
      <c r="N346" s="10"/>
      <c r="P346" s="19"/>
      <c r="Q346" s="7"/>
      <c r="S346" s="19"/>
      <c r="T346" s="10"/>
      <c r="V346" s="18"/>
      <c r="W346" s="7"/>
      <c r="Y346" s="18"/>
      <c r="Z346" s="7"/>
      <c r="AB346" s="19"/>
      <c r="AC346" s="18"/>
      <c r="AE346" s="18"/>
      <c r="AF346" s="7"/>
      <c r="AH346" s="19"/>
      <c r="AI346" s="7"/>
      <c r="AK346" s="19"/>
      <c r="AL346" s="7"/>
      <c r="AN346" s="19"/>
    </row>
    <row r="347" spans="2:40" x14ac:dyDescent="0.25">
      <c r="B347" s="7"/>
      <c r="D347" s="19"/>
      <c r="E347" s="10"/>
      <c r="G347" s="19"/>
      <c r="H347" s="10"/>
      <c r="J347" s="20"/>
      <c r="K347" s="10"/>
      <c r="M347" s="19"/>
      <c r="N347" s="10"/>
      <c r="P347" s="19"/>
      <c r="Q347" s="7"/>
      <c r="S347" s="19"/>
      <c r="T347" s="10"/>
      <c r="V347" s="18"/>
      <c r="W347" s="7"/>
      <c r="Y347" s="18"/>
      <c r="Z347" s="7"/>
      <c r="AB347" s="19"/>
      <c r="AC347" s="18"/>
      <c r="AE347" s="18"/>
      <c r="AF347" s="7"/>
      <c r="AH347" s="19"/>
      <c r="AI347" s="7"/>
      <c r="AK347" s="19"/>
      <c r="AL347" s="7"/>
      <c r="AN347" s="19"/>
    </row>
    <row r="348" spans="2:40" x14ac:dyDescent="0.25">
      <c r="B348" s="7"/>
      <c r="D348" s="19"/>
      <c r="E348" s="10"/>
      <c r="G348" s="19"/>
      <c r="H348" s="10"/>
      <c r="J348" s="20"/>
      <c r="K348" s="10"/>
      <c r="M348" s="19"/>
      <c r="N348" s="10"/>
      <c r="P348" s="19"/>
      <c r="Q348" s="7"/>
      <c r="S348" s="19"/>
      <c r="T348" s="10"/>
      <c r="V348" s="18"/>
      <c r="W348" s="7"/>
      <c r="Y348" s="18"/>
      <c r="Z348" s="7"/>
      <c r="AB348" s="19"/>
      <c r="AC348" s="18"/>
      <c r="AE348" s="18"/>
      <c r="AF348" s="7"/>
      <c r="AH348" s="19"/>
      <c r="AI348" s="7"/>
      <c r="AK348" s="19"/>
      <c r="AL348" s="7"/>
      <c r="AN348" s="19"/>
    </row>
    <row r="349" spans="2:40" x14ac:dyDescent="0.25">
      <c r="B349" s="7"/>
      <c r="D349" s="19"/>
      <c r="E349" s="10"/>
      <c r="G349" s="19"/>
      <c r="H349" s="10"/>
      <c r="J349" s="20"/>
      <c r="K349" s="10"/>
      <c r="M349" s="19"/>
      <c r="N349" s="10"/>
      <c r="P349" s="19"/>
      <c r="Q349" s="7"/>
      <c r="S349" s="19"/>
      <c r="T349" s="10"/>
      <c r="V349" s="18"/>
      <c r="W349" s="7"/>
      <c r="Y349" s="18"/>
      <c r="Z349" s="7"/>
      <c r="AB349" s="19"/>
      <c r="AC349" s="18"/>
      <c r="AE349" s="18"/>
      <c r="AF349" s="7"/>
      <c r="AH349" s="19"/>
      <c r="AI349" s="7"/>
      <c r="AK349" s="19"/>
      <c r="AL349" s="7"/>
      <c r="AN349" s="19"/>
    </row>
    <row r="350" spans="2:40" x14ac:dyDescent="0.25">
      <c r="B350" s="7"/>
      <c r="D350" s="19"/>
      <c r="E350" s="10"/>
      <c r="G350" s="19"/>
      <c r="H350" s="10"/>
      <c r="J350" s="20"/>
      <c r="K350" s="10"/>
      <c r="M350" s="19"/>
      <c r="N350" s="10"/>
      <c r="P350" s="19"/>
      <c r="Q350" s="7"/>
      <c r="S350" s="19"/>
      <c r="T350" s="10"/>
      <c r="V350" s="18"/>
      <c r="W350" s="7"/>
      <c r="Y350" s="18"/>
      <c r="Z350" s="7"/>
      <c r="AB350" s="19"/>
      <c r="AC350" s="18"/>
      <c r="AE350" s="18"/>
      <c r="AF350" s="7"/>
      <c r="AH350" s="19"/>
      <c r="AI350" s="7"/>
      <c r="AK350" s="19"/>
      <c r="AL350" s="7"/>
      <c r="AN350" s="19"/>
    </row>
    <row r="351" spans="2:40" x14ac:dyDescent="0.25">
      <c r="B351" s="7"/>
      <c r="D351" s="19"/>
      <c r="E351" s="10"/>
      <c r="G351" s="19"/>
      <c r="H351" s="10"/>
      <c r="J351" s="20"/>
      <c r="K351" s="10"/>
      <c r="M351" s="19"/>
      <c r="N351" s="10"/>
      <c r="P351" s="19"/>
      <c r="Q351" s="7"/>
      <c r="S351" s="19"/>
      <c r="T351" s="10"/>
      <c r="V351" s="18"/>
      <c r="W351" s="7"/>
      <c r="Y351" s="18"/>
      <c r="Z351" s="7"/>
      <c r="AB351" s="19"/>
      <c r="AC351" s="18"/>
      <c r="AE351" s="18"/>
      <c r="AF351" s="7"/>
      <c r="AH351" s="19"/>
      <c r="AI351" s="7"/>
      <c r="AK351" s="19"/>
      <c r="AL351" s="7"/>
      <c r="AN351" s="19"/>
    </row>
    <row r="352" spans="2:40" x14ac:dyDescent="0.25">
      <c r="B352" s="7"/>
      <c r="D352" s="19"/>
      <c r="E352" s="10"/>
      <c r="G352" s="19"/>
      <c r="H352" s="10"/>
      <c r="J352" s="20"/>
      <c r="K352" s="10"/>
      <c r="M352" s="19"/>
      <c r="N352" s="10"/>
      <c r="P352" s="19"/>
      <c r="Q352" s="7"/>
      <c r="S352" s="19"/>
      <c r="T352" s="10"/>
      <c r="V352" s="18"/>
      <c r="W352" s="7"/>
      <c r="Y352" s="18"/>
      <c r="Z352" s="7"/>
      <c r="AB352" s="19"/>
      <c r="AC352" s="18"/>
      <c r="AE352" s="18"/>
      <c r="AF352" s="7"/>
      <c r="AH352" s="19"/>
      <c r="AI352" s="7"/>
      <c r="AK352" s="19"/>
      <c r="AL352" s="7"/>
      <c r="AN352" s="19"/>
    </row>
    <row r="353" spans="2:40" x14ac:dyDescent="0.25">
      <c r="B353" s="7"/>
      <c r="D353" s="19"/>
      <c r="E353" s="10"/>
      <c r="G353" s="19"/>
      <c r="H353" s="10"/>
      <c r="J353" s="20"/>
      <c r="K353" s="10"/>
      <c r="M353" s="19"/>
      <c r="N353" s="10"/>
      <c r="P353" s="19"/>
      <c r="Q353" s="7"/>
      <c r="S353" s="19"/>
      <c r="T353" s="10"/>
      <c r="V353" s="18"/>
      <c r="W353" s="7"/>
      <c r="Y353" s="18"/>
      <c r="Z353" s="7"/>
      <c r="AB353" s="19"/>
      <c r="AC353" s="18"/>
      <c r="AE353" s="18"/>
      <c r="AF353" s="7"/>
      <c r="AH353" s="19"/>
      <c r="AI353" s="7"/>
      <c r="AK353" s="19"/>
      <c r="AL353" s="7"/>
      <c r="AN353" s="19"/>
    </row>
    <row r="354" spans="2:40" x14ac:dyDescent="0.25">
      <c r="B354" s="7"/>
      <c r="D354" s="19"/>
      <c r="E354" s="10"/>
      <c r="G354" s="19"/>
      <c r="H354" s="10"/>
      <c r="J354" s="20"/>
      <c r="K354" s="10"/>
      <c r="M354" s="19"/>
      <c r="N354" s="10"/>
      <c r="P354" s="19"/>
      <c r="Q354" s="7"/>
      <c r="S354" s="19"/>
      <c r="T354" s="10"/>
      <c r="V354" s="18"/>
      <c r="W354" s="7"/>
      <c r="Y354" s="18"/>
      <c r="Z354" s="7"/>
      <c r="AB354" s="19"/>
      <c r="AC354" s="18"/>
      <c r="AE354" s="18"/>
      <c r="AF354" s="7"/>
      <c r="AH354" s="19"/>
      <c r="AI354" s="7"/>
      <c r="AK354" s="19"/>
      <c r="AL354" s="7"/>
      <c r="AN354" s="19"/>
    </row>
    <row r="355" spans="2:40" x14ac:dyDescent="0.25">
      <c r="B355" s="7"/>
      <c r="D355" s="19"/>
      <c r="E355" s="10"/>
      <c r="G355" s="19"/>
      <c r="H355" s="10"/>
      <c r="J355" s="20"/>
      <c r="K355" s="10"/>
      <c r="M355" s="19"/>
      <c r="N355" s="10"/>
      <c r="P355" s="19"/>
      <c r="Q355" s="7"/>
      <c r="S355" s="19"/>
      <c r="T355" s="10"/>
      <c r="V355" s="18"/>
      <c r="W355" s="7"/>
      <c r="Y355" s="18"/>
      <c r="Z355" s="7"/>
      <c r="AB355" s="19"/>
      <c r="AC355" s="18"/>
      <c r="AE355" s="18"/>
      <c r="AF355" s="7"/>
      <c r="AH355" s="19"/>
      <c r="AI355" s="7"/>
      <c r="AK355" s="19"/>
      <c r="AL355" s="7"/>
      <c r="AN355" s="19"/>
    </row>
    <row r="356" spans="2:40" x14ac:dyDescent="0.25">
      <c r="B356" s="7"/>
      <c r="D356" s="19"/>
      <c r="E356" s="10"/>
      <c r="G356" s="19"/>
      <c r="H356" s="10"/>
      <c r="J356" s="20"/>
      <c r="K356" s="10"/>
      <c r="M356" s="19"/>
      <c r="N356" s="10"/>
      <c r="P356" s="19"/>
      <c r="Q356" s="7"/>
      <c r="S356" s="19"/>
      <c r="T356" s="10"/>
      <c r="V356" s="18"/>
      <c r="W356" s="7"/>
      <c r="Y356" s="18"/>
      <c r="Z356" s="7"/>
      <c r="AB356" s="19"/>
      <c r="AC356" s="18"/>
      <c r="AE356" s="18"/>
      <c r="AF356" s="7"/>
      <c r="AH356" s="19"/>
      <c r="AI356" s="7"/>
      <c r="AK356" s="19"/>
      <c r="AL356" s="7"/>
      <c r="AN356" s="19"/>
    </row>
    <row r="357" spans="2:40" x14ac:dyDescent="0.25">
      <c r="B357" s="7"/>
      <c r="D357" s="19"/>
      <c r="E357" s="10"/>
      <c r="G357" s="19"/>
      <c r="H357" s="10"/>
      <c r="J357" s="20"/>
      <c r="K357" s="10"/>
      <c r="M357" s="19"/>
      <c r="N357" s="10"/>
      <c r="P357" s="19"/>
      <c r="Q357" s="7"/>
      <c r="S357" s="19"/>
      <c r="T357" s="10"/>
      <c r="V357" s="18"/>
      <c r="W357" s="7"/>
      <c r="Y357" s="18"/>
      <c r="Z357" s="7"/>
      <c r="AB357" s="19"/>
      <c r="AC357" s="18"/>
      <c r="AE357" s="18"/>
      <c r="AF357" s="7"/>
      <c r="AH357" s="19"/>
      <c r="AI357" s="7"/>
      <c r="AK357" s="19"/>
      <c r="AL357" s="7"/>
      <c r="AN357" s="19"/>
    </row>
    <row r="358" spans="2:40" x14ac:dyDescent="0.25">
      <c r="B358" s="7"/>
      <c r="D358" s="19"/>
      <c r="E358" s="10"/>
      <c r="G358" s="19"/>
      <c r="H358" s="10"/>
      <c r="J358" s="20"/>
      <c r="K358" s="10"/>
      <c r="M358" s="19"/>
      <c r="N358" s="10"/>
      <c r="P358" s="19"/>
      <c r="Q358" s="7"/>
      <c r="S358" s="19"/>
      <c r="T358" s="10"/>
      <c r="V358" s="18"/>
      <c r="W358" s="7"/>
      <c r="Y358" s="18"/>
      <c r="Z358" s="7"/>
      <c r="AB358" s="19"/>
      <c r="AC358" s="18"/>
      <c r="AE358" s="18"/>
      <c r="AF358" s="7"/>
      <c r="AH358" s="19"/>
      <c r="AI358" s="7"/>
      <c r="AK358" s="19"/>
      <c r="AL358" s="7"/>
      <c r="AN358" s="19"/>
    </row>
    <row r="359" spans="2:40" x14ac:dyDescent="0.25">
      <c r="B359" s="7"/>
      <c r="D359" s="19"/>
      <c r="E359" s="10"/>
      <c r="G359" s="19"/>
      <c r="H359" s="10"/>
      <c r="J359" s="20"/>
      <c r="K359" s="10"/>
      <c r="M359" s="19"/>
      <c r="N359" s="10"/>
      <c r="P359" s="19"/>
      <c r="Q359" s="7"/>
      <c r="S359" s="19"/>
      <c r="T359" s="10"/>
      <c r="V359" s="18"/>
      <c r="W359" s="7"/>
      <c r="Y359" s="18"/>
      <c r="Z359" s="7"/>
      <c r="AB359" s="19"/>
      <c r="AC359" s="18"/>
      <c r="AE359" s="18"/>
      <c r="AF359" s="7"/>
      <c r="AH359" s="19"/>
      <c r="AI359" s="7"/>
      <c r="AK359" s="19"/>
      <c r="AL359" s="7"/>
      <c r="AN359" s="19"/>
    </row>
    <row r="360" spans="2:40" x14ac:dyDescent="0.25">
      <c r="B360" s="7"/>
      <c r="D360" s="19"/>
      <c r="E360" s="10"/>
      <c r="G360" s="19"/>
      <c r="H360" s="10"/>
      <c r="J360" s="20"/>
      <c r="K360" s="10"/>
      <c r="M360" s="19"/>
      <c r="N360" s="10"/>
      <c r="P360" s="19"/>
      <c r="Q360" s="7"/>
      <c r="S360" s="19"/>
      <c r="T360" s="10"/>
      <c r="V360" s="18"/>
      <c r="W360" s="7"/>
      <c r="Y360" s="18"/>
      <c r="Z360" s="7"/>
      <c r="AB360" s="19"/>
      <c r="AC360" s="18"/>
      <c r="AE360" s="18"/>
      <c r="AF360" s="7"/>
      <c r="AH360" s="19"/>
      <c r="AI360" s="7"/>
      <c r="AK360" s="19"/>
      <c r="AL360" s="7"/>
      <c r="AN360" s="19"/>
    </row>
    <row r="361" spans="2:40" x14ac:dyDescent="0.25">
      <c r="B361" s="7"/>
      <c r="D361" s="19"/>
      <c r="E361" s="10"/>
      <c r="G361" s="19"/>
      <c r="H361" s="10"/>
      <c r="J361" s="20"/>
      <c r="K361" s="10"/>
      <c r="M361" s="19"/>
      <c r="N361" s="10"/>
      <c r="P361" s="19"/>
      <c r="Q361" s="7"/>
      <c r="S361" s="19"/>
      <c r="T361" s="10"/>
      <c r="V361" s="18"/>
      <c r="W361" s="7"/>
      <c r="Y361" s="18"/>
      <c r="Z361" s="7"/>
      <c r="AB361" s="19"/>
      <c r="AC361" s="18"/>
      <c r="AE361" s="18"/>
      <c r="AF361" s="7"/>
      <c r="AH361" s="19"/>
      <c r="AI361" s="7"/>
      <c r="AK361" s="19"/>
      <c r="AL361" s="7"/>
      <c r="AN361" s="19"/>
    </row>
    <row r="362" spans="2:40" x14ac:dyDescent="0.25">
      <c r="B362" s="7"/>
      <c r="D362" s="19"/>
      <c r="E362" s="10"/>
      <c r="G362" s="19"/>
      <c r="H362" s="10"/>
      <c r="J362" s="20"/>
      <c r="K362" s="10"/>
      <c r="M362" s="19"/>
      <c r="N362" s="10"/>
      <c r="P362" s="19"/>
      <c r="Q362" s="7"/>
      <c r="S362" s="19"/>
      <c r="T362" s="10"/>
      <c r="V362" s="18"/>
      <c r="W362" s="7"/>
      <c r="Y362" s="18"/>
      <c r="Z362" s="7"/>
      <c r="AB362" s="19"/>
      <c r="AC362" s="18"/>
      <c r="AE362" s="18"/>
      <c r="AF362" s="7"/>
      <c r="AH362" s="19"/>
      <c r="AI362" s="7"/>
      <c r="AK362" s="19"/>
      <c r="AL362" s="7"/>
      <c r="AN362" s="19"/>
    </row>
    <row r="363" spans="2:40" x14ac:dyDescent="0.25">
      <c r="B363" s="7"/>
      <c r="D363" s="19"/>
      <c r="E363" s="10"/>
      <c r="G363" s="19"/>
      <c r="H363" s="10"/>
      <c r="J363" s="20"/>
      <c r="K363" s="10"/>
      <c r="M363" s="19"/>
      <c r="N363" s="10"/>
      <c r="P363" s="19"/>
      <c r="Q363" s="7"/>
      <c r="S363" s="19"/>
      <c r="T363" s="10"/>
      <c r="V363" s="18"/>
      <c r="W363" s="7"/>
      <c r="Y363" s="18"/>
      <c r="Z363" s="7"/>
      <c r="AB363" s="19"/>
      <c r="AC363" s="18"/>
      <c r="AE363" s="18"/>
      <c r="AF363" s="7"/>
      <c r="AH363" s="19"/>
      <c r="AI363" s="7"/>
      <c r="AK363" s="19"/>
      <c r="AL363" s="7"/>
      <c r="AN363" s="19"/>
    </row>
    <row r="364" spans="2:40" x14ac:dyDescent="0.25">
      <c r="B364" s="7"/>
      <c r="D364" s="19"/>
      <c r="E364" s="10"/>
      <c r="G364" s="19"/>
      <c r="H364" s="10"/>
      <c r="J364" s="20"/>
      <c r="K364" s="10"/>
      <c r="M364" s="19"/>
      <c r="N364" s="10"/>
      <c r="P364" s="19"/>
      <c r="Q364" s="7"/>
      <c r="S364" s="19"/>
      <c r="T364" s="10"/>
      <c r="V364" s="18"/>
      <c r="W364" s="7"/>
      <c r="Y364" s="18"/>
      <c r="Z364" s="7"/>
      <c r="AB364" s="19"/>
      <c r="AC364" s="18"/>
      <c r="AE364" s="18"/>
      <c r="AF364" s="7"/>
      <c r="AH364" s="19"/>
      <c r="AI364" s="7"/>
      <c r="AK364" s="19"/>
      <c r="AL364" s="7"/>
      <c r="AN364" s="19"/>
    </row>
    <row r="365" spans="2:40" x14ac:dyDescent="0.25">
      <c r="B365" s="7"/>
      <c r="D365" s="19"/>
      <c r="E365" s="10"/>
      <c r="G365" s="19"/>
      <c r="H365" s="10"/>
      <c r="J365" s="20"/>
      <c r="K365" s="10"/>
      <c r="M365" s="19"/>
      <c r="N365" s="10"/>
      <c r="P365" s="19"/>
      <c r="Q365" s="7"/>
      <c r="S365" s="19"/>
      <c r="T365" s="10"/>
      <c r="V365" s="18"/>
      <c r="W365" s="7"/>
      <c r="Y365" s="18"/>
      <c r="Z365" s="7"/>
      <c r="AB365" s="19"/>
      <c r="AC365" s="18"/>
      <c r="AE365" s="18"/>
      <c r="AF365" s="7"/>
      <c r="AH365" s="19"/>
      <c r="AI365" s="7"/>
      <c r="AK365" s="19"/>
      <c r="AL365" s="7"/>
      <c r="AN365" s="19"/>
    </row>
    <row r="366" spans="2:40" x14ac:dyDescent="0.25">
      <c r="B366" s="7"/>
      <c r="D366" s="19"/>
      <c r="E366" s="10"/>
      <c r="G366" s="19"/>
      <c r="H366" s="10"/>
      <c r="J366" s="20"/>
      <c r="K366" s="10"/>
      <c r="M366" s="19"/>
      <c r="N366" s="10"/>
      <c r="P366" s="19"/>
      <c r="Q366" s="7"/>
      <c r="S366" s="19"/>
      <c r="T366" s="10"/>
      <c r="V366" s="18"/>
      <c r="W366" s="7"/>
      <c r="Y366" s="18"/>
      <c r="Z366" s="7"/>
      <c r="AB366" s="19"/>
      <c r="AC366" s="18"/>
      <c r="AE366" s="18"/>
      <c r="AF366" s="7"/>
      <c r="AH366" s="19"/>
      <c r="AI366" s="7"/>
      <c r="AK366" s="19"/>
      <c r="AL366" s="7"/>
      <c r="AN366" s="19"/>
    </row>
    <row r="367" spans="2:40" x14ac:dyDescent="0.25">
      <c r="B367" s="7"/>
      <c r="D367" s="19"/>
      <c r="E367" s="10"/>
      <c r="G367" s="19"/>
      <c r="H367" s="10"/>
      <c r="J367" s="20"/>
      <c r="K367" s="10"/>
      <c r="M367" s="19"/>
      <c r="N367" s="10"/>
      <c r="P367" s="19"/>
      <c r="Q367" s="7"/>
      <c r="S367" s="19"/>
      <c r="T367" s="10"/>
      <c r="V367" s="18"/>
      <c r="W367" s="7"/>
      <c r="Y367" s="18"/>
      <c r="Z367" s="7"/>
      <c r="AB367" s="19"/>
      <c r="AC367" s="18"/>
      <c r="AE367" s="18"/>
      <c r="AF367" s="7"/>
      <c r="AH367" s="19"/>
      <c r="AI367" s="7"/>
      <c r="AK367" s="19"/>
      <c r="AL367" s="7"/>
      <c r="AN367" s="19"/>
    </row>
    <row r="368" spans="2:40" x14ac:dyDescent="0.25">
      <c r="B368" s="7"/>
      <c r="D368" s="19"/>
      <c r="E368" s="10"/>
      <c r="G368" s="19"/>
      <c r="H368" s="10"/>
      <c r="J368" s="20"/>
      <c r="K368" s="10"/>
      <c r="M368" s="19"/>
      <c r="N368" s="10"/>
      <c r="P368" s="19"/>
      <c r="Q368" s="7"/>
      <c r="S368" s="19"/>
      <c r="T368" s="10"/>
      <c r="V368" s="18"/>
      <c r="W368" s="7"/>
      <c r="Y368" s="18"/>
      <c r="Z368" s="7"/>
      <c r="AB368" s="19"/>
      <c r="AC368" s="18"/>
      <c r="AE368" s="18"/>
      <c r="AF368" s="7"/>
      <c r="AH368" s="19"/>
      <c r="AI368" s="7"/>
      <c r="AK368" s="19"/>
      <c r="AL368" s="7"/>
      <c r="AN368" s="19"/>
    </row>
    <row r="369" spans="2:40" x14ac:dyDescent="0.25">
      <c r="B369" s="7"/>
      <c r="D369" s="19"/>
      <c r="E369" s="10"/>
      <c r="G369" s="19"/>
      <c r="H369" s="10"/>
      <c r="J369" s="20"/>
      <c r="K369" s="10"/>
      <c r="M369" s="19"/>
      <c r="N369" s="10"/>
      <c r="P369" s="19"/>
      <c r="Q369" s="7"/>
      <c r="S369" s="19"/>
      <c r="T369" s="10"/>
      <c r="V369" s="18"/>
      <c r="W369" s="7"/>
      <c r="Y369" s="18"/>
      <c r="Z369" s="7"/>
      <c r="AB369" s="19"/>
      <c r="AC369" s="18"/>
      <c r="AE369" s="18"/>
      <c r="AF369" s="7"/>
      <c r="AH369" s="19"/>
      <c r="AI369" s="7"/>
      <c r="AK369" s="19"/>
      <c r="AL369" s="7"/>
      <c r="AN369" s="19"/>
    </row>
    <row r="370" spans="2:40" x14ac:dyDescent="0.25">
      <c r="B370" s="7"/>
      <c r="D370" s="19"/>
      <c r="E370" s="10"/>
      <c r="G370" s="19"/>
      <c r="H370" s="10"/>
      <c r="J370" s="20"/>
      <c r="K370" s="10"/>
      <c r="M370" s="19"/>
      <c r="N370" s="10"/>
      <c r="P370" s="19"/>
      <c r="Q370" s="7"/>
      <c r="S370" s="19"/>
      <c r="T370" s="10"/>
      <c r="V370" s="18"/>
      <c r="W370" s="7"/>
      <c r="Y370" s="18"/>
      <c r="Z370" s="7"/>
      <c r="AB370" s="19"/>
      <c r="AC370" s="18"/>
      <c r="AE370" s="18"/>
      <c r="AF370" s="7"/>
      <c r="AH370" s="19"/>
      <c r="AI370" s="7"/>
      <c r="AK370" s="19"/>
      <c r="AL370" s="7"/>
      <c r="AN370" s="19"/>
    </row>
    <row r="371" spans="2:40" x14ac:dyDescent="0.25">
      <c r="B371" s="7"/>
      <c r="D371" s="19"/>
      <c r="E371" s="10"/>
      <c r="G371" s="19"/>
      <c r="H371" s="10"/>
      <c r="J371" s="20"/>
      <c r="K371" s="10"/>
      <c r="M371" s="19"/>
      <c r="N371" s="10"/>
      <c r="P371" s="19"/>
      <c r="Q371" s="7"/>
      <c r="S371" s="19"/>
      <c r="T371" s="10"/>
      <c r="V371" s="18"/>
      <c r="W371" s="7"/>
      <c r="Y371" s="18"/>
      <c r="Z371" s="7"/>
      <c r="AB371" s="19"/>
      <c r="AC371" s="18"/>
      <c r="AE371" s="18"/>
      <c r="AF371" s="7"/>
      <c r="AH371" s="19"/>
      <c r="AI371" s="7"/>
      <c r="AK371" s="19"/>
      <c r="AL371" s="7"/>
      <c r="AN371" s="19"/>
    </row>
    <row r="372" spans="2:40" x14ac:dyDescent="0.25">
      <c r="B372" s="7"/>
      <c r="D372" s="19"/>
      <c r="E372" s="10"/>
      <c r="G372" s="19"/>
      <c r="H372" s="10"/>
      <c r="J372" s="20"/>
      <c r="K372" s="10"/>
      <c r="M372" s="19"/>
      <c r="N372" s="10"/>
      <c r="P372" s="19"/>
      <c r="Q372" s="7"/>
      <c r="S372" s="19"/>
      <c r="T372" s="10"/>
      <c r="V372" s="18"/>
      <c r="W372" s="7"/>
      <c r="Y372" s="18"/>
      <c r="Z372" s="7"/>
      <c r="AB372" s="19"/>
      <c r="AC372" s="18"/>
      <c r="AE372" s="18"/>
      <c r="AF372" s="7"/>
      <c r="AH372" s="19"/>
      <c r="AI372" s="7"/>
      <c r="AK372" s="19"/>
      <c r="AL372" s="7"/>
      <c r="AN372" s="19"/>
    </row>
    <row r="373" spans="2:40" x14ac:dyDescent="0.25">
      <c r="B373" s="7"/>
      <c r="D373" s="19"/>
      <c r="E373" s="10"/>
      <c r="G373" s="19"/>
      <c r="H373" s="10"/>
      <c r="J373" s="20"/>
      <c r="K373" s="10"/>
      <c r="M373" s="19"/>
      <c r="N373" s="10"/>
      <c r="P373" s="19"/>
      <c r="Q373" s="7"/>
      <c r="S373" s="19"/>
      <c r="T373" s="10"/>
      <c r="V373" s="18"/>
      <c r="W373" s="7"/>
      <c r="Y373" s="18"/>
      <c r="Z373" s="7"/>
      <c r="AB373" s="19"/>
      <c r="AC373" s="18"/>
      <c r="AE373" s="18"/>
      <c r="AF373" s="7"/>
      <c r="AH373" s="19"/>
      <c r="AI373" s="7"/>
      <c r="AK373" s="19"/>
      <c r="AL373" s="7"/>
      <c r="AN373" s="19"/>
    </row>
    <row r="374" spans="2:40" x14ac:dyDescent="0.25">
      <c r="B374" s="7"/>
      <c r="D374" s="19"/>
      <c r="E374" s="10"/>
      <c r="G374" s="19"/>
      <c r="H374" s="10"/>
      <c r="J374" s="20"/>
      <c r="K374" s="10"/>
      <c r="M374" s="19"/>
      <c r="N374" s="10"/>
      <c r="P374" s="19"/>
      <c r="Q374" s="7"/>
      <c r="S374" s="19"/>
      <c r="T374" s="10"/>
      <c r="V374" s="18"/>
      <c r="W374" s="7"/>
      <c r="Y374" s="18"/>
      <c r="Z374" s="7"/>
      <c r="AB374" s="19"/>
      <c r="AC374" s="18"/>
      <c r="AE374" s="18"/>
      <c r="AF374" s="7"/>
      <c r="AH374" s="19"/>
      <c r="AI374" s="7"/>
      <c r="AK374" s="19"/>
      <c r="AL374" s="7"/>
      <c r="AN374" s="19"/>
    </row>
    <row r="375" spans="2:40" x14ac:dyDescent="0.25">
      <c r="B375" s="7"/>
      <c r="D375" s="19"/>
      <c r="E375" s="10"/>
      <c r="G375" s="19"/>
      <c r="H375" s="10"/>
      <c r="J375" s="20"/>
      <c r="K375" s="10"/>
      <c r="M375" s="19"/>
      <c r="N375" s="10"/>
      <c r="P375" s="19"/>
      <c r="Q375" s="7"/>
      <c r="S375" s="19"/>
      <c r="T375" s="10"/>
      <c r="V375" s="18"/>
      <c r="W375" s="7"/>
      <c r="Y375" s="18"/>
      <c r="Z375" s="7"/>
      <c r="AB375" s="19"/>
      <c r="AC375" s="18"/>
      <c r="AE375" s="18"/>
      <c r="AF375" s="7"/>
      <c r="AH375" s="19"/>
      <c r="AI375" s="7"/>
      <c r="AK375" s="19"/>
      <c r="AL375" s="7"/>
      <c r="AN375" s="19"/>
    </row>
    <row r="376" spans="2:40" x14ac:dyDescent="0.25">
      <c r="B376" s="7"/>
      <c r="D376" s="19"/>
      <c r="E376" s="10"/>
      <c r="G376" s="19"/>
      <c r="H376" s="10"/>
      <c r="J376" s="20"/>
      <c r="K376" s="10"/>
      <c r="M376" s="19"/>
      <c r="N376" s="10"/>
      <c r="P376" s="19"/>
      <c r="Q376" s="7"/>
      <c r="S376" s="19"/>
      <c r="T376" s="10"/>
      <c r="V376" s="18"/>
      <c r="W376" s="7"/>
      <c r="Y376" s="18"/>
      <c r="Z376" s="7"/>
      <c r="AB376" s="19"/>
      <c r="AC376" s="18"/>
      <c r="AE376" s="18"/>
      <c r="AF376" s="7"/>
      <c r="AH376" s="19"/>
      <c r="AI376" s="7"/>
      <c r="AK376" s="19"/>
      <c r="AL376" s="7"/>
      <c r="AN376" s="19"/>
    </row>
    <row r="377" spans="2:40" x14ac:dyDescent="0.25">
      <c r="B377" s="7"/>
      <c r="D377" s="19"/>
      <c r="E377" s="10"/>
      <c r="G377" s="19"/>
      <c r="H377" s="10"/>
      <c r="J377" s="20"/>
      <c r="K377" s="10"/>
      <c r="M377" s="19"/>
      <c r="N377" s="10"/>
      <c r="P377" s="19"/>
      <c r="Q377" s="7"/>
      <c r="S377" s="19"/>
      <c r="T377" s="10"/>
      <c r="V377" s="18"/>
      <c r="W377" s="7"/>
      <c r="Y377" s="18"/>
      <c r="Z377" s="7"/>
      <c r="AB377" s="19"/>
      <c r="AC377" s="18"/>
      <c r="AE377" s="18"/>
      <c r="AF377" s="7"/>
      <c r="AH377" s="19"/>
      <c r="AI377" s="7"/>
      <c r="AK377" s="19"/>
      <c r="AL377" s="7"/>
      <c r="AN377" s="19"/>
    </row>
    <row r="378" spans="2:40" x14ac:dyDescent="0.25">
      <c r="B378" s="7"/>
      <c r="D378" s="19"/>
      <c r="E378" s="10"/>
      <c r="G378" s="19"/>
      <c r="H378" s="10"/>
      <c r="J378" s="20"/>
      <c r="K378" s="10"/>
      <c r="M378" s="19"/>
      <c r="N378" s="10"/>
      <c r="P378" s="19"/>
      <c r="Q378" s="7"/>
      <c r="S378" s="19"/>
      <c r="T378" s="10"/>
      <c r="V378" s="18"/>
      <c r="W378" s="7"/>
      <c r="Y378" s="18"/>
      <c r="Z378" s="7"/>
      <c r="AB378" s="19"/>
      <c r="AC378" s="18"/>
      <c r="AE378" s="18"/>
      <c r="AF378" s="7"/>
      <c r="AH378" s="19"/>
      <c r="AI378" s="7"/>
      <c r="AK378" s="19"/>
      <c r="AL378" s="7"/>
      <c r="AN378" s="19"/>
    </row>
    <row r="379" spans="2:40" x14ac:dyDescent="0.25">
      <c r="B379" s="7"/>
      <c r="D379" s="19"/>
      <c r="E379" s="10"/>
      <c r="G379" s="19"/>
      <c r="H379" s="10"/>
      <c r="J379" s="20"/>
      <c r="K379" s="10"/>
      <c r="M379" s="19"/>
      <c r="N379" s="10"/>
      <c r="P379" s="19"/>
      <c r="Q379" s="7"/>
      <c r="S379" s="19"/>
      <c r="T379" s="10"/>
      <c r="V379" s="18"/>
      <c r="W379" s="7"/>
      <c r="Y379" s="18"/>
      <c r="Z379" s="7"/>
      <c r="AB379" s="19"/>
      <c r="AC379" s="18"/>
      <c r="AE379" s="18"/>
      <c r="AF379" s="7"/>
      <c r="AH379" s="19"/>
      <c r="AI379" s="7"/>
      <c r="AK379" s="19"/>
      <c r="AL379" s="7"/>
      <c r="AN379" s="19"/>
    </row>
    <row r="380" spans="2:40" x14ac:dyDescent="0.25">
      <c r="B380" s="7"/>
      <c r="D380" s="19"/>
      <c r="E380" s="10"/>
      <c r="G380" s="19"/>
      <c r="H380" s="10"/>
      <c r="J380" s="20"/>
      <c r="K380" s="10"/>
      <c r="M380" s="19"/>
      <c r="N380" s="10"/>
      <c r="P380" s="19"/>
      <c r="Q380" s="7"/>
      <c r="S380" s="19"/>
      <c r="T380" s="10"/>
      <c r="V380" s="18"/>
      <c r="W380" s="7"/>
      <c r="Y380" s="18"/>
      <c r="Z380" s="7"/>
      <c r="AB380" s="19"/>
      <c r="AC380" s="18"/>
      <c r="AE380" s="18"/>
      <c r="AF380" s="7"/>
      <c r="AH380" s="19"/>
      <c r="AI380" s="7"/>
      <c r="AK380" s="19"/>
      <c r="AL380" s="7"/>
      <c r="AN380" s="19"/>
    </row>
    <row r="381" spans="2:40" x14ac:dyDescent="0.25">
      <c r="B381" s="7"/>
      <c r="D381" s="19"/>
      <c r="E381" s="10"/>
      <c r="G381" s="19"/>
      <c r="H381" s="10"/>
      <c r="J381" s="20"/>
      <c r="K381" s="10"/>
      <c r="M381" s="19"/>
      <c r="N381" s="10"/>
      <c r="P381" s="19"/>
      <c r="Q381" s="7"/>
      <c r="S381" s="19"/>
      <c r="T381" s="10"/>
      <c r="V381" s="18"/>
      <c r="W381" s="7"/>
      <c r="Y381" s="18"/>
      <c r="Z381" s="7"/>
      <c r="AB381" s="19"/>
      <c r="AC381" s="18"/>
      <c r="AE381" s="18"/>
      <c r="AF381" s="7"/>
      <c r="AH381" s="19"/>
      <c r="AI381" s="7"/>
      <c r="AK381" s="19"/>
      <c r="AL381" s="7"/>
      <c r="AN381" s="19"/>
    </row>
    <row r="382" spans="2:40" x14ac:dyDescent="0.25">
      <c r="B382" s="7"/>
      <c r="D382" s="19"/>
      <c r="E382" s="10"/>
      <c r="G382" s="19"/>
      <c r="H382" s="10"/>
      <c r="J382" s="20"/>
      <c r="K382" s="10"/>
      <c r="M382" s="19"/>
      <c r="N382" s="10"/>
      <c r="P382" s="19"/>
      <c r="Q382" s="7"/>
      <c r="S382" s="19"/>
      <c r="T382" s="10"/>
      <c r="V382" s="18"/>
      <c r="W382" s="7"/>
      <c r="Y382" s="18"/>
      <c r="Z382" s="7"/>
      <c r="AB382" s="19"/>
      <c r="AC382" s="18"/>
      <c r="AE382" s="18"/>
      <c r="AF382" s="7"/>
      <c r="AH382" s="19"/>
      <c r="AI382" s="7"/>
      <c r="AK382" s="19"/>
      <c r="AL382" s="7"/>
      <c r="AN382" s="19"/>
    </row>
    <row r="383" spans="2:40" x14ac:dyDescent="0.25">
      <c r="B383" s="7"/>
      <c r="D383" s="19"/>
      <c r="E383" s="10"/>
      <c r="G383" s="19"/>
      <c r="H383" s="10"/>
      <c r="J383" s="20"/>
      <c r="K383" s="10"/>
      <c r="M383" s="19"/>
      <c r="N383" s="10"/>
      <c r="P383" s="19"/>
      <c r="Q383" s="7"/>
      <c r="S383" s="19"/>
      <c r="T383" s="10"/>
      <c r="V383" s="18"/>
      <c r="W383" s="7"/>
      <c r="Y383" s="18"/>
      <c r="Z383" s="7"/>
      <c r="AB383" s="19"/>
      <c r="AC383" s="18"/>
      <c r="AE383" s="18"/>
      <c r="AF383" s="7"/>
      <c r="AH383" s="19"/>
      <c r="AI383" s="7"/>
      <c r="AK383" s="19"/>
      <c r="AL383" s="7"/>
      <c r="AN383" s="19"/>
    </row>
    <row r="384" spans="2:40" x14ac:dyDescent="0.25">
      <c r="B384" s="7"/>
      <c r="D384" s="19"/>
      <c r="E384" s="10"/>
      <c r="G384" s="19"/>
      <c r="H384" s="10"/>
      <c r="J384" s="20"/>
      <c r="K384" s="10"/>
      <c r="M384" s="19"/>
      <c r="N384" s="10"/>
      <c r="P384" s="19"/>
      <c r="Q384" s="7"/>
      <c r="S384" s="19"/>
      <c r="T384" s="10"/>
      <c r="V384" s="18"/>
      <c r="W384" s="7"/>
      <c r="Y384" s="18"/>
      <c r="Z384" s="7"/>
      <c r="AB384" s="19"/>
      <c r="AC384" s="18"/>
      <c r="AE384" s="18"/>
      <c r="AF384" s="7"/>
      <c r="AH384" s="19"/>
      <c r="AI384" s="7"/>
      <c r="AK384" s="19"/>
      <c r="AL384" s="7"/>
      <c r="AN384" s="19"/>
    </row>
    <row r="385" spans="2:40" x14ac:dyDescent="0.25">
      <c r="B385" s="7"/>
      <c r="D385" s="19"/>
      <c r="E385" s="10"/>
      <c r="G385" s="19"/>
      <c r="H385" s="10"/>
      <c r="J385" s="20"/>
      <c r="K385" s="10"/>
      <c r="M385" s="19"/>
      <c r="N385" s="10"/>
      <c r="P385" s="19"/>
      <c r="Q385" s="7"/>
      <c r="S385" s="19"/>
      <c r="T385" s="10"/>
      <c r="V385" s="18"/>
      <c r="W385" s="7"/>
      <c r="Y385" s="18"/>
      <c r="Z385" s="7"/>
      <c r="AB385" s="19"/>
      <c r="AC385" s="18"/>
      <c r="AE385" s="18"/>
      <c r="AF385" s="7"/>
      <c r="AH385" s="19"/>
      <c r="AI385" s="7"/>
      <c r="AK385" s="19"/>
      <c r="AL385" s="7"/>
      <c r="AN385" s="19"/>
    </row>
    <row r="386" spans="2:40" x14ac:dyDescent="0.25">
      <c r="B386" s="7"/>
      <c r="D386" s="19"/>
      <c r="E386" s="10"/>
      <c r="G386" s="19"/>
      <c r="H386" s="10"/>
      <c r="J386" s="20"/>
      <c r="K386" s="10"/>
      <c r="M386" s="19"/>
      <c r="N386" s="10"/>
      <c r="P386" s="19"/>
      <c r="Q386" s="7"/>
      <c r="S386" s="19"/>
      <c r="T386" s="10"/>
      <c r="V386" s="18"/>
      <c r="W386" s="7"/>
      <c r="Y386" s="18"/>
      <c r="Z386" s="7"/>
      <c r="AB386" s="19"/>
      <c r="AC386" s="18"/>
      <c r="AE386" s="18"/>
      <c r="AF386" s="7"/>
      <c r="AH386" s="19"/>
      <c r="AI386" s="7"/>
      <c r="AK386" s="19"/>
      <c r="AL386" s="7"/>
      <c r="AN386" s="19"/>
    </row>
    <row r="387" spans="2:40" x14ac:dyDescent="0.25">
      <c r="B387" s="7"/>
      <c r="D387" s="19"/>
      <c r="E387" s="10"/>
      <c r="G387" s="19"/>
      <c r="H387" s="10"/>
      <c r="J387" s="20"/>
      <c r="K387" s="10"/>
      <c r="M387" s="19"/>
      <c r="N387" s="10"/>
      <c r="P387" s="19"/>
      <c r="Q387" s="7"/>
      <c r="S387" s="19"/>
      <c r="T387" s="10"/>
      <c r="V387" s="18"/>
      <c r="W387" s="7"/>
      <c r="Y387" s="18"/>
      <c r="Z387" s="7"/>
      <c r="AB387" s="19"/>
      <c r="AC387" s="18"/>
      <c r="AE387" s="18"/>
      <c r="AF387" s="7"/>
      <c r="AH387" s="19"/>
      <c r="AI387" s="7"/>
      <c r="AK387" s="19"/>
      <c r="AL387" s="7"/>
      <c r="AN387" s="19"/>
    </row>
    <row r="388" spans="2:40" x14ac:dyDescent="0.25">
      <c r="B388" s="7"/>
      <c r="D388" s="19"/>
      <c r="E388" s="10"/>
      <c r="G388" s="19"/>
      <c r="H388" s="10"/>
      <c r="J388" s="20"/>
      <c r="K388" s="10"/>
      <c r="M388" s="19"/>
      <c r="N388" s="10"/>
      <c r="P388" s="19"/>
      <c r="Q388" s="7"/>
      <c r="S388" s="19"/>
      <c r="T388" s="10"/>
      <c r="V388" s="18"/>
      <c r="W388" s="7"/>
      <c r="Y388" s="18"/>
      <c r="Z388" s="7"/>
      <c r="AB388" s="19"/>
      <c r="AC388" s="18"/>
      <c r="AE388" s="18"/>
      <c r="AF388" s="7"/>
      <c r="AH388" s="19"/>
      <c r="AI388" s="7"/>
      <c r="AK388" s="19"/>
      <c r="AL388" s="7"/>
      <c r="AN388" s="19"/>
    </row>
    <row r="389" spans="2:40" x14ac:dyDescent="0.25">
      <c r="B389" s="7"/>
      <c r="D389" s="19"/>
      <c r="E389" s="10"/>
      <c r="G389" s="19"/>
      <c r="H389" s="10"/>
      <c r="J389" s="20"/>
      <c r="K389" s="10"/>
      <c r="M389" s="19"/>
      <c r="N389" s="10"/>
      <c r="P389" s="19"/>
      <c r="Q389" s="7"/>
      <c r="S389" s="19"/>
      <c r="T389" s="10"/>
      <c r="V389" s="18"/>
      <c r="W389" s="7"/>
      <c r="Y389" s="18"/>
      <c r="Z389" s="7"/>
      <c r="AB389" s="19"/>
      <c r="AC389" s="18"/>
      <c r="AE389" s="18"/>
      <c r="AF389" s="7"/>
      <c r="AH389" s="19"/>
      <c r="AI389" s="7"/>
      <c r="AK389" s="19"/>
      <c r="AL389" s="7"/>
      <c r="AN389" s="19"/>
    </row>
    <row r="390" spans="2:40" x14ac:dyDescent="0.25">
      <c r="B390" s="7"/>
      <c r="D390" s="19"/>
      <c r="E390" s="10"/>
      <c r="G390" s="19"/>
      <c r="H390" s="10"/>
      <c r="J390" s="20"/>
      <c r="K390" s="10"/>
      <c r="M390" s="19"/>
      <c r="N390" s="10"/>
      <c r="P390" s="19"/>
      <c r="Q390" s="7"/>
      <c r="S390" s="19"/>
      <c r="T390" s="10"/>
      <c r="V390" s="18"/>
      <c r="W390" s="7"/>
      <c r="Y390" s="18"/>
      <c r="Z390" s="7"/>
      <c r="AB390" s="19"/>
      <c r="AC390" s="18"/>
      <c r="AE390" s="18"/>
      <c r="AF390" s="7"/>
      <c r="AH390" s="19"/>
      <c r="AI390" s="7"/>
      <c r="AK390" s="19"/>
      <c r="AL390" s="7"/>
      <c r="AN390" s="19"/>
    </row>
    <row r="391" spans="2:40" x14ac:dyDescent="0.25">
      <c r="B391" s="7"/>
      <c r="D391" s="19"/>
      <c r="E391" s="10"/>
      <c r="G391" s="19"/>
      <c r="H391" s="10"/>
      <c r="J391" s="20"/>
      <c r="K391" s="10"/>
      <c r="M391" s="19"/>
      <c r="N391" s="10"/>
      <c r="P391" s="19"/>
      <c r="Q391" s="7"/>
      <c r="S391" s="19"/>
      <c r="T391" s="10"/>
      <c r="V391" s="18"/>
      <c r="W391" s="7"/>
      <c r="Y391" s="18"/>
      <c r="Z391" s="7"/>
      <c r="AB391" s="19"/>
      <c r="AC391" s="18"/>
      <c r="AE391" s="18"/>
      <c r="AF391" s="7"/>
      <c r="AH391" s="19"/>
      <c r="AI391" s="7"/>
      <c r="AK391" s="19"/>
      <c r="AL391" s="7"/>
      <c r="AN391" s="19"/>
    </row>
    <row r="392" spans="2:40" x14ac:dyDescent="0.25">
      <c r="B392" s="7"/>
      <c r="D392" s="19"/>
      <c r="E392" s="10"/>
      <c r="G392" s="19"/>
      <c r="H392" s="10"/>
      <c r="J392" s="20"/>
      <c r="K392" s="10"/>
      <c r="M392" s="19"/>
      <c r="N392" s="10"/>
      <c r="P392" s="19"/>
      <c r="Q392" s="7"/>
      <c r="S392" s="19"/>
      <c r="T392" s="10"/>
      <c r="V392" s="18"/>
      <c r="W392" s="7"/>
      <c r="Y392" s="18"/>
      <c r="Z392" s="7"/>
      <c r="AB392" s="19"/>
      <c r="AC392" s="18"/>
      <c r="AE392" s="18"/>
      <c r="AF392" s="7"/>
      <c r="AH392" s="19"/>
      <c r="AI392" s="7"/>
      <c r="AK392" s="19"/>
      <c r="AL392" s="7"/>
      <c r="AN392" s="19"/>
    </row>
    <row r="393" spans="2:40" x14ac:dyDescent="0.25">
      <c r="B393" s="7"/>
      <c r="D393" s="19"/>
      <c r="E393" s="10"/>
      <c r="G393" s="19"/>
      <c r="H393" s="10"/>
      <c r="J393" s="20"/>
      <c r="K393" s="10"/>
      <c r="M393" s="19"/>
      <c r="N393" s="10"/>
      <c r="P393" s="19"/>
      <c r="Q393" s="7"/>
      <c r="S393" s="19"/>
      <c r="T393" s="10"/>
      <c r="V393" s="18"/>
      <c r="W393" s="7"/>
      <c r="Y393" s="18"/>
      <c r="Z393" s="7"/>
      <c r="AB393" s="19"/>
      <c r="AC393" s="18"/>
      <c r="AE393" s="18"/>
      <c r="AF393" s="7"/>
      <c r="AH393" s="19"/>
      <c r="AI393" s="7"/>
      <c r="AK393" s="19"/>
      <c r="AL393" s="7"/>
      <c r="AN393" s="19"/>
    </row>
    <row r="394" spans="2:40" x14ac:dyDescent="0.25">
      <c r="B394" s="7"/>
      <c r="D394" s="19"/>
      <c r="E394" s="10"/>
      <c r="G394" s="19"/>
      <c r="H394" s="10"/>
      <c r="J394" s="20"/>
      <c r="K394" s="10"/>
      <c r="M394" s="19"/>
      <c r="N394" s="10"/>
      <c r="P394" s="19"/>
      <c r="Q394" s="7"/>
      <c r="S394" s="19"/>
      <c r="T394" s="10"/>
      <c r="V394" s="18"/>
      <c r="W394" s="7"/>
      <c r="Y394" s="18"/>
      <c r="Z394" s="7"/>
      <c r="AB394" s="19"/>
      <c r="AC394" s="18"/>
      <c r="AE394" s="18"/>
      <c r="AF394" s="7"/>
      <c r="AH394" s="19"/>
      <c r="AI394" s="7"/>
      <c r="AK394" s="19"/>
      <c r="AL394" s="7"/>
      <c r="AN394" s="19"/>
    </row>
    <row r="395" spans="2:40" x14ac:dyDescent="0.25">
      <c r="B395" s="7"/>
      <c r="D395" s="19"/>
      <c r="E395" s="10"/>
      <c r="G395" s="19"/>
      <c r="H395" s="10"/>
      <c r="J395" s="20"/>
      <c r="K395" s="10"/>
      <c r="M395" s="19"/>
      <c r="N395" s="10"/>
      <c r="P395" s="19"/>
      <c r="Q395" s="7"/>
      <c r="S395" s="19"/>
      <c r="T395" s="10"/>
      <c r="V395" s="18"/>
      <c r="W395" s="7"/>
      <c r="Y395" s="18"/>
      <c r="Z395" s="7"/>
      <c r="AB395" s="19"/>
      <c r="AC395" s="18"/>
      <c r="AE395" s="18"/>
      <c r="AF395" s="7"/>
      <c r="AH395" s="19"/>
      <c r="AI395" s="7"/>
      <c r="AK395" s="19"/>
      <c r="AL395" s="7"/>
      <c r="AN395" s="19"/>
    </row>
    <row r="396" spans="2:40" x14ac:dyDescent="0.25">
      <c r="B396" s="7"/>
      <c r="D396" s="19"/>
      <c r="E396" s="10"/>
      <c r="G396" s="19"/>
      <c r="H396" s="10"/>
      <c r="J396" s="20"/>
      <c r="K396" s="10"/>
      <c r="M396" s="19"/>
      <c r="N396" s="10"/>
      <c r="P396" s="19"/>
      <c r="Q396" s="7"/>
      <c r="S396" s="19"/>
      <c r="T396" s="10"/>
      <c r="V396" s="18"/>
      <c r="W396" s="7"/>
      <c r="Y396" s="18"/>
      <c r="Z396" s="7"/>
      <c r="AB396" s="19"/>
      <c r="AC396" s="18"/>
      <c r="AE396" s="18"/>
      <c r="AF396" s="7"/>
      <c r="AH396" s="19"/>
      <c r="AI396" s="7"/>
      <c r="AK396" s="19"/>
      <c r="AL396" s="7"/>
      <c r="AN396" s="19"/>
    </row>
    <row r="397" spans="2:40" x14ac:dyDescent="0.25">
      <c r="B397" s="7"/>
      <c r="D397" s="19"/>
      <c r="E397" s="10"/>
      <c r="G397" s="19"/>
      <c r="H397" s="10"/>
      <c r="J397" s="20"/>
      <c r="K397" s="10"/>
      <c r="M397" s="19"/>
      <c r="N397" s="10"/>
      <c r="P397" s="19"/>
      <c r="Q397" s="7"/>
      <c r="S397" s="19"/>
      <c r="T397" s="10"/>
      <c r="V397" s="18"/>
      <c r="W397" s="7"/>
      <c r="Y397" s="18"/>
      <c r="Z397" s="7"/>
      <c r="AB397" s="19"/>
      <c r="AC397" s="18"/>
      <c r="AE397" s="18"/>
      <c r="AF397" s="7"/>
      <c r="AH397" s="19"/>
      <c r="AI397" s="7"/>
      <c r="AK397" s="19"/>
      <c r="AL397" s="7"/>
      <c r="AN397" s="19"/>
    </row>
    <row r="398" spans="2:40" x14ac:dyDescent="0.25">
      <c r="B398" s="7"/>
      <c r="D398" s="19"/>
      <c r="E398" s="10"/>
      <c r="G398" s="19"/>
      <c r="H398" s="10"/>
      <c r="J398" s="20"/>
      <c r="K398" s="10"/>
      <c r="M398" s="19"/>
      <c r="N398" s="10"/>
      <c r="P398" s="19"/>
      <c r="Q398" s="7"/>
      <c r="S398" s="19"/>
      <c r="T398" s="10"/>
      <c r="V398" s="18"/>
      <c r="W398" s="7"/>
      <c r="Y398" s="18"/>
      <c r="Z398" s="7"/>
      <c r="AB398" s="19"/>
      <c r="AC398" s="18"/>
      <c r="AE398" s="18"/>
      <c r="AF398" s="7"/>
      <c r="AH398" s="19"/>
      <c r="AI398" s="7"/>
      <c r="AK398" s="19"/>
      <c r="AL398" s="7"/>
      <c r="AN398" s="19"/>
    </row>
    <row r="399" spans="2:40" x14ac:dyDescent="0.25">
      <c r="B399" s="7"/>
      <c r="D399" s="19"/>
      <c r="E399" s="10"/>
      <c r="G399" s="19"/>
      <c r="H399" s="10"/>
      <c r="J399" s="20"/>
      <c r="K399" s="10"/>
      <c r="M399" s="19"/>
      <c r="N399" s="10"/>
      <c r="P399" s="19"/>
      <c r="Q399" s="7"/>
      <c r="S399" s="19"/>
      <c r="T399" s="10"/>
      <c r="V399" s="18"/>
      <c r="W399" s="7"/>
      <c r="Y399" s="18"/>
      <c r="Z399" s="7"/>
      <c r="AB399" s="19"/>
      <c r="AC399" s="18"/>
      <c r="AE399" s="18"/>
      <c r="AF399" s="7"/>
      <c r="AH399" s="19"/>
      <c r="AI399" s="7"/>
      <c r="AK399" s="19"/>
      <c r="AL399" s="7"/>
      <c r="AN399" s="19"/>
    </row>
    <row r="400" spans="2:40" x14ac:dyDescent="0.25">
      <c r="B400" s="7"/>
      <c r="D400" s="19"/>
      <c r="E400" s="10"/>
      <c r="G400" s="19"/>
      <c r="H400" s="10"/>
      <c r="J400" s="20"/>
      <c r="K400" s="10"/>
      <c r="M400" s="19"/>
      <c r="N400" s="10"/>
      <c r="P400" s="19"/>
      <c r="Q400" s="7"/>
      <c r="S400" s="19"/>
      <c r="T400" s="10"/>
      <c r="V400" s="18"/>
      <c r="W400" s="7"/>
      <c r="Y400" s="18"/>
      <c r="Z400" s="7"/>
      <c r="AB400" s="19"/>
      <c r="AC400" s="18"/>
      <c r="AE400" s="18"/>
      <c r="AF400" s="7"/>
      <c r="AH400" s="19"/>
      <c r="AI400" s="7"/>
      <c r="AK400" s="19"/>
      <c r="AL400" s="7"/>
      <c r="AN400" s="19"/>
    </row>
    <row r="401" spans="2:40" x14ac:dyDescent="0.25">
      <c r="B401" s="7"/>
      <c r="D401" s="19"/>
      <c r="E401" s="10"/>
      <c r="G401" s="19"/>
      <c r="H401" s="10"/>
      <c r="J401" s="20"/>
      <c r="K401" s="10"/>
      <c r="M401" s="19"/>
      <c r="N401" s="10"/>
      <c r="P401" s="19"/>
      <c r="Q401" s="7"/>
      <c r="S401" s="19"/>
      <c r="T401" s="10"/>
      <c r="V401" s="18"/>
      <c r="W401" s="7"/>
      <c r="Y401" s="18"/>
      <c r="Z401" s="7"/>
      <c r="AB401" s="19"/>
      <c r="AC401" s="18"/>
      <c r="AE401" s="18"/>
      <c r="AF401" s="7"/>
      <c r="AH401" s="19"/>
      <c r="AI401" s="7"/>
      <c r="AK401" s="19"/>
      <c r="AL401" s="7"/>
      <c r="AN401" s="19"/>
    </row>
    <row r="402" spans="2:40" x14ac:dyDescent="0.25">
      <c r="B402" s="7"/>
      <c r="D402" s="19"/>
      <c r="E402" s="10"/>
      <c r="G402" s="19"/>
      <c r="H402" s="10"/>
      <c r="J402" s="20"/>
      <c r="K402" s="10"/>
      <c r="M402" s="19"/>
      <c r="N402" s="10"/>
      <c r="P402" s="19"/>
      <c r="Q402" s="7"/>
      <c r="S402" s="19"/>
      <c r="T402" s="10"/>
      <c r="V402" s="18"/>
      <c r="W402" s="7"/>
      <c r="Y402" s="18"/>
      <c r="Z402" s="7"/>
      <c r="AB402" s="19"/>
      <c r="AC402" s="18"/>
      <c r="AE402" s="18"/>
      <c r="AF402" s="7"/>
      <c r="AH402" s="19"/>
      <c r="AI402" s="7"/>
      <c r="AK402" s="19"/>
      <c r="AL402" s="7"/>
      <c r="AN402" s="19"/>
    </row>
    <row r="403" spans="2:40" x14ac:dyDescent="0.25">
      <c r="B403" s="7"/>
      <c r="D403" s="19"/>
      <c r="E403" s="10"/>
      <c r="G403" s="19"/>
      <c r="H403" s="10"/>
      <c r="J403" s="20"/>
      <c r="K403" s="10"/>
      <c r="M403" s="19"/>
      <c r="N403" s="10"/>
      <c r="P403" s="19"/>
      <c r="Q403" s="7"/>
      <c r="S403" s="19"/>
      <c r="T403" s="10"/>
      <c r="V403" s="18"/>
      <c r="W403" s="7"/>
      <c r="Y403" s="18"/>
      <c r="Z403" s="7"/>
      <c r="AB403" s="19"/>
      <c r="AC403" s="18"/>
      <c r="AE403" s="18"/>
      <c r="AF403" s="7"/>
      <c r="AH403" s="19"/>
      <c r="AI403" s="7"/>
      <c r="AK403" s="19"/>
      <c r="AL403" s="7"/>
      <c r="AN403" s="19"/>
    </row>
    <row r="404" spans="2:40" x14ac:dyDescent="0.25">
      <c r="B404" s="7"/>
      <c r="D404" s="19"/>
      <c r="E404" s="10"/>
      <c r="G404" s="19"/>
      <c r="H404" s="10"/>
      <c r="J404" s="20"/>
      <c r="K404" s="10"/>
      <c r="M404" s="19"/>
      <c r="N404" s="10"/>
      <c r="P404" s="19"/>
      <c r="Q404" s="7"/>
      <c r="S404" s="19"/>
      <c r="T404" s="10"/>
      <c r="V404" s="18"/>
      <c r="W404" s="7"/>
      <c r="Y404" s="18"/>
      <c r="Z404" s="7"/>
      <c r="AB404" s="19"/>
      <c r="AC404" s="18"/>
      <c r="AE404" s="18"/>
      <c r="AF404" s="7"/>
      <c r="AH404" s="19"/>
      <c r="AI404" s="7"/>
      <c r="AK404" s="19"/>
      <c r="AL404" s="7"/>
      <c r="AN404" s="19"/>
    </row>
    <row r="405" spans="2:40" x14ac:dyDescent="0.25">
      <c r="B405" s="7"/>
      <c r="D405" s="19"/>
      <c r="E405" s="10"/>
      <c r="G405" s="19"/>
      <c r="H405" s="10"/>
      <c r="J405" s="20"/>
      <c r="K405" s="10"/>
      <c r="M405" s="19"/>
      <c r="N405" s="10"/>
      <c r="P405" s="19"/>
      <c r="Q405" s="7"/>
      <c r="S405" s="19"/>
      <c r="T405" s="10"/>
      <c r="V405" s="18"/>
      <c r="W405" s="7"/>
      <c r="Y405" s="18"/>
      <c r="Z405" s="7"/>
      <c r="AB405" s="19"/>
      <c r="AC405" s="18"/>
      <c r="AE405" s="18"/>
      <c r="AF405" s="7"/>
      <c r="AH405" s="19"/>
      <c r="AI405" s="7"/>
      <c r="AK405" s="19"/>
      <c r="AL405" s="7"/>
      <c r="AN405" s="19"/>
    </row>
    <row r="406" spans="2:40" x14ac:dyDescent="0.25">
      <c r="B406" s="7"/>
      <c r="D406" s="19"/>
      <c r="E406" s="10"/>
      <c r="G406" s="19"/>
      <c r="H406" s="10"/>
      <c r="J406" s="20"/>
      <c r="K406" s="10"/>
      <c r="M406" s="19"/>
      <c r="N406" s="10"/>
      <c r="P406" s="19"/>
      <c r="Q406" s="7"/>
      <c r="S406" s="19"/>
      <c r="T406" s="10"/>
      <c r="V406" s="18"/>
      <c r="W406" s="7"/>
      <c r="Y406" s="18"/>
      <c r="Z406" s="7"/>
      <c r="AB406" s="19"/>
      <c r="AC406" s="18"/>
      <c r="AE406" s="18"/>
      <c r="AF406" s="7"/>
      <c r="AH406" s="19"/>
      <c r="AI406" s="7"/>
      <c r="AK406" s="19"/>
      <c r="AL406" s="7"/>
      <c r="AN406" s="19"/>
    </row>
    <row r="407" spans="2:40" x14ac:dyDescent="0.25">
      <c r="B407" s="7"/>
      <c r="D407" s="19"/>
      <c r="E407" s="10"/>
      <c r="G407" s="19"/>
      <c r="H407" s="10"/>
      <c r="J407" s="20"/>
      <c r="K407" s="10"/>
      <c r="M407" s="19"/>
      <c r="N407" s="10"/>
      <c r="P407" s="19"/>
      <c r="Q407" s="7"/>
      <c r="S407" s="19"/>
      <c r="T407" s="10"/>
      <c r="V407" s="18"/>
      <c r="W407" s="7"/>
      <c r="Y407" s="18"/>
      <c r="Z407" s="7"/>
      <c r="AB407" s="19"/>
      <c r="AC407" s="18"/>
      <c r="AE407" s="18"/>
      <c r="AF407" s="7"/>
      <c r="AH407" s="19"/>
      <c r="AI407" s="7"/>
      <c r="AK407" s="19"/>
      <c r="AL407" s="7"/>
      <c r="AN407" s="19"/>
    </row>
    <row r="408" spans="2:40" x14ac:dyDescent="0.25">
      <c r="B408" s="7"/>
      <c r="D408" s="19"/>
      <c r="E408" s="10"/>
      <c r="G408" s="19"/>
      <c r="H408" s="10"/>
      <c r="J408" s="20"/>
      <c r="K408" s="10"/>
      <c r="M408" s="19"/>
      <c r="N408" s="10"/>
      <c r="P408" s="19"/>
      <c r="Q408" s="7"/>
      <c r="S408" s="19"/>
      <c r="T408" s="10"/>
      <c r="V408" s="18"/>
      <c r="W408" s="7"/>
      <c r="Y408" s="18"/>
      <c r="Z408" s="7"/>
      <c r="AB408" s="19"/>
      <c r="AC408" s="18"/>
      <c r="AE408" s="18"/>
      <c r="AF408" s="7"/>
      <c r="AH408" s="19"/>
      <c r="AI408" s="7"/>
      <c r="AK408" s="19"/>
      <c r="AL408" s="7"/>
      <c r="AN408" s="19"/>
    </row>
    <row r="409" spans="2:40" x14ac:dyDescent="0.25">
      <c r="B409" s="7"/>
      <c r="D409" s="19"/>
      <c r="E409" s="10"/>
      <c r="G409" s="19"/>
      <c r="H409" s="10"/>
      <c r="J409" s="20"/>
      <c r="K409" s="10"/>
      <c r="M409" s="19"/>
      <c r="N409" s="10"/>
      <c r="P409" s="19"/>
      <c r="Q409" s="7"/>
      <c r="S409" s="19"/>
      <c r="T409" s="10"/>
      <c r="V409" s="18"/>
      <c r="W409" s="7"/>
      <c r="Y409" s="18"/>
      <c r="Z409" s="7"/>
      <c r="AB409" s="19"/>
      <c r="AC409" s="18"/>
      <c r="AE409" s="18"/>
      <c r="AF409" s="7"/>
      <c r="AH409" s="19"/>
      <c r="AI409" s="7"/>
      <c r="AK409" s="19"/>
      <c r="AL409" s="7"/>
      <c r="AN409" s="19"/>
    </row>
    <row r="410" spans="2:40" x14ac:dyDescent="0.25">
      <c r="B410" s="7"/>
      <c r="D410" s="19"/>
      <c r="E410" s="10"/>
      <c r="G410" s="19"/>
      <c r="H410" s="10"/>
      <c r="J410" s="20"/>
      <c r="K410" s="10"/>
      <c r="M410" s="19"/>
      <c r="N410" s="10"/>
      <c r="P410" s="19"/>
      <c r="Q410" s="7"/>
      <c r="S410" s="19"/>
      <c r="T410" s="10"/>
      <c r="V410" s="18"/>
      <c r="W410" s="7"/>
      <c r="Y410" s="18"/>
      <c r="Z410" s="7"/>
      <c r="AB410" s="19"/>
      <c r="AC410" s="18"/>
      <c r="AE410" s="18"/>
      <c r="AF410" s="7"/>
      <c r="AH410" s="19"/>
      <c r="AI410" s="7"/>
      <c r="AK410" s="19"/>
      <c r="AL410" s="7"/>
      <c r="AN410" s="19"/>
    </row>
    <row r="411" spans="2:40" x14ac:dyDescent="0.25">
      <c r="B411" s="7"/>
      <c r="D411" s="19"/>
      <c r="E411" s="10"/>
      <c r="G411" s="19"/>
      <c r="H411" s="10"/>
      <c r="J411" s="20"/>
      <c r="K411" s="10"/>
      <c r="M411" s="19"/>
      <c r="N411" s="10"/>
      <c r="P411" s="19"/>
      <c r="Q411" s="7"/>
      <c r="S411" s="19"/>
      <c r="T411" s="10"/>
      <c r="V411" s="18"/>
      <c r="W411" s="7"/>
      <c r="Y411" s="18"/>
      <c r="Z411" s="7"/>
      <c r="AB411" s="19"/>
      <c r="AC411" s="18"/>
      <c r="AE411" s="18"/>
      <c r="AF411" s="7"/>
      <c r="AH411" s="19"/>
      <c r="AI411" s="7"/>
      <c r="AK411" s="19"/>
      <c r="AL411" s="7"/>
      <c r="AN411" s="19"/>
    </row>
    <row r="412" spans="2:40" x14ac:dyDescent="0.25">
      <c r="B412" s="7"/>
      <c r="D412" s="19"/>
      <c r="E412" s="10"/>
      <c r="G412" s="19"/>
      <c r="H412" s="10"/>
      <c r="J412" s="20"/>
      <c r="K412" s="10"/>
      <c r="M412" s="19"/>
      <c r="N412" s="10"/>
      <c r="P412" s="19"/>
      <c r="Q412" s="7"/>
      <c r="S412" s="19"/>
      <c r="T412" s="10"/>
      <c r="V412" s="18"/>
      <c r="W412" s="7"/>
      <c r="Y412" s="18"/>
      <c r="Z412" s="7"/>
      <c r="AB412" s="19"/>
      <c r="AC412" s="18"/>
      <c r="AE412" s="18"/>
      <c r="AF412" s="7"/>
      <c r="AH412" s="19"/>
      <c r="AI412" s="7"/>
      <c r="AK412" s="19"/>
      <c r="AL412" s="7"/>
      <c r="AN412" s="19"/>
    </row>
    <row r="413" spans="2:40" x14ac:dyDescent="0.25">
      <c r="B413" s="7"/>
      <c r="D413" s="19"/>
      <c r="E413" s="10"/>
      <c r="G413" s="19"/>
      <c r="H413" s="10"/>
      <c r="J413" s="20"/>
      <c r="K413" s="10"/>
      <c r="M413" s="19"/>
      <c r="N413" s="10"/>
      <c r="P413" s="19"/>
      <c r="Q413" s="7"/>
      <c r="S413" s="19"/>
      <c r="T413" s="10"/>
      <c r="V413" s="18"/>
      <c r="W413" s="7"/>
      <c r="Y413" s="18"/>
      <c r="Z413" s="7"/>
      <c r="AB413" s="19"/>
      <c r="AC413" s="18"/>
      <c r="AE413" s="18"/>
      <c r="AF413" s="7"/>
      <c r="AH413" s="19"/>
      <c r="AI413" s="7"/>
      <c r="AK413" s="19"/>
      <c r="AL413" s="7"/>
      <c r="AN413" s="19"/>
    </row>
    <row r="414" spans="2:40" x14ac:dyDescent="0.25">
      <c r="B414" s="7"/>
      <c r="D414" s="19"/>
      <c r="E414" s="10"/>
      <c r="G414" s="19"/>
      <c r="H414" s="10"/>
      <c r="J414" s="20"/>
      <c r="K414" s="10"/>
      <c r="M414" s="19"/>
      <c r="N414" s="10"/>
      <c r="P414" s="19"/>
      <c r="Q414" s="7"/>
      <c r="S414" s="19"/>
      <c r="T414" s="10"/>
      <c r="V414" s="18"/>
      <c r="W414" s="7"/>
      <c r="Y414" s="18"/>
      <c r="Z414" s="7"/>
      <c r="AB414" s="19"/>
      <c r="AC414" s="18"/>
      <c r="AE414" s="18"/>
      <c r="AF414" s="7"/>
      <c r="AH414" s="19"/>
      <c r="AI414" s="7"/>
      <c r="AK414" s="19"/>
      <c r="AL414" s="7"/>
      <c r="AN414" s="19"/>
    </row>
    <row r="415" spans="2:40" x14ac:dyDescent="0.25">
      <c r="B415" s="7"/>
      <c r="D415" s="19"/>
      <c r="E415" s="10"/>
      <c r="G415" s="19"/>
      <c r="H415" s="10"/>
      <c r="J415" s="20"/>
      <c r="K415" s="10"/>
      <c r="M415" s="19"/>
      <c r="N415" s="10"/>
      <c r="P415" s="19"/>
      <c r="Q415" s="7"/>
      <c r="S415" s="19"/>
      <c r="T415" s="10"/>
      <c r="V415" s="18"/>
      <c r="W415" s="7"/>
      <c r="Y415" s="18"/>
      <c r="Z415" s="7"/>
      <c r="AB415" s="19"/>
      <c r="AC415" s="18"/>
      <c r="AE415" s="18"/>
      <c r="AF415" s="7"/>
      <c r="AH415" s="19"/>
      <c r="AI415" s="7"/>
      <c r="AK415" s="19"/>
      <c r="AL415" s="7"/>
      <c r="AN415" s="19"/>
    </row>
    <row r="416" spans="2:40" x14ac:dyDescent="0.25">
      <c r="B416" s="7"/>
      <c r="D416" s="19"/>
      <c r="E416" s="10"/>
      <c r="G416" s="19"/>
      <c r="H416" s="10"/>
      <c r="J416" s="20"/>
      <c r="K416" s="10"/>
      <c r="M416" s="19"/>
      <c r="N416" s="10"/>
      <c r="P416" s="19"/>
      <c r="Q416" s="7"/>
      <c r="S416" s="19"/>
      <c r="T416" s="10"/>
      <c r="V416" s="18"/>
      <c r="W416" s="7"/>
      <c r="Y416" s="18"/>
      <c r="Z416" s="7"/>
      <c r="AB416" s="19"/>
      <c r="AC416" s="18"/>
      <c r="AE416" s="18"/>
      <c r="AF416" s="7"/>
      <c r="AH416" s="19"/>
      <c r="AI416" s="7"/>
      <c r="AK416" s="19"/>
      <c r="AL416" s="7"/>
      <c r="AN416" s="19"/>
    </row>
    <row r="417" spans="2:40" x14ac:dyDescent="0.25">
      <c r="B417" s="7"/>
      <c r="D417" s="19"/>
      <c r="E417" s="10"/>
      <c r="G417" s="19"/>
      <c r="H417" s="10"/>
      <c r="J417" s="20"/>
      <c r="K417" s="10"/>
      <c r="M417" s="19"/>
      <c r="N417" s="10"/>
      <c r="P417" s="19"/>
      <c r="Q417" s="7"/>
      <c r="S417" s="19"/>
      <c r="T417" s="10"/>
      <c r="V417" s="18"/>
      <c r="W417" s="7"/>
      <c r="Y417" s="18"/>
      <c r="Z417" s="7"/>
      <c r="AB417" s="19"/>
      <c r="AC417" s="18"/>
      <c r="AE417" s="18"/>
      <c r="AF417" s="7"/>
      <c r="AH417" s="19"/>
      <c r="AI417" s="7"/>
      <c r="AK417" s="19"/>
      <c r="AL417" s="7"/>
      <c r="AN417" s="19"/>
    </row>
    <row r="418" spans="2:40" x14ac:dyDescent="0.25">
      <c r="B418" s="7"/>
      <c r="D418" s="19"/>
      <c r="E418" s="10"/>
      <c r="G418" s="19"/>
      <c r="H418" s="10"/>
      <c r="J418" s="20"/>
      <c r="K418" s="10"/>
      <c r="M418" s="19"/>
      <c r="N418" s="10"/>
      <c r="P418" s="19"/>
      <c r="Q418" s="7"/>
      <c r="S418" s="19"/>
      <c r="T418" s="10"/>
      <c r="V418" s="18"/>
      <c r="W418" s="7"/>
      <c r="Y418" s="18"/>
      <c r="Z418" s="7"/>
      <c r="AB418" s="19"/>
      <c r="AC418" s="18"/>
      <c r="AE418" s="18"/>
      <c r="AF418" s="7"/>
      <c r="AH418" s="19"/>
      <c r="AI418" s="7"/>
      <c r="AK418" s="19"/>
      <c r="AL418" s="7"/>
      <c r="AN418" s="19"/>
    </row>
    <row r="419" spans="2:40" x14ac:dyDescent="0.25">
      <c r="B419" s="7"/>
      <c r="D419" s="19"/>
      <c r="E419" s="10"/>
      <c r="G419" s="19"/>
      <c r="H419" s="10"/>
      <c r="J419" s="20"/>
      <c r="K419" s="10"/>
      <c r="M419" s="19"/>
      <c r="N419" s="10"/>
      <c r="P419" s="19"/>
      <c r="Q419" s="7"/>
      <c r="S419" s="19"/>
      <c r="T419" s="10"/>
      <c r="V419" s="18"/>
      <c r="W419" s="7"/>
      <c r="Y419" s="18"/>
      <c r="Z419" s="7"/>
      <c r="AB419" s="19"/>
      <c r="AC419" s="18"/>
      <c r="AE419" s="18"/>
      <c r="AF419" s="7"/>
      <c r="AH419" s="19"/>
      <c r="AI419" s="7"/>
      <c r="AK419" s="19"/>
      <c r="AL419" s="7"/>
      <c r="AN419" s="19"/>
    </row>
    <row r="420" spans="2:40" x14ac:dyDescent="0.25">
      <c r="B420" s="7"/>
      <c r="D420" s="19"/>
      <c r="E420" s="10"/>
      <c r="G420" s="19"/>
      <c r="H420" s="10"/>
      <c r="J420" s="20"/>
      <c r="K420" s="10"/>
      <c r="M420" s="19"/>
      <c r="N420" s="10"/>
      <c r="P420" s="19"/>
      <c r="Q420" s="7"/>
      <c r="S420" s="19"/>
      <c r="T420" s="10"/>
      <c r="V420" s="18"/>
      <c r="W420" s="7"/>
      <c r="Y420" s="18"/>
      <c r="Z420" s="7"/>
      <c r="AB420" s="19"/>
      <c r="AC420" s="18"/>
      <c r="AE420" s="18"/>
      <c r="AF420" s="7"/>
      <c r="AH420" s="19"/>
      <c r="AI420" s="7"/>
      <c r="AK420" s="19"/>
      <c r="AL420" s="7"/>
      <c r="AN420" s="19"/>
    </row>
    <row r="421" spans="2:40" x14ac:dyDescent="0.25">
      <c r="B421" s="7"/>
      <c r="D421" s="19"/>
      <c r="E421" s="10"/>
      <c r="G421" s="19"/>
      <c r="H421" s="10"/>
      <c r="J421" s="20"/>
      <c r="K421" s="10"/>
      <c r="M421" s="19"/>
      <c r="N421" s="10"/>
      <c r="P421" s="19"/>
      <c r="Q421" s="7"/>
      <c r="S421" s="19"/>
      <c r="T421" s="10"/>
      <c r="V421" s="18"/>
      <c r="W421" s="7"/>
      <c r="Y421" s="18"/>
      <c r="Z421" s="7"/>
      <c r="AB421" s="19"/>
      <c r="AC421" s="18"/>
      <c r="AE421" s="18"/>
      <c r="AF421" s="7"/>
      <c r="AH421" s="19"/>
      <c r="AI421" s="7"/>
      <c r="AK421" s="19"/>
      <c r="AL421" s="7"/>
      <c r="AN421" s="19"/>
    </row>
    <row r="422" spans="2:40" x14ac:dyDescent="0.25">
      <c r="B422" s="7"/>
      <c r="D422" s="19"/>
      <c r="E422" s="10"/>
      <c r="G422" s="19"/>
      <c r="H422" s="10"/>
      <c r="J422" s="20"/>
      <c r="K422" s="10"/>
      <c r="M422" s="19"/>
      <c r="N422" s="10"/>
      <c r="P422" s="19"/>
      <c r="Q422" s="7"/>
      <c r="S422" s="19"/>
      <c r="T422" s="10"/>
      <c r="V422" s="18"/>
      <c r="W422" s="7"/>
      <c r="Y422" s="18"/>
      <c r="Z422" s="7"/>
      <c r="AB422" s="19"/>
      <c r="AC422" s="18"/>
      <c r="AE422" s="18"/>
      <c r="AF422" s="7"/>
      <c r="AH422" s="19"/>
      <c r="AI422" s="7"/>
      <c r="AK422" s="19"/>
      <c r="AL422" s="7"/>
      <c r="AN422" s="19"/>
    </row>
    <row r="423" spans="2:40" x14ac:dyDescent="0.25">
      <c r="B423" s="7"/>
      <c r="D423" s="19"/>
      <c r="E423" s="10"/>
      <c r="G423" s="19"/>
      <c r="H423" s="10"/>
      <c r="J423" s="20"/>
      <c r="K423" s="10"/>
      <c r="M423" s="19"/>
      <c r="N423" s="10"/>
      <c r="P423" s="19"/>
      <c r="Q423" s="7"/>
      <c r="S423" s="19"/>
      <c r="T423" s="10"/>
      <c r="V423" s="18"/>
      <c r="W423" s="7"/>
      <c r="Y423" s="18"/>
      <c r="Z423" s="7"/>
      <c r="AB423" s="19"/>
      <c r="AC423" s="18"/>
      <c r="AE423" s="18"/>
      <c r="AF423" s="7"/>
      <c r="AH423" s="19"/>
      <c r="AI423" s="7"/>
      <c r="AK423" s="19"/>
      <c r="AL423" s="7"/>
      <c r="AN423" s="19"/>
    </row>
    <row r="424" spans="2:40" x14ac:dyDescent="0.25">
      <c r="B424" s="7"/>
      <c r="D424" s="19"/>
      <c r="E424" s="10"/>
      <c r="G424" s="19"/>
      <c r="H424" s="10"/>
      <c r="J424" s="20"/>
      <c r="K424" s="10"/>
      <c r="M424" s="19"/>
      <c r="N424" s="10"/>
      <c r="P424" s="19"/>
      <c r="Q424" s="7"/>
      <c r="S424" s="19"/>
      <c r="T424" s="10"/>
      <c r="V424" s="18"/>
      <c r="W424" s="7"/>
      <c r="Y424" s="18"/>
      <c r="Z424" s="7"/>
      <c r="AB424" s="19"/>
      <c r="AC424" s="18"/>
      <c r="AE424" s="18"/>
      <c r="AF424" s="7"/>
      <c r="AH424" s="19"/>
      <c r="AI424" s="7"/>
      <c r="AK424" s="19"/>
      <c r="AL424" s="7"/>
      <c r="AN424" s="19"/>
    </row>
    <row r="425" spans="2:40" x14ac:dyDescent="0.25">
      <c r="B425" s="7"/>
      <c r="D425" s="19"/>
      <c r="E425" s="10"/>
      <c r="G425" s="19"/>
      <c r="H425" s="10"/>
      <c r="J425" s="20"/>
      <c r="K425" s="10"/>
      <c r="M425" s="19"/>
      <c r="N425" s="10"/>
      <c r="P425" s="19"/>
      <c r="Q425" s="7"/>
      <c r="S425" s="19"/>
      <c r="T425" s="10"/>
      <c r="V425" s="18"/>
      <c r="W425" s="7"/>
      <c r="Y425" s="18"/>
      <c r="Z425" s="7"/>
      <c r="AB425" s="19"/>
      <c r="AC425" s="18"/>
      <c r="AE425" s="18"/>
      <c r="AF425" s="7"/>
      <c r="AH425" s="19"/>
      <c r="AI425" s="7"/>
      <c r="AK425" s="19"/>
      <c r="AL425" s="7"/>
      <c r="AN425" s="19"/>
    </row>
    <row r="426" spans="2:40" x14ac:dyDescent="0.25">
      <c r="B426" s="7"/>
      <c r="D426" s="19"/>
      <c r="E426" s="10"/>
      <c r="G426" s="19"/>
      <c r="H426" s="10"/>
      <c r="J426" s="20"/>
      <c r="K426" s="10"/>
      <c r="M426" s="19"/>
      <c r="N426" s="10"/>
      <c r="P426" s="19"/>
      <c r="Q426" s="7"/>
      <c r="S426" s="19"/>
      <c r="T426" s="10"/>
      <c r="V426" s="18"/>
      <c r="W426" s="7"/>
      <c r="Y426" s="18"/>
      <c r="Z426" s="7"/>
      <c r="AB426" s="19"/>
      <c r="AC426" s="18"/>
      <c r="AE426" s="18"/>
      <c r="AF426" s="7"/>
      <c r="AH426" s="19"/>
      <c r="AI426" s="7"/>
      <c r="AK426" s="19"/>
      <c r="AL426" s="7"/>
      <c r="AN426" s="19"/>
    </row>
    <row r="427" spans="2:40" x14ac:dyDescent="0.25">
      <c r="B427" s="7"/>
      <c r="D427" s="19"/>
      <c r="E427" s="10"/>
      <c r="G427" s="19"/>
      <c r="H427" s="10"/>
      <c r="J427" s="20"/>
      <c r="K427" s="10"/>
      <c r="M427" s="19"/>
      <c r="N427" s="10"/>
      <c r="P427" s="19"/>
      <c r="Q427" s="7"/>
      <c r="S427" s="19"/>
      <c r="T427" s="10"/>
      <c r="V427" s="18"/>
      <c r="W427" s="7"/>
      <c r="Y427" s="18"/>
      <c r="Z427" s="7"/>
      <c r="AB427" s="19"/>
      <c r="AC427" s="18"/>
      <c r="AE427" s="18"/>
      <c r="AF427" s="7"/>
      <c r="AH427" s="19"/>
      <c r="AI427" s="7"/>
      <c r="AK427" s="19"/>
      <c r="AL427" s="7"/>
      <c r="AN427" s="19"/>
    </row>
    <row r="428" spans="2:40" x14ac:dyDescent="0.25">
      <c r="B428" s="7"/>
      <c r="D428" s="19"/>
      <c r="E428" s="10"/>
      <c r="G428" s="19"/>
      <c r="H428" s="10"/>
      <c r="J428" s="20"/>
      <c r="K428" s="10"/>
      <c r="M428" s="19"/>
      <c r="N428" s="10"/>
      <c r="P428" s="19"/>
      <c r="Q428" s="7"/>
      <c r="S428" s="19"/>
      <c r="T428" s="10"/>
      <c r="V428" s="18"/>
      <c r="W428" s="7"/>
      <c r="Y428" s="18"/>
      <c r="Z428" s="7"/>
      <c r="AB428" s="19"/>
      <c r="AC428" s="18"/>
      <c r="AE428" s="18"/>
      <c r="AF428" s="7"/>
      <c r="AH428" s="19"/>
      <c r="AI428" s="7"/>
      <c r="AK428" s="19"/>
      <c r="AL428" s="7"/>
      <c r="AN428" s="19"/>
    </row>
    <row r="429" spans="2:40" x14ac:dyDescent="0.25">
      <c r="B429" s="7"/>
      <c r="D429" s="19"/>
      <c r="E429" s="10"/>
      <c r="G429" s="19"/>
      <c r="H429" s="10"/>
      <c r="J429" s="20"/>
      <c r="K429" s="10"/>
      <c r="M429" s="19"/>
      <c r="N429" s="10"/>
      <c r="P429" s="19"/>
      <c r="Q429" s="7"/>
      <c r="S429" s="19"/>
      <c r="T429" s="10"/>
      <c r="V429" s="18"/>
      <c r="W429" s="7"/>
      <c r="Y429" s="18"/>
      <c r="Z429" s="7"/>
      <c r="AB429" s="19"/>
      <c r="AC429" s="18"/>
      <c r="AE429" s="18"/>
      <c r="AF429" s="7"/>
      <c r="AH429" s="19"/>
      <c r="AI429" s="7"/>
      <c r="AK429" s="19"/>
      <c r="AL429" s="7"/>
      <c r="AN429" s="19"/>
    </row>
    <row r="430" spans="2:40" x14ac:dyDescent="0.25">
      <c r="B430" s="7"/>
      <c r="D430" s="19"/>
      <c r="E430" s="10"/>
      <c r="G430" s="19"/>
      <c r="H430" s="10"/>
      <c r="J430" s="20"/>
      <c r="K430" s="10"/>
      <c r="M430" s="19"/>
      <c r="N430" s="10"/>
      <c r="P430" s="19"/>
      <c r="Q430" s="7"/>
      <c r="S430" s="19"/>
      <c r="T430" s="10"/>
      <c r="V430" s="18"/>
      <c r="W430" s="7"/>
      <c r="Y430" s="18"/>
      <c r="Z430" s="7"/>
      <c r="AB430" s="19"/>
      <c r="AC430" s="18"/>
      <c r="AE430" s="18"/>
      <c r="AF430" s="7"/>
      <c r="AH430" s="19"/>
      <c r="AI430" s="7"/>
      <c r="AK430" s="19"/>
      <c r="AL430" s="7"/>
      <c r="AN430" s="19"/>
    </row>
    <row r="431" spans="2:40" x14ac:dyDescent="0.25">
      <c r="B431" s="7"/>
      <c r="D431" s="19"/>
      <c r="E431" s="10"/>
      <c r="G431" s="19"/>
      <c r="H431" s="10"/>
      <c r="J431" s="20"/>
      <c r="K431" s="10"/>
      <c r="M431" s="19"/>
      <c r="N431" s="10"/>
      <c r="P431" s="19"/>
      <c r="Q431" s="7"/>
      <c r="S431" s="19"/>
      <c r="T431" s="10"/>
      <c r="V431" s="18"/>
      <c r="W431" s="7"/>
      <c r="Y431" s="18"/>
      <c r="Z431" s="7"/>
      <c r="AB431" s="19"/>
      <c r="AC431" s="18"/>
      <c r="AE431" s="18"/>
      <c r="AF431" s="7"/>
      <c r="AH431" s="19"/>
      <c r="AI431" s="7"/>
      <c r="AK431" s="19"/>
      <c r="AL431" s="7"/>
      <c r="AN431" s="19"/>
    </row>
    <row r="432" spans="2:40" x14ac:dyDescent="0.25">
      <c r="B432" s="7"/>
      <c r="D432" s="19"/>
      <c r="E432" s="10"/>
      <c r="G432" s="19"/>
      <c r="H432" s="10"/>
      <c r="J432" s="20"/>
      <c r="K432" s="10"/>
      <c r="M432" s="19"/>
      <c r="N432" s="10"/>
      <c r="P432" s="19"/>
      <c r="Q432" s="7"/>
      <c r="S432" s="19"/>
      <c r="T432" s="10"/>
      <c r="V432" s="18"/>
      <c r="W432" s="7"/>
      <c r="Y432" s="18"/>
      <c r="Z432" s="7"/>
      <c r="AB432" s="19"/>
      <c r="AC432" s="18"/>
      <c r="AE432" s="18"/>
      <c r="AF432" s="7"/>
      <c r="AH432" s="19"/>
      <c r="AI432" s="7"/>
      <c r="AK432" s="19"/>
      <c r="AL432" s="7"/>
      <c r="AN432" s="19"/>
    </row>
    <row r="433" spans="2:40" x14ac:dyDescent="0.25">
      <c r="B433" s="7"/>
      <c r="D433" s="19"/>
      <c r="E433" s="10"/>
      <c r="G433" s="19"/>
      <c r="H433" s="10"/>
      <c r="J433" s="20"/>
      <c r="K433" s="10"/>
      <c r="M433" s="19"/>
      <c r="N433" s="10"/>
      <c r="P433" s="19"/>
      <c r="Q433" s="7"/>
      <c r="S433" s="19"/>
      <c r="T433" s="10"/>
      <c r="V433" s="18"/>
      <c r="W433" s="7"/>
      <c r="Y433" s="18"/>
      <c r="Z433" s="7"/>
      <c r="AB433" s="19"/>
      <c r="AC433" s="18"/>
      <c r="AE433" s="18"/>
      <c r="AF433" s="7"/>
      <c r="AH433" s="19"/>
      <c r="AI433" s="7"/>
      <c r="AK433" s="19"/>
      <c r="AL433" s="7"/>
      <c r="AN433" s="19"/>
    </row>
    <row r="434" spans="2:40" x14ac:dyDescent="0.25">
      <c r="B434" s="7"/>
      <c r="D434" s="19"/>
      <c r="E434" s="10"/>
      <c r="G434" s="19"/>
      <c r="H434" s="10"/>
      <c r="J434" s="20"/>
      <c r="K434" s="10"/>
      <c r="M434" s="19"/>
      <c r="N434" s="10"/>
      <c r="P434" s="19"/>
      <c r="Q434" s="7"/>
      <c r="S434" s="19"/>
      <c r="T434" s="10"/>
      <c r="V434" s="18"/>
      <c r="W434" s="7"/>
      <c r="Y434" s="18"/>
      <c r="Z434" s="7"/>
      <c r="AB434" s="19"/>
      <c r="AC434" s="18"/>
      <c r="AE434" s="18"/>
      <c r="AF434" s="7"/>
      <c r="AH434" s="19"/>
      <c r="AI434" s="7"/>
      <c r="AK434" s="19"/>
      <c r="AL434" s="7"/>
      <c r="AN434" s="19"/>
    </row>
    <row r="435" spans="2:40" x14ac:dyDescent="0.25">
      <c r="B435" s="7"/>
      <c r="D435" s="19"/>
      <c r="E435" s="10"/>
      <c r="G435" s="19"/>
      <c r="H435" s="10"/>
      <c r="J435" s="20"/>
      <c r="K435" s="10"/>
      <c r="M435" s="19"/>
      <c r="N435" s="10"/>
      <c r="P435" s="19"/>
      <c r="Q435" s="7"/>
      <c r="S435" s="19"/>
      <c r="T435" s="10"/>
      <c r="V435" s="18"/>
      <c r="W435" s="7"/>
      <c r="Y435" s="18"/>
      <c r="Z435" s="7"/>
      <c r="AB435" s="19"/>
      <c r="AC435" s="18"/>
      <c r="AE435" s="18"/>
      <c r="AF435" s="7"/>
      <c r="AH435" s="19"/>
      <c r="AI435" s="7"/>
      <c r="AK435" s="19"/>
      <c r="AL435" s="7"/>
      <c r="AN435" s="19"/>
    </row>
    <row r="436" spans="2:40" x14ac:dyDescent="0.25">
      <c r="B436" s="7"/>
      <c r="D436" s="19"/>
      <c r="E436" s="10"/>
      <c r="G436" s="19"/>
      <c r="H436" s="10"/>
      <c r="J436" s="20"/>
      <c r="K436" s="10"/>
      <c r="M436" s="19"/>
      <c r="N436" s="10"/>
      <c r="P436" s="19"/>
      <c r="Q436" s="7"/>
      <c r="S436" s="19"/>
      <c r="T436" s="10"/>
      <c r="V436" s="18"/>
      <c r="W436" s="7"/>
      <c r="Y436" s="18"/>
      <c r="Z436" s="7"/>
      <c r="AB436" s="19"/>
      <c r="AC436" s="18"/>
      <c r="AE436" s="18"/>
      <c r="AF436" s="7"/>
      <c r="AH436" s="19"/>
      <c r="AI436" s="7"/>
      <c r="AK436" s="19"/>
      <c r="AL436" s="7"/>
      <c r="AN436" s="19"/>
    </row>
    <row r="437" spans="2:40" x14ac:dyDescent="0.25">
      <c r="B437" s="7"/>
      <c r="D437" s="19"/>
      <c r="E437" s="10"/>
      <c r="G437" s="19"/>
      <c r="H437" s="10"/>
      <c r="J437" s="20"/>
      <c r="K437" s="10"/>
      <c r="M437" s="19"/>
      <c r="N437" s="10"/>
      <c r="P437" s="19"/>
      <c r="Q437" s="7"/>
      <c r="S437" s="19"/>
      <c r="T437" s="10"/>
      <c r="V437" s="18"/>
      <c r="W437" s="7"/>
      <c r="Y437" s="18"/>
      <c r="Z437" s="7"/>
      <c r="AB437" s="19"/>
      <c r="AC437" s="18"/>
      <c r="AE437" s="18"/>
      <c r="AF437" s="7"/>
      <c r="AH437" s="19"/>
      <c r="AI437" s="7"/>
      <c r="AK437" s="19"/>
      <c r="AL437" s="7"/>
      <c r="AN437" s="19"/>
    </row>
    <row r="438" spans="2:40" x14ac:dyDescent="0.25">
      <c r="B438" s="7"/>
      <c r="D438" s="19"/>
      <c r="E438" s="10"/>
      <c r="G438" s="19"/>
      <c r="H438" s="10"/>
      <c r="J438" s="20"/>
      <c r="K438" s="10"/>
      <c r="M438" s="19"/>
      <c r="N438" s="10"/>
      <c r="P438" s="19"/>
      <c r="Q438" s="7"/>
      <c r="S438" s="19"/>
      <c r="T438" s="10"/>
      <c r="V438" s="18"/>
      <c r="W438" s="7"/>
      <c r="Y438" s="18"/>
      <c r="Z438" s="7"/>
      <c r="AB438" s="19"/>
      <c r="AC438" s="18"/>
      <c r="AE438" s="18"/>
      <c r="AF438" s="7"/>
      <c r="AH438" s="19"/>
      <c r="AI438" s="7"/>
      <c r="AK438" s="19"/>
      <c r="AL438" s="7"/>
      <c r="AN438" s="19"/>
    </row>
    <row r="439" spans="2:40" x14ac:dyDescent="0.25">
      <c r="B439" s="7"/>
      <c r="D439" s="19"/>
      <c r="E439" s="10"/>
      <c r="G439" s="19"/>
      <c r="H439" s="10"/>
      <c r="J439" s="20"/>
      <c r="K439" s="10"/>
      <c r="M439" s="19"/>
      <c r="N439" s="10"/>
      <c r="P439" s="19"/>
      <c r="Q439" s="7"/>
      <c r="S439" s="19"/>
      <c r="T439" s="10"/>
      <c r="V439" s="18"/>
      <c r="W439" s="7"/>
      <c r="Y439" s="18"/>
      <c r="Z439" s="7"/>
      <c r="AB439" s="19"/>
      <c r="AC439" s="18"/>
      <c r="AE439" s="18"/>
      <c r="AF439" s="7"/>
      <c r="AH439" s="19"/>
      <c r="AI439" s="7"/>
      <c r="AK439" s="19"/>
      <c r="AL439" s="7"/>
      <c r="AN439" s="19"/>
    </row>
    <row r="440" spans="2:40" x14ac:dyDescent="0.25">
      <c r="B440" s="7"/>
      <c r="D440" s="19"/>
      <c r="E440" s="10"/>
      <c r="G440" s="19"/>
      <c r="H440" s="10"/>
      <c r="J440" s="20"/>
      <c r="K440" s="10"/>
      <c r="M440" s="19"/>
      <c r="N440" s="10"/>
      <c r="P440" s="19"/>
      <c r="Q440" s="7"/>
      <c r="S440" s="19"/>
      <c r="T440" s="10"/>
      <c r="V440" s="18"/>
      <c r="W440" s="7"/>
      <c r="Y440" s="18"/>
      <c r="Z440" s="7"/>
      <c r="AB440" s="19"/>
      <c r="AC440" s="18"/>
      <c r="AE440" s="18"/>
      <c r="AF440" s="7"/>
      <c r="AH440" s="19"/>
      <c r="AI440" s="7"/>
      <c r="AK440" s="19"/>
      <c r="AL440" s="7"/>
      <c r="AN440" s="19"/>
    </row>
    <row r="441" spans="2:40" x14ac:dyDescent="0.25">
      <c r="B441" s="7"/>
      <c r="D441" s="19"/>
      <c r="E441" s="10"/>
      <c r="G441" s="19"/>
      <c r="H441" s="10"/>
      <c r="J441" s="20"/>
      <c r="K441" s="10"/>
      <c r="M441" s="19"/>
      <c r="N441" s="10"/>
      <c r="P441" s="19"/>
      <c r="Q441" s="7"/>
      <c r="S441" s="19"/>
      <c r="T441" s="10"/>
      <c r="V441" s="18"/>
      <c r="W441" s="7"/>
      <c r="Y441" s="18"/>
      <c r="Z441" s="7"/>
      <c r="AB441" s="19"/>
      <c r="AC441" s="18"/>
      <c r="AE441" s="18"/>
      <c r="AF441" s="7"/>
      <c r="AH441" s="19"/>
      <c r="AI441" s="7"/>
      <c r="AK441" s="19"/>
      <c r="AL441" s="7"/>
      <c r="AN441" s="19"/>
    </row>
    <row r="442" spans="2:40" x14ac:dyDescent="0.25">
      <c r="B442" s="7"/>
      <c r="D442" s="19"/>
      <c r="E442" s="10"/>
      <c r="G442" s="19"/>
      <c r="H442" s="10"/>
      <c r="J442" s="20"/>
      <c r="K442" s="10"/>
      <c r="M442" s="19"/>
      <c r="N442" s="10"/>
      <c r="P442" s="19"/>
      <c r="Q442" s="7"/>
      <c r="S442" s="19"/>
      <c r="T442" s="10"/>
      <c r="V442" s="18"/>
      <c r="W442" s="7"/>
      <c r="Y442" s="18"/>
      <c r="Z442" s="7"/>
      <c r="AB442" s="19"/>
      <c r="AC442" s="18"/>
      <c r="AE442" s="18"/>
      <c r="AF442" s="7"/>
      <c r="AH442" s="19"/>
      <c r="AI442" s="7"/>
      <c r="AK442" s="19"/>
      <c r="AL442" s="7"/>
      <c r="AN442" s="19"/>
    </row>
    <row r="443" spans="2:40" x14ac:dyDescent="0.25">
      <c r="B443" s="7"/>
      <c r="D443" s="19"/>
      <c r="E443" s="10"/>
      <c r="G443" s="19"/>
      <c r="H443" s="10"/>
      <c r="J443" s="20"/>
      <c r="K443" s="10"/>
      <c r="M443" s="19"/>
      <c r="N443" s="10"/>
      <c r="P443" s="19"/>
      <c r="Q443" s="7"/>
      <c r="S443" s="19"/>
      <c r="T443" s="10"/>
      <c r="V443" s="18"/>
      <c r="W443" s="7"/>
      <c r="Y443" s="18"/>
      <c r="Z443" s="7"/>
      <c r="AB443" s="19"/>
      <c r="AC443" s="18"/>
      <c r="AE443" s="18"/>
      <c r="AF443" s="7"/>
      <c r="AH443" s="19"/>
      <c r="AI443" s="7"/>
      <c r="AK443" s="19"/>
      <c r="AL443" s="7"/>
      <c r="AN443" s="19"/>
    </row>
    <row r="444" spans="2:40" x14ac:dyDescent="0.25">
      <c r="B444" s="7"/>
      <c r="D444" s="19"/>
      <c r="E444" s="10"/>
      <c r="G444" s="19"/>
      <c r="H444" s="10"/>
      <c r="J444" s="20"/>
      <c r="K444" s="10"/>
      <c r="M444" s="19"/>
      <c r="N444" s="10"/>
      <c r="P444" s="19"/>
      <c r="Q444" s="7"/>
      <c r="S444" s="19"/>
      <c r="T444" s="10"/>
      <c r="V444" s="18"/>
      <c r="W444" s="7"/>
      <c r="Y444" s="18"/>
      <c r="Z444" s="7"/>
      <c r="AB444" s="19"/>
      <c r="AC444" s="18"/>
      <c r="AE444" s="18"/>
      <c r="AF444" s="7"/>
      <c r="AH444" s="19"/>
      <c r="AI444" s="7"/>
      <c r="AK444" s="19"/>
      <c r="AL444" s="7"/>
      <c r="AN444" s="19"/>
    </row>
    <row r="445" spans="2:40" x14ac:dyDescent="0.25">
      <c r="B445" s="7"/>
      <c r="D445" s="19"/>
      <c r="E445" s="10"/>
      <c r="G445" s="19"/>
      <c r="H445" s="10"/>
      <c r="J445" s="20"/>
      <c r="K445" s="10"/>
      <c r="M445" s="19"/>
      <c r="N445" s="10"/>
      <c r="P445" s="19"/>
      <c r="Q445" s="7"/>
      <c r="S445" s="19"/>
      <c r="T445" s="10"/>
      <c r="V445" s="18"/>
      <c r="W445" s="7"/>
      <c r="Y445" s="18"/>
      <c r="Z445" s="7"/>
      <c r="AB445" s="19"/>
      <c r="AC445" s="18"/>
      <c r="AE445" s="18"/>
      <c r="AF445" s="7"/>
      <c r="AH445" s="19"/>
      <c r="AI445" s="7"/>
      <c r="AK445" s="19"/>
      <c r="AL445" s="7"/>
      <c r="AN445" s="19"/>
    </row>
    <row r="446" spans="2:40" x14ac:dyDescent="0.25">
      <c r="B446" s="7"/>
      <c r="D446" s="19"/>
      <c r="E446" s="10"/>
      <c r="G446" s="19"/>
      <c r="H446" s="10"/>
      <c r="J446" s="20"/>
      <c r="K446" s="10"/>
      <c r="M446" s="19"/>
      <c r="N446" s="10"/>
      <c r="P446" s="19"/>
      <c r="Q446" s="7"/>
      <c r="S446" s="19"/>
      <c r="T446" s="10"/>
      <c r="V446" s="18"/>
      <c r="W446" s="7"/>
      <c r="Y446" s="18"/>
      <c r="Z446" s="7"/>
      <c r="AB446" s="19"/>
      <c r="AC446" s="18"/>
      <c r="AE446" s="18"/>
      <c r="AF446" s="7"/>
      <c r="AH446" s="19"/>
      <c r="AI446" s="7"/>
      <c r="AK446" s="19"/>
      <c r="AL446" s="7"/>
      <c r="AN446" s="19"/>
    </row>
    <row r="447" spans="2:40" x14ac:dyDescent="0.25">
      <c r="B447" s="7"/>
      <c r="D447" s="19"/>
      <c r="E447" s="10"/>
      <c r="G447" s="19"/>
      <c r="H447" s="10"/>
      <c r="J447" s="20"/>
      <c r="K447" s="10"/>
      <c r="M447" s="19"/>
      <c r="N447" s="10"/>
      <c r="P447" s="19"/>
      <c r="Q447" s="7"/>
      <c r="S447" s="19"/>
      <c r="T447" s="10"/>
      <c r="V447" s="18"/>
      <c r="W447" s="7"/>
      <c r="Y447" s="18"/>
      <c r="Z447" s="7"/>
      <c r="AB447" s="19"/>
      <c r="AC447" s="18"/>
      <c r="AE447" s="18"/>
      <c r="AF447" s="7"/>
      <c r="AH447" s="19"/>
      <c r="AI447" s="7"/>
      <c r="AK447" s="19"/>
      <c r="AL447" s="7"/>
      <c r="AN447" s="19"/>
    </row>
    <row r="448" spans="2:40" x14ac:dyDescent="0.25">
      <c r="B448" s="7"/>
      <c r="D448" s="19"/>
      <c r="E448" s="10"/>
      <c r="G448" s="19"/>
      <c r="H448" s="10"/>
      <c r="J448" s="20"/>
      <c r="K448" s="10"/>
      <c r="M448" s="19"/>
      <c r="N448" s="10"/>
      <c r="P448" s="19"/>
      <c r="Q448" s="7"/>
      <c r="S448" s="19"/>
      <c r="T448" s="10"/>
      <c r="V448" s="18"/>
      <c r="W448" s="7"/>
      <c r="Y448" s="18"/>
      <c r="Z448" s="7"/>
      <c r="AB448" s="19"/>
      <c r="AC448" s="18"/>
      <c r="AE448" s="18"/>
      <c r="AF448" s="7"/>
      <c r="AH448" s="19"/>
      <c r="AI448" s="7"/>
      <c r="AK448" s="19"/>
      <c r="AL448" s="7"/>
      <c r="AN448" s="19"/>
    </row>
    <row r="449" spans="2:40" x14ac:dyDescent="0.25">
      <c r="B449" s="7"/>
      <c r="D449" s="19"/>
      <c r="E449" s="10"/>
      <c r="G449" s="19"/>
      <c r="H449" s="10"/>
      <c r="J449" s="20"/>
      <c r="K449" s="10"/>
      <c r="M449" s="19"/>
      <c r="N449" s="10"/>
      <c r="P449" s="19"/>
      <c r="Q449" s="7"/>
      <c r="S449" s="19"/>
      <c r="T449" s="10"/>
      <c r="V449" s="18"/>
      <c r="W449" s="7"/>
      <c r="Y449" s="18"/>
      <c r="Z449" s="7"/>
      <c r="AB449" s="19"/>
      <c r="AC449" s="18"/>
      <c r="AE449" s="18"/>
      <c r="AF449" s="7"/>
      <c r="AH449" s="19"/>
      <c r="AI449" s="7"/>
      <c r="AK449" s="19"/>
      <c r="AL449" s="7"/>
      <c r="AN449" s="19"/>
    </row>
    <row r="450" spans="2:40" x14ac:dyDescent="0.25">
      <c r="B450" s="7"/>
      <c r="D450" s="19"/>
      <c r="E450" s="10"/>
      <c r="G450" s="19"/>
      <c r="H450" s="10"/>
      <c r="J450" s="20"/>
      <c r="K450" s="10"/>
      <c r="M450" s="19"/>
      <c r="N450" s="10"/>
      <c r="P450" s="19"/>
      <c r="Q450" s="7"/>
      <c r="S450" s="19"/>
      <c r="T450" s="10"/>
      <c r="V450" s="18"/>
      <c r="W450" s="7"/>
      <c r="Y450" s="18"/>
      <c r="Z450" s="7"/>
      <c r="AB450" s="19"/>
      <c r="AC450" s="18"/>
      <c r="AE450" s="18"/>
      <c r="AF450" s="7"/>
      <c r="AH450" s="19"/>
      <c r="AI450" s="7"/>
      <c r="AK450" s="19"/>
      <c r="AL450" s="7"/>
      <c r="AN450" s="19"/>
    </row>
    <row r="451" spans="2:40" x14ac:dyDescent="0.25">
      <c r="B451" s="7"/>
      <c r="D451" s="19"/>
      <c r="E451" s="10"/>
      <c r="G451" s="19"/>
      <c r="H451" s="10"/>
      <c r="J451" s="20"/>
      <c r="K451" s="10"/>
      <c r="M451" s="19"/>
      <c r="N451" s="10"/>
      <c r="P451" s="19"/>
      <c r="Q451" s="7"/>
      <c r="S451" s="19"/>
      <c r="T451" s="10"/>
      <c r="V451" s="18"/>
      <c r="W451" s="7"/>
      <c r="Y451" s="18"/>
      <c r="Z451" s="7"/>
      <c r="AB451" s="19"/>
      <c r="AC451" s="18"/>
      <c r="AE451" s="18"/>
      <c r="AF451" s="7"/>
      <c r="AH451" s="19"/>
      <c r="AI451" s="7"/>
      <c r="AK451" s="19"/>
      <c r="AL451" s="7"/>
      <c r="AN451" s="19"/>
    </row>
    <row r="452" spans="2:40" x14ac:dyDescent="0.25">
      <c r="B452" s="7"/>
      <c r="D452" s="19"/>
      <c r="E452" s="10"/>
      <c r="G452" s="19"/>
      <c r="H452" s="10"/>
      <c r="J452" s="20"/>
      <c r="K452" s="10"/>
      <c r="M452" s="19"/>
      <c r="N452" s="10"/>
      <c r="P452" s="19"/>
      <c r="Q452" s="7"/>
      <c r="S452" s="19"/>
      <c r="T452" s="10"/>
      <c r="V452" s="18"/>
      <c r="W452" s="7"/>
      <c r="Y452" s="18"/>
      <c r="Z452" s="7"/>
      <c r="AB452" s="19"/>
      <c r="AC452" s="18"/>
      <c r="AE452" s="18"/>
      <c r="AF452" s="7"/>
      <c r="AH452" s="19"/>
      <c r="AI452" s="7"/>
      <c r="AK452" s="19"/>
      <c r="AL452" s="7"/>
      <c r="AN452" s="19"/>
    </row>
    <row r="453" spans="2:40" x14ac:dyDescent="0.25">
      <c r="B453" s="7"/>
      <c r="D453" s="19"/>
      <c r="E453" s="10"/>
      <c r="G453" s="19"/>
      <c r="H453" s="10"/>
      <c r="J453" s="20"/>
      <c r="K453" s="10"/>
      <c r="M453" s="19"/>
      <c r="N453" s="10"/>
      <c r="P453" s="19"/>
      <c r="Q453" s="7"/>
      <c r="S453" s="19"/>
      <c r="T453" s="10"/>
      <c r="V453" s="18"/>
      <c r="W453" s="7"/>
      <c r="Y453" s="18"/>
      <c r="Z453" s="7"/>
      <c r="AB453" s="19"/>
      <c r="AC453" s="18"/>
      <c r="AE453" s="18"/>
      <c r="AF453" s="7"/>
      <c r="AH453" s="19"/>
      <c r="AI453" s="7"/>
      <c r="AK453" s="19"/>
      <c r="AL453" s="7"/>
      <c r="AN453" s="19"/>
    </row>
    <row r="454" spans="2:40" x14ac:dyDescent="0.25">
      <c r="B454" s="7"/>
      <c r="D454" s="19"/>
      <c r="E454" s="10"/>
      <c r="G454" s="19"/>
      <c r="H454" s="10"/>
      <c r="J454" s="20"/>
      <c r="K454" s="10"/>
      <c r="M454" s="19"/>
      <c r="N454" s="10"/>
      <c r="P454" s="19"/>
      <c r="Q454" s="7"/>
      <c r="S454" s="19"/>
      <c r="T454" s="10"/>
      <c r="V454" s="18"/>
      <c r="W454" s="7"/>
      <c r="Y454" s="18"/>
      <c r="Z454" s="7"/>
      <c r="AB454" s="19"/>
      <c r="AC454" s="18"/>
      <c r="AE454" s="18"/>
      <c r="AF454" s="7"/>
      <c r="AH454" s="19"/>
      <c r="AI454" s="7"/>
      <c r="AK454" s="19"/>
      <c r="AL454" s="7"/>
      <c r="AN454" s="19"/>
    </row>
    <row r="455" spans="2:40" x14ac:dyDescent="0.25">
      <c r="B455" s="7"/>
      <c r="D455" s="19"/>
      <c r="E455" s="10"/>
      <c r="G455" s="19"/>
      <c r="H455" s="10"/>
      <c r="J455" s="20"/>
      <c r="K455" s="10"/>
      <c r="M455" s="19"/>
      <c r="N455" s="10"/>
      <c r="P455" s="19"/>
      <c r="Q455" s="7"/>
      <c r="S455" s="19"/>
      <c r="T455" s="10"/>
      <c r="V455" s="18"/>
      <c r="W455" s="7"/>
      <c r="Y455" s="18"/>
      <c r="Z455" s="7"/>
      <c r="AB455" s="19"/>
      <c r="AC455" s="18"/>
      <c r="AE455" s="18"/>
      <c r="AF455" s="7"/>
      <c r="AH455" s="19"/>
      <c r="AI455" s="7"/>
      <c r="AK455" s="19"/>
      <c r="AL455" s="7"/>
      <c r="AN455" s="19"/>
    </row>
    <row r="456" spans="2:40" x14ac:dyDescent="0.25">
      <c r="B456" s="7"/>
      <c r="D456" s="19"/>
      <c r="E456" s="10"/>
      <c r="G456" s="19"/>
      <c r="H456" s="10"/>
      <c r="J456" s="20"/>
      <c r="K456" s="10"/>
      <c r="M456" s="19"/>
      <c r="N456" s="10"/>
      <c r="P456" s="19"/>
      <c r="Q456" s="7"/>
      <c r="S456" s="19"/>
      <c r="T456" s="10"/>
      <c r="V456" s="18"/>
      <c r="W456" s="7"/>
      <c r="Y456" s="18"/>
      <c r="Z456" s="7"/>
      <c r="AB456" s="19"/>
      <c r="AC456" s="18"/>
      <c r="AE456" s="18"/>
      <c r="AF456" s="7"/>
      <c r="AH456" s="19"/>
      <c r="AI456" s="7"/>
      <c r="AK456" s="19"/>
      <c r="AL456" s="7"/>
      <c r="AN456" s="19"/>
    </row>
    <row r="457" spans="2:40" x14ac:dyDescent="0.25">
      <c r="B457" s="7"/>
      <c r="D457" s="19"/>
      <c r="E457" s="10"/>
      <c r="G457" s="19"/>
      <c r="H457" s="10"/>
      <c r="J457" s="20"/>
      <c r="K457" s="10"/>
      <c r="M457" s="19"/>
      <c r="N457" s="10"/>
      <c r="P457" s="19"/>
      <c r="Q457" s="7"/>
      <c r="S457" s="19"/>
      <c r="T457" s="10"/>
      <c r="V457" s="18"/>
      <c r="W457" s="7"/>
      <c r="Y457" s="18"/>
      <c r="Z457" s="7"/>
      <c r="AB457" s="19"/>
      <c r="AC457" s="18"/>
      <c r="AE457" s="18"/>
      <c r="AF457" s="7"/>
      <c r="AH457" s="19"/>
      <c r="AI457" s="7"/>
      <c r="AK457" s="19"/>
      <c r="AL457" s="7"/>
      <c r="AN457" s="19"/>
    </row>
    <row r="458" spans="2:40" x14ac:dyDescent="0.25">
      <c r="B458" s="7"/>
      <c r="D458" s="19"/>
      <c r="E458" s="10"/>
      <c r="G458" s="19"/>
      <c r="H458" s="10"/>
      <c r="J458" s="20"/>
      <c r="K458" s="10"/>
      <c r="M458" s="19"/>
      <c r="N458" s="10"/>
      <c r="P458" s="19"/>
      <c r="Q458" s="7"/>
      <c r="S458" s="19"/>
      <c r="T458" s="10"/>
      <c r="V458" s="18"/>
      <c r="W458" s="7"/>
      <c r="Y458" s="18"/>
      <c r="Z458" s="7"/>
      <c r="AB458" s="19"/>
      <c r="AC458" s="18"/>
      <c r="AE458" s="18"/>
      <c r="AF458" s="7"/>
      <c r="AH458" s="19"/>
      <c r="AI458" s="7"/>
      <c r="AK458" s="19"/>
      <c r="AL458" s="7"/>
      <c r="AN458" s="19"/>
    </row>
    <row r="459" spans="2:40" x14ac:dyDescent="0.25">
      <c r="B459" s="7"/>
      <c r="D459" s="19"/>
      <c r="E459" s="10"/>
      <c r="G459" s="19"/>
      <c r="H459" s="10"/>
      <c r="J459" s="20"/>
      <c r="K459" s="10"/>
      <c r="M459" s="19"/>
      <c r="N459" s="10"/>
      <c r="P459" s="19"/>
      <c r="Q459" s="7"/>
      <c r="S459" s="19"/>
      <c r="T459" s="10"/>
      <c r="V459" s="18"/>
      <c r="W459" s="7"/>
      <c r="Y459" s="18"/>
      <c r="Z459" s="7"/>
      <c r="AB459" s="19"/>
      <c r="AC459" s="18"/>
      <c r="AE459" s="18"/>
      <c r="AF459" s="7"/>
      <c r="AH459" s="19"/>
      <c r="AI459" s="7"/>
      <c r="AK459" s="19"/>
      <c r="AL459" s="7"/>
      <c r="AN459" s="19"/>
    </row>
    <row r="460" spans="2:40" x14ac:dyDescent="0.25">
      <c r="B460" s="7"/>
      <c r="D460" s="19"/>
      <c r="E460" s="10"/>
      <c r="G460" s="19"/>
      <c r="H460" s="10"/>
      <c r="J460" s="20"/>
      <c r="K460" s="10"/>
      <c r="M460" s="19"/>
      <c r="N460" s="10"/>
      <c r="P460" s="19"/>
      <c r="Q460" s="7"/>
      <c r="S460" s="19"/>
      <c r="T460" s="10"/>
      <c r="V460" s="18"/>
      <c r="W460" s="7"/>
      <c r="Y460" s="18"/>
      <c r="Z460" s="7"/>
      <c r="AB460" s="19"/>
      <c r="AC460" s="18"/>
      <c r="AE460" s="18"/>
      <c r="AF460" s="7"/>
      <c r="AH460" s="19"/>
      <c r="AI460" s="7"/>
      <c r="AK460" s="19"/>
      <c r="AL460" s="7"/>
      <c r="AN460" s="19"/>
    </row>
    <row r="461" spans="2:40" x14ac:dyDescent="0.25">
      <c r="B461" s="7"/>
      <c r="D461" s="19"/>
      <c r="E461" s="10"/>
      <c r="G461" s="19"/>
      <c r="H461" s="10"/>
      <c r="J461" s="20"/>
      <c r="K461" s="10"/>
      <c r="M461" s="19"/>
      <c r="N461" s="10"/>
      <c r="P461" s="19"/>
      <c r="Q461" s="7"/>
      <c r="S461" s="19"/>
      <c r="T461" s="10"/>
      <c r="V461" s="18"/>
      <c r="W461" s="7"/>
      <c r="Y461" s="18"/>
      <c r="Z461" s="7"/>
      <c r="AB461" s="19"/>
      <c r="AC461" s="18"/>
      <c r="AE461" s="18"/>
      <c r="AF461" s="7"/>
      <c r="AH461" s="19"/>
      <c r="AI461" s="7"/>
      <c r="AK461" s="19"/>
      <c r="AL461" s="7"/>
      <c r="AN461" s="19"/>
    </row>
    <row r="462" spans="2:40" x14ac:dyDescent="0.25">
      <c r="B462" s="7"/>
      <c r="D462" s="19"/>
      <c r="E462" s="10"/>
      <c r="G462" s="19"/>
      <c r="H462" s="10"/>
      <c r="J462" s="20"/>
      <c r="K462" s="10"/>
      <c r="M462" s="19"/>
      <c r="N462" s="10"/>
      <c r="P462" s="19"/>
      <c r="Q462" s="7"/>
      <c r="S462" s="19"/>
      <c r="T462" s="10"/>
      <c r="V462" s="18"/>
      <c r="W462" s="7"/>
      <c r="Y462" s="18"/>
      <c r="Z462" s="7"/>
      <c r="AB462" s="19"/>
      <c r="AC462" s="18"/>
      <c r="AE462" s="18"/>
      <c r="AF462" s="7"/>
      <c r="AH462" s="19"/>
      <c r="AI462" s="7"/>
      <c r="AK462" s="19"/>
      <c r="AL462" s="7"/>
      <c r="AN462" s="19"/>
    </row>
    <row r="463" spans="2:40" x14ac:dyDescent="0.25">
      <c r="B463" s="7"/>
      <c r="D463" s="19"/>
      <c r="E463" s="10"/>
      <c r="G463" s="19"/>
      <c r="H463" s="10"/>
      <c r="J463" s="20"/>
      <c r="K463" s="10"/>
      <c r="M463" s="19"/>
      <c r="N463" s="10"/>
      <c r="P463" s="19"/>
      <c r="Q463" s="7"/>
      <c r="S463" s="19"/>
      <c r="T463" s="10"/>
      <c r="V463" s="18"/>
      <c r="W463" s="7"/>
      <c r="Y463" s="18"/>
      <c r="Z463" s="7"/>
      <c r="AB463" s="19"/>
      <c r="AC463" s="18"/>
      <c r="AE463" s="18"/>
      <c r="AF463" s="7"/>
      <c r="AH463" s="19"/>
      <c r="AI463" s="7"/>
      <c r="AK463" s="19"/>
      <c r="AL463" s="7"/>
      <c r="AN463" s="19"/>
    </row>
    <row r="464" spans="2:40" x14ac:dyDescent="0.25">
      <c r="B464" s="7"/>
      <c r="D464" s="19"/>
      <c r="E464" s="10"/>
      <c r="G464" s="19"/>
      <c r="H464" s="10"/>
      <c r="J464" s="20"/>
      <c r="K464" s="10"/>
      <c r="M464" s="19"/>
      <c r="N464" s="10"/>
      <c r="P464" s="19"/>
      <c r="Q464" s="7"/>
      <c r="S464" s="19"/>
      <c r="T464" s="10"/>
      <c r="V464" s="18"/>
      <c r="W464" s="7"/>
      <c r="Y464" s="18"/>
      <c r="Z464" s="7"/>
      <c r="AB464" s="19"/>
      <c r="AC464" s="18"/>
      <c r="AE464" s="18"/>
      <c r="AF464" s="7"/>
      <c r="AH464" s="19"/>
      <c r="AI464" s="7"/>
      <c r="AK464" s="19"/>
      <c r="AL464" s="7"/>
      <c r="AN464" s="19"/>
    </row>
    <row r="465" spans="2:40" x14ac:dyDescent="0.25">
      <c r="B465" s="7"/>
      <c r="D465" s="19"/>
      <c r="E465" s="10"/>
      <c r="G465" s="19"/>
      <c r="H465" s="10"/>
      <c r="J465" s="20"/>
      <c r="K465" s="10"/>
      <c r="M465" s="19"/>
      <c r="N465" s="10"/>
      <c r="P465" s="19"/>
      <c r="Q465" s="7"/>
      <c r="S465" s="19"/>
      <c r="T465" s="10"/>
      <c r="V465" s="18"/>
      <c r="W465" s="7"/>
      <c r="Y465" s="18"/>
      <c r="Z465" s="7"/>
      <c r="AB465" s="19"/>
      <c r="AC465" s="18"/>
      <c r="AE465" s="18"/>
      <c r="AF465" s="7"/>
      <c r="AH465" s="19"/>
      <c r="AI465" s="7"/>
      <c r="AK465" s="19"/>
      <c r="AL465" s="7"/>
      <c r="AN465" s="19"/>
    </row>
    <row r="466" spans="2:40" x14ac:dyDescent="0.25">
      <c r="B466" s="7"/>
      <c r="D466" s="19"/>
      <c r="E466" s="10"/>
      <c r="G466" s="19"/>
      <c r="H466" s="10"/>
      <c r="J466" s="20"/>
      <c r="K466" s="10"/>
      <c r="M466" s="19"/>
      <c r="N466" s="10"/>
      <c r="P466" s="19"/>
      <c r="Q466" s="7"/>
      <c r="S466" s="19"/>
      <c r="T466" s="10"/>
      <c r="V466" s="18"/>
      <c r="W466" s="7"/>
      <c r="Y466" s="18"/>
      <c r="Z466" s="7"/>
      <c r="AB466" s="19"/>
      <c r="AC466" s="18"/>
      <c r="AE466" s="18"/>
      <c r="AF466" s="7"/>
      <c r="AH466" s="19"/>
      <c r="AI466" s="7"/>
      <c r="AK466" s="19"/>
      <c r="AL466" s="7"/>
      <c r="AN466" s="19"/>
    </row>
    <row r="467" spans="2:40" x14ac:dyDescent="0.25">
      <c r="B467" s="7"/>
      <c r="D467" s="19"/>
      <c r="E467" s="10"/>
      <c r="G467" s="19"/>
      <c r="H467" s="10"/>
      <c r="J467" s="20"/>
      <c r="K467" s="10"/>
      <c r="M467" s="19"/>
      <c r="N467" s="10"/>
      <c r="P467" s="19"/>
      <c r="Q467" s="7"/>
      <c r="S467" s="19"/>
      <c r="T467" s="10"/>
      <c r="V467" s="18"/>
      <c r="W467" s="7"/>
      <c r="Y467" s="18"/>
      <c r="Z467" s="7"/>
      <c r="AB467" s="19"/>
      <c r="AC467" s="18"/>
      <c r="AE467" s="18"/>
      <c r="AF467" s="7"/>
      <c r="AH467" s="19"/>
      <c r="AI467" s="7"/>
      <c r="AK467" s="19"/>
      <c r="AL467" s="7"/>
      <c r="AN467" s="19"/>
    </row>
    <row r="468" spans="2:40" x14ac:dyDescent="0.25">
      <c r="B468" s="7"/>
      <c r="D468" s="19"/>
      <c r="E468" s="10"/>
      <c r="G468" s="19"/>
      <c r="H468" s="10"/>
      <c r="J468" s="20"/>
      <c r="K468" s="10"/>
      <c r="M468" s="19"/>
      <c r="N468" s="10"/>
      <c r="P468" s="19"/>
      <c r="Q468" s="7"/>
      <c r="S468" s="19"/>
      <c r="T468" s="10"/>
      <c r="V468" s="18"/>
      <c r="W468" s="7"/>
      <c r="Y468" s="18"/>
      <c r="Z468" s="7"/>
      <c r="AB468" s="19"/>
      <c r="AC468" s="18"/>
      <c r="AE468" s="18"/>
      <c r="AF468" s="7"/>
      <c r="AH468" s="19"/>
      <c r="AI468" s="7"/>
      <c r="AK468" s="19"/>
      <c r="AL468" s="7"/>
      <c r="AN468" s="19"/>
    </row>
    <row r="469" spans="2:40" x14ac:dyDescent="0.25">
      <c r="B469" s="7"/>
      <c r="D469" s="19"/>
      <c r="E469" s="10"/>
      <c r="G469" s="19"/>
      <c r="H469" s="10"/>
      <c r="J469" s="20"/>
      <c r="K469" s="10"/>
      <c r="M469" s="19"/>
      <c r="N469" s="10"/>
      <c r="P469" s="19"/>
      <c r="Q469" s="7"/>
      <c r="S469" s="19"/>
      <c r="T469" s="10"/>
      <c r="V469" s="18"/>
      <c r="W469" s="7"/>
      <c r="Y469" s="18"/>
      <c r="Z469" s="7"/>
      <c r="AB469" s="19"/>
      <c r="AC469" s="18"/>
      <c r="AE469" s="18"/>
      <c r="AF469" s="7"/>
      <c r="AH469" s="19"/>
      <c r="AI469" s="7"/>
      <c r="AK469" s="19"/>
      <c r="AL469" s="7"/>
      <c r="AN469" s="19"/>
    </row>
    <row r="470" spans="2:40" x14ac:dyDescent="0.25">
      <c r="B470" s="7"/>
      <c r="D470" s="19"/>
      <c r="E470" s="10"/>
      <c r="G470" s="19"/>
      <c r="H470" s="10"/>
      <c r="J470" s="20"/>
      <c r="K470" s="10"/>
      <c r="M470" s="19"/>
      <c r="N470" s="10"/>
      <c r="P470" s="19"/>
      <c r="Q470" s="7"/>
      <c r="S470" s="19"/>
      <c r="T470" s="10"/>
      <c r="V470" s="18"/>
      <c r="W470" s="7"/>
      <c r="Y470" s="18"/>
      <c r="Z470" s="7"/>
      <c r="AB470" s="19"/>
      <c r="AC470" s="18"/>
      <c r="AE470" s="18"/>
      <c r="AF470" s="7"/>
      <c r="AH470" s="19"/>
      <c r="AI470" s="7"/>
      <c r="AK470" s="19"/>
      <c r="AL470" s="7"/>
      <c r="AN470" s="19"/>
    </row>
    <row r="471" spans="2:40" x14ac:dyDescent="0.25">
      <c r="B471" s="7"/>
      <c r="D471" s="19"/>
      <c r="E471" s="10"/>
      <c r="G471" s="19"/>
      <c r="H471" s="10"/>
      <c r="J471" s="20"/>
      <c r="K471" s="10"/>
      <c r="M471" s="19"/>
      <c r="N471" s="10"/>
      <c r="P471" s="19"/>
      <c r="Q471" s="7"/>
      <c r="S471" s="19"/>
      <c r="T471" s="10"/>
      <c r="V471" s="18"/>
      <c r="W471" s="7"/>
      <c r="Y471" s="18"/>
      <c r="Z471" s="7"/>
      <c r="AB471" s="19"/>
      <c r="AC471" s="18"/>
      <c r="AE471" s="18"/>
      <c r="AF471" s="7"/>
      <c r="AH471" s="19"/>
      <c r="AI471" s="7"/>
      <c r="AK471" s="19"/>
      <c r="AL471" s="7"/>
      <c r="AN471" s="19"/>
    </row>
    <row r="472" spans="2:40" x14ac:dyDescent="0.25">
      <c r="B472" s="7"/>
      <c r="D472" s="19"/>
      <c r="E472" s="10"/>
      <c r="G472" s="19"/>
      <c r="H472" s="10"/>
      <c r="J472" s="20"/>
      <c r="K472" s="10"/>
      <c r="M472" s="19"/>
      <c r="N472" s="10"/>
      <c r="P472" s="19"/>
      <c r="Q472" s="7"/>
      <c r="S472" s="19"/>
      <c r="T472" s="10"/>
      <c r="V472" s="18"/>
      <c r="W472" s="7"/>
      <c r="Y472" s="18"/>
      <c r="Z472" s="7"/>
      <c r="AB472" s="19"/>
      <c r="AC472" s="18"/>
      <c r="AE472" s="18"/>
      <c r="AF472" s="7"/>
      <c r="AH472" s="19"/>
      <c r="AI472" s="7"/>
      <c r="AK472" s="19"/>
      <c r="AL472" s="7"/>
      <c r="AN472" s="19"/>
    </row>
    <row r="473" spans="2:40" x14ac:dyDescent="0.25">
      <c r="B473" s="7"/>
      <c r="D473" s="19"/>
      <c r="E473" s="10"/>
      <c r="G473" s="19"/>
      <c r="H473" s="10"/>
      <c r="J473" s="20"/>
      <c r="K473" s="10"/>
      <c r="M473" s="19"/>
      <c r="N473" s="10"/>
      <c r="P473" s="19"/>
      <c r="Q473" s="7"/>
      <c r="S473" s="19"/>
      <c r="T473" s="10"/>
      <c r="V473" s="18"/>
      <c r="W473" s="7"/>
      <c r="Y473" s="18"/>
      <c r="Z473" s="7"/>
      <c r="AB473" s="19"/>
      <c r="AC473" s="18"/>
      <c r="AE473" s="18"/>
      <c r="AF473" s="7"/>
      <c r="AH473" s="19"/>
      <c r="AI473" s="7"/>
      <c r="AK473" s="19"/>
      <c r="AL473" s="7"/>
      <c r="AN473" s="19"/>
    </row>
    <row r="474" spans="2:40" x14ac:dyDescent="0.25">
      <c r="B474" s="7"/>
      <c r="D474" s="19"/>
      <c r="E474" s="10"/>
      <c r="G474" s="19"/>
      <c r="H474" s="10"/>
      <c r="J474" s="20"/>
      <c r="K474" s="10"/>
      <c r="M474" s="19"/>
      <c r="N474" s="10"/>
      <c r="P474" s="19"/>
      <c r="Q474" s="7"/>
      <c r="S474" s="19"/>
      <c r="T474" s="10"/>
      <c r="V474" s="18"/>
      <c r="W474" s="7"/>
      <c r="Y474" s="18"/>
      <c r="Z474" s="7"/>
      <c r="AB474" s="19"/>
      <c r="AC474" s="18"/>
      <c r="AE474" s="18"/>
      <c r="AF474" s="7"/>
      <c r="AH474" s="19"/>
      <c r="AI474" s="7"/>
      <c r="AK474" s="19"/>
      <c r="AL474" s="7"/>
      <c r="AN474" s="19"/>
    </row>
    <row r="475" spans="2:40" x14ac:dyDescent="0.25">
      <c r="B475" s="7"/>
      <c r="D475" s="19"/>
      <c r="E475" s="10"/>
      <c r="G475" s="19"/>
      <c r="H475" s="10"/>
      <c r="J475" s="20"/>
      <c r="K475" s="10"/>
      <c r="M475" s="19"/>
      <c r="N475" s="10"/>
      <c r="P475" s="19"/>
      <c r="Q475" s="7"/>
      <c r="S475" s="19"/>
      <c r="T475" s="10"/>
      <c r="V475" s="18"/>
      <c r="W475" s="7"/>
      <c r="Y475" s="18"/>
      <c r="Z475" s="7"/>
      <c r="AB475" s="19"/>
      <c r="AC475" s="18"/>
      <c r="AE475" s="18"/>
      <c r="AF475" s="7"/>
      <c r="AH475" s="19"/>
      <c r="AI475" s="7"/>
      <c r="AK475" s="19"/>
      <c r="AL475" s="7"/>
      <c r="AN475" s="19"/>
    </row>
    <row r="476" spans="2:40" x14ac:dyDescent="0.25">
      <c r="B476" s="7"/>
      <c r="D476" s="19"/>
      <c r="E476" s="10"/>
      <c r="G476" s="19"/>
      <c r="H476" s="10"/>
      <c r="J476" s="20"/>
      <c r="K476" s="10"/>
      <c r="M476" s="19"/>
      <c r="N476" s="10"/>
      <c r="P476" s="19"/>
      <c r="Q476" s="7"/>
      <c r="S476" s="19"/>
      <c r="T476" s="10"/>
      <c r="V476" s="18"/>
      <c r="W476" s="7"/>
      <c r="Y476" s="18"/>
      <c r="Z476" s="7"/>
      <c r="AB476" s="19"/>
      <c r="AC476" s="18"/>
      <c r="AE476" s="18"/>
      <c r="AF476" s="7"/>
      <c r="AH476" s="19"/>
      <c r="AI476" s="7"/>
      <c r="AK476" s="19"/>
      <c r="AL476" s="7"/>
      <c r="AN476" s="19"/>
    </row>
    <row r="477" spans="2:40" x14ac:dyDescent="0.25">
      <c r="B477" s="7"/>
      <c r="D477" s="19"/>
      <c r="E477" s="10"/>
      <c r="G477" s="19"/>
      <c r="H477" s="10"/>
      <c r="J477" s="20"/>
      <c r="K477" s="10"/>
      <c r="M477" s="19"/>
      <c r="N477" s="10"/>
      <c r="P477" s="19"/>
      <c r="Q477" s="7"/>
      <c r="S477" s="19"/>
      <c r="T477" s="10"/>
      <c r="V477" s="18"/>
      <c r="W477" s="7"/>
      <c r="Y477" s="18"/>
      <c r="Z477" s="7"/>
      <c r="AB477" s="19"/>
      <c r="AC477" s="18"/>
      <c r="AE477" s="18"/>
      <c r="AF477" s="7"/>
      <c r="AH477" s="19"/>
      <c r="AI477" s="7"/>
      <c r="AK477" s="19"/>
      <c r="AL477" s="7"/>
      <c r="AN477" s="19"/>
    </row>
    <row r="478" spans="2:40" x14ac:dyDescent="0.25">
      <c r="B478" s="7"/>
      <c r="D478" s="19"/>
      <c r="E478" s="10"/>
      <c r="G478" s="19"/>
      <c r="H478" s="10"/>
      <c r="J478" s="20"/>
      <c r="K478" s="10"/>
      <c r="M478" s="19"/>
      <c r="N478" s="10"/>
      <c r="P478" s="19"/>
      <c r="Q478" s="7"/>
      <c r="S478" s="19"/>
      <c r="T478" s="10"/>
      <c r="V478" s="18"/>
      <c r="W478" s="7"/>
      <c r="Y478" s="18"/>
      <c r="Z478" s="7"/>
      <c r="AB478" s="19"/>
      <c r="AC478" s="18"/>
      <c r="AE478" s="18"/>
      <c r="AF478" s="7"/>
      <c r="AH478" s="19"/>
      <c r="AI478" s="7"/>
      <c r="AK478" s="19"/>
      <c r="AL478" s="7"/>
      <c r="AN478" s="19"/>
    </row>
    <row r="479" spans="2:40" x14ac:dyDescent="0.25">
      <c r="B479" s="7"/>
      <c r="D479" s="19"/>
      <c r="E479" s="10"/>
      <c r="G479" s="19"/>
      <c r="H479" s="10"/>
      <c r="J479" s="20"/>
      <c r="K479" s="10"/>
      <c r="M479" s="19"/>
      <c r="N479" s="10"/>
      <c r="P479" s="19"/>
      <c r="Q479" s="7"/>
      <c r="S479" s="19"/>
      <c r="T479" s="10"/>
      <c r="V479" s="18"/>
      <c r="W479" s="7"/>
      <c r="Y479" s="18"/>
      <c r="Z479" s="7"/>
      <c r="AB479" s="19"/>
      <c r="AC479" s="18"/>
      <c r="AE479" s="18"/>
      <c r="AF479" s="7"/>
      <c r="AH479" s="19"/>
      <c r="AI479" s="7"/>
      <c r="AK479" s="19"/>
      <c r="AL479" s="7"/>
      <c r="AN479" s="19"/>
    </row>
    <row r="480" spans="2:40" x14ac:dyDescent="0.25">
      <c r="B480" s="7"/>
      <c r="D480" s="19"/>
      <c r="E480" s="10"/>
      <c r="G480" s="19"/>
      <c r="H480" s="10"/>
      <c r="J480" s="20"/>
      <c r="K480" s="10"/>
      <c r="M480" s="19"/>
      <c r="N480" s="10"/>
      <c r="P480" s="19"/>
      <c r="Q480" s="7"/>
      <c r="S480" s="19"/>
      <c r="T480" s="10"/>
      <c r="V480" s="18"/>
      <c r="W480" s="7"/>
      <c r="Y480" s="18"/>
      <c r="Z480" s="7"/>
      <c r="AB480" s="19"/>
      <c r="AC480" s="18"/>
      <c r="AE480" s="18"/>
      <c r="AF480" s="7"/>
      <c r="AH480" s="19"/>
      <c r="AI480" s="7"/>
      <c r="AK480" s="19"/>
      <c r="AL480" s="7"/>
      <c r="AN480" s="19"/>
    </row>
    <row r="481" spans="2:40" x14ac:dyDescent="0.25">
      <c r="B481" s="7"/>
      <c r="D481" s="19"/>
      <c r="E481" s="10"/>
      <c r="G481" s="19"/>
      <c r="H481" s="10"/>
      <c r="J481" s="20"/>
      <c r="K481" s="10"/>
      <c r="M481" s="19"/>
      <c r="N481" s="10"/>
      <c r="P481" s="19"/>
      <c r="Q481" s="7"/>
      <c r="S481" s="19"/>
      <c r="T481" s="10"/>
      <c r="V481" s="18"/>
      <c r="W481" s="7"/>
      <c r="Y481" s="18"/>
      <c r="Z481" s="7"/>
      <c r="AB481" s="19"/>
      <c r="AC481" s="18"/>
      <c r="AE481" s="18"/>
      <c r="AF481" s="7"/>
      <c r="AH481" s="19"/>
      <c r="AI481" s="7"/>
      <c r="AK481" s="19"/>
      <c r="AL481" s="7"/>
      <c r="AN481" s="19"/>
    </row>
    <row r="482" spans="2:40" x14ac:dyDescent="0.25">
      <c r="B482" s="7"/>
      <c r="D482" s="19"/>
      <c r="E482" s="10"/>
      <c r="G482" s="19"/>
      <c r="H482" s="10"/>
      <c r="J482" s="20"/>
      <c r="K482" s="10"/>
      <c r="M482" s="19"/>
      <c r="N482" s="10"/>
      <c r="P482" s="19"/>
      <c r="Q482" s="7"/>
      <c r="S482" s="19"/>
      <c r="T482" s="10"/>
      <c r="V482" s="18"/>
      <c r="W482" s="7"/>
      <c r="Y482" s="18"/>
      <c r="Z482" s="7"/>
      <c r="AB482" s="19"/>
      <c r="AC482" s="18"/>
      <c r="AE482" s="18"/>
      <c r="AF482" s="7"/>
      <c r="AH482" s="19"/>
      <c r="AI482" s="7"/>
      <c r="AK482" s="19"/>
      <c r="AL482" s="7"/>
      <c r="AN482" s="19"/>
    </row>
    <row r="483" spans="2:40" x14ac:dyDescent="0.25">
      <c r="B483" s="7"/>
      <c r="D483" s="19"/>
      <c r="E483" s="10"/>
      <c r="G483" s="19"/>
      <c r="H483" s="10"/>
      <c r="J483" s="20"/>
      <c r="K483" s="10"/>
      <c r="M483" s="19"/>
      <c r="N483" s="10"/>
      <c r="P483" s="19"/>
      <c r="Q483" s="7"/>
      <c r="S483" s="19"/>
      <c r="T483" s="10"/>
      <c r="V483" s="18"/>
      <c r="W483" s="7"/>
      <c r="Y483" s="18"/>
      <c r="Z483" s="7"/>
      <c r="AB483" s="19"/>
      <c r="AC483" s="18"/>
      <c r="AE483" s="18"/>
      <c r="AF483" s="7"/>
      <c r="AH483" s="19"/>
      <c r="AI483" s="7"/>
      <c r="AK483" s="19"/>
      <c r="AL483" s="7"/>
      <c r="AN483" s="19"/>
    </row>
    <row r="484" spans="2:40" x14ac:dyDescent="0.25">
      <c r="B484" s="7"/>
      <c r="D484" s="19"/>
      <c r="E484" s="10"/>
      <c r="G484" s="19"/>
      <c r="H484" s="10"/>
      <c r="J484" s="20"/>
      <c r="K484" s="10"/>
      <c r="M484" s="19"/>
      <c r="N484" s="10"/>
      <c r="P484" s="19"/>
      <c r="Q484" s="7"/>
      <c r="S484" s="19"/>
      <c r="T484" s="10"/>
      <c r="V484" s="18"/>
      <c r="W484" s="7"/>
      <c r="Y484" s="18"/>
      <c r="Z484" s="7"/>
      <c r="AB484" s="19"/>
      <c r="AC484" s="18"/>
      <c r="AE484" s="18"/>
      <c r="AF484" s="7"/>
      <c r="AH484" s="19"/>
      <c r="AI484" s="7"/>
      <c r="AK484" s="19"/>
      <c r="AL484" s="7"/>
      <c r="AN484" s="19"/>
    </row>
    <row r="485" spans="2:40" x14ac:dyDescent="0.25">
      <c r="B485" s="7"/>
      <c r="D485" s="19"/>
      <c r="E485" s="10"/>
      <c r="G485" s="19"/>
      <c r="H485" s="10"/>
      <c r="J485" s="20"/>
      <c r="K485" s="10"/>
      <c r="M485" s="19"/>
      <c r="N485" s="10"/>
      <c r="P485" s="19"/>
      <c r="Q485" s="7"/>
      <c r="S485" s="19"/>
      <c r="T485" s="10"/>
      <c r="V485" s="18"/>
      <c r="W485" s="7"/>
      <c r="Y485" s="18"/>
      <c r="Z485" s="7"/>
      <c r="AB485" s="19"/>
      <c r="AC485" s="18"/>
      <c r="AE485" s="18"/>
      <c r="AF485" s="7"/>
      <c r="AH485" s="19"/>
      <c r="AI485" s="7"/>
      <c r="AK485" s="19"/>
      <c r="AL485" s="7"/>
      <c r="AN485" s="19"/>
    </row>
    <row r="486" spans="2:40" x14ac:dyDescent="0.25">
      <c r="B486" s="7"/>
      <c r="D486" s="19"/>
      <c r="E486" s="10"/>
      <c r="G486" s="19"/>
      <c r="H486" s="10"/>
      <c r="J486" s="20"/>
      <c r="K486" s="10"/>
      <c r="M486" s="19"/>
      <c r="N486" s="10"/>
      <c r="P486" s="19"/>
      <c r="Q486" s="7"/>
      <c r="S486" s="19"/>
      <c r="T486" s="10"/>
      <c r="V486" s="18"/>
      <c r="W486" s="7"/>
      <c r="Y486" s="18"/>
      <c r="Z486" s="7"/>
      <c r="AB486" s="19"/>
      <c r="AC486" s="18"/>
      <c r="AE486" s="18"/>
      <c r="AF486" s="7"/>
      <c r="AH486" s="19"/>
      <c r="AI486" s="7"/>
      <c r="AK486" s="19"/>
      <c r="AL486" s="7"/>
      <c r="AN486" s="19"/>
    </row>
    <row r="487" spans="2:40" x14ac:dyDescent="0.25">
      <c r="B487" s="7"/>
      <c r="D487" s="19"/>
      <c r="E487" s="10"/>
      <c r="G487" s="19"/>
      <c r="H487" s="10"/>
      <c r="J487" s="20"/>
      <c r="K487" s="10"/>
      <c r="M487" s="19"/>
      <c r="N487" s="10"/>
      <c r="P487" s="19"/>
      <c r="Q487" s="7"/>
      <c r="S487" s="19"/>
      <c r="T487" s="10"/>
      <c r="V487" s="18"/>
      <c r="W487" s="7"/>
      <c r="Y487" s="18"/>
      <c r="Z487" s="7"/>
      <c r="AB487" s="19"/>
      <c r="AC487" s="18"/>
      <c r="AE487" s="18"/>
      <c r="AF487" s="7"/>
      <c r="AH487" s="19"/>
      <c r="AI487" s="7"/>
      <c r="AK487" s="19"/>
      <c r="AL487" s="7"/>
      <c r="AN487" s="19"/>
    </row>
    <row r="488" spans="2:40" x14ac:dyDescent="0.25">
      <c r="B488" s="7"/>
      <c r="D488" s="19"/>
      <c r="E488" s="10"/>
      <c r="G488" s="19"/>
      <c r="H488" s="10"/>
      <c r="J488" s="20"/>
      <c r="K488" s="10"/>
      <c r="M488" s="19"/>
      <c r="N488" s="10"/>
      <c r="P488" s="19"/>
      <c r="Q488" s="7"/>
      <c r="S488" s="19"/>
      <c r="T488" s="10"/>
      <c r="V488" s="18"/>
      <c r="W488" s="7"/>
      <c r="Y488" s="18"/>
      <c r="Z488" s="7"/>
      <c r="AB488" s="19"/>
      <c r="AC488" s="18"/>
      <c r="AE488" s="18"/>
      <c r="AF488" s="7"/>
      <c r="AH488" s="19"/>
      <c r="AI488" s="7"/>
      <c r="AK488" s="19"/>
      <c r="AL488" s="7"/>
      <c r="AN488" s="19"/>
    </row>
    <row r="489" spans="2:40" x14ac:dyDescent="0.25">
      <c r="B489" s="7"/>
      <c r="D489" s="19"/>
      <c r="E489" s="10"/>
      <c r="G489" s="19"/>
      <c r="H489" s="10"/>
      <c r="J489" s="20"/>
      <c r="K489" s="10"/>
      <c r="M489" s="19"/>
      <c r="N489" s="10"/>
      <c r="P489" s="19"/>
      <c r="Q489" s="7"/>
      <c r="S489" s="19"/>
      <c r="T489" s="10"/>
      <c r="V489" s="18"/>
      <c r="W489" s="7"/>
      <c r="Y489" s="18"/>
      <c r="Z489" s="7"/>
      <c r="AB489" s="19"/>
      <c r="AC489" s="18"/>
      <c r="AE489" s="18"/>
      <c r="AF489" s="7"/>
      <c r="AH489" s="19"/>
      <c r="AI489" s="7"/>
      <c r="AK489" s="19"/>
      <c r="AL489" s="7"/>
      <c r="AN489" s="19"/>
    </row>
    <row r="490" spans="2:40" x14ac:dyDescent="0.25">
      <c r="B490" s="7"/>
      <c r="D490" s="19"/>
      <c r="E490" s="10"/>
      <c r="G490" s="19"/>
      <c r="H490" s="10"/>
      <c r="J490" s="20"/>
      <c r="K490" s="10"/>
      <c r="M490" s="19"/>
      <c r="N490" s="10"/>
      <c r="P490" s="19"/>
      <c r="Q490" s="7"/>
      <c r="S490" s="19"/>
      <c r="T490" s="10"/>
      <c r="V490" s="18"/>
      <c r="W490" s="7"/>
      <c r="Y490" s="18"/>
      <c r="Z490" s="7"/>
      <c r="AB490" s="19"/>
      <c r="AC490" s="18"/>
      <c r="AE490" s="18"/>
      <c r="AF490" s="7"/>
      <c r="AH490" s="19"/>
      <c r="AI490" s="7"/>
      <c r="AK490" s="19"/>
      <c r="AL490" s="7"/>
      <c r="AN490" s="19"/>
    </row>
    <row r="491" spans="2:40" x14ac:dyDescent="0.25">
      <c r="B491" s="7"/>
      <c r="D491" s="19"/>
      <c r="E491" s="10"/>
      <c r="G491" s="19"/>
      <c r="H491" s="10"/>
      <c r="J491" s="20"/>
      <c r="K491" s="10"/>
      <c r="M491" s="19"/>
      <c r="N491" s="10"/>
      <c r="P491" s="19"/>
      <c r="Q491" s="7"/>
      <c r="S491" s="19"/>
      <c r="T491" s="10"/>
      <c r="V491" s="18"/>
      <c r="W491" s="7"/>
      <c r="Y491" s="18"/>
      <c r="Z491" s="7"/>
      <c r="AB491" s="19"/>
      <c r="AC491" s="18"/>
      <c r="AE491" s="18"/>
      <c r="AF491" s="7"/>
      <c r="AH491" s="19"/>
      <c r="AI491" s="7"/>
      <c r="AK491" s="19"/>
      <c r="AL491" s="7"/>
      <c r="AN491" s="19"/>
    </row>
    <row r="492" spans="2:40" x14ac:dyDescent="0.25">
      <c r="B492" s="7"/>
      <c r="D492" s="19"/>
      <c r="E492" s="10"/>
      <c r="G492" s="19"/>
      <c r="H492" s="10"/>
      <c r="J492" s="20"/>
      <c r="K492" s="10"/>
      <c r="M492" s="19"/>
      <c r="N492" s="10"/>
      <c r="P492" s="19"/>
      <c r="Q492" s="7"/>
      <c r="S492" s="19"/>
      <c r="T492" s="10"/>
      <c r="V492" s="18"/>
      <c r="W492" s="7"/>
      <c r="Y492" s="18"/>
      <c r="Z492" s="7"/>
      <c r="AB492" s="19"/>
      <c r="AC492" s="18"/>
      <c r="AE492" s="18"/>
      <c r="AF492" s="7"/>
      <c r="AH492" s="19"/>
      <c r="AI492" s="7"/>
      <c r="AK492" s="19"/>
      <c r="AL492" s="7"/>
      <c r="AN492" s="19"/>
    </row>
    <row r="493" spans="2:40" x14ac:dyDescent="0.25">
      <c r="B493" s="7"/>
      <c r="D493" s="19"/>
      <c r="E493" s="10"/>
      <c r="G493" s="19"/>
      <c r="H493" s="10"/>
      <c r="J493" s="20"/>
      <c r="K493" s="10"/>
      <c r="M493" s="19"/>
      <c r="N493" s="10"/>
      <c r="P493" s="19"/>
      <c r="Q493" s="7"/>
      <c r="S493" s="19"/>
      <c r="T493" s="10"/>
      <c r="V493" s="18"/>
      <c r="W493" s="7"/>
      <c r="Y493" s="18"/>
      <c r="Z493" s="7"/>
      <c r="AB493" s="19"/>
      <c r="AC493" s="18"/>
      <c r="AE493" s="18"/>
      <c r="AF493" s="7"/>
      <c r="AH493" s="19"/>
      <c r="AI493" s="7"/>
      <c r="AK493" s="19"/>
      <c r="AL493" s="7"/>
      <c r="AN493" s="19"/>
    </row>
    <row r="494" spans="2:40" x14ac:dyDescent="0.25">
      <c r="B494" s="7"/>
      <c r="D494" s="19"/>
      <c r="E494" s="10"/>
      <c r="G494" s="19"/>
      <c r="H494" s="10"/>
      <c r="J494" s="20"/>
      <c r="K494" s="10"/>
      <c r="M494" s="19"/>
      <c r="N494" s="10"/>
      <c r="P494" s="19"/>
      <c r="Q494" s="7"/>
      <c r="S494" s="19"/>
      <c r="T494" s="10"/>
      <c r="V494" s="18"/>
      <c r="W494" s="7"/>
      <c r="Y494" s="18"/>
      <c r="Z494" s="7"/>
      <c r="AB494" s="19"/>
      <c r="AC494" s="18"/>
      <c r="AE494" s="18"/>
      <c r="AF494" s="7"/>
      <c r="AH494" s="19"/>
      <c r="AI494" s="7"/>
      <c r="AK494" s="19"/>
      <c r="AL494" s="7"/>
      <c r="AN494" s="19"/>
    </row>
    <row r="495" spans="2:40" x14ac:dyDescent="0.25">
      <c r="B495" s="7"/>
      <c r="D495" s="19"/>
      <c r="E495" s="10"/>
      <c r="G495" s="19"/>
      <c r="H495" s="10"/>
      <c r="J495" s="20"/>
      <c r="K495" s="10"/>
      <c r="M495" s="19"/>
      <c r="N495" s="10"/>
      <c r="P495" s="19"/>
      <c r="Q495" s="7"/>
      <c r="S495" s="19"/>
      <c r="T495" s="10"/>
      <c r="V495" s="18"/>
      <c r="W495" s="7"/>
      <c r="Y495" s="18"/>
      <c r="Z495" s="7"/>
      <c r="AB495" s="19"/>
      <c r="AC495" s="18"/>
      <c r="AE495" s="18"/>
      <c r="AF495" s="7"/>
      <c r="AH495" s="19"/>
      <c r="AI495" s="7"/>
      <c r="AK495" s="19"/>
      <c r="AL495" s="7"/>
      <c r="AN495" s="19"/>
    </row>
    <row r="496" spans="2:40" x14ac:dyDescent="0.25">
      <c r="B496" s="7"/>
      <c r="D496" s="19"/>
      <c r="E496" s="10"/>
      <c r="G496" s="19"/>
      <c r="H496" s="10"/>
      <c r="J496" s="20"/>
      <c r="K496" s="10"/>
      <c r="M496" s="19"/>
      <c r="N496" s="10"/>
      <c r="P496" s="19"/>
      <c r="Q496" s="7"/>
      <c r="S496" s="19"/>
      <c r="T496" s="10"/>
      <c r="V496" s="18"/>
      <c r="W496" s="7"/>
      <c r="Y496" s="18"/>
      <c r="Z496" s="7"/>
      <c r="AB496" s="19"/>
      <c r="AC496" s="18"/>
      <c r="AE496" s="18"/>
      <c r="AF496" s="7"/>
      <c r="AH496" s="19"/>
      <c r="AI496" s="7"/>
      <c r="AK496" s="19"/>
      <c r="AL496" s="7"/>
      <c r="AN496" s="19"/>
    </row>
    <row r="497" spans="2:40" x14ac:dyDescent="0.25">
      <c r="B497" s="7"/>
      <c r="D497" s="19"/>
      <c r="E497" s="10"/>
      <c r="G497" s="19"/>
      <c r="H497" s="10"/>
      <c r="J497" s="20"/>
      <c r="K497" s="10"/>
      <c r="M497" s="19"/>
      <c r="N497" s="10"/>
      <c r="P497" s="19"/>
      <c r="Q497" s="7"/>
      <c r="S497" s="19"/>
      <c r="T497" s="10"/>
      <c r="V497" s="18"/>
      <c r="W497" s="7"/>
      <c r="Y497" s="18"/>
      <c r="Z497" s="7"/>
      <c r="AB497" s="19"/>
      <c r="AC497" s="18"/>
      <c r="AE497" s="18"/>
      <c r="AF497" s="7"/>
      <c r="AH497" s="19"/>
      <c r="AI497" s="7"/>
      <c r="AK497" s="19"/>
      <c r="AL497" s="7"/>
      <c r="AN497" s="19"/>
    </row>
    <row r="498" spans="2:40" x14ac:dyDescent="0.25">
      <c r="B498" s="7"/>
      <c r="D498" s="19"/>
      <c r="E498" s="10"/>
      <c r="G498" s="19"/>
      <c r="H498" s="10"/>
      <c r="J498" s="20"/>
      <c r="K498" s="10"/>
      <c r="M498" s="19"/>
      <c r="N498" s="10"/>
      <c r="P498" s="19"/>
      <c r="Q498" s="7"/>
      <c r="S498" s="19"/>
      <c r="T498" s="10"/>
      <c r="V498" s="18"/>
      <c r="W498" s="7"/>
      <c r="Y498" s="18"/>
      <c r="Z498" s="7"/>
      <c r="AB498" s="19"/>
      <c r="AC498" s="18"/>
      <c r="AE498" s="18"/>
      <c r="AF498" s="7"/>
      <c r="AH498" s="19"/>
      <c r="AI498" s="7"/>
      <c r="AK498" s="19"/>
      <c r="AL498" s="7"/>
      <c r="AN498" s="19"/>
    </row>
    <row r="499" spans="2:40" x14ac:dyDescent="0.25">
      <c r="B499" s="7"/>
      <c r="D499" s="19"/>
      <c r="E499" s="10"/>
      <c r="G499" s="19"/>
      <c r="H499" s="10"/>
      <c r="J499" s="20"/>
      <c r="K499" s="10"/>
      <c r="M499" s="19"/>
      <c r="N499" s="10"/>
      <c r="P499" s="19"/>
      <c r="Q499" s="7"/>
      <c r="S499" s="19"/>
      <c r="T499" s="10"/>
      <c r="V499" s="18"/>
      <c r="W499" s="7"/>
      <c r="Y499" s="18"/>
      <c r="Z499" s="7"/>
      <c r="AB499" s="19"/>
      <c r="AC499" s="18"/>
      <c r="AE499" s="18"/>
      <c r="AF499" s="7"/>
      <c r="AH499" s="19"/>
      <c r="AI499" s="7"/>
      <c r="AK499" s="19"/>
      <c r="AL499" s="7"/>
      <c r="AN499" s="19"/>
    </row>
    <row r="500" spans="2:40" x14ac:dyDescent="0.25">
      <c r="B500" s="7"/>
      <c r="D500" s="19"/>
      <c r="E500" s="10"/>
      <c r="G500" s="19"/>
      <c r="H500" s="10"/>
      <c r="J500" s="20"/>
      <c r="K500" s="10"/>
      <c r="M500" s="19"/>
      <c r="N500" s="10"/>
      <c r="P500" s="19"/>
      <c r="Q500" s="7"/>
      <c r="S500" s="19"/>
      <c r="T500" s="10"/>
      <c r="V500" s="18"/>
      <c r="W500" s="7"/>
      <c r="Y500" s="18"/>
      <c r="Z500" s="7"/>
      <c r="AB500" s="19"/>
      <c r="AC500" s="18"/>
      <c r="AE500" s="18"/>
      <c r="AF500" s="7"/>
      <c r="AH500" s="19"/>
      <c r="AI500" s="7"/>
      <c r="AK500" s="19"/>
      <c r="AL500" s="7"/>
      <c r="AN500" s="19"/>
    </row>
    <row r="501" spans="2:40" x14ac:dyDescent="0.25">
      <c r="B501" s="7"/>
      <c r="D501" s="19"/>
      <c r="E501" s="10"/>
      <c r="G501" s="19"/>
      <c r="H501" s="10"/>
      <c r="J501" s="20"/>
      <c r="K501" s="10"/>
      <c r="M501" s="19"/>
      <c r="N501" s="10"/>
      <c r="P501" s="19"/>
      <c r="Q501" s="7"/>
      <c r="S501" s="19"/>
      <c r="T501" s="10"/>
      <c r="V501" s="18"/>
      <c r="W501" s="7"/>
      <c r="Y501" s="18"/>
      <c r="Z501" s="7"/>
      <c r="AB501" s="19"/>
      <c r="AC501" s="18"/>
      <c r="AE501" s="18"/>
      <c r="AF501" s="7"/>
      <c r="AH501" s="19"/>
      <c r="AI501" s="7"/>
      <c r="AK501" s="19"/>
      <c r="AL501" s="7"/>
      <c r="AN501" s="19"/>
    </row>
    <row r="502" spans="2:40" x14ac:dyDescent="0.25">
      <c r="B502" s="7"/>
      <c r="D502" s="19"/>
      <c r="E502" s="10"/>
      <c r="G502" s="19"/>
      <c r="H502" s="10"/>
      <c r="J502" s="20"/>
      <c r="K502" s="10"/>
      <c r="M502" s="19"/>
      <c r="N502" s="10"/>
      <c r="P502" s="19"/>
      <c r="Q502" s="7"/>
      <c r="S502" s="19"/>
      <c r="T502" s="10"/>
      <c r="V502" s="18"/>
      <c r="W502" s="7"/>
      <c r="Y502" s="18"/>
      <c r="Z502" s="7"/>
      <c r="AB502" s="19"/>
      <c r="AC502" s="18"/>
      <c r="AE502" s="18"/>
      <c r="AF502" s="7"/>
      <c r="AH502" s="19"/>
      <c r="AI502" s="7"/>
      <c r="AK502" s="19"/>
      <c r="AL502" s="7"/>
      <c r="AN502" s="19"/>
    </row>
    <row r="503" spans="2:40" x14ac:dyDescent="0.25">
      <c r="B503" s="7"/>
      <c r="D503" s="19"/>
      <c r="E503" s="10"/>
      <c r="G503" s="19"/>
      <c r="H503" s="10"/>
      <c r="J503" s="20"/>
      <c r="K503" s="10"/>
      <c r="M503" s="19"/>
      <c r="N503" s="10"/>
      <c r="P503" s="19"/>
      <c r="Q503" s="7"/>
      <c r="S503" s="19"/>
      <c r="T503" s="10"/>
      <c r="V503" s="18"/>
      <c r="W503" s="7"/>
      <c r="Y503" s="18"/>
      <c r="Z503" s="7"/>
      <c r="AB503" s="19"/>
      <c r="AC503" s="18"/>
      <c r="AE503" s="18"/>
      <c r="AF503" s="7"/>
      <c r="AH503" s="19"/>
      <c r="AI503" s="7"/>
      <c r="AK503" s="19"/>
      <c r="AL503" s="7"/>
      <c r="AN503" s="19"/>
    </row>
    <row r="504" spans="2:40" x14ac:dyDescent="0.25">
      <c r="B504" s="7"/>
      <c r="D504" s="19"/>
      <c r="E504" s="10"/>
      <c r="G504" s="19"/>
      <c r="H504" s="10"/>
      <c r="J504" s="20"/>
      <c r="K504" s="10"/>
      <c r="M504" s="19"/>
      <c r="N504" s="10"/>
      <c r="P504" s="19"/>
      <c r="Q504" s="7"/>
      <c r="S504" s="19"/>
      <c r="T504" s="10"/>
      <c r="V504" s="18"/>
      <c r="W504" s="7"/>
      <c r="Y504" s="18"/>
      <c r="Z504" s="7"/>
      <c r="AB504" s="19"/>
      <c r="AC504" s="18"/>
      <c r="AE504" s="18"/>
      <c r="AF504" s="7"/>
      <c r="AH504" s="19"/>
      <c r="AI504" s="7"/>
      <c r="AK504" s="19"/>
      <c r="AL504" s="7"/>
      <c r="AN504" s="19"/>
    </row>
    <row r="505" spans="2:40" x14ac:dyDescent="0.25">
      <c r="B505" s="7"/>
      <c r="D505" s="19"/>
      <c r="E505" s="10"/>
      <c r="G505" s="19"/>
      <c r="H505" s="10"/>
      <c r="J505" s="20"/>
      <c r="K505" s="10"/>
      <c r="M505" s="19"/>
      <c r="N505" s="10"/>
      <c r="P505" s="19"/>
      <c r="Q505" s="7"/>
      <c r="S505" s="19"/>
      <c r="T505" s="10"/>
      <c r="V505" s="18"/>
      <c r="W505" s="7"/>
      <c r="Y505" s="18"/>
      <c r="Z505" s="7"/>
      <c r="AB505" s="19"/>
      <c r="AC505" s="18"/>
      <c r="AE505" s="18"/>
      <c r="AF505" s="7"/>
      <c r="AH505" s="19"/>
      <c r="AI505" s="7"/>
      <c r="AK505" s="19"/>
      <c r="AL505" s="7"/>
      <c r="AN505" s="19"/>
    </row>
    <row r="506" spans="2:40" x14ac:dyDescent="0.25">
      <c r="B506" s="7"/>
      <c r="D506" s="19"/>
      <c r="E506" s="10"/>
      <c r="G506" s="19"/>
      <c r="H506" s="10"/>
      <c r="J506" s="20"/>
      <c r="K506" s="10"/>
      <c r="M506" s="19"/>
      <c r="N506" s="10"/>
      <c r="P506" s="19"/>
      <c r="Q506" s="7"/>
      <c r="S506" s="19"/>
      <c r="T506" s="10"/>
      <c r="V506" s="18"/>
      <c r="W506" s="7"/>
      <c r="Y506" s="18"/>
      <c r="Z506" s="7"/>
      <c r="AB506" s="19"/>
      <c r="AC506" s="18"/>
      <c r="AE506" s="18"/>
      <c r="AF506" s="7"/>
      <c r="AH506" s="19"/>
      <c r="AI506" s="7"/>
      <c r="AK506" s="19"/>
      <c r="AL506" s="7"/>
      <c r="AN506" s="19"/>
    </row>
    <row r="507" spans="2:40" x14ac:dyDescent="0.25">
      <c r="B507" s="7"/>
      <c r="D507" s="19"/>
      <c r="E507" s="10"/>
      <c r="G507" s="19"/>
      <c r="H507" s="10"/>
      <c r="J507" s="20"/>
      <c r="K507" s="10"/>
      <c r="M507" s="19"/>
      <c r="N507" s="10"/>
      <c r="P507" s="19"/>
      <c r="Q507" s="7"/>
      <c r="S507" s="19"/>
      <c r="T507" s="10"/>
      <c r="V507" s="18"/>
      <c r="W507" s="7"/>
      <c r="Y507" s="18"/>
      <c r="Z507" s="7"/>
      <c r="AB507" s="19"/>
      <c r="AC507" s="18"/>
      <c r="AE507" s="18"/>
      <c r="AF507" s="7"/>
      <c r="AH507" s="19"/>
      <c r="AI507" s="7"/>
      <c r="AK507" s="19"/>
      <c r="AL507" s="7"/>
      <c r="AN507" s="19"/>
    </row>
    <row r="508" spans="2:40" x14ac:dyDescent="0.25">
      <c r="B508" s="7"/>
      <c r="D508" s="19"/>
      <c r="E508" s="10"/>
      <c r="G508" s="19"/>
      <c r="H508" s="10"/>
      <c r="J508" s="20"/>
      <c r="K508" s="10"/>
      <c r="M508" s="19"/>
      <c r="N508" s="10"/>
      <c r="P508" s="19"/>
      <c r="Q508" s="7"/>
      <c r="S508" s="19"/>
      <c r="T508" s="10"/>
      <c r="V508" s="18"/>
      <c r="W508" s="7"/>
      <c r="Y508" s="18"/>
      <c r="Z508" s="7"/>
      <c r="AB508" s="19"/>
      <c r="AC508" s="18"/>
      <c r="AE508" s="18"/>
      <c r="AF508" s="7"/>
      <c r="AH508" s="19"/>
      <c r="AI508" s="7"/>
      <c r="AK508" s="19"/>
      <c r="AL508" s="7"/>
      <c r="AN508" s="19"/>
    </row>
    <row r="509" spans="2:40" x14ac:dyDescent="0.25">
      <c r="B509" s="7"/>
      <c r="D509" s="19"/>
      <c r="E509" s="10"/>
      <c r="G509" s="19"/>
      <c r="H509" s="10"/>
      <c r="J509" s="20"/>
      <c r="K509" s="10"/>
      <c r="M509" s="19"/>
      <c r="N509" s="10"/>
      <c r="P509" s="19"/>
      <c r="Q509" s="7"/>
      <c r="S509" s="19"/>
      <c r="T509" s="10"/>
      <c r="V509" s="18"/>
      <c r="W509" s="7"/>
      <c r="Y509" s="18"/>
      <c r="Z509" s="7"/>
      <c r="AB509" s="19"/>
      <c r="AC509" s="18"/>
      <c r="AE509" s="18"/>
      <c r="AF509" s="7"/>
      <c r="AH509" s="19"/>
      <c r="AI509" s="7"/>
      <c r="AK509" s="19"/>
      <c r="AL509" s="7"/>
      <c r="AN509" s="19"/>
    </row>
    <row r="510" spans="2:40" x14ac:dyDescent="0.25">
      <c r="B510" s="7"/>
      <c r="D510" s="19"/>
      <c r="E510" s="10"/>
      <c r="G510" s="19"/>
      <c r="H510" s="10"/>
      <c r="J510" s="20"/>
      <c r="K510" s="10"/>
      <c r="M510" s="19"/>
      <c r="N510" s="10"/>
      <c r="P510" s="19"/>
      <c r="Q510" s="7"/>
      <c r="S510" s="19"/>
      <c r="T510" s="10"/>
      <c r="V510" s="18"/>
      <c r="W510" s="7"/>
      <c r="Y510" s="18"/>
      <c r="Z510" s="7"/>
      <c r="AB510" s="19"/>
      <c r="AC510" s="18"/>
      <c r="AE510" s="18"/>
      <c r="AF510" s="7"/>
      <c r="AH510" s="19"/>
      <c r="AI510" s="7"/>
      <c r="AK510" s="19"/>
      <c r="AL510" s="7"/>
      <c r="AN510" s="19"/>
    </row>
    <row r="511" spans="2:40" x14ac:dyDescent="0.25">
      <c r="B511" s="7"/>
      <c r="D511" s="19"/>
      <c r="E511" s="10"/>
      <c r="G511" s="19"/>
      <c r="H511" s="10"/>
      <c r="J511" s="20"/>
      <c r="K511" s="10"/>
      <c r="M511" s="19"/>
      <c r="N511" s="10"/>
      <c r="P511" s="19"/>
      <c r="Q511" s="7"/>
      <c r="S511" s="19"/>
      <c r="T511" s="10"/>
      <c r="V511" s="18"/>
      <c r="W511" s="7"/>
      <c r="Y511" s="18"/>
      <c r="Z511" s="7"/>
      <c r="AB511" s="19"/>
      <c r="AC511" s="18"/>
      <c r="AE511" s="18"/>
      <c r="AF511" s="7"/>
      <c r="AH511" s="19"/>
      <c r="AI511" s="7"/>
      <c r="AK511" s="19"/>
      <c r="AL511" s="7"/>
      <c r="AN511" s="19"/>
    </row>
    <row r="512" spans="2:40" x14ac:dyDescent="0.25">
      <c r="B512" s="7"/>
      <c r="D512" s="19"/>
      <c r="E512" s="10"/>
      <c r="G512" s="19"/>
      <c r="H512" s="10"/>
      <c r="J512" s="20"/>
      <c r="K512" s="10"/>
      <c r="M512" s="19"/>
      <c r="N512" s="10"/>
      <c r="P512" s="19"/>
      <c r="Q512" s="7"/>
      <c r="S512" s="19"/>
      <c r="T512" s="10"/>
      <c r="V512" s="18"/>
      <c r="W512" s="7"/>
      <c r="Y512" s="18"/>
      <c r="Z512" s="7"/>
      <c r="AB512" s="19"/>
      <c r="AC512" s="18"/>
      <c r="AE512" s="18"/>
      <c r="AF512" s="7"/>
      <c r="AH512" s="19"/>
      <c r="AI512" s="7"/>
      <c r="AK512" s="19"/>
      <c r="AL512" s="7"/>
      <c r="AN512" s="19"/>
    </row>
    <row r="513" spans="2:40" x14ac:dyDescent="0.25">
      <c r="B513" s="7"/>
      <c r="D513" s="19"/>
      <c r="E513" s="10"/>
      <c r="G513" s="19"/>
      <c r="H513" s="10"/>
      <c r="J513" s="20"/>
      <c r="K513" s="10"/>
      <c r="M513" s="19"/>
      <c r="N513" s="10"/>
      <c r="P513" s="19"/>
      <c r="Q513" s="7"/>
      <c r="S513" s="19"/>
      <c r="T513" s="10"/>
      <c r="V513" s="18"/>
      <c r="W513" s="7"/>
      <c r="Y513" s="18"/>
      <c r="Z513" s="7"/>
      <c r="AB513" s="19"/>
      <c r="AC513" s="18"/>
      <c r="AE513" s="18"/>
      <c r="AF513" s="7"/>
      <c r="AH513" s="19"/>
      <c r="AI513" s="7"/>
      <c r="AK513" s="19"/>
      <c r="AL513" s="7"/>
      <c r="AN513" s="19"/>
    </row>
    <row r="514" spans="2:40" x14ac:dyDescent="0.25">
      <c r="B514" s="7"/>
      <c r="D514" s="19"/>
      <c r="E514" s="10"/>
      <c r="G514" s="19"/>
      <c r="H514" s="10"/>
      <c r="J514" s="20"/>
      <c r="K514" s="10"/>
      <c r="M514" s="19"/>
      <c r="N514" s="10"/>
      <c r="P514" s="19"/>
      <c r="Q514" s="7"/>
      <c r="S514" s="19"/>
      <c r="T514" s="10"/>
      <c r="V514" s="18"/>
      <c r="W514" s="7"/>
      <c r="Y514" s="18"/>
      <c r="Z514" s="7"/>
      <c r="AB514" s="19"/>
      <c r="AC514" s="18"/>
      <c r="AE514" s="18"/>
      <c r="AF514" s="7"/>
      <c r="AH514" s="19"/>
      <c r="AI514" s="7"/>
      <c r="AK514" s="19"/>
      <c r="AL514" s="7"/>
      <c r="AN514" s="19"/>
    </row>
    <row r="515" spans="2:40" x14ac:dyDescent="0.25">
      <c r="B515" s="7"/>
      <c r="D515" s="19"/>
      <c r="E515" s="10"/>
      <c r="G515" s="19"/>
      <c r="H515" s="10"/>
      <c r="J515" s="20"/>
      <c r="K515" s="10"/>
      <c r="M515" s="19"/>
      <c r="N515" s="10"/>
      <c r="P515" s="19"/>
      <c r="Q515" s="7"/>
      <c r="S515" s="19"/>
      <c r="T515" s="10"/>
      <c r="V515" s="18"/>
      <c r="W515" s="7"/>
      <c r="Y515" s="18"/>
      <c r="Z515" s="7"/>
      <c r="AB515" s="19"/>
      <c r="AC515" s="18"/>
      <c r="AE515" s="18"/>
      <c r="AF515" s="7"/>
      <c r="AH515" s="19"/>
      <c r="AI515" s="7"/>
      <c r="AK515" s="19"/>
      <c r="AL515" s="7"/>
      <c r="AN515" s="19"/>
    </row>
    <row r="516" spans="2:40" x14ac:dyDescent="0.25">
      <c r="B516" s="7"/>
      <c r="D516" s="19"/>
      <c r="E516" s="10"/>
      <c r="G516" s="19"/>
      <c r="H516" s="10"/>
      <c r="J516" s="20"/>
      <c r="K516" s="10"/>
      <c r="M516" s="19"/>
      <c r="N516" s="10"/>
      <c r="P516" s="19"/>
      <c r="Q516" s="7"/>
      <c r="S516" s="19"/>
      <c r="T516" s="10"/>
      <c r="V516" s="18"/>
      <c r="W516" s="7"/>
      <c r="Y516" s="18"/>
      <c r="Z516" s="7"/>
      <c r="AB516" s="19"/>
      <c r="AC516" s="18"/>
      <c r="AE516" s="18"/>
      <c r="AF516" s="7"/>
      <c r="AH516" s="19"/>
      <c r="AI516" s="7"/>
      <c r="AK516" s="19"/>
      <c r="AL516" s="7"/>
      <c r="AN516" s="19"/>
    </row>
    <row r="517" spans="2:40" x14ac:dyDescent="0.25">
      <c r="B517" s="7"/>
      <c r="D517" s="19"/>
      <c r="E517" s="10"/>
      <c r="G517" s="19"/>
      <c r="H517" s="10"/>
      <c r="J517" s="20"/>
      <c r="K517" s="10"/>
      <c r="M517" s="19"/>
      <c r="N517" s="10"/>
      <c r="P517" s="19"/>
      <c r="Q517" s="7"/>
      <c r="S517" s="19"/>
      <c r="T517" s="10"/>
      <c r="V517" s="18"/>
      <c r="W517" s="7"/>
      <c r="Y517" s="18"/>
      <c r="Z517" s="7"/>
      <c r="AB517" s="19"/>
      <c r="AC517" s="18"/>
      <c r="AE517" s="18"/>
      <c r="AF517" s="7"/>
      <c r="AH517" s="19"/>
      <c r="AI517" s="7"/>
      <c r="AK517" s="19"/>
      <c r="AL517" s="7"/>
      <c r="AN517" s="19"/>
    </row>
    <row r="518" spans="2:40" x14ac:dyDescent="0.25">
      <c r="B518" s="7"/>
      <c r="D518" s="19"/>
      <c r="E518" s="10"/>
      <c r="G518" s="19"/>
      <c r="H518" s="10"/>
      <c r="J518" s="20"/>
      <c r="K518" s="10"/>
      <c r="M518" s="19"/>
      <c r="N518" s="10"/>
      <c r="P518" s="19"/>
      <c r="Q518" s="7"/>
      <c r="S518" s="19"/>
      <c r="T518" s="10"/>
      <c r="V518" s="18"/>
      <c r="W518" s="7"/>
      <c r="Y518" s="18"/>
      <c r="Z518" s="7"/>
      <c r="AB518" s="19"/>
      <c r="AC518" s="18"/>
      <c r="AE518" s="18"/>
      <c r="AF518" s="7"/>
      <c r="AH518" s="19"/>
      <c r="AI518" s="7"/>
      <c r="AK518" s="19"/>
      <c r="AL518" s="7"/>
      <c r="AN518" s="19"/>
    </row>
    <row r="519" spans="2:40" x14ac:dyDescent="0.25">
      <c r="B519" s="7"/>
      <c r="D519" s="19"/>
      <c r="E519" s="10"/>
      <c r="G519" s="19"/>
      <c r="H519" s="10"/>
      <c r="J519" s="20"/>
      <c r="K519" s="10"/>
      <c r="M519" s="19"/>
      <c r="N519" s="10"/>
      <c r="P519" s="19"/>
      <c r="Q519" s="7"/>
      <c r="S519" s="19"/>
      <c r="T519" s="10"/>
      <c r="V519" s="18"/>
      <c r="W519" s="7"/>
      <c r="Y519" s="18"/>
      <c r="Z519" s="7"/>
      <c r="AB519" s="19"/>
      <c r="AC519" s="18"/>
      <c r="AE519" s="18"/>
      <c r="AF519" s="7"/>
      <c r="AH519" s="19"/>
      <c r="AI519" s="7"/>
      <c r="AK519" s="19"/>
      <c r="AL519" s="7"/>
      <c r="AN519" s="19"/>
    </row>
    <row r="520" spans="2:40" x14ac:dyDescent="0.25">
      <c r="B520" s="7"/>
      <c r="D520" s="19"/>
      <c r="E520" s="10"/>
      <c r="G520" s="19"/>
      <c r="H520" s="10"/>
      <c r="J520" s="20"/>
      <c r="K520" s="10"/>
      <c r="M520" s="19"/>
      <c r="N520" s="10"/>
      <c r="P520" s="19"/>
      <c r="Q520" s="7"/>
      <c r="S520" s="19"/>
      <c r="T520" s="10"/>
      <c r="V520" s="18"/>
      <c r="W520" s="7"/>
      <c r="Y520" s="18"/>
      <c r="Z520" s="7"/>
      <c r="AB520" s="19"/>
      <c r="AC520" s="18"/>
      <c r="AE520" s="18"/>
      <c r="AF520" s="7"/>
      <c r="AH520" s="19"/>
      <c r="AI520" s="7"/>
      <c r="AK520" s="19"/>
      <c r="AL520" s="7"/>
      <c r="AN520" s="19"/>
    </row>
    <row r="521" spans="2:40" x14ac:dyDescent="0.25">
      <c r="B521" s="7"/>
      <c r="D521" s="19"/>
      <c r="E521" s="10"/>
      <c r="G521" s="19"/>
      <c r="H521" s="10"/>
      <c r="J521" s="20"/>
      <c r="K521" s="10"/>
      <c r="M521" s="19"/>
      <c r="N521" s="10"/>
      <c r="P521" s="19"/>
      <c r="Q521" s="7"/>
      <c r="S521" s="19"/>
      <c r="T521" s="10"/>
      <c r="V521" s="18"/>
      <c r="W521" s="7"/>
      <c r="Y521" s="18"/>
      <c r="Z521" s="7"/>
      <c r="AB521" s="19"/>
      <c r="AC521" s="18"/>
      <c r="AE521" s="18"/>
      <c r="AF521" s="7"/>
      <c r="AH521" s="19"/>
      <c r="AI521" s="7"/>
      <c r="AK521" s="19"/>
      <c r="AL521" s="7"/>
      <c r="AN521" s="19"/>
    </row>
    <row r="522" spans="2:40" x14ac:dyDescent="0.25">
      <c r="B522" s="7"/>
      <c r="D522" s="19"/>
      <c r="E522" s="10"/>
      <c r="G522" s="19"/>
      <c r="H522" s="10"/>
      <c r="J522" s="20"/>
      <c r="K522" s="10"/>
      <c r="M522" s="19"/>
      <c r="N522" s="10"/>
      <c r="P522" s="19"/>
      <c r="Q522" s="7"/>
      <c r="S522" s="19"/>
      <c r="T522" s="10"/>
      <c r="V522" s="18"/>
      <c r="W522" s="7"/>
      <c r="Y522" s="18"/>
      <c r="Z522" s="7"/>
      <c r="AB522" s="19"/>
      <c r="AC522" s="18"/>
      <c r="AE522" s="18"/>
      <c r="AF522" s="7"/>
      <c r="AH522" s="19"/>
      <c r="AI522" s="7"/>
      <c r="AK522" s="19"/>
      <c r="AL522" s="7"/>
      <c r="AN522" s="19"/>
    </row>
    <row r="523" spans="2:40" x14ac:dyDescent="0.25">
      <c r="B523" s="7"/>
      <c r="D523" s="19"/>
      <c r="E523" s="10"/>
      <c r="G523" s="19"/>
      <c r="H523" s="10"/>
      <c r="J523" s="20"/>
      <c r="K523" s="10"/>
      <c r="M523" s="19"/>
      <c r="N523" s="10"/>
      <c r="P523" s="19"/>
      <c r="Q523" s="7"/>
      <c r="S523" s="19"/>
      <c r="T523" s="10"/>
      <c r="V523" s="18"/>
      <c r="W523" s="7"/>
      <c r="Y523" s="18"/>
      <c r="Z523" s="7"/>
      <c r="AB523" s="19"/>
      <c r="AC523" s="18"/>
      <c r="AE523" s="18"/>
      <c r="AF523" s="7"/>
      <c r="AH523" s="19"/>
      <c r="AI523" s="7"/>
      <c r="AK523" s="19"/>
      <c r="AL523" s="7"/>
      <c r="AN523" s="19"/>
    </row>
    <row r="524" spans="2:40" x14ac:dyDescent="0.25">
      <c r="B524" s="7"/>
      <c r="D524" s="19"/>
      <c r="E524" s="10"/>
      <c r="G524" s="19"/>
      <c r="H524" s="10"/>
      <c r="J524" s="20"/>
      <c r="K524" s="10"/>
      <c r="M524" s="19"/>
      <c r="N524" s="10"/>
      <c r="P524" s="19"/>
      <c r="Q524" s="7"/>
      <c r="S524" s="19"/>
      <c r="T524" s="10"/>
      <c r="V524" s="18"/>
      <c r="W524" s="7"/>
      <c r="Y524" s="18"/>
      <c r="Z524" s="7"/>
      <c r="AB524" s="19"/>
      <c r="AC524" s="18"/>
      <c r="AE524" s="18"/>
      <c r="AF524" s="7"/>
      <c r="AH524" s="19"/>
      <c r="AI524" s="7"/>
      <c r="AK524" s="19"/>
      <c r="AL524" s="7"/>
      <c r="AN524" s="19"/>
    </row>
    <row r="525" spans="2:40" x14ac:dyDescent="0.25">
      <c r="B525" s="7"/>
      <c r="D525" s="19"/>
      <c r="E525" s="10"/>
      <c r="G525" s="19"/>
      <c r="H525" s="10"/>
      <c r="J525" s="20"/>
      <c r="K525" s="10"/>
      <c r="M525" s="19"/>
      <c r="N525" s="10"/>
      <c r="P525" s="19"/>
      <c r="Q525" s="7"/>
      <c r="S525" s="19"/>
      <c r="T525" s="10"/>
      <c r="V525" s="18"/>
      <c r="W525" s="7"/>
      <c r="Y525" s="18"/>
      <c r="Z525" s="7"/>
      <c r="AB525" s="19"/>
      <c r="AC525" s="18"/>
      <c r="AE525" s="18"/>
      <c r="AF525" s="7"/>
      <c r="AH525" s="19"/>
      <c r="AI525" s="7"/>
      <c r="AK525" s="19"/>
      <c r="AL525" s="7"/>
      <c r="AN525" s="19"/>
    </row>
    <row r="526" spans="2:40" x14ac:dyDescent="0.25">
      <c r="B526" s="7"/>
      <c r="D526" s="19"/>
      <c r="E526" s="10"/>
      <c r="G526" s="19"/>
      <c r="H526" s="10"/>
      <c r="J526" s="20"/>
      <c r="K526" s="10"/>
      <c r="M526" s="19"/>
      <c r="N526" s="10"/>
      <c r="P526" s="19"/>
      <c r="Q526" s="7"/>
      <c r="S526" s="19"/>
      <c r="T526" s="10"/>
      <c r="V526" s="18"/>
      <c r="W526" s="7"/>
      <c r="Y526" s="18"/>
      <c r="Z526" s="7"/>
      <c r="AB526" s="19"/>
      <c r="AC526" s="18"/>
      <c r="AE526" s="18"/>
      <c r="AF526" s="7"/>
      <c r="AH526" s="19"/>
      <c r="AI526" s="7"/>
      <c r="AK526" s="19"/>
      <c r="AL526" s="7"/>
      <c r="AN526" s="19"/>
    </row>
    <row r="527" spans="2:40" x14ac:dyDescent="0.25">
      <c r="B527" s="7"/>
      <c r="D527" s="19"/>
      <c r="E527" s="10"/>
      <c r="G527" s="19"/>
      <c r="H527" s="10"/>
      <c r="J527" s="20"/>
      <c r="K527" s="10"/>
      <c r="M527" s="19"/>
      <c r="N527" s="10"/>
      <c r="P527" s="19"/>
      <c r="Q527" s="7"/>
      <c r="S527" s="19"/>
      <c r="T527" s="10"/>
      <c r="V527" s="18"/>
      <c r="W527" s="7"/>
      <c r="Y527" s="18"/>
      <c r="Z527" s="7"/>
      <c r="AB527" s="19"/>
      <c r="AC527" s="18"/>
      <c r="AE527" s="18"/>
      <c r="AF527" s="7"/>
      <c r="AH527" s="19"/>
      <c r="AI527" s="7"/>
      <c r="AK527" s="19"/>
      <c r="AL527" s="7"/>
      <c r="AN527" s="19"/>
    </row>
    <row r="528" spans="2:40" x14ac:dyDescent="0.25">
      <c r="B528" s="7"/>
      <c r="D528" s="19"/>
      <c r="E528" s="10"/>
      <c r="G528" s="19"/>
      <c r="H528" s="10"/>
      <c r="J528" s="20"/>
      <c r="K528" s="10"/>
      <c r="M528" s="19"/>
      <c r="N528" s="10"/>
      <c r="P528" s="19"/>
      <c r="Q528" s="7"/>
      <c r="S528" s="19"/>
      <c r="T528" s="10"/>
      <c r="V528" s="18"/>
      <c r="W528" s="7"/>
      <c r="Y528" s="18"/>
      <c r="Z528" s="7"/>
      <c r="AB528" s="19"/>
      <c r="AC528" s="18"/>
      <c r="AE528" s="18"/>
      <c r="AF528" s="7"/>
      <c r="AH528" s="19"/>
      <c r="AI528" s="7"/>
      <c r="AK528" s="19"/>
      <c r="AL528" s="7"/>
      <c r="AN528" s="19"/>
    </row>
    <row r="529" spans="2:40" x14ac:dyDescent="0.25">
      <c r="B529" s="7"/>
      <c r="D529" s="19"/>
      <c r="E529" s="10"/>
      <c r="G529" s="19"/>
      <c r="H529" s="10"/>
      <c r="J529" s="20"/>
      <c r="K529" s="10"/>
      <c r="M529" s="19"/>
      <c r="N529" s="10"/>
      <c r="P529" s="19"/>
      <c r="Q529" s="7"/>
      <c r="S529" s="19"/>
      <c r="T529" s="10"/>
      <c r="V529" s="18"/>
      <c r="W529" s="7"/>
      <c r="Y529" s="18"/>
      <c r="Z529" s="7"/>
      <c r="AB529" s="19"/>
      <c r="AC529" s="18"/>
      <c r="AE529" s="18"/>
      <c r="AF529" s="7"/>
      <c r="AH529" s="19"/>
      <c r="AI529" s="7"/>
      <c r="AK529" s="19"/>
      <c r="AL529" s="7"/>
      <c r="AN529" s="19"/>
    </row>
    <row r="530" spans="2:40" x14ac:dyDescent="0.25">
      <c r="B530" s="7"/>
      <c r="D530" s="19"/>
      <c r="E530" s="10"/>
      <c r="G530" s="19"/>
      <c r="H530" s="10"/>
      <c r="J530" s="20"/>
      <c r="K530" s="10"/>
      <c r="M530" s="19"/>
      <c r="N530" s="10"/>
      <c r="P530" s="19"/>
      <c r="Q530" s="7"/>
      <c r="S530" s="19"/>
      <c r="T530" s="10"/>
      <c r="V530" s="18"/>
      <c r="W530" s="7"/>
      <c r="Y530" s="18"/>
      <c r="Z530" s="7"/>
      <c r="AB530" s="19"/>
      <c r="AC530" s="18"/>
      <c r="AE530" s="18"/>
      <c r="AF530" s="7"/>
      <c r="AH530" s="19"/>
      <c r="AI530" s="7"/>
      <c r="AK530" s="19"/>
      <c r="AL530" s="7"/>
      <c r="AN530" s="19"/>
    </row>
    <row r="531" spans="2:40" x14ac:dyDescent="0.25">
      <c r="B531" s="7"/>
      <c r="D531" s="19"/>
      <c r="E531" s="10"/>
      <c r="G531" s="19"/>
      <c r="H531" s="10"/>
      <c r="J531" s="20"/>
      <c r="K531" s="10"/>
      <c r="M531" s="19"/>
      <c r="N531" s="10"/>
      <c r="P531" s="19"/>
      <c r="Q531" s="7"/>
      <c r="S531" s="19"/>
      <c r="T531" s="10"/>
      <c r="V531" s="18"/>
      <c r="W531" s="7"/>
      <c r="Y531" s="18"/>
      <c r="Z531" s="7"/>
      <c r="AB531" s="19"/>
      <c r="AC531" s="18"/>
      <c r="AE531" s="18"/>
      <c r="AF531" s="7"/>
      <c r="AH531" s="19"/>
      <c r="AI531" s="7"/>
      <c r="AK531" s="19"/>
      <c r="AL531" s="7"/>
      <c r="AN531" s="19"/>
    </row>
    <row r="532" spans="2:40" x14ac:dyDescent="0.25">
      <c r="B532" s="7"/>
      <c r="D532" s="19"/>
      <c r="E532" s="10"/>
      <c r="G532" s="19"/>
      <c r="H532" s="10"/>
      <c r="J532" s="20"/>
      <c r="K532" s="10"/>
      <c r="M532" s="19"/>
      <c r="N532" s="10"/>
      <c r="P532" s="19"/>
      <c r="Q532" s="7"/>
      <c r="S532" s="19"/>
      <c r="T532" s="10"/>
      <c r="V532" s="18"/>
      <c r="W532" s="7"/>
      <c r="Y532" s="18"/>
      <c r="Z532" s="7"/>
      <c r="AB532" s="19"/>
      <c r="AC532" s="18"/>
      <c r="AE532" s="18"/>
      <c r="AF532" s="7"/>
      <c r="AH532" s="19"/>
      <c r="AI532" s="7"/>
      <c r="AK532" s="19"/>
      <c r="AL532" s="7"/>
      <c r="AN532" s="19"/>
    </row>
    <row r="533" spans="2:40" x14ac:dyDescent="0.25">
      <c r="B533" s="7"/>
      <c r="D533" s="19"/>
      <c r="E533" s="10"/>
      <c r="G533" s="19"/>
      <c r="H533" s="10"/>
      <c r="J533" s="20"/>
      <c r="K533" s="10"/>
      <c r="M533" s="19"/>
      <c r="N533" s="10"/>
      <c r="P533" s="19"/>
      <c r="Q533" s="7"/>
      <c r="S533" s="19"/>
      <c r="T533" s="10"/>
      <c r="V533" s="18"/>
      <c r="W533" s="7"/>
      <c r="Y533" s="18"/>
      <c r="Z533" s="7"/>
      <c r="AB533" s="19"/>
      <c r="AC533" s="18"/>
      <c r="AE533" s="18"/>
      <c r="AF533" s="7"/>
      <c r="AH533" s="19"/>
      <c r="AI533" s="7"/>
      <c r="AK533" s="19"/>
      <c r="AL533" s="7"/>
      <c r="AN533" s="19"/>
    </row>
    <row r="534" spans="2:40" x14ac:dyDescent="0.25">
      <c r="B534" s="7"/>
      <c r="D534" s="19"/>
      <c r="E534" s="10"/>
      <c r="G534" s="19"/>
      <c r="H534" s="10"/>
      <c r="J534" s="20"/>
      <c r="K534" s="10"/>
      <c r="M534" s="19"/>
      <c r="N534" s="10"/>
      <c r="P534" s="19"/>
      <c r="Q534" s="7"/>
      <c r="S534" s="19"/>
      <c r="T534" s="10"/>
      <c r="V534" s="18"/>
      <c r="W534" s="7"/>
      <c r="Y534" s="18"/>
      <c r="Z534" s="7"/>
      <c r="AB534" s="19"/>
      <c r="AC534" s="18"/>
      <c r="AE534" s="18"/>
      <c r="AF534" s="7"/>
      <c r="AH534" s="19"/>
      <c r="AI534" s="7"/>
      <c r="AK534" s="19"/>
      <c r="AL534" s="7"/>
      <c r="AN534" s="19"/>
    </row>
    <row r="535" spans="2:40" x14ac:dyDescent="0.25">
      <c r="B535" s="7"/>
      <c r="D535" s="19"/>
      <c r="E535" s="10"/>
      <c r="G535" s="19"/>
      <c r="H535" s="10"/>
      <c r="J535" s="20"/>
      <c r="K535" s="10"/>
      <c r="M535" s="19"/>
      <c r="N535" s="10"/>
      <c r="P535" s="19"/>
      <c r="Q535" s="7"/>
      <c r="S535" s="19"/>
      <c r="T535" s="10"/>
      <c r="V535" s="18"/>
      <c r="W535" s="7"/>
      <c r="Y535" s="18"/>
      <c r="Z535" s="7"/>
      <c r="AB535" s="19"/>
      <c r="AC535" s="18"/>
      <c r="AE535" s="18"/>
      <c r="AF535" s="7"/>
      <c r="AH535" s="19"/>
      <c r="AI535" s="7"/>
      <c r="AK535" s="19"/>
      <c r="AL535" s="7"/>
      <c r="AN535" s="19"/>
    </row>
    <row r="536" spans="2:40" x14ac:dyDescent="0.25">
      <c r="B536" s="7"/>
      <c r="D536" s="19"/>
      <c r="E536" s="10"/>
      <c r="G536" s="19"/>
      <c r="H536" s="10"/>
      <c r="J536" s="20"/>
      <c r="K536" s="10"/>
      <c r="M536" s="19"/>
      <c r="N536" s="10"/>
      <c r="P536" s="19"/>
      <c r="Q536" s="7"/>
      <c r="S536" s="19"/>
      <c r="T536" s="10"/>
      <c r="V536" s="18"/>
      <c r="W536" s="7"/>
      <c r="Y536" s="18"/>
      <c r="Z536" s="7"/>
      <c r="AB536" s="19"/>
      <c r="AC536" s="18"/>
      <c r="AE536" s="18"/>
      <c r="AF536" s="7"/>
      <c r="AH536" s="19"/>
      <c r="AI536" s="7"/>
      <c r="AK536" s="19"/>
      <c r="AL536" s="7"/>
      <c r="AN536" s="19"/>
    </row>
    <row r="537" spans="2:40" x14ac:dyDescent="0.25">
      <c r="B537" s="7"/>
      <c r="D537" s="19"/>
      <c r="E537" s="10"/>
      <c r="G537" s="19"/>
      <c r="H537" s="10"/>
      <c r="J537" s="20"/>
      <c r="K537" s="10"/>
      <c r="M537" s="19"/>
      <c r="N537" s="10"/>
      <c r="P537" s="19"/>
      <c r="Q537" s="7"/>
      <c r="S537" s="19"/>
      <c r="T537" s="10"/>
      <c r="V537" s="18"/>
      <c r="W537" s="7"/>
      <c r="Y537" s="18"/>
      <c r="Z537" s="7"/>
      <c r="AB537" s="19"/>
      <c r="AC537" s="18"/>
      <c r="AE537" s="18"/>
      <c r="AF537" s="7"/>
      <c r="AH537" s="19"/>
      <c r="AI537" s="7"/>
      <c r="AK537" s="19"/>
      <c r="AL537" s="7"/>
      <c r="AN537" s="19"/>
    </row>
    <row r="538" spans="2:40" x14ac:dyDescent="0.25">
      <c r="B538" s="7"/>
      <c r="D538" s="19"/>
      <c r="E538" s="10"/>
      <c r="G538" s="19"/>
      <c r="H538" s="10"/>
      <c r="J538" s="20"/>
      <c r="K538" s="10"/>
      <c r="M538" s="19"/>
      <c r="N538" s="10"/>
      <c r="P538" s="19"/>
      <c r="Q538" s="7"/>
      <c r="S538" s="19"/>
      <c r="T538" s="10"/>
      <c r="V538" s="18"/>
      <c r="W538" s="7"/>
      <c r="Y538" s="18"/>
      <c r="Z538" s="7"/>
      <c r="AB538" s="19"/>
      <c r="AC538" s="18"/>
      <c r="AE538" s="18"/>
      <c r="AF538" s="7"/>
      <c r="AH538" s="19"/>
      <c r="AI538" s="7"/>
      <c r="AK538" s="19"/>
      <c r="AL538" s="7"/>
      <c r="AN538" s="19"/>
    </row>
    <row r="539" spans="2:40" x14ac:dyDescent="0.25">
      <c r="B539" s="7"/>
      <c r="D539" s="19"/>
      <c r="E539" s="10"/>
      <c r="G539" s="19"/>
      <c r="H539" s="10"/>
      <c r="J539" s="20"/>
      <c r="K539" s="10"/>
      <c r="M539" s="19"/>
      <c r="N539" s="10"/>
      <c r="P539" s="19"/>
      <c r="Q539" s="7"/>
      <c r="S539" s="19"/>
      <c r="T539" s="10"/>
      <c r="V539" s="18"/>
      <c r="W539" s="7"/>
      <c r="Y539" s="18"/>
      <c r="Z539" s="7"/>
      <c r="AB539" s="19"/>
      <c r="AC539" s="18"/>
      <c r="AE539" s="18"/>
      <c r="AF539" s="7"/>
      <c r="AH539" s="19"/>
      <c r="AI539" s="7"/>
      <c r="AK539" s="19"/>
      <c r="AL539" s="7"/>
      <c r="AN539" s="19"/>
    </row>
    <row r="540" spans="2:40" x14ac:dyDescent="0.25">
      <c r="B540" s="7"/>
      <c r="D540" s="19"/>
      <c r="E540" s="10"/>
      <c r="G540" s="19"/>
      <c r="H540" s="10"/>
      <c r="J540" s="20"/>
      <c r="K540" s="10"/>
      <c r="M540" s="19"/>
      <c r="N540" s="10"/>
      <c r="P540" s="19"/>
      <c r="Q540" s="7"/>
      <c r="S540" s="19"/>
      <c r="T540" s="10"/>
      <c r="V540" s="18"/>
      <c r="W540" s="7"/>
      <c r="Y540" s="18"/>
      <c r="Z540" s="7"/>
      <c r="AB540" s="19"/>
      <c r="AC540" s="18"/>
      <c r="AE540" s="18"/>
      <c r="AF540" s="7"/>
      <c r="AH540" s="19"/>
      <c r="AI540" s="7"/>
      <c r="AK540" s="19"/>
      <c r="AL540" s="7"/>
      <c r="AN540" s="19"/>
    </row>
    <row r="541" spans="2:40" x14ac:dyDescent="0.25">
      <c r="B541" s="7"/>
      <c r="D541" s="19"/>
      <c r="E541" s="10"/>
      <c r="G541" s="19"/>
      <c r="H541" s="10"/>
      <c r="J541" s="20"/>
      <c r="K541" s="10"/>
      <c r="M541" s="19"/>
      <c r="N541" s="10"/>
      <c r="P541" s="19"/>
      <c r="Q541" s="7"/>
      <c r="S541" s="19"/>
      <c r="T541" s="10"/>
      <c r="V541" s="18"/>
      <c r="W541" s="7"/>
      <c r="Y541" s="18"/>
      <c r="Z541" s="7"/>
      <c r="AB541" s="19"/>
      <c r="AC541" s="18"/>
      <c r="AE541" s="18"/>
      <c r="AF541" s="7"/>
      <c r="AH541" s="19"/>
      <c r="AI541" s="7"/>
      <c r="AK541" s="19"/>
      <c r="AL541" s="7"/>
      <c r="AN541" s="19"/>
    </row>
    <row r="542" spans="2:40" x14ac:dyDescent="0.25">
      <c r="B542" s="7"/>
      <c r="D542" s="19"/>
      <c r="E542" s="10"/>
      <c r="G542" s="19"/>
      <c r="H542" s="10"/>
      <c r="J542" s="20"/>
      <c r="K542" s="10"/>
      <c r="M542" s="19"/>
      <c r="N542" s="10"/>
      <c r="P542" s="19"/>
      <c r="Q542" s="7"/>
      <c r="S542" s="19"/>
      <c r="T542" s="10"/>
      <c r="V542" s="18"/>
      <c r="W542" s="7"/>
      <c r="Y542" s="18"/>
      <c r="Z542" s="7"/>
      <c r="AB542" s="19"/>
      <c r="AC542" s="18"/>
      <c r="AE542" s="18"/>
      <c r="AF542" s="7"/>
      <c r="AH542" s="19"/>
      <c r="AI542" s="7"/>
      <c r="AK542" s="19"/>
      <c r="AL542" s="7"/>
      <c r="AN542" s="19"/>
    </row>
    <row r="543" spans="2:40" x14ac:dyDescent="0.25">
      <c r="B543" s="7"/>
      <c r="D543" s="19"/>
      <c r="E543" s="10"/>
      <c r="G543" s="19"/>
      <c r="H543" s="10"/>
      <c r="J543" s="20"/>
      <c r="K543" s="10"/>
      <c r="M543" s="19"/>
      <c r="N543" s="10"/>
      <c r="P543" s="19"/>
      <c r="Q543" s="7"/>
      <c r="S543" s="19"/>
      <c r="T543" s="10"/>
      <c r="V543" s="18"/>
      <c r="W543" s="7"/>
      <c r="Y543" s="18"/>
      <c r="Z543" s="7"/>
      <c r="AB543" s="19"/>
      <c r="AC543" s="18"/>
      <c r="AE543" s="18"/>
      <c r="AF543" s="7"/>
      <c r="AH543" s="19"/>
      <c r="AI543" s="7"/>
      <c r="AK543" s="19"/>
      <c r="AL543" s="7"/>
      <c r="AN543" s="19"/>
    </row>
    <row r="544" spans="2:40" x14ac:dyDescent="0.25">
      <c r="B544" s="7"/>
      <c r="D544" s="19"/>
      <c r="E544" s="10"/>
      <c r="G544" s="19"/>
      <c r="H544" s="10"/>
      <c r="J544" s="20"/>
      <c r="K544" s="10"/>
      <c r="M544" s="19"/>
      <c r="N544" s="10"/>
      <c r="P544" s="19"/>
      <c r="Q544" s="7"/>
      <c r="S544" s="19"/>
      <c r="T544" s="10"/>
      <c r="V544" s="18"/>
      <c r="W544" s="7"/>
      <c r="Y544" s="18"/>
      <c r="Z544" s="7"/>
      <c r="AB544" s="19"/>
      <c r="AC544" s="18"/>
      <c r="AE544" s="18"/>
      <c r="AF544" s="7"/>
      <c r="AH544" s="19"/>
      <c r="AI544" s="7"/>
      <c r="AK544" s="19"/>
      <c r="AL544" s="7"/>
      <c r="AN544" s="19"/>
    </row>
    <row r="545" spans="2:40" x14ac:dyDescent="0.25">
      <c r="B545" s="7"/>
      <c r="D545" s="19"/>
      <c r="E545" s="10"/>
      <c r="G545" s="19"/>
      <c r="H545" s="10"/>
      <c r="J545" s="20"/>
      <c r="K545" s="10"/>
      <c r="M545" s="19"/>
      <c r="N545" s="10"/>
      <c r="P545" s="19"/>
      <c r="Q545" s="7"/>
      <c r="S545" s="19"/>
      <c r="T545" s="10"/>
      <c r="V545" s="18"/>
      <c r="W545" s="7"/>
      <c r="Y545" s="18"/>
      <c r="Z545" s="7"/>
      <c r="AB545" s="19"/>
      <c r="AC545" s="18"/>
      <c r="AE545" s="18"/>
      <c r="AF545" s="7"/>
      <c r="AH545" s="19"/>
      <c r="AI545" s="7"/>
      <c r="AK545" s="19"/>
      <c r="AL545" s="7"/>
      <c r="AN545" s="19"/>
    </row>
    <row r="546" spans="2:40" x14ac:dyDescent="0.25">
      <c r="B546" s="7"/>
      <c r="D546" s="19"/>
      <c r="E546" s="10"/>
      <c r="G546" s="19"/>
      <c r="H546" s="10"/>
      <c r="J546" s="20"/>
      <c r="K546" s="10"/>
      <c r="M546" s="19"/>
      <c r="N546" s="10"/>
      <c r="P546" s="19"/>
      <c r="Q546" s="7"/>
      <c r="S546" s="19"/>
      <c r="T546" s="10"/>
      <c r="V546" s="18"/>
      <c r="W546" s="7"/>
      <c r="Y546" s="18"/>
      <c r="Z546" s="7"/>
      <c r="AB546" s="19"/>
      <c r="AC546" s="18"/>
      <c r="AE546" s="18"/>
      <c r="AF546" s="7"/>
      <c r="AH546" s="19"/>
      <c r="AI546" s="7"/>
      <c r="AK546" s="19"/>
      <c r="AL546" s="7"/>
      <c r="AN546" s="19"/>
    </row>
    <row r="547" spans="2:40" x14ac:dyDescent="0.25">
      <c r="B547" s="7"/>
      <c r="D547" s="19"/>
      <c r="E547" s="10"/>
      <c r="G547" s="19"/>
      <c r="H547" s="10"/>
      <c r="J547" s="20"/>
      <c r="K547" s="10"/>
      <c r="M547" s="19"/>
      <c r="N547" s="10"/>
      <c r="P547" s="19"/>
      <c r="Q547" s="7"/>
      <c r="S547" s="19"/>
      <c r="T547" s="10"/>
      <c r="V547" s="18"/>
      <c r="W547" s="7"/>
      <c r="Y547" s="18"/>
      <c r="Z547" s="7"/>
      <c r="AB547" s="19"/>
      <c r="AC547" s="18"/>
      <c r="AE547" s="18"/>
      <c r="AF547" s="7"/>
      <c r="AH547" s="19"/>
      <c r="AI547" s="7"/>
      <c r="AK547" s="19"/>
      <c r="AL547" s="7"/>
      <c r="AN547" s="19"/>
    </row>
    <row r="548" spans="2:40" x14ac:dyDescent="0.25">
      <c r="B548" s="7"/>
      <c r="D548" s="19"/>
      <c r="E548" s="10"/>
      <c r="G548" s="19"/>
      <c r="H548" s="10"/>
      <c r="J548" s="20"/>
      <c r="K548" s="10"/>
      <c r="M548" s="19"/>
      <c r="N548" s="10"/>
      <c r="P548" s="19"/>
      <c r="Q548" s="7"/>
      <c r="S548" s="19"/>
      <c r="T548" s="10"/>
      <c r="V548" s="18"/>
      <c r="W548" s="7"/>
      <c r="Y548" s="18"/>
      <c r="Z548" s="7"/>
      <c r="AB548" s="19"/>
      <c r="AC548" s="18"/>
      <c r="AE548" s="18"/>
      <c r="AF548" s="7"/>
      <c r="AH548" s="19"/>
      <c r="AI548" s="7"/>
      <c r="AK548" s="19"/>
      <c r="AL548" s="7"/>
      <c r="AN548" s="19"/>
    </row>
    <row r="549" spans="2:40" x14ac:dyDescent="0.25">
      <c r="B549" s="7"/>
      <c r="D549" s="19"/>
      <c r="E549" s="10"/>
      <c r="G549" s="19"/>
      <c r="H549" s="10"/>
      <c r="J549" s="20"/>
      <c r="K549" s="10"/>
      <c r="M549" s="19"/>
      <c r="N549" s="10"/>
      <c r="P549" s="19"/>
      <c r="Q549" s="7"/>
      <c r="S549" s="19"/>
      <c r="T549" s="10"/>
      <c r="V549" s="18"/>
      <c r="W549" s="7"/>
      <c r="Y549" s="18"/>
      <c r="Z549" s="7"/>
      <c r="AB549" s="19"/>
      <c r="AC549" s="18"/>
      <c r="AE549" s="18"/>
      <c r="AF549" s="7"/>
      <c r="AH549" s="19"/>
      <c r="AI549" s="7"/>
      <c r="AK549" s="19"/>
      <c r="AL549" s="7"/>
      <c r="AN549" s="19"/>
    </row>
    <row r="550" spans="2:40" x14ac:dyDescent="0.25">
      <c r="B550" s="7"/>
      <c r="D550" s="19"/>
      <c r="E550" s="10"/>
      <c r="G550" s="19"/>
      <c r="H550" s="10"/>
      <c r="J550" s="20"/>
      <c r="K550" s="10"/>
      <c r="M550" s="19"/>
      <c r="N550" s="10"/>
      <c r="P550" s="19"/>
      <c r="Q550" s="7"/>
      <c r="S550" s="19"/>
      <c r="T550" s="10"/>
      <c r="V550" s="18"/>
      <c r="W550" s="7"/>
      <c r="Y550" s="18"/>
      <c r="Z550" s="7"/>
      <c r="AB550" s="19"/>
      <c r="AC550" s="18"/>
      <c r="AE550" s="18"/>
      <c r="AF550" s="7"/>
      <c r="AH550" s="19"/>
      <c r="AI550" s="7"/>
      <c r="AK550" s="19"/>
      <c r="AL550" s="7"/>
      <c r="AN550" s="19"/>
    </row>
    <row r="551" spans="2:40" x14ac:dyDescent="0.25">
      <c r="B551" s="7"/>
      <c r="D551" s="19"/>
      <c r="E551" s="10"/>
      <c r="G551" s="19"/>
      <c r="H551" s="10"/>
      <c r="J551" s="20"/>
      <c r="K551" s="10"/>
      <c r="M551" s="19"/>
      <c r="N551" s="10"/>
      <c r="P551" s="19"/>
      <c r="Q551" s="7"/>
      <c r="S551" s="19"/>
      <c r="T551" s="10"/>
      <c r="V551" s="18"/>
      <c r="W551" s="7"/>
      <c r="Y551" s="18"/>
      <c r="Z551" s="7"/>
      <c r="AB551" s="19"/>
      <c r="AC551" s="18"/>
      <c r="AE551" s="18"/>
      <c r="AF551" s="7"/>
      <c r="AH551" s="19"/>
      <c r="AI551" s="7"/>
      <c r="AK551" s="19"/>
      <c r="AL551" s="7"/>
      <c r="AN551" s="19"/>
    </row>
    <row r="552" spans="2:40" x14ac:dyDescent="0.25">
      <c r="B552" s="7"/>
      <c r="D552" s="19"/>
      <c r="E552" s="10"/>
      <c r="G552" s="19"/>
      <c r="H552" s="10"/>
      <c r="J552" s="20"/>
      <c r="K552" s="10"/>
      <c r="M552" s="19"/>
      <c r="N552" s="10"/>
      <c r="P552" s="19"/>
      <c r="Q552" s="7"/>
      <c r="S552" s="19"/>
      <c r="T552" s="10"/>
      <c r="V552" s="18"/>
      <c r="W552" s="7"/>
      <c r="Y552" s="18"/>
      <c r="Z552" s="7"/>
      <c r="AB552" s="19"/>
      <c r="AC552" s="18"/>
      <c r="AE552" s="18"/>
      <c r="AF552" s="7"/>
      <c r="AH552" s="19"/>
      <c r="AI552" s="7"/>
      <c r="AK552" s="19"/>
      <c r="AL552" s="7"/>
      <c r="AN552" s="19"/>
    </row>
    <row r="553" spans="2:40" x14ac:dyDescent="0.25">
      <c r="B553" s="7"/>
      <c r="D553" s="19"/>
      <c r="E553" s="10"/>
      <c r="G553" s="19"/>
      <c r="H553" s="10"/>
      <c r="J553" s="20"/>
      <c r="K553" s="10"/>
      <c r="M553" s="19"/>
      <c r="N553" s="10"/>
      <c r="P553" s="19"/>
      <c r="Q553" s="7"/>
      <c r="S553" s="19"/>
      <c r="T553" s="10"/>
      <c r="V553" s="18"/>
      <c r="W553" s="7"/>
      <c r="Y553" s="18"/>
      <c r="Z553" s="7"/>
      <c r="AB553" s="19"/>
      <c r="AC553" s="18"/>
      <c r="AE553" s="18"/>
      <c r="AF553" s="7"/>
      <c r="AH553" s="19"/>
      <c r="AI553" s="7"/>
      <c r="AK553" s="19"/>
      <c r="AL553" s="7"/>
      <c r="AN553" s="19"/>
    </row>
    <row r="554" spans="2:40" x14ac:dyDescent="0.25">
      <c r="B554" s="7"/>
      <c r="D554" s="19"/>
      <c r="E554" s="10"/>
      <c r="G554" s="19"/>
      <c r="H554" s="10"/>
      <c r="J554" s="20"/>
      <c r="K554" s="10"/>
      <c r="M554" s="19"/>
      <c r="N554" s="10"/>
      <c r="P554" s="19"/>
      <c r="Q554" s="7"/>
      <c r="S554" s="19"/>
      <c r="T554" s="10"/>
      <c r="V554" s="18"/>
      <c r="W554" s="7"/>
      <c r="Y554" s="18"/>
      <c r="Z554" s="7"/>
      <c r="AB554" s="19"/>
      <c r="AC554" s="18"/>
      <c r="AE554" s="18"/>
      <c r="AF554" s="7"/>
      <c r="AH554" s="19"/>
      <c r="AI554" s="7"/>
      <c r="AK554" s="19"/>
      <c r="AL554" s="7"/>
      <c r="AN554" s="19"/>
    </row>
    <row r="555" spans="2:40" x14ac:dyDescent="0.25">
      <c r="B555" s="7"/>
      <c r="D555" s="19"/>
      <c r="E555" s="10"/>
      <c r="G555" s="19"/>
      <c r="H555" s="10"/>
      <c r="J555" s="20"/>
      <c r="K555" s="10"/>
      <c r="M555" s="19"/>
      <c r="N555" s="10"/>
      <c r="P555" s="19"/>
      <c r="Q555" s="7"/>
      <c r="S555" s="19"/>
      <c r="T555" s="10"/>
      <c r="V555" s="18"/>
      <c r="W555" s="7"/>
      <c r="Y555" s="18"/>
      <c r="Z555" s="7"/>
      <c r="AB555" s="19"/>
      <c r="AC555" s="18"/>
      <c r="AE555" s="18"/>
      <c r="AF555" s="7"/>
      <c r="AH555" s="19"/>
      <c r="AI555" s="7"/>
      <c r="AK555" s="19"/>
      <c r="AL555" s="7"/>
      <c r="AN555" s="19"/>
    </row>
    <row r="556" spans="2:40" x14ac:dyDescent="0.25">
      <c r="B556" s="7"/>
      <c r="D556" s="19"/>
      <c r="E556" s="10"/>
      <c r="G556" s="19"/>
      <c r="H556" s="10"/>
      <c r="J556" s="20"/>
      <c r="K556" s="10"/>
      <c r="M556" s="19"/>
      <c r="N556" s="10"/>
      <c r="P556" s="19"/>
      <c r="Q556" s="7"/>
      <c r="S556" s="19"/>
      <c r="T556" s="10"/>
      <c r="V556" s="18"/>
      <c r="W556" s="7"/>
      <c r="Y556" s="18"/>
      <c r="Z556" s="7"/>
      <c r="AB556" s="19"/>
      <c r="AC556" s="18"/>
      <c r="AE556" s="18"/>
      <c r="AF556" s="7"/>
      <c r="AH556" s="19"/>
      <c r="AI556" s="7"/>
      <c r="AK556" s="19"/>
      <c r="AL556" s="7"/>
      <c r="AN556" s="19"/>
    </row>
    <row r="557" spans="2:40" x14ac:dyDescent="0.25">
      <c r="B557" s="7"/>
      <c r="D557" s="19"/>
      <c r="E557" s="10"/>
      <c r="G557" s="19"/>
      <c r="H557" s="10"/>
      <c r="J557" s="20"/>
      <c r="K557" s="10"/>
      <c r="M557" s="19"/>
      <c r="N557" s="10"/>
      <c r="P557" s="19"/>
      <c r="Q557" s="7"/>
      <c r="S557" s="19"/>
      <c r="T557" s="10"/>
      <c r="V557" s="18"/>
      <c r="W557" s="7"/>
      <c r="Y557" s="18"/>
      <c r="Z557" s="7"/>
      <c r="AB557" s="19"/>
      <c r="AC557" s="18"/>
      <c r="AE557" s="18"/>
      <c r="AF557" s="7"/>
      <c r="AH557" s="19"/>
      <c r="AI557" s="7"/>
      <c r="AK557" s="19"/>
      <c r="AL557" s="7"/>
      <c r="AN557" s="19"/>
    </row>
    <row r="558" spans="2:40" x14ac:dyDescent="0.25">
      <c r="B558" s="7"/>
      <c r="D558" s="19"/>
      <c r="E558" s="10"/>
      <c r="G558" s="19"/>
      <c r="H558" s="10"/>
      <c r="J558" s="20"/>
      <c r="K558" s="10"/>
      <c r="M558" s="19"/>
      <c r="N558" s="10"/>
      <c r="P558" s="19"/>
      <c r="Q558" s="7"/>
      <c r="S558" s="19"/>
      <c r="T558" s="10"/>
      <c r="V558" s="18"/>
      <c r="W558" s="7"/>
      <c r="Y558" s="18"/>
      <c r="Z558" s="7"/>
      <c r="AB558" s="19"/>
      <c r="AC558" s="18"/>
      <c r="AE558" s="18"/>
      <c r="AF558" s="7"/>
      <c r="AH558" s="19"/>
      <c r="AI558" s="7"/>
      <c r="AK558" s="19"/>
      <c r="AL558" s="7"/>
      <c r="AN558" s="19"/>
    </row>
    <row r="559" spans="2:40" x14ac:dyDescent="0.25">
      <c r="B559" s="7"/>
      <c r="D559" s="19"/>
      <c r="E559" s="10"/>
      <c r="G559" s="19"/>
      <c r="H559" s="10"/>
      <c r="J559" s="20"/>
      <c r="K559" s="10"/>
      <c r="M559" s="19"/>
      <c r="N559" s="10"/>
      <c r="P559" s="19"/>
      <c r="Q559" s="7"/>
      <c r="S559" s="19"/>
      <c r="T559" s="10"/>
      <c r="V559" s="18"/>
      <c r="W559" s="7"/>
      <c r="Y559" s="18"/>
      <c r="Z559" s="7"/>
      <c r="AB559" s="19"/>
      <c r="AC559" s="18"/>
      <c r="AE559" s="18"/>
      <c r="AF559" s="7"/>
      <c r="AH559" s="19"/>
      <c r="AI559" s="7"/>
      <c r="AK559" s="19"/>
      <c r="AL559" s="7"/>
      <c r="AN559" s="19"/>
    </row>
    <row r="560" spans="2:40" x14ac:dyDescent="0.25">
      <c r="B560" s="7"/>
      <c r="D560" s="19"/>
      <c r="E560" s="10"/>
      <c r="G560" s="19"/>
      <c r="H560" s="10"/>
      <c r="J560" s="20"/>
      <c r="K560" s="10"/>
      <c r="M560" s="19"/>
      <c r="N560" s="10"/>
      <c r="P560" s="19"/>
      <c r="Q560" s="7"/>
      <c r="S560" s="19"/>
      <c r="T560" s="10"/>
      <c r="V560" s="18"/>
      <c r="W560" s="7"/>
      <c r="Y560" s="18"/>
      <c r="Z560" s="7"/>
      <c r="AB560" s="19"/>
      <c r="AC560" s="18"/>
      <c r="AE560" s="18"/>
      <c r="AF560" s="7"/>
      <c r="AH560" s="19"/>
      <c r="AI560" s="7"/>
      <c r="AK560" s="19"/>
      <c r="AL560" s="7"/>
      <c r="AN560" s="19"/>
    </row>
    <row r="561" spans="2:40" x14ac:dyDescent="0.25">
      <c r="B561" s="7"/>
      <c r="D561" s="19"/>
      <c r="E561" s="10"/>
      <c r="G561" s="19"/>
      <c r="H561" s="10"/>
      <c r="J561" s="20"/>
      <c r="K561" s="10"/>
      <c r="M561" s="19"/>
      <c r="N561" s="10"/>
      <c r="P561" s="19"/>
      <c r="Q561" s="7"/>
      <c r="S561" s="19"/>
      <c r="T561" s="10"/>
      <c r="V561" s="18"/>
      <c r="W561" s="7"/>
      <c r="Y561" s="18"/>
      <c r="Z561" s="7"/>
      <c r="AB561" s="19"/>
      <c r="AC561" s="18"/>
      <c r="AE561" s="18"/>
      <c r="AF561" s="7"/>
      <c r="AH561" s="19"/>
      <c r="AI561" s="7"/>
      <c r="AK561" s="19"/>
      <c r="AL561" s="7"/>
      <c r="AN561" s="19"/>
    </row>
    <row r="562" spans="2:40" x14ac:dyDescent="0.25">
      <c r="B562" s="7"/>
      <c r="D562" s="19"/>
      <c r="E562" s="10"/>
      <c r="G562" s="19"/>
      <c r="H562" s="10"/>
      <c r="J562" s="20"/>
      <c r="K562" s="10"/>
      <c r="M562" s="19"/>
      <c r="N562" s="10"/>
      <c r="P562" s="19"/>
      <c r="Q562" s="7"/>
      <c r="S562" s="19"/>
      <c r="T562" s="10"/>
      <c r="V562" s="18"/>
      <c r="W562" s="7"/>
      <c r="Y562" s="18"/>
      <c r="Z562" s="7"/>
      <c r="AB562" s="19"/>
      <c r="AC562" s="18"/>
      <c r="AE562" s="18"/>
      <c r="AF562" s="7"/>
      <c r="AH562" s="19"/>
      <c r="AI562" s="7"/>
      <c r="AK562" s="19"/>
      <c r="AL562" s="7"/>
      <c r="AN562" s="19"/>
    </row>
    <row r="563" spans="2:40" x14ac:dyDescent="0.25">
      <c r="B563" s="7"/>
      <c r="D563" s="19"/>
      <c r="E563" s="10"/>
      <c r="G563" s="19"/>
      <c r="H563" s="10"/>
      <c r="J563" s="20"/>
      <c r="K563" s="10"/>
      <c r="M563" s="19"/>
      <c r="N563" s="10"/>
      <c r="P563" s="19"/>
      <c r="Q563" s="7"/>
      <c r="S563" s="19"/>
      <c r="T563" s="10"/>
      <c r="V563" s="18"/>
      <c r="W563" s="7"/>
      <c r="Y563" s="18"/>
      <c r="Z563" s="7"/>
      <c r="AB563" s="19"/>
      <c r="AC563" s="18"/>
      <c r="AE563" s="18"/>
      <c r="AF563" s="7"/>
      <c r="AH563" s="19"/>
      <c r="AI563" s="7"/>
      <c r="AK563" s="19"/>
      <c r="AL563" s="7"/>
      <c r="AN563" s="19"/>
    </row>
    <row r="564" spans="2:40" x14ac:dyDescent="0.25">
      <c r="B564" s="7"/>
      <c r="D564" s="19"/>
      <c r="E564" s="10"/>
      <c r="G564" s="19"/>
      <c r="H564" s="10"/>
      <c r="J564" s="20"/>
      <c r="K564" s="10"/>
      <c r="M564" s="19"/>
      <c r="N564" s="10"/>
      <c r="P564" s="19"/>
      <c r="Q564" s="7"/>
      <c r="S564" s="19"/>
      <c r="T564" s="10"/>
      <c r="V564" s="18"/>
      <c r="W564" s="7"/>
      <c r="Y564" s="18"/>
      <c r="Z564" s="7"/>
      <c r="AB564" s="19"/>
      <c r="AC564" s="18"/>
      <c r="AE564" s="18"/>
      <c r="AF564" s="7"/>
      <c r="AH564" s="19"/>
      <c r="AI564" s="7"/>
      <c r="AK564" s="19"/>
      <c r="AL564" s="7"/>
      <c r="AN564" s="19"/>
    </row>
    <row r="565" spans="2:40" x14ac:dyDescent="0.25">
      <c r="B565" s="7"/>
      <c r="D565" s="19"/>
      <c r="E565" s="10"/>
      <c r="G565" s="19"/>
      <c r="H565" s="10"/>
      <c r="J565" s="20"/>
      <c r="K565" s="10"/>
      <c r="M565" s="19"/>
      <c r="N565" s="10"/>
      <c r="P565" s="19"/>
      <c r="Q565" s="7"/>
      <c r="S565" s="19"/>
      <c r="T565" s="10"/>
      <c r="V565" s="18"/>
      <c r="W565" s="7"/>
      <c r="Y565" s="18"/>
      <c r="Z565" s="7"/>
      <c r="AB565" s="19"/>
      <c r="AC565" s="18"/>
      <c r="AE565" s="18"/>
      <c r="AF565" s="7"/>
      <c r="AH565" s="19"/>
      <c r="AI565" s="7"/>
      <c r="AK565" s="19"/>
      <c r="AL565" s="7"/>
      <c r="AN565" s="19"/>
    </row>
    <row r="566" spans="2:40" x14ac:dyDescent="0.25">
      <c r="B566" s="7"/>
      <c r="D566" s="19"/>
      <c r="E566" s="10"/>
      <c r="G566" s="19"/>
      <c r="H566" s="10"/>
      <c r="J566" s="20"/>
      <c r="K566" s="10"/>
      <c r="M566" s="19"/>
      <c r="N566" s="10"/>
      <c r="P566" s="19"/>
      <c r="Q566" s="7"/>
      <c r="S566" s="19"/>
      <c r="T566" s="10"/>
      <c r="V566" s="18"/>
      <c r="W566" s="7"/>
      <c r="Y566" s="18"/>
      <c r="Z566" s="7"/>
      <c r="AB566" s="19"/>
      <c r="AC566" s="18"/>
      <c r="AE566" s="18"/>
      <c r="AF566" s="7"/>
      <c r="AH566" s="19"/>
      <c r="AI566" s="7"/>
      <c r="AK566" s="19"/>
      <c r="AL566" s="7"/>
      <c r="AN566" s="19"/>
    </row>
    <row r="567" spans="2:40" x14ac:dyDescent="0.25">
      <c r="B567" s="7"/>
      <c r="D567" s="19"/>
      <c r="E567" s="10"/>
      <c r="G567" s="19"/>
      <c r="H567" s="10"/>
      <c r="J567" s="20"/>
      <c r="K567" s="10"/>
      <c r="M567" s="19"/>
      <c r="N567" s="10"/>
      <c r="P567" s="19"/>
      <c r="Q567" s="7"/>
      <c r="S567" s="19"/>
      <c r="T567" s="10"/>
      <c r="V567" s="18"/>
      <c r="W567" s="7"/>
      <c r="Y567" s="18"/>
      <c r="Z567" s="7"/>
      <c r="AB567" s="19"/>
      <c r="AC567" s="18"/>
      <c r="AE567" s="18"/>
      <c r="AF567" s="7"/>
      <c r="AH567" s="19"/>
      <c r="AI567" s="7"/>
      <c r="AK567" s="19"/>
      <c r="AL567" s="7"/>
      <c r="AN567" s="19"/>
    </row>
    <row r="568" spans="2:40" x14ac:dyDescent="0.25">
      <c r="B568" s="7"/>
      <c r="D568" s="19"/>
      <c r="E568" s="10"/>
      <c r="G568" s="19"/>
      <c r="H568" s="10"/>
      <c r="J568" s="20"/>
      <c r="K568" s="10"/>
      <c r="M568" s="19"/>
      <c r="N568" s="10"/>
      <c r="P568" s="19"/>
      <c r="Q568" s="7"/>
      <c r="S568" s="19"/>
      <c r="T568" s="10"/>
      <c r="V568" s="18"/>
      <c r="W568" s="7"/>
      <c r="Y568" s="18"/>
      <c r="Z568" s="7"/>
      <c r="AB568" s="19"/>
      <c r="AC568" s="18"/>
      <c r="AE568" s="18"/>
      <c r="AF568" s="7"/>
      <c r="AH568" s="19"/>
      <c r="AI568" s="7"/>
      <c r="AK568" s="19"/>
      <c r="AL568" s="7"/>
      <c r="AN568" s="19"/>
    </row>
    <row r="569" spans="2:40" x14ac:dyDescent="0.25">
      <c r="B569" s="7"/>
      <c r="D569" s="19"/>
      <c r="E569" s="10"/>
      <c r="G569" s="19"/>
      <c r="H569" s="10"/>
      <c r="J569" s="20"/>
      <c r="K569" s="10"/>
      <c r="M569" s="19"/>
      <c r="N569" s="10"/>
      <c r="P569" s="19"/>
      <c r="Q569" s="7"/>
      <c r="S569" s="19"/>
      <c r="T569" s="10"/>
      <c r="V569" s="18"/>
      <c r="W569" s="7"/>
      <c r="Y569" s="18"/>
      <c r="Z569" s="7"/>
      <c r="AB569" s="19"/>
      <c r="AC569" s="18"/>
      <c r="AE569" s="18"/>
      <c r="AF569" s="7"/>
      <c r="AH569" s="19"/>
      <c r="AI569" s="7"/>
      <c r="AK569" s="19"/>
      <c r="AL569" s="7"/>
      <c r="AN569" s="19"/>
    </row>
    <row r="570" spans="2:40" x14ac:dyDescent="0.25">
      <c r="B570" s="7"/>
      <c r="D570" s="19"/>
      <c r="E570" s="10"/>
      <c r="G570" s="19"/>
      <c r="H570" s="10"/>
      <c r="J570" s="20"/>
      <c r="K570" s="10"/>
      <c r="M570" s="19"/>
      <c r="N570" s="10"/>
      <c r="P570" s="19"/>
      <c r="Q570" s="7"/>
      <c r="S570" s="19"/>
      <c r="T570" s="10"/>
      <c r="V570" s="18"/>
      <c r="W570" s="7"/>
      <c r="Y570" s="18"/>
      <c r="Z570" s="7"/>
      <c r="AB570" s="19"/>
      <c r="AC570" s="18"/>
      <c r="AE570" s="18"/>
      <c r="AF570" s="7"/>
      <c r="AH570" s="19"/>
      <c r="AI570" s="7"/>
      <c r="AK570" s="19"/>
      <c r="AL570" s="7"/>
      <c r="AN570" s="19"/>
    </row>
    <row r="571" spans="2:40" x14ac:dyDescent="0.25">
      <c r="B571" s="7"/>
      <c r="D571" s="19"/>
      <c r="E571" s="10"/>
      <c r="G571" s="19"/>
      <c r="H571" s="10"/>
      <c r="J571" s="20"/>
      <c r="K571" s="10"/>
      <c r="M571" s="19"/>
      <c r="N571" s="10"/>
      <c r="P571" s="19"/>
      <c r="Q571" s="7"/>
      <c r="S571" s="19"/>
      <c r="T571" s="10"/>
      <c r="V571" s="18"/>
      <c r="W571" s="7"/>
      <c r="Y571" s="18"/>
      <c r="Z571" s="7"/>
      <c r="AB571" s="19"/>
      <c r="AC571" s="18"/>
      <c r="AE571" s="18"/>
      <c r="AF571" s="7"/>
      <c r="AH571" s="19"/>
      <c r="AI571" s="7"/>
      <c r="AK571" s="19"/>
      <c r="AL571" s="7"/>
      <c r="AN571" s="19"/>
    </row>
    <row r="572" spans="2:40" x14ac:dyDescent="0.25">
      <c r="B572" s="7"/>
      <c r="D572" s="19"/>
      <c r="E572" s="10"/>
      <c r="G572" s="19"/>
      <c r="H572" s="10"/>
      <c r="J572" s="20"/>
      <c r="K572" s="10"/>
      <c r="M572" s="19"/>
      <c r="N572" s="10"/>
      <c r="P572" s="19"/>
      <c r="Q572" s="7"/>
      <c r="S572" s="19"/>
      <c r="T572" s="10"/>
      <c r="V572" s="18"/>
      <c r="W572" s="7"/>
      <c r="Y572" s="18"/>
      <c r="Z572" s="7"/>
      <c r="AB572" s="19"/>
      <c r="AC572" s="18"/>
      <c r="AE572" s="18"/>
      <c r="AF572" s="7"/>
      <c r="AH572" s="19"/>
      <c r="AI572" s="7"/>
      <c r="AK572" s="19"/>
      <c r="AL572" s="7"/>
      <c r="AN572" s="19"/>
    </row>
    <row r="573" spans="2:40" x14ac:dyDescent="0.25">
      <c r="B573" s="7"/>
      <c r="D573" s="19"/>
      <c r="E573" s="10"/>
      <c r="G573" s="19"/>
      <c r="H573" s="10"/>
      <c r="J573" s="20"/>
      <c r="K573" s="10"/>
      <c r="M573" s="19"/>
      <c r="N573" s="10"/>
      <c r="P573" s="19"/>
      <c r="Q573" s="7"/>
      <c r="S573" s="19"/>
      <c r="T573" s="10"/>
      <c r="V573" s="18"/>
      <c r="W573" s="7"/>
      <c r="Y573" s="18"/>
      <c r="Z573" s="7"/>
      <c r="AB573" s="19"/>
      <c r="AC573" s="18"/>
      <c r="AE573" s="18"/>
      <c r="AF573" s="7"/>
      <c r="AH573" s="19"/>
      <c r="AI573" s="7"/>
      <c r="AK573" s="19"/>
      <c r="AL573" s="7"/>
      <c r="AN573" s="19"/>
    </row>
    <row r="574" spans="2:40" x14ac:dyDescent="0.25">
      <c r="B574" s="7"/>
      <c r="D574" s="19"/>
      <c r="E574" s="10"/>
      <c r="G574" s="19"/>
      <c r="H574" s="10"/>
      <c r="J574" s="20"/>
      <c r="K574" s="10"/>
      <c r="M574" s="19"/>
      <c r="N574" s="10"/>
      <c r="P574" s="19"/>
      <c r="Q574" s="7"/>
      <c r="S574" s="19"/>
      <c r="T574" s="10"/>
      <c r="V574" s="18"/>
      <c r="W574" s="7"/>
      <c r="Y574" s="18"/>
      <c r="Z574" s="7"/>
      <c r="AB574" s="19"/>
      <c r="AC574" s="18"/>
      <c r="AE574" s="18"/>
      <c r="AF574" s="7"/>
      <c r="AH574" s="19"/>
      <c r="AI574" s="7"/>
      <c r="AK574" s="19"/>
      <c r="AL574" s="7"/>
      <c r="AN574" s="19"/>
    </row>
    <row r="575" spans="2:40" x14ac:dyDescent="0.25">
      <c r="B575" s="7"/>
      <c r="D575" s="19"/>
      <c r="E575" s="10"/>
      <c r="G575" s="19"/>
      <c r="H575" s="10"/>
      <c r="J575" s="20"/>
      <c r="K575" s="10"/>
      <c r="M575" s="19"/>
      <c r="N575" s="10"/>
      <c r="P575" s="19"/>
      <c r="Q575" s="7"/>
      <c r="S575" s="19"/>
      <c r="T575" s="10"/>
      <c r="V575" s="18"/>
      <c r="W575" s="7"/>
      <c r="Y575" s="18"/>
      <c r="Z575" s="7"/>
      <c r="AB575" s="19"/>
      <c r="AC575" s="18"/>
      <c r="AE575" s="18"/>
      <c r="AF575" s="7"/>
      <c r="AH575" s="19"/>
      <c r="AI575" s="7"/>
      <c r="AK575" s="19"/>
      <c r="AL575" s="7"/>
      <c r="AN575" s="19"/>
    </row>
    <row r="576" spans="2:40" x14ac:dyDescent="0.25">
      <c r="B576" s="7"/>
      <c r="D576" s="19"/>
      <c r="E576" s="10"/>
      <c r="G576" s="19"/>
      <c r="H576" s="10"/>
      <c r="J576" s="20"/>
      <c r="K576" s="10"/>
      <c r="M576" s="19"/>
      <c r="N576" s="10"/>
      <c r="P576" s="19"/>
      <c r="Q576" s="7"/>
      <c r="S576" s="19"/>
      <c r="T576" s="10"/>
      <c r="V576" s="18"/>
      <c r="W576" s="7"/>
      <c r="Y576" s="18"/>
      <c r="Z576" s="7"/>
      <c r="AB576" s="19"/>
      <c r="AC576" s="18"/>
      <c r="AE576" s="18"/>
      <c r="AF576" s="7"/>
      <c r="AH576" s="19"/>
      <c r="AI576" s="7"/>
      <c r="AK576" s="19"/>
      <c r="AL576" s="7"/>
      <c r="AN576" s="19"/>
    </row>
    <row r="577" spans="2:40" x14ac:dyDescent="0.25">
      <c r="B577" s="7"/>
      <c r="D577" s="19"/>
      <c r="E577" s="10"/>
      <c r="G577" s="19"/>
      <c r="H577" s="10"/>
      <c r="J577" s="20"/>
      <c r="K577" s="10"/>
      <c r="M577" s="19"/>
      <c r="N577" s="10"/>
      <c r="P577" s="19"/>
      <c r="Q577" s="7"/>
      <c r="S577" s="19"/>
      <c r="T577" s="10"/>
      <c r="V577" s="18"/>
      <c r="W577" s="7"/>
      <c r="Y577" s="18"/>
      <c r="Z577" s="7"/>
      <c r="AB577" s="19"/>
      <c r="AC577" s="18"/>
      <c r="AE577" s="18"/>
      <c r="AF577" s="7"/>
      <c r="AH577" s="19"/>
      <c r="AI577" s="7"/>
      <c r="AK577" s="19"/>
      <c r="AL577" s="7"/>
      <c r="AN577" s="19"/>
    </row>
    <row r="578" spans="2:40" x14ac:dyDescent="0.25">
      <c r="B578" s="7"/>
      <c r="D578" s="19"/>
      <c r="E578" s="10"/>
      <c r="G578" s="19"/>
      <c r="H578" s="10"/>
      <c r="J578" s="20"/>
      <c r="K578" s="10"/>
      <c r="M578" s="19"/>
      <c r="N578" s="10"/>
      <c r="P578" s="19"/>
      <c r="Q578" s="7"/>
      <c r="S578" s="19"/>
      <c r="T578" s="10"/>
      <c r="V578" s="18"/>
      <c r="W578" s="7"/>
      <c r="Y578" s="18"/>
      <c r="Z578" s="7"/>
      <c r="AB578" s="19"/>
      <c r="AC578" s="18"/>
      <c r="AE578" s="18"/>
      <c r="AF578" s="7"/>
      <c r="AH578" s="19"/>
      <c r="AI578" s="7"/>
      <c r="AK578" s="19"/>
      <c r="AL578" s="7"/>
      <c r="AN578" s="19"/>
    </row>
    <row r="579" spans="2:40" x14ac:dyDescent="0.25">
      <c r="B579" s="7"/>
      <c r="D579" s="19"/>
      <c r="E579" s="10"/>
      <c r="G579" s="19"/>
      <c r="H579" s="10"/>
      <c r="J579" s="20"/>
      <c r="K579" s="10"/>
      <c r="M579" s="19"/>
      <c r="N579" s="10"/>
      <c r="P579" s="19"/>
      <c r="Q579" s="7"/>
      <c r="S579" s="19"/>
      <c r="T579" s="10"/>
      <c r="V579" s="18"/>
      <c r="W579" s="7"/>
      <c r="Y579" s="18"/>
      <c r="Z579" s="7"/>
      <c r="AB579" s="19"/>
      <c r="AC579" s="18"/>
      <c r="AE579" s="18"/>
      <c r="AF579" s="7"/>
      <c r="AH579" s="19"/>
      <c r="AI579" s="7"/>
      <c r="AK579" s="19"/>
      <c r="AL579" s="7"/>
      <c r="AN579" s="19"/>
    </row>
    <row r="580" spans="2:40" x14ac:dyDescent="0.25">
      <c r="B580" s="7"/>
      <c r="D580" s="19"/>
      <c r="E580" s="10"/>
      <c r="G580" s="19"/>
      <c r="H580" s="10"/>
      <c r="J580" s="20"/>
      <c r="K580" s="10"/>
      <c r="M580" s="19"/>
      <c r="N580" s="10"/>
      <c r="P580" s="19"/>
      <c r="Q580" s="7"/>
      <c r="S580" s="19"/>
      <c r="T580" s="10"/>
      <c r="V580" s="18"/>
      <c r="W580" s="7"/>
      <c r="Y580" s="18"/>
      <c r="Z580" s="7"/>
      <c r="AB580" s="19"/>
      <c r="AC580" s="18"/>
      <c r="AE580" s="18"/>
      <c r="AF580" s="7"/>
      <c r="AH580" s="19"/>
      <c r="AI580" s="7"/>
      <c r="AK580" s="19"/>
      <c r="AL580" s="7"/>
      <c r="AN580" s="19"/>
    </row>
    <row r="581" spans="2:40" x14ac:dyDescent="0.25">
      <c r="B581" s="7"/>
      <c r="D581" s="19"/>
      <c r="E581" s="10"/>
      <c r="G581" s="19"/>
      <c r="H581" s="10"/>
      <c r="J581" s="20"/>
      <c r="K581" s="10"/>
      <c r="M581" s="19"/>
      <c r="N581" s="10"/>
      <c r="P581" s="19"/>
      <c r="Q581" s="7"/>
      <c r="S581" s="19"/>
      <c r="T581" s="10"/>
      <c r="V581" s="18"/>
      <c r="W581" s="7"/>
      <c r="Y581" s="18"/>
      <c r="Z581" s="7"/>
      <c r="AB581" s="19"/>
      <c r="AC581" s="18"/>
      <c r="AE581" s="18"/>
      <c r="AF581" s="7"/>
      <c r="AH581" s="19"/>
      <c r="AI581" s="7"/>
      <c r="AK581" s="19"/>
      <c r="AL581" s="7"/>
      <c r="AN581" s="19"/>
    </row>
    <row r="582" spans="2:40" x14ac:dyDescent="0.25">
      <c r="B582" s="7"/>
      <c r="D582" s="19"/>
      <c r="E582" s="10"/>
      <c r="G582" s="19"/>
      <c r="H582" s="10"/>
      <c r="J582" s="20"/>
      <c r="K582" s="10"/>
      <c r="M582" s="19"/>
      <c r="N582" s="10"/>
      <c r="P582" s="19"/>
      <c r="Q582" s="7"/>
      <c r="S582" s="19"/>
      <c r="T582" s="10"/>
      <c r="V582" s="18"/>
      <c r="W582" s="7"/>
      <c r="Y582" s="18"/>
      <c r="Z582" s="7"/>
      <c r="AB582" s="19"/>
      <c r="AC582" s="18"/>
      <c r="AE582" s="18"/>
      <c r="AF582" s="7"/>
      <c r="AH582" s="19"/>
      <c r="AI582" s="7"/>
      <c r="AK582" s="19"/>
      <c r="AL582" s="7"/>
      <c r="AN582" s="19"/>
    </row>
    <row r="583" spans="2:40" x14ac:dyDescent="0.25">
      <c r="B583" s="7"/>
      <c r="D583" s="19"/>
      <c r="E583" s="10"/>
      <c r="G583" s="19"/>
      <c r="H583" s="10"/>
      <c r="J583" s="20"/>
      <c r="K583" s="10"/>
      <c r="M583" s="19"/>
      <c r="N583" s="10"/>
      <c r="P583" s="19"/>
      <c r="Q583" s="7"/>
      <c r="S583" s="19"/>
      <c r="T583" s="10"/>
      <c r="V583" s="18"/>
      <c r="W583" s="7"/>
      <c r="Y583" s="18"/>
      <c r="Z583" s="7"/>
      <c r="AB583" s="19"/>
      <c r="AC583" s="18"/>
      <c r="AE583" s="18"/>
      <c r="AF583" s="7"/>
      <c r="AH583" s="19"/>
      <c r="AI583" s="7"/>
      <c r="AK583" s="19"/>
      <c r="AL583" s="7"/>
      <c r="AN583" s="19"/>
    </row>
    <row r="584" spans="2:40" x14ac:dyDescent="0.25">
      <c r="B584" s="7"/>
      <c r="D584" s="19"/>
      <c r="E584" s="10"/>
      <c r="G584" s="19"/>
      <c r="H584" s="10"/>
      <c r="J584" s="20"/>
      <c r="K584" s="10"/>
      <c r="M584" s="19"/>
      <c r="N584" s="10"/>
      <c r="P584" s="19"/>
      <c r="Q584" s="7"/>
      <c r="S584" s="19"/>
      <c r="T584" s="10"/>
      <c r="V584" s="18"/>
      <c r="W584" s="7"/>
      <c r="Y584" s="18"/>
      <c r="Z584" s="7"/>
      <c r="AB584" s="19"/>
      <c r="AC584" s="18"/>
      <c r="AE584" s="18"/>
      <c r="AF584" s="7"/>
      <c r="AH584" s="19"/>
      <c r="AI584" s="7"/>
      <c r="AK584" s="19"/>
      <c r="AL584" s="7"/>
      <c r="AN584" s="19"/>
    </row>
    <row r="585" spans="2:40" x14ac:dyDescent="0.25">
      <c r="B585" s="7"/>
      <c r="D585" s="19"/>
      <c r="E585" s="10"/>
      <c r="G585" s="19"/>
      <c r="H585" s="10"/>
      <c r="J585" s="20"/>
      <c r="K585" s="10"/>
      <c r="M585" s="19"/>
      <c r="N585" s="10"/>
      <c r="P585" s="19"/>
      <c r="Q585" s="7"/>
      <c r="S585" s="19"/>
      <c r="T585" s="10"/>
      <c r="V585" s="18"/>
      <c r="W585" s="7"/>
      <c r="Y585" s="18"/>
      <c r="Z585" s="7"/>
      <c r="AB585" s="19"/>
      <c r="AC585" s="18"/>
      <c r="AE585" s="18"/>
      <c r="AF585" s="7"/>
      <c r="AH585" s="19"/>
      <c r="AI585" s="7"/>
      <c r="AK585" s="19"/>
      <c r="AL585" s="7"/>
      <c r="AN585" s="19"/>
    </row>
    <row r="586" spans="2:40" x14ac:dyDescent="0.25">
      <c r="B586" s="7"/>
      <c r="D586" s="19"/>
      <c r="E586" s="10"/>
      <c r="G586" s="19"/>
      <c r="H586" s="10"/>
      <c r="J586" s="20"/>
      <c r="K586" s="10"/>
      <c r="M586" s="19"/>
      <c r="N586" s="10"/>
      <c r="P586" s="19"/>
      <c r="Q586" s="7"/>
      <c r="S586" s="19"/>
      <c r="T586" s="10"/>
      <c r="V586" s="18"/>
      <c r="W586" s="7"/>
      <c r="Y586" s="18"/>
      <c r="Z586" s="7"/>
      <c r="AB586" s="19"/>
      <c r="AC586" s="18"/>
      <c r="AE586" s="18"/>
      <c r="AF586" s="7"/>
      <c r="AH586" s="19"/>
      <c r="AI586" s="7"/>
      <c r="AK586" s="19"/>
      <c r="AL586" s="7"/>
      <c r="AN586" s="19"/>
    </row>
    <row r="587" spans="2:40" x14ac:dyDescent="0.25">
      <c r="B587" s="7"/>
      <c r="D587" s="19"/>
      <c r="E587" s="10"/>
      <c r="G587" s="19"/>
      <c r="H587" s="10"/>
      <c r="J587" s="20"/>
      <c r="K587" s="10"/>
      <c r="M587" s="19"/>
      <c r="N587" s="10"/>
      <c r="P587" s="19"/>
      <c r="Q587" s="7"/>
      <c r="S587" s="19"/>
      <c r="T587" s="10"/>
      <c r="V587" s="18"/>
      <c r="W587" s="7"/>
      <c r="Y587" s="18"/>
      <c r="Z587" s="7"/>
      <c r="AB587" s="19"/>
      <c r="AC587" s="18"/>
      <c r="AE587" s="18"/>
      <c r="AF587" s="7"/>
      <c r="AH587" s="19"/>
      <c r="AI587" s="7"/>
      <c r="AK587" s="19"/>
      <c r="AL587" s="7"/>
      <c r="AN587" s="19"/>
    </row>
    <row r="588" spans="2:40" x14ac:dyDescent="0.25">
      <c r="B588" s="7"/>
      <c r="D588" s="19"/>
      <c r="E588" s="10"/>
      <c r="G588" s="19"/>
      <c r="H588" s="10"/>
      <c r="J588" s="20"/>
      <c r="K588" s="10"/>
      <c r="M588" s="19"/>
      <c r="N588" s="10"/>
      <c r="P588" s="19"/>
      <c r="Q588" s="7"/>
      <c r="S588" s="19"/>
      <c r="T588" s="10"/>
      <c r="V588" s="18"/>
      <c r="W588" s="7"/>
      <c r="Y588" s="18"/>
      <c r="Z588" s="7"/>
      <c r="AB588" s="19"/>
      <c r="AC588" s="18"/>
      <c r="AE588" s="18"/>
      <c r="AF588" s="7"/>
      <c r="AH588" s="19"/>
      <c r="AI588" s="7"/>
      <c r="AK588" s="19"/>
      <c r="AL588" s="7"/>
      <c r="AN588" s="19"/>
    </row>
    <row r="589" spans="2:40" x14ac:dyDescent="0.25">
      <c r="B589" s="7"/>
      <c r="D589" s="19"/>
      <c r="E589" s="10"/>
      <c r="G589" s="19"/>
      <c r="H589" s="10"/>
      <c r="J589" s="20"/>
      <c r="K589" s="10"/>
      <c r="M589" s="19"/>
      <c r="N589" s="10"/>
      <c r="P589" s="19"/>
      <c r="Q589" s="7"/>
      <c r="S589" s="19"/>
      <c r="T589" s="10"/>
      <c r="V589" s="18"/>
      <c r="W589" s="7"/>
      <c r="Y589" s="18"/>
      <c r="Z589" s="7"/>
      <c r="AB589" s="19"/>
      <c r="AC589" s="18"/>
      <c r="AE589" s="18"/>
      <c r="AF589" s="7"/>
      <c r="AH589" s="19"/>
      <c r="AI589" s="7"/>
      <c r="AK589" s="19"/>
      <c r="AL589" s="7"/>
      <c r="AN589" s="19"/>
    </row>
    <row r="590" spans="2:40" x14ac:dyDescent="0.25">
      <c r="B590" s="7"/>
      <c r="D590" s="19"/>
      <c r="E590" s="10"/>
      <c r="G590" s="19"/>
      <c r="H590" s="10"/>
      <c r="J590" s="20"/>
      <c r="K590" s="10"/>
      <c r="M590" s="19"/>
      <c r="N590" s="10"/>
      <c r="P590" s="19"/>
      <c r="Q590" s="7"/>
      <c r="S590" s="19"/>
      <c r="T590" s="10"/>
      <c r="V590" s="18"/>
      <c r="W590" s="7"/>
      <c r="Y590" s="18"/>
      <c r="Z590" s="7"/>
      <c r="AB590" s="19"/>
      <c r="AC590" s="18"/>
      <c r="AE590" s="18"/>
      <c r="AF590" s="7"/>
      <c r="AH590" s="19"/>
      <c r="AI590" s="7"/>
      <c r="AK590" s="19"/>
      <c r="AL590" s="7"/>
      <c r="AN590" s="19"/>
    </row>
    <row r="591" spans="2:40" x14ac:dyDescent="0.25">
      <c r="B591" s="7"/>
      <c r="D591" s="19"/>
      <c r="E591" s="10"/>
      <c r="G591" s="19"/>
      <c r="H591" s="10"/>
      <c r="J591" s="20"/>
      <c r="K591" s="10"/>
      <c r="M591" s="19"/>
      <c r="N591" s="10"/>
      <c r="P591" s="19"/>
      <c r="Q591" s="7"/>
      <c r="S591" s="19"/>
      <c r="T591" s="10"/>
      <c r="V591" s="18"/>
      <c r="W591" s="7"/>
      <c r="Y591" s="18"/>
      <c r="Z591" s="7"/>
      <c r="AB591" s="19"/>
      <c r="AC591" s="18"/>
      <c r="AE591" s="18"/>
      <c r="AF591" s="7"/>
      <c r="AH591" s="19"/>
      <c r="AI591" s="7"/>
      <c r="AK591" s="19"/>
      <c r="AL591" s="7"/>
      <c r="AN591" s="19"/>
    </row>
    <row r="592" spans="2:40" x14ac:dyDescent="0.25">
      <c r="B592" s="7"/>
      <c r="D592" s="19"/>
      <c r="E592" s="10"/>
      <c r="G592" s="19"/>
      <c r="H592" s="10"/>
      <c r="J592" s="20"/>
      <c r="K592" s="10"/>
      <c r="M592" s="19"/>
      <c r="N592" s="10"/>
      <c r="P592" s="19"/>
      <c r="Q592" s="7"/>
      <c r="S592" s="19"/>
      <c r="T592" s="10"/>
      <c r="V592" s="18"/>
      <c r="W592" s="7"/>
      <c r="Y592" s="18"/>
      <c r="Z592" s="7"/>
      <c r="AB592" s="19"/>
      <c r="AC592" s="18"/>
      <c r="AE592" s="18"/>
      <c r="AF592" s="7"/>
      <c r="AH592" s="19"/>
      <c r="AI592" s="7"/>
      <c r="AK592" s="19"/>
      <c r="AL592" s="7"/>
      <c r="AN592" s="19"/>
    </row>
    <row r="593" spans="2:40" x14ac:dyDescent="0.25">
      <c r="B593" s="7"/>
      <c r="D593" s="19"/>
      <c r="E593" s="10"/>
      <c r="G593" s="19"/>
      <c r="H593" s="10"/>
      <c r="J593" s="20"/>
      <c r="K593" s="10"/>
      <c r="M593" s="19"/>
      <c r="N593" s="10"/>
      <c r="P593" s="19"/>
      <c r="Q593" s="7"/>
      <c r="S593" s="19"/>
      <c r="T593" s="10"/>
      <c r="V593" s="18"/>
      <c r="W593" s="7"/>
      <c r="Y593" s="18"/>
      <c r="Z593" s="7"/>
      <c r="AB593" s="19"/>
      <c r="AC593" s="18"/>
      <c r="AE593" s="18"/>
      <c r="AF593" s="7"/>
      <c r="AH593" s="19"/>
      <c r="AI593" s="7"/>
      <c r="AK593" s="19"/>
      <c r="AL593" s="7"/>
      <c r="AN593" s="19"/>
    </row>
    <row r="594" spans="2:40" x14ac:dyDescent="0.25">
      <c r="B594" s="7"/>
      <c r="D594" s="19"/>
      <c r="E594" s="10"/>
      <c r="G594" s="19"/>
      <c r="H594" s="10"/>
      <c r="J594" s="20"/>
      <c r="K594" s="10"/>
      <c r="M594" s="19"/>
      <c r="N594" s="10"/>
      <c r="P594" s="19"/>
      <c r="Q594" s="7"/>
      <c r="S594" s="19"/>
      <c r="T594" s="10"/>
      <c r="V594" s="18"/>
      <c r="W594" s="7"/>
      <c r="Y594" s="18"/>
      <c r="Z594" s="7"/>
      <c r="AB594" s="19"/>
      <c r="AC594" s="18"/>
      <c r="AE594" s="18"/>
      <c r="AF594" s="7"/>
      <c r="AH594" s="19"/>
      <c r="AI594" s="7"/>
      <c r="AK594" s="19"/>
      <c r="AL594" s="7"/>
      <c r="AN594" s="19"/>
    </row>
    <row r="595" spans="2:40" x14ac:dyDescent="0.25">
      <c r="B595" s="7"/>
      <c r="D595" s="19"/>
      <c r="E595" s="10"/>
      <c r="G595" s="19"/>
      <c r="H595" s="10"/>
      <c r="J595" s="20"/>
      <c r="K595" s="10"/>
      <c r="M595" s="19"/>
      <c r="N595" s="10"/>
      <c r="P595" s="19"/>
      <c r="Q595" s="7"/>
      <c r="S595" s="19"/>
      <c r="T595" s="10"/>
      <c r="V595" s="18"/>
      <c r="W595" s="7"/>
      <c r="Y595" s="18"/>
      <c r="Z595" s="7"/>
      <c r="AB595" s="19"/>
      <c r="AC595" s="18"/>
      <c r="AE595" s="18"/>
      <c r="AF595" s="7"/>
      <c r="AH595" s="19"/>
      <c r="AI595" s="7"/>
      <c r="AK595" s="19"/>
      <c r="AL595" s="7"/>
      <c r="AN595" s="19"/>
    </row>
    <row r="596" spans="2:40" x14ac:dyDescent="0.25">
      <c r="B596" s="7"/>
      <c r="D596" s="19"/>
      <c r="E596" s="10"/>
      <c r="G596" s="19"/>
      <c r="H596" s="10"/>
      <c r="J596" s="20"/>
      <c r="K596" s="10"/>
      <c r="M596" s="19"/>
      <c r="N596" s="10"/>
      <c r="P596" s="19"/>
      <c r="Q596" s="7"/>
      <c r="S596" s="19"/>
      <c r="T596" s="10"/>
      <c r="V596" s="18"/>
      <c r="W596" s="7"/>
      <c r="Y596" s="18"/>
      <c r="Z596" s="7"/>
      <c r="AB596" s="19"/>
      <c r="AC596" s="18"/>
      <c r="AE596" s="18"/>
      <c r="AF596" s="7"/>
      <c r="AH596" s="19"/>
      <c r="AI596" s="7"/>
      <c r="AK596" s="19"/>
      <c r="AL596" s="7"/>
      <c r="AN596" s="19"/>
    </row>
    <row r="597" spans="2:40" x14ac:dyDescent="0.25">
      <c r="B597" s="7"/>
      <c r="D597" s="19"/>
      <c r="E597" s="10"/>
      <c r="G597" s="19"/>
      <c r="H597" s="10"/>
      <c r="J597" s="20"/>
      <c r="K597" s="10"/>
      <c r="M597" s="19"/>
      <c r="N597" s="10"/>
      <c r="P597" s="19"/>
      <c r="Q597" s="7"/>
      <c r="S597" s="19"/>
      <c r="T597" s="10"/>
      <c r="V597" s="18"/>
      <c r="W597" s="7"/>
      <c r="Y597" s="18"/>
      <c r="Z597" s="7"/>
      <c r="AB597" s="19"/>
      <c r="AC597" s="18"/>
      <c r="AE597" s="18"/>
      <c r="AF597" s="7"/>
      <c r="AH597" s="19"/>
      <c r="AI597" s="7"/>
      <c r="AK597" s="19"/>
      <c r="AL597" s="7"/>
      <c r="AN597" s="19"/>
    </row>
    <row r="598" spans="2:40" x14ac:dyDescent="0.25">
      <c r="B598" s="7"/>
      <c r="D598" s="19"/>
      <c r="E598" s="10"/>
      <c r="G598" s="19"/>
      <c r="H598" s="10"/>
      <c r="J598" s="20"/>
      <c r="K598" s="10"/>
      <c r="M598" s="19"/>
      <c r="N598" s="10"/>
      <c r="P598" s="19"/>
      <c r="Q598" s="7"/>
      <c r="S598" s="19"/>
      <c r="T598" s="10"/>
      <c r="V598" s="18"/>
      <c r="W598" s="7"/>
      <c r="Y598" s="18"/>
      <c r="Z598" s="7"/>
      <c r="AB598" s="19"/>
      <c r="AC598" s="18"/>
      <c r="AE598" s="18"/>
      <c r="AF598" s="7"/>
      <c r="AH598" s="19"/>
      <c r="AI598" s="7"/>
      <c r="AK598" s="19"/>
      <c r="AL598" s="7"/>
      <c r="AN598" s="19"/>
    </row>
    <row r="599" spans="2:40" x14ac:dyDescent="0.25">
      <c r="B599" s="7"/>
      <c r="D599" s="19"/>
      <c r="E599" s="10"/>
      <c r="G599" s="19"/>
      <c r="H599" s="10"/>
      <c r="J599" s="20"/>
      <c r="K599" s="10"/>
      <c r="M599" s="19"/>
      <c r="N599" s="10"/>
      <c r="P599" s="19"/>
      <c r="Q599" s="7"/>
      <c r="S599" s="19"/>
      <c r="T599" s="10"/>
      <c r="V599" s="18"/>
      <c r="W599" s="7"/>
      <c r="Y599" s="18"/>
      <c r="Z599" s="7"/>
      <c r="AB599" s="19"/>
      <c r="AC599" s="18"/>
      <c r="AE599" s="18"/>
      <c r="AF599" s="7"/>
      <c r="AH599" s="19"/>
      <c r="AI599" s="7"/>
      <c r="AK599" s="19"/>
      <c r="AL599" s="7"/>
      <c r="AN599" s="19"/>
    </row>
    <row r="600" spans="2:40" x14ac:dyDescent="0.25">
      <c r="B600" s="7"/>
      <c r="D600" s="19"/>
      <c r="E600" s="10"/>
      <c r="G600" s="19"/>
      <c r="H600" s="10"/>
      <c r="J600" s="20"/>
      <c r="K600" s="10"/>
      <c r="M600" s="19"/>
      <c r="N600" s="10"/>
      <c r="P600" s="19"/>
      <c r="Q600" s="7"/>
      <c r="S600" s="19"/>
      <c r="T600" s="10"/>
      <c r="V600" s="18"/>
      <c r="W600" s="7"/>
      <c r="Y600" s="18"/>
      <c r="Z600" s="7"/>
      <c r="AB600" s="19"/>
      <c r="AC600" s="18"/>
      <c r="AE600" s="18"/>
      <c r="AF600" s="7"/>
      <c r="AH600" s="19"/>
      <c r="AI600" s="7"/>
      <c r="AK600" s="19"/>
      <c r="AL600" s="7"/>
      <c r="AN600" s="19"/>
    </row>
    <row r="601" spans="2:40" x14ac:dyDescent="0.25">
      <c r="B601" s="7"/>
      <c r="D601" s="19"/>
      <c r="E601" s="10"/>
      <c r="G601" s="19"/>
      <c r="H601" s="10"/>
      <c r="J601" s="20"/>
      <c r="K601" s="10"/>
      <c r="M601" s="19"/>
      <c r="N601" s="10"/>
      <c r="P601" s="19"/>
      <c r="Q601" s="7"/>
      <c r="S601" s="19"/>
      <c r="T601" s="10"/>
      <c r="V601" s="18"/>
      <c r="W601" s="7"/>
      <c r="Y601" s="18"/>
      <c r="Z601" s="7"/>
      <c r="AB601" s="19"/>
      <c r="AC601" s="18"/>
      <c r="AE601" s="18"/>
      <c r="AF601" s="7"/>
      <c r="AH601" s="19"/>
      <c r="AI601" s="7"/>
      <c r="AK601" s="19"/>
      <c r="AL601" s="7"/>
      <c r="AN601" s="19"/>
    </row>
    <row r="602" spans="2:40" x14ac:dyDescent="0.25">
      <c r="B602" s="7"/>
      <c r="D602" s="19"/>
      <c r="E602" s="10"/>
      <c r="G602" s="19"/>
      <c r="H602" s="10"/>
      <c r="J602" s="20"/>
      <c r="K602" s="10"/>
      <c r="M602" s="19"/>
      <c r="N602" s="10"/>
      <c r="P602" s="19"/>
      <c r="Q602" s="7"/>
      <c r="S602" s="19"/>
      <c r="T602" s="10"/>
      <c r="V602" s="18"/>
      <c r="W602" s="7"/>
      <c r="Y602" s="18"/>
      <c r="Z602" s="7"/>
      <c r="AB602" s="19"/>
      <c r="AC602" s="18"/>
      <c r="AE602" s="18"/>
      <c r="AF602" s="7"/>
      <c r="AH602" s="19"/>
      <c r="AI602" s="7"/>
      <c r="AK602" s="19"/>
      <c r="AL602" s="7"/>
      <c r="AN602" s="19"/>
    </row>
    <row r="603" spans="2:40" x14ac:dyDescent="0.25">
      <c r="B603" s="7"/>
      <c r="D603" s="19"/>
      <c r="E603" s="10"/>
      <c r="G603" s="19"/>
      <c r="H603" s="10"/>
      <c r="J603" s="20"/>
      <c r="K603" s="10"/>
      <c r="M603" s="19"/>
      <c r="N603" s="10"/>
      <c r="P603" s="19"/>
      <c r="Q603" s="7"/>
      <c r="S603" s="19"/>
      <c r="T603" s="10"/>
      <c r="V603" s="18"/>
      <c r="W603" s="7"/>
      <c r="Y603" s="18"/>
      <c r="Z603" s="7"/>
      <c r="AB603" s="19"/>
      <c r="AC603" s="18"/>
      <c r="AE603" s="18"/>
      <c r="AF603" s="7"/>
      <c r="AH603" s="19"/>
      <c r="AI603" s="7"/>
      <c r="AK603" s="19"/>
      <c r="AL603" s="7"/>
      <c r="AN603" s="19"/>
    </row>
    <row r="604" spans="2:40" x14ac:dyDescent="0.25">
      <c r="B604" s="7"/>
      <c r="D604" s="19"/>
      <c r="E604" s="10"/>
      <c r="G604" s="19"/>
      <c r="H604" s="10"/>
      <c r="J604" s="20"/>
      <c r="K604" s="10"/>
      <c r="M604" s="19"/>
      <c r="N604" s="10"/>
      <c r="P604" s="19"/>
      <c r="Q604" s="7"/>
      <c r="S604" s="19"/>
      <c r="T604" s="10"/>
      <c r="V604" s="18"/>
      <c r="W604" s="7"/>
      <c r="Y604" s="18"/>
      <c r="Z604" s="7"/>
      <c r="AB604" s="19"/>
      <c r="AC604" s="18"/>
      <c r="AE604" s="18"/>
      <c r="AF604" s="7"/>
      <c r="AH604" s="19"/>
      <c r="AI604" s="7"/>
      <c r="AK604" s="19"/>
      <c r="AL604" s="7"/>
      <c r="AN604" s="19"/>
    </row>
    <row r="605" spans="2:40" x14ac:dyDescent="0.25">
      <c r="B605" s="7"/>
      <c r="D605" s="19"/>
      <c r="E605" s="10"/>
      <c r="G605" s="19"/>
      <c r="H605" s="10"/>
      <c r="J605" s="20"/>
      <c r="K605" s="10"/>
      <c r="M605" s="19"/>
      <c r="N605" s="10"/>
      <c r="P605" s="19"/>
      <c r="Q605" s="7"/>
      <c r="S605" s="19"/>
      <c r="T605" s="10"/>
      <c r="V605" s="18"/>
      <c r="W605" s="7"/>
      <c r="Y605" s="18"/>
      <c r="Z605" s="7"/>
      <c r="AB605" s="19"/>
      <c r="AC605" s="18"/>
      <c r="AE605" s="18"/>
      <c r="AF605" s="7"/>
      <c r="AH605" s="19"/>
      <c r="AI605" s="7"/>
      <c r="AK605" s="19"/>
      <c r="AL605" s="7"/>
      <c r="AN605" s="19"/>
    </row>
    <row r="606" spans="2:40" x14ac:dyDescent="0.25">
      <c r="B606" s="7"/>
      <c r="D606" s="19"/>
      <c r="E606" s="10"/>
      <c r="G606" s="19"/>
      <c r="H606" s="10"/>
      <c r="J606" s="20"/>
      <c r="K606" s="10"/>
      <c r="M606" s="19"/>
      <c r="N606" s="10"/>
      <c r="P606" s="19"/>
      <c r="Q606" s="7"/>
      <c r="S606" s="19"/>
      <c r="T606" s="10"/>
      <c r="V606" s="18"/>
      <c r="W606" s="7"/>
      <c r="Y606" s="18"/>
      <c r="Z606" s="7"/>
      <c r="AB606" s="19"/>
      <c r="AC606" s="18"/>
      <c r="AE606" s="18"/>
      <c r="AF606" s="7"/>
      <c r="AH606" s="19"/>
      <c r="AI606" s="7"/>
      <c r="AK606" s="19"/>
      <c r="AL606" s="7"/>
      <c r="AN606" s="19"/>
    </row>
    <row r="607" spans="2:40" x14ac:dyDescent="0.25">
      <c r="B607" s="7"/>
      <c r="D607" s="19"/>
      <c r="E607" s="10"/>
      <c r="G607" s="19"/>
      <c r="H607" s="10"/>
      <c r="J607" s="20"/>
      <c r="K607" s="10"/>
      <c r="M607" s="19"/>
      <c r="N607" s="10"/>
      <c r="P607" s="19"/>
      <c r="Q607" s="7"/>
      <c r="S607" s="19"/>
      <c r="T607" s="10"/>
      <c r="V607" s="18"/>
      <c r="W607" s="7"/>
      <c r="Y607" s="18"/>
      <c r="Z607" s="7"/>
      <c r="AB607" s="19"/>
      <c r="AC607" s="18"/>
      <c r="AE607" s="18"/>
      <c r="AF607" s="7"/>
      <c r="AH607" s="19"/>
      <c r="AI607" s="7"/>
      <c r="AK607" s="19"/>
      <c r="AL607" s="7"/>
      <c r="AN607" s="19"/>
    </row>
    <row r="608" spans="2:40" x14ac:dyDescent="0.25">
      <c r="B608" s="7"/>
      <c r="D608" s="19"/>
      <c r="E608" s="10"/>
      <c r="G608" s="19"/>
      <c r="H608" s="10"/>
      <c r="J608" s="20"/>
      <c r="K608" s="10"/>
      <c r="M608" s="19"/>
      <c r="N608" s="10"/>
      <c r="P608" s="19"/>
      <c r="Q608" s="7"/>
      <c r="S608" s="19"/>
      <c r="T608" s="10"/>
      <c r="V608" s="18"/>
      <c r="W608" s="7"/>
      <c r="Y608" s="18"/>
      <c r="Z608" s="7"/>
      <c r="AB608" s="19"/>
      <c r="AC608" s="18"/>
      <c r="AE608" s="18"/>
      <c r="AF608" s="7"/>
      <c r="AH608" s="19"/>
      <c r="AI608" s="7"/>
      <c r="AK608" s="19"/>
      <c r="AL608" s="7"/>
      <c r="AN608" s="19"/>
    </row>
    <row r="609" spans="2:40" x14ac:dyDescent="0.25">
      <c r="B609" s="7"/>
      <c r="D609" s="19"/>
      <c r="E609" s="10"/>
      <c r="G609" s="19"/>
      <c r="H609" s="10"/>
      <c r="J609" s="20"/>
      <c r="K609" s="10"/>
      <c r="M609" s="19"/>
      <c r="N609" s="10"/>
      <c r="P609" s="19"/>
      <c r="Q609" s="7"/>
      <c r="S609" s="19"/>
      <c r="T609" s="10"/>
      <c r="V609" s="18"/>
      <c r="W609" s="7"/>
      <c r="Y609" s="18"/>
      <c r="Z609" s="7"/>
      <c r="AB609" s="19"/>
      <c r="AC609" s="18"/>
      <c r="AE609" s="18"/>
      <c r="AF609" s="7"/>
      <c r="AH609" s="19"/>
      <c r="AI609" s="7"/>
      <c r="AK609" s="19"/>
      <c r="AL609" s="7"/>
      <c r="AN609" s="19"/>
    </row>
    <row r="610" spans="2:40" x14ac:dyDescent="0.25">
      <c r="B610" s="7"/>
      <c r="D610" s="19"/>
      <c r="E610" s="10"/>
      <c r="G610" s="19"/>
      <c r="H610" s="10"/>
      <c r="J610" s="20"/>
      <c r="K610" s="10"/>
      <c r="M610" s="19"/>
      <c r="N610" s="10"/>
      <c r="P610" s="19"/>
      <c r="Q610" s="7"/>
      <c r="S610" s="19"/>
      <c r="T610" s="10"/>
      <c r="V610" s="18"/>
      <c r="W610" s="7"/>
      <c r="Y610" s="18"/>
      <c r="Z610" s="7"/>
      <c r="AB610" s="19"/>
      <c r="AC610" s="18"/>
      <c r="AE610" s="18"/>
      <c r="AF610" s="7"/>
      <c r="AH610" s="19"/>
      <c r="AI610" s="7"/>
      <c r="AK610" s="19"/>
      <c r="AL610" s="7"/>
      <c r="AN610" s="19"/>
    </row>
    <row r="611" spans="2:40" x14ac:dyDescent="0.25">
      <c r="B611" s="7"/>
      <c r="D611" s="19"/>
      <c r="E611" s="10"/>
      <c r="G611" s="19"/>
      <c r="H611" s="10"/>
      <c r="J611" s="20"/>
      <c r="K611" s="10"/>
      <c r="M611" s="19"/>
      <c r="N611" s="10"/>
      <c r="P611" s="19"/>
      <c r="Q611" s="7"/>
      <c r="S611" s="19"/>
      <c r="T611" s="10"/>
      <c r="V611" s="18"/>
      <c r="W611" s="7"/>
      <c r="Y611" s="18"/>
      <c r="Z611" s="7"/>
      <c r="AB611" s="19"/>
      <c r="AC611" s="18"/>
      <c r="AE611" s="18"/>
      <c r="AF611" s="7"/>
      <c r="AH611" s="19"/>
      <c r="AI611" s="7"/>
      <c r="AK611" s="19"/>
      <c r="AL611" s="7"/>
      <c r="AN611" s="19"/>
    </row>
    <row r="612" spans="2:40" x14ac:dyDescent="0.25">
      <c r="B612" s="7"/>
      <c r="D612" s="19"/>
      <c r="E612" s="10"/>
      <c r="G612" s="19"/>
      <c r="H612" s="10"/>
      <c r="J612" s="20"/>
      <c r="K612" s="10"/>
      <c r="M612" s="19"/>
      <c r="N612" s="10"/>
      <c r="P612" s="19"/>
      <c r="Q612" s="7"/>
      <c r="S612" s="19"/>
      <c r="T612" s="10"/>
      <c r="V612" s="18"/>
      <c r="W612" s="7"/>
      <c r="Y612" s="18"/>
      <c r="Z612" s="7"/>
      <c r="AB612" s="19"/>
      <c r="AC612" s="18"/>
      <c r="AE612" s="18"/>
      <c r="AF612" s="7"/>
      <c r="AH612" s="19"/>
      <c r="AI612" s="7"/>
      <c r="AK612" s="19"/>
      <c r="AL612" s="7"/>
      <c r="AN612" s="19"/>
    </row>
    <row r="613" spans="2:40" x14ac:dyDescent="0.25">
      <c r="B613" s="7"/>
      <c r="D613" s="19"/>
      <c r="E613" s="10"/>
      <c r="G613" s="19"/>
      <c r="H613" s="10"/>
      <c r="J613" s="20"/>
      <c r="K613" s="10"/>
      <c r="M613" s="19"/>
      <c r="N613" s="10"/>
      <c r="P613" s="19"/>
      <c r="Q613" s="7"/>
      <c r="S613" s="19"/>
      <c r="T613" s="10"/>
      <c r="V613" s="18"/>
      <c r="W613" s="7"/>
      <c r="Y613" s="18"/>
      <c r="Z613" s="7"/>
      <c r="AB613" s="19"/>
      <c r="AC613" s="18"/>
      <c r="AE613" s="18"/>
      <c r="AF613" s="7"/>
      <c r="AH613" s="19"/>
      <c r="AI613" s="7"/>
      <c r="AK613" s="19"/>
      <c r="AL613" s="7"/>
      <c r="AN613" s="19"/>
    </row>
    <row r="614" spans="2:40" x14ac:dyDescent="0.25">
      <c r="B614" s="7"/>
      <c r="D614" s="19"/>
      <c r="E614" s="10"/>
      <c r="G614" s="19"/>
      <c r="H614" s="10"/>
      <c r="J614" s="20"/>
      <c r="K614" s="10"/>
      <c r="M614" s="19"/>
      <c r="N614" s="10"/>
      <c r="P614" s="19"/>
      <c r="Q614" s="7"/>
      <c r="S614" s="19"/>
      <c r="T614" s="10"/>
      <c r="V614" s="18"/>
      <c r="W614" s="7"/>
      <c r="Y614" s="18"/>
      <c r="Z614" s="7"/>
      <c r="AB614" s="19"/>
      <c r="AC614" s="18"/>
      <c r="AE614" s="18"/>
      <c r="AF614" s="7"/>
      <c r="AH614" s="19"/>
      <c r="AI614" s="7"/>
      <c r="AK614" s="19"/>
      <c r="AL614" s="7"/>
      <c r="AN614" s="19"/>
    </row>
    <row r="615" spans="2:40" x14ac:dyDescent="0.25">
      <c r="B615" s="7"/>
      <c r="D615" s="19"/>
      <c r="E615" s="10"/>
      <c r="G615" s="19"/>
      <c r="H615" s="10"/>
      <c r="J615" s="20"/>
      <c r="K615" s="10"/>
      <c r="M615" s="19"/>
      <c r="N615" s="10"/>
      <c r="P615" s="19"/>
      <c r="Q615" s="7"/>
      <c r="S615" s="19"/>
      <c r="T615" s="10"/>
      <c r="V615" s="18"/>
      <c r="W615" s="7"/>
      <c r="Y615" s="18"/>
      <c r="Z615" s="7"/>
      <c r="AB615" s="19"/>
      <c r="AC615" s="18"/>
      <c r="AE615" s="18"/>
      <c r="AF615" s="7"/>
      <c r="AH615" s="19"/>
      <c r="AI615" s="7"/>
      <c r="AK615" s="19"/>
      <c r="AL615" s="7"/>
      <c r="AN615" s="19"/>
    </row>
    <row r="616" spans="2:40" x14ac:dyDescent="0.25">
      <c r="B616" s="7"/>
      <c r="D616" s="19"/>
      <c r="E616" s="10"/>
      <c r="G616" s="19"/>
      <c r="H616" s="10"/>
      <c r="J616" s="20"/>
      <c r="K616" s="10"/>
      <c r="M616" s="19"/>
      <c r="N616" s="10"/>
      <c r="P616" s="19"/>
      <c r="Q616" s="7"/>
      <c r="S616" s="19"/>
      <c r="T616" s="10"/>
      <c r="V616" s="18"/>
      <c r="W616" s="7"/>
      <c r="Y616" s="18"/>
      <c r="Z616" s="7"/>
      <c r="AB616" s="19"/>
      <c r="AC616" s="18"/>
      <c r="AE616" s="18"/>
      <c r="AF616" s="7"/>
      <c r="AH616" s="19"/>
      <c r="AI616" s="7"/>
      <c r="AK616" s="19"/>
      <c r="AL616" s="7"/>
      <c r="AN616" s="19"/>
    </row>
    <row r="617" spans="2:40" x14ac:dyDescent="0.25">
      <c r="B617" s="7"/>
      <c r="D617" s="19"/>
      <c r="E617" s="10"/>
      <c r="G617" s="19"/>
      <c r="H617" s="10"/>
      <c r="J617" s="20"/>
      <c r="K617" s="10"/>
      <c r="M617" s="19"/>
      <c r="N617" s="10"/>
      <c r="P617" s="19"/>
      <c r="Q617" s="7"/>
      <c r="S617" s="19"/>
      <c r="T617" s="10"/>
      <c r="V617" s="18"/>
      <c r="W617" s="7"/>
      <c r="Y617" s="18"/>
      <c r="Z617" s="7"/>
      <c r="AB617" s="19"/>
      <c r="AC617" s="18"/>
      <c r="AE617" s="18"/>
      <c r="AF617" s="7"/>
      <c r="AH617" s="19"/>
      <c r="AI617" s="7"/>
      <c r="AK617" s="19"/>
      <c r="AL617" s="7"/>
      <c r="AN617" s="19"/>
    </row>
    <row r="618" spans="2:40" x14ac:dyDescent="0.25">
      <c r="B618" s="7"/>
      <c r="D618" s="19"/>
      <c r="E618" s="10"/>
      <c r="G618" s="19"/>
      <c r="H618" s="10"/>
      <c r="J618" s="20"/>
      <c r="K618" s="10"/>
      <c r="M618" s="19"/>
      <c r="N618" s="10"/>
      <c r="P618" s="19"/>
      <c r="Q618" s="7"/>
      <c r="S618" s="19"/>
      <c r="T618" s="10"/>
      <c r="V618" s="18"/>
      <c r="W618" s="7"/>
      <c r="Y618" s="18"/>
      <c r="Z618" s="7"/>
      <c r="AB618" s="19"/>
      <c r="AC618" s="18"/>
      <c r="AE618" s="18"/>
      <c r="AF618" s="7"/>
      <c r="AH618" s="19"/>
      <c r="AI618" s="7"/>
      <c r="AK618" s="19"/>
      <c r="AL618" s="7"/>
      <c r="AN618" s="19"/>
    </row>
    <row r="619" spans="2:40" x14ac:dyDescent="0.25">
      <c r="B619" s="7"/>
      <c r="D619" s="19"/>
      <c r="E619" s="10"/>
      <c r="G619" s="19"/>
      <c r="H619" s="10"/>
      <c r="J619" s="20"/>
      <c r="K619" s="10"/>
      <c r="M619" s="19"/>
      <c r="N619" s="10"/>
      <c r="P619" s="19"/>
      <c r="Q619" s="7"/>
      <c r="S619" s="19"/>
      <c r="T619" s="10"/>
      <c r="V619" s="18"/>
      <c r="W619" s="7"/>
      <c r="Y619" s="18"/>
      <c r="Z619" s="7"/>
      <c r="AB619" s="19"/>
      <c r="AC619" s="18"/>
      <c r="AE619" s="18"/>
      <c r="AF619" s="7"/>
      <c r="AH619" s="19"/>
      <c r="AI619" s="7"/>
      <c r="AK619" s="19"/>
      <c r="AL619" s="7"/>
      <c r="AN619" s="19"/>
    </row>
    <row r="620" spans="2:40" x14ac:dyDescent="0.25">
      <c r="B620" s="7"/>
      <c r="D620" s="19"/>
      <c r="E620" s="10"/>
      <c r="G620" s="19"/>
      <c r="H620" s="10"/>
      <c r="J620" s="20"/>
      <c r="K620" s="10"/>
      <c r="M620" s="19"/>
      <c r="N620" s="10"/>
      <c r="P620" s="19"/>
      <c r="Q620" s="7"/>
      <c r="S620" s="19"/>
      <c r="T620" s="10"/>
      <c r="V620" s="18"/>
      <c r="W620" s="7"/>
      <c r="Y620" s="18"/>
      <c r="Z620" s="7"/>
      <c r="AB620" s="19"/>
      <c r="AC620" s="18"/>
      <c r="AE620" s="18"/>
      <c r="AF620" s="7"/>
      <c r="AH620" s="19"/>
      <c r="AI620" s="7"/>
      <c r="AK620" s="19"/>
      <c r="AL620" s="7"/>
      <c r="AN620" s="19"/>
    </row>
    <row r="621" spans="2:40" x14ac:dyDescent="0.25">
      <c r="B621" s="7"/>
      <c r="D621" s="19"/>
      <c r="E621" s="10"/>
      <c r="G621" s="19"/>
      <c r="H621" s="10"/>
      <c r="J621" s="20"/>
      <c r="K621" s="10"/>
      <c r="M621" s="19"/>
      <c r="N621" s="10"/>
      <c r="P621" s="19"/>
      <c r="Q621" s="7"/>
      <c r="S621" s="19"/>
      <c r="T621" s="10"/>
      <c r="V621" s="18"/>
      <c r="W621" s="7"/>
      <c r="Y621" s="18"/>
      <c r="Z621" s="7"/>
      <c r="AB621" s="19"/>
      <c r="AC621" s="18"/>
      <c r="AE621" s="18"/>
      <c r="AF621" s="7"/>
      <c r="AH621" s="19"/>
      <c r="AI621" s="7"/>
      <c r="AK621" s="19"/>
      <c r="AL621" s="7"/>
      <c r="AN621" s="19"/>
    </row>
    <row r="622" spans="2:40" x14ac:dyDescent="0.25">
      <c r="B622" s="7"/>
      <c r="D622" s="19"/>
      <c r="E622" s="10"/>
      <c r="G622" s="19"/>
      <c r="H622" s="10"/>
      <c r="J622" s="20"/>
      <c r="K622" s="10"/>
      <c r="M622" s="19"/>
      <c r="N622" s="10"/>
      <c r="P622" s="19"/>
      <c r="Q622" s="7"/>
      <c r="S622" s="19"/>
      <c r="T622" s="10"/>
      <c r="V622" s="18"/>
      <c r="W622" s="7"/>
      <c r="Y622" s="18"/>
      <c r="Z622" s="7"/>
      <c r="AB622" s="19"/>
      <c r="AC622" s="18"/>
      <c r="AE622" s="18"/>
      <c r="AF622" s="7"/>
      <c r="AH622" s="19"/>
      <c r="AI622" s="7"/>
      <c r="AK622" s="19"/>
      <c r="AL622" s="7"/>
      <c r="AN622" s="19"/>
    </row>
    <row r="623" spans="2:40" x14ac:dyDescent="0.25">
      <c r="B623" s="7"/>
      <c r="D623" s="19"/>
      <c r="E623" s="10"/>
      <c r="G623" s="19"/>
      <c r="H623" s="10"/>
      <c r="J623" s="20"/>
      <c r="K623" s="10"/>
      <c r="M623" s="19"/>
      <c r="N623" s="10"/>
      <c r="P623" s="19"/>
      <c r="Q623" s="7"/>
      <c r="S623" s="19"/>
      <c r="T623" s="10"/>
      <c r="V623" s="18"/>
      <c r="W623" s="7"/>
      <c r="Y623" s="18"/>
      <c r="Z623" s="7"/>
      <c r="AB623" s="19"/>
      <c r="AC623" s="18"/>
      <c r="AE623" s="18"/>
      <c r="AF623" s="7"/>
      <c r="AH623" s="19"/>
      <c r="AI623" s="7"/>
      <c r="AK623" s="19"/>
      <c r="AL623" s="7"/>
      <c r="AN623" s="19"/>
    </row>
    <row r="624" spans="2:40" x14ac:dyDescent="0.25">
      <c r="B624" s="7"/>
      <c r="D624" s="19"/>
      <c r="E624" s="10"/>
      <c r="G624" s="19"/>
      <c r="H624" s="10"/>
      <c r="J624" s="20"/>
      <c r="K624" s="10"/>
      <c r="M624" s="19"/>
      <c r="N624" s="10"/>
      <c r="P624" s="19"/>
      <c r="Q624" s="7"/>
      <c r="S624" s="19"/>
      <c r="T624" s="10"/>
      <c r="V624" s="18"/>
      <c r="W624" s="7"/>
      <c r="Y624" s="18"/>
      <c r="Z624" s="7"/>
      <c r="AB624" s="19"/>
      <c r="AC624" s="18"/>
      <c r="AE624" s="18"/>
      <c r="AF624" s="7"/>
      <c r="AH624" s="19"/>
      <c r="AI624" s="7"/>
      <c r="AK624" s="19"/>
      <c r="AL624" s="7"/>
      <c r="AN624" s="19"/>
    </row>
    <row r="625" spans="2:40" x14ac:dyDescent="0.25">
      <c r="B625" s="7"/>
      <c r="D625" s="19"/>
      <c r="E625" s="10"/>
      <c r="G625" s="19"/>
      <c r="H625" s="10"/>
      <c r="J625" s="20"/>
      <c r="K625" s="10"/>
      <c r="M625" s="19"/>
      <c r="N625" s="10"/>
      <c r="P625" s="19"/>
      <c r="Q625" s="7"/>
      <c r="S625" s="19"/>
      <c r="T625" s="10"/>
      <c r="V625" s="18"/>
      <c r="W625" s="7"/>
      <c r="Y625" s="18"/>
      <c r="Z625" s="7"/>
      <c r="AB625" s="19"/>
      <c r="AC625" s="18"/>
      <c r="AE625" s="18"/>
      <c r="AF625" s="7"/>
      <c r="AH625" s="19"/>
      <c r="AI625" s="7"/>
      <c r="AK625" s="19"/>
      <c r="AL625" s="7"/>
      <c r="AN625" s="19"/>
    </row>
    <row r="626" spans="2:40" x14ac:dyDescent="0.25">
      <c r="B626" s="7"/>
      <c r="D626" s="19"/>
      <c r="E626" s="10"/>
      <c r="G626" s="19"/>
      <c r="H626" s="10"/>
      <c r="J626" s="20"/>
      <c r="K626" s="10"/>
      <c r="M626" s="19"/>
      <c r="N626" s="10"/>
      <c r="P626" s="19"/>
      <c r="Q626" s="7"/>
      <c r="S626" s="19"/>
      <c r="T626" s="10"/>
      <c r="V626" s="18"/>
      <c r="W626" s="7"/>
      <c r="Y626" s="18"/>
      <c r="Z626" s="7"/>
      <c r="AB626" s="19"/>
      <c r="AC626" s="18"/>
      <c r="AE626" s="18"/>
      <c r="AF626" s="7"/>
      <c r="AH626" s="19"/>
      <c r="AI626" s="7"/>
      <c r="AK626" s="19"/>
      <c r="AL626" s="7"/>
      <c r="AN626" s="19"/>
    </row>
    <row r="627" spans="2:40" x14ac:dyDescent="0.25">
      <c r="B627" s="7"/>
      <c r="D627" s="19"/>
      <c r="E627" s="10"/>
      <c r="G627" s="19"/>
      <c r="H627" s="10"/>
      <c r="J627" s="20"/>
      <c r="K627" s="10"/>
      <c r="M627" s="19"/>
      <c r="N627" s="10"/>
      <c r="P627" s="19"/>
      <c r="Q627" s="7"/>
      <c r="S627" s="19"/>
      <c r="T627" s="10"/>
      <c r="V627" s="18"/>
      <c r="W627" s="7"/>
      <c r="Y627" s="18"/>
      <c r="Z627" s="7"/>
      <c r="AB627" s="19"/>
      <c r="AC627" s="18"/>
      <c r="AE627" s="18"/>
      <c r="AF627" s="7"/>
      <c r="AH627" s="19"/>
      <c r="AI627" s="7"/>
      <c r="AK627" s="19"/>
      <c r="AL627" s="7"/>
      <c r="AN627" s="19"/>
    </row>
    <row r="628" spans="2:40" x14ac:dyDescent="0.25">
      <c r="B628" s="7"/>
      <c r="D628" s="19"/>
      <c r="E628" s="10"/>
      <c r="G628" s="19"/>
      <c r="H628" s="10"/>
      <c r="J628" s="20"/>
      <c r="K628" s="10"/>
      <c r="M628" s="19"/>
      <c r="N628" s="10"/>
      <c r="P628" s="19"/>
      <c r="Q628" s="7"/>
      <c r="S628" s="19"/>
      <c r="T628" s="10"/>
      <c r="V628" s="18"/>
      <c r="W628" s="7"/>
      <c r="Y628" s="18"/>
      <c r="Z628" s="7"/>
      <c r="AB628" s="19"/>
      <c r="AC628" s="18"/>
      <c r="AE628" s="18"/>
      <c r="AF628" s="7"/>
      <c r="AH628" s="19"/>
      <c r="AI628" s="7"/>
      <c r="AK628" s="19"/>
      <c r="AL628" s="7"/>
      <c r="AN628" s="19"/>
    </row>
    <row r="629" spans="2:40" x14ac:dyDescent="0.25">
      <c r="B629" s="7"/>
      <c r="D629" s="19"/>
      <c r="E629" s="10"/>
      <c r="G629" s="19"/>
      <c r="H629" s="10"/>
      <c r="J629" s="20"/>
      <c r="K629" s="10"/>
      <c r="M629" s="19"/>
      <c r="N629" s="10"/>
      <c r="P629" s="19"/>
      <c r="Q629" s="7"/>
      <c r="S629" s="19"/>
      <c r="T629" s="10"/>
      <c r="V629" s="18"/>
      <c r="W629" s="7"/>
      <c r="Y629" s="18"/>
      <c r="Z629" s="7"/>
      <c r="AB629" s="19"/>
      <c r="AC629" s="18"/>
      <c r="AE629" s="18"/>
      <c r="AF629" s="7"/>
      <c r="AH629" s="19"/>
      <c r="AI629" s="7"/>
      <c r="AK629" s="19"/>
      <c r="AL629" s="7"/>
      <c r="AN629" s="19"/>
    </row>
    <row r="630" spans="2:40" x14ac:dyDescent="0.25">
      <c r="B630" s="7"/>
      <c r="D630" s="19"/>
      <c r="E630" s="10"/>
      <c r="G630" s="19"/>
      <c r="H630" s="10"/>
      <c r="J630" s="20"/>
      <c r="K630" s="10"/>
      <c r="M630" s="19"/>
      <c r="N630" s="10"/>
      <c r="P630" s="19"/>
      <c r="Q630" s="7"/>
      <c r="S630" s="19"/>
      <c r="T630" s="10"/>
      <c r="V630" s="18"/>
      <c r="W630" s="7"/>
      <c r="Y630" s="18"/>
      <c r="Z630" s="7"/>
      <c r="AB630" s="19"/>
      <c r="AC630" s="18"/>
      <c r="AE630" s="18"/>
      <c r="AF630" s="7"/>
      <c r="AH630" s="19"/>
      <c r="AI630" s="7"/>
      <c r="AK630" s="19"/>
      <c r="AL630" s="7"/>
      <c r="AN630" s="19"/>
    </row>
    <row r="631" spans="2:40" x14ac:dyDescent="0.25">
      <c r="B631" s="7"/>
      <c r="D631" s="19"/>
      <c r="E631" s="10"/>
      <c r="G631" s="19"/>
      <c r="H631" s="10"/>
      <c r="J631" s="20"/>
      <c r="K631" s="10"/>
      <c r="M631" s="19"/>
      <c r="N631" s="10"/>
      <c r="P631" s="19"/>
      <c r="Q631" s="7"/>
      <c r="S631" s="19"/>
      <c r="T631" s="10"/>
      <c r="V631" s="18"/>
      <c r="W631" s="7"/>
      <c r="Y631" s="18"/>
      <c r="Z631" s="7"/>
      <c r="AB631" s="19"/>
      <c r="AC631" s="18"/>
      <c r="AE631" s="18"/>
      <c r="AF631" s="7"/>
      <c r="AH631" s="19"/>
      <c r="AI631" s="7"/>
      <c r="AK631" s="19"/>
      <c r="AL631" s="7"/>
      <c r="AN631" s="19"/>
    </row>
    <row r="632" spans="2:40" x14ac:dyDescent="0.25">
      <c r="B632" s="7"/>
      <c r="D632" s="19"/>
      <c r="E632" s="10"/>
      <c r="G632" s="19"/>
      <c r="H632" s="10"/>
      <c r="J632" s="20"/>
      <c r="K632" s="10"/>
      <c r="M632" s="19"/>
      <c r="N632" s="10"/>
      <c r="P632" s="19"/>
      <c r="Q632" s="7"/>
      <c r="S632" s="19"/>
      <c r="T632" s="10"/>
      <c r="V632" s="18"/>
      <c r="W632" s="7"/>
      <c r="Y632" s="18"/>
      <c r="Z632" s="7"/>
      <c r="AB632" s="19"/>
      <c r="AC632" s="18"/>
      <c r="AE632" s="18"/>
      <c r="AF632" s="7"/>
      <c r="AH632" s="19"/>
      <c r="AI632" s="7"/>
      <c r="AK632" s="19"/>
      <c r="AL632" s="7"/>
      <c r="AN632" s="19"/>
    </row>
    <row r="633" spans="2:40" x14ac:dyDescent="0.25">
      <c r="B633" s="7"/>
      <c r="D633" s="19"/>
      <c r="E633" s="10"/>
      <c r="G633" s="19"/>
      <c r="H633" s="10"/>
      <c r="J633" s="20"/>
      <c r="K633" s="10"/>
      <c r="M633" s="19"/>
      <c r="N633" s="10"/>
      <c r="P633" s="19"/>
      <c r="Q633" s="7"/>
      <c r="S633" s="19"/>
      <c r="T633" s="10"/>
      <c r="V633" s="18"/>
      <c r="W633" s="7"/>
      <c r="Y633" s="18"/>
      <c r="Z633" s="7"/>
      <c r="AB633" s="19"/>
      <c r="AC633" s="18"/>
      <c r="AE633" s="18"/>
      <c r="AF633" s="7"/>
      <c r="AH633" s="19"/>
      <c r="AI633" s="7"/>
      <c r="AK633" s="19"/>
      <c r="AL633" s="7"/>
      <c r="AN633" s="19"/>
    </row>
    <row r="634" spans="2:40" x14ac:dyDescent="0.25">
      <c r="B634" s="7"/>
      <c r="D634" s="19"/>
      <c r="E634" s="10"/>
      <c r="G634" s="19"/>
      <c r="H634" s="10"/>
      <c r="J634" s="20"/>
      <c r="K634" s="10"/>
      <c r="M634" s="19"/>
      <c r="N634" s="10"/>
      <c r="P634" s="19"/>
      <c r="Q634" s="7"/>
      <c r="S634" s="19"/>
      <c r="T634" s="10"/>
      <c r="V634" s="18"/>
      <c r="W634" s="7"/>
      <c r="Y634" s="18"/>
      <c r="Z634" s="7"/>
      <c r="AB634" s="19"/>
      <c r="AC634" s="18"/>
      <c r="AE634" s="18"/>
      <c r="AF634" s="7"/>
      <c r="AH634" s="19"/>
      <c r="AI634" s="7"/>
      <c r="AK634" s="19"/>
      <c r="AL634" s="7"/>
      <c r="AN634" s="19"/>
    </row>
    <row r="635" spans="2:40" x14ac:dyDescent="0.25">
      <c r="B635" s="7"/>
      <c r="D635" s="19"/>
      <c r="E635" s="10"/>
      <c r="G635" s="19"/>
      <c r="H635" s="10"/>
      <c r="J635" s="20"/>
      <c r="K635" s="10"/>
      <c r="M635" s="19"/>
      <c r="N635" s="10"/>
      <c r="P635" s="19"/>
      <c r="Q635" s="7"/>
      <c r="S635" s="19"/>
      <c r="T635" s="10"/>
      <c r="V635" s="18"/>
      <c r="W635" s="7"/>
      <c r="Y635" s="18"/>
      <c r="Z635" s="7"/>
      <c r="AB635" s="19"/>
      <c r="AC635" s="18"/>
      <c r="AE635" s="18"/>
      <c r="AF635" s="7"/>
      <c r="AH635" s="19"/>
      <c r="AI635" s="7"/>
      <c r="AK635" s="19"/>
      <c r="AL635" s="7"/>
      <c r="AN635" s="19"/>
    </row>
    <row r="636" spans="2:40" x14ac:dyDescent="0.25">
      <c r="B636" s="7"/>
      <c r="D636" s="19"/>
      <c r="E636" s="10"/>
      <c r="G636" s="19"/>
      <c r="H636" s="10"/>
      <c r="J636" s="20"/>
      <c r="K636" s="10"/>
      <c r="M636" s="19"/>
      <c r="N636" s="10"/>
      <c r="P636" s="19"/>
      <c r="Q636" s="7"/>
      <c r="S636" s="19"/>
      <c r="T636" s="10"/>
      <c r="V636" s="18"/>
      <c r="W636" s="7"/>
      <c r="Y636" s="18"/>
      <c r="Z636" s="7"/>
      <c r="AB636" s="19"/>
      <c r="AC636" s="18"/>
      <c r="AE636" s="18"/>
      <c r="AF636" s="7"/>
      <c r="AH636" s="19"/>
      <c r="AI636" s="7"/>
      <c r="AK636" s="19"/>
      <c r="AL636" s="7"/>
      <c r="AN636" s="19"/>
    </row>
    <row r="637" spans="2:40" x14ac:dyDescent="0.25">
      <c r="B637" s="7"/>
      <c r="D637" s="19"/>
      <c r="E637" s="10"/>
      <c r="G637" s="19"/>
      <c r="H637" s="10"/>
      <c r="J637" s="20"/>
      <c r="K637" s="10"/>
      <c r="M637" s="19"/>
      <c r="N637" s="10"/>
      <c r="P637" s="19"/>
      <c r="Q637" s="7"/>
      <c r="S637" s="19"/>
      <c r="T637" s="10"/>
      <c r="V637" s="18"/>
      <c r="W637" s="7"/>
      <c r="Y637" s="18"/>
      <c r="Z637" s="7"/>
      <c r="AB637" s="19"/>
      <c r="AC637" s="18"/>
      <c r="AE637" s="18"/>
      <c r="AF637" s="7"/>
      <c r="AH637" s="19"/>
      <c r="AI637" s="7"/>
      <c r="AK637" s="19"/>
      <c r="AL637" s="7"/>
      <c r="AN637" s="19"/>
    </row>
    <row r="638" spans="2:40" x14ac:dyDescent="0.25">
      <c r="B638" s="7"/>
      <c r="D638" s="19"/>
      <c r="E638" s="10"/>
      <c r="G638" s="19"/>
      <c r="H638" s="10"/>
      <c r="J638" s="20"/>
      <c r="K638" s="10"/>
      <c r="M638" s="19"/>
      <c r="N638" s="10"/>
      <c r="P638" s="19"/>
      <c r="Q638" s="7"/>
      <c r="S638" s="19"/>
      <c r="T638" s="10"/>
      <c r="V638" s="18"/>
      <c r="W638" s="7"/>
      <c r="Y638" s="18"/>
      <c r="Z638" s="7"/>
      <c r="AB638" s="19"/>
      <c r="AC638" s="18"/>
      <c r="AE638" s="18"/>
      <c r="AF638" s="7"/>
      <c r="AH638" s="19"/>
      <c r="AI638" s="7"/>
      <c r="AK638" s="19"/>
      <c r="AL638" s="7"/>
      <c r="AN638" s="19"/>
    </row>
    <row r="639" spans="2:40" x14ac:dyDescent="0.25">
      <c r="B639" s="7"/>
      <c r="D639" s="19"/>
      <c r="E639" s="10"/>
      <c r="G639" s="19"/>
      <c r="H639" s="10"/>
      <c r="J639" s="20"/>
      <c r="K639" s="10"/>
      <c r="M639" s="19"/>
      <c r="N639" s="10"/>
      <c r="P639" s="19"/>
      <c r="Q639" s="7"/>
      <c r="S639" s="19"/>
      <c r="T639" s="10"/>
      <c r="V639" s="18"/>
      <c r="W639" s="7"/>
      <c r="Y639" s="18"/>
      <c r="Z639" s="7"/>
      <c r="AB639" s="19"/>
      <c r="AC639" s="18"/>
      <c r="AE639" s="18"/>
      <c r="AF639" s="7"/>
      <c r="AH639" s="19"/>
      <c r="AI639" s="7"/>
      <c r="AK639" s="19"/>
      <c r="AL639" s="7"/>
      <c r="AN639" s="19"/>
    </row>
    <row r="640" spans="2:40" x14ac:dyDescent="0.25">
      <c r="B640" s="7"/>
      <c r="D640" s="19"/>
      <c r="E640" s="10"/>
      <c r="G640" s="19"/>
      <c r="H640" s="10"/>
      <c r="J640" s="20"/>
      <c r="K640" s="10"/>
      <c r="M640" s="19"/>
      <c r="N640" s="10"/>
      <c r="P640" s="19"/>
      <c r="Q640" s="7"/>
      <c r="S640" s="19"/>
      <c r="T640" s="10"/>
      <c r="V640" s="18"/>
      <c r="W640" s="7"/>
      <c r="Y640" s="18"/>
      <c r="Z640" s="7"/>
      <c r="AB640" s="19"/>
      <c r="AC640" s="18"/>
      <c r="AE640" s="18"/>
      <c r="AF640" s="7"/>
      <c r="AH640" s="19"/>
      <c r="AI640" s="7"/>
      <c r="AK640" s="19"/>
      <c r="AL640" s="7"/>
      <c r="AN640" s="19"/>
    </row>
    <row r="641" spans="2:40" x14ac:dyDescent="0.25">
      <c r="B641" s="7"/>
      <c r="D641" s="19"/>
      <c r="E641" s="10"/>
      <c r="G641" s="19"/>
      <c r="H641" s="10"/>
      <c r="J641" s="20"/>
      <c r="K641" s="10"/>
      <c r="M641" s="19"/>
      <c r="N641" s="10"/>
      <c r="P641" s="19"/>
      <c r="Q641" s="7"/>
      <c r="S641" s="19"/>
      <c r="T641" s="10"/>
      <c r="V641" s="18"/>
      <c r="W641" s="7"/>
      <c r="Y641" s="18"/>
      <c r="Z641" s="7"/>
      <c r="AB641" s="19"/>
      <c r="AC641" s="18"/>
      <c r="AE641" s="18"/>
      <c r="AF641" s="7"/>
      <c r="AH641" s="19"/>
      <c r="AI641" s="7"/>
      <c r="AK641" s="19"/>
      <c r="AL641" s="7"/>
      <c r="AN641" s="19"/>
    </row>
    <row r="642" spans="2:40" x14ac:dyDescent="0.25">
      <c r="B642" s="7"/>
      <c r="D642" s="19"/>
      <c r="E642" s="10"/>
      <c r="G642" s="19"/>
      <c r="H642" s="10"/>
      <c r="J642" s="20"/>
      <c r="K642" s="10"/>
      <c r="M642" s="19"/>
      <c r="N642" s="10"/>
      <c r="P642" s="19"/>
      <c r="Q642" s="7"/>
      <c r="S642" s="19"/>
      <c r="T642" s="10"/>
      <c r="V642" s="18"/>
      <c r="W642" s="7"/>
      <c r="Y642" s="18"/>
      <c r="Z642" s="7"/>
      <c r="AB642" s="19"/>
      <c r="AC642" s="18"/>
      <c r="AE642" s="18"/>
      <c r="AF642" s="7"/>
      <c r="AH642" s="19"/>
      <c r="AI642" s="7"/>
      <c r="AK642" s="19"/>
      <c r="AL642" s="7"/>
      <c r="AN642" s="19"/>
    </row>
    <row r="643" spans="2:40" x14ac:dyDescent="0.25">
      <c r="B643" s="7"/>
      <c r="D643" s="19"/>
      <c r="E643" s="10"/>
      <c r="G643" s="19"/>
      <c r="H643" s="10"/>
      <c r="J643" s="20"/>
      <c r="K643" s="10"/>
      <c r="M643" s="19"/>
      <c r="N643" s="10"/>
      <c r="P643" s="19"/>
      <c r="Q643" s="7"/>
      <c r="S643" s="19"/>
      <c r="T643" s="10"/>
      <c r="V643" s="18"/>
      <c r="W643" s="7"/>
      <c r="Y643" s="18"/>
      <c r="Z643" s="7"/>
      <c r="AB643" s="19"/>
      <c r="AC643" s="18"/>
      <c r="AE643" s="18"/>
      <c r="AF643" s="7"/>
      <c r="AH643" s="19"/>
      <c r="AI643" s="7"/>
      <c r="AK643" s="19"/>
      <c r="AL643" s="7"/>
      <c r="AN643" s="19"/>
    </row>
    <row r="644" spans="2:40" x14ac:dyDescent="0.25">
      <c r="B644" s="7"/>
      <c r="D644" s="19"/>
      <c r="E644" s="10"/>
      <c r="G644" s="19"/>
      <c r="H644" s="10"/>
      <c r="J644" s="20"/>
      <c r="K644" s="10"/>
      <c r="M644" s="19"/>
      <c r="N644" s="10"/>
      <c r="P644" s="19"/>
      <c r="Q644" s="7"/>
      <c r="S644" s="19"/>
      <c r="T644" s="10"/>
      <c r="V644" s="18"/>
      <c r="W644" s="7"/>
      <c r="Y644" s="18"/>
      <c r="Z644" s="7"/>
      <c r="AB644" s="19"/>
      <c r="AC644" s="18"/>
      <c r="AE644" s="18"/>
      <c r="AF644" s="7"/>
      <c r="AH644" s="19"/>
      <c r="AI644" s="7"/>
      <c r="AK644" s="19"/>
      <c r="AL644" s="7"/>
      <c r="AN644" s="19"/>
    </row>
    <row r="645" spans="2:40" x14ac:dyDescent="0.25">
      <c r="B645" s="7"/>
      <c r="D645" s="19"/>
      <c r="E645" s="10"/>
      <c r="G645" s="19"/>
      <c r="H645" s="10"/>
      <c r="J645" s="20"/>
      <c r="K645" s="10"/>
      <c r="M645" s="19"/>
      <c r="N645" s="10"/>
      <c r="P645" s="19"/>
      <c r="Q645" s="7"/>
      <c r="S645" s="19"/>
      <c r="T645" s="10"/>
      <c r="V645" s="18"/>
      <c r="W645" s="7"/>
      <c r="Y645" s="18"/>
      <c r="Z645" s="7"/>
      <c r="AB645" s="19"/>
      <c r="AC645" s="18"/>
      <c r="AE645" s="18"/>
      <c r="AF645" s="7"/>
      <c r="AH645" s="19"/>
      <c r="AI645" s="7"/>
      <c r="AK645" s="19"/>
      <c r="AL645" s="7"/>
      <c r="AN645" s="19"/>
    </row>
    <row r="646" spans="2:40" x14ac:dyDescent="0.25">
      <c r="B646" s="7"/>
      <c r="D646" s="19"/>
      <c r="E646" s="10"/>
      <c r="G646" s="19"/>
      <c r="H646" s="10"/>
      <c r="J646" s="20"/>
      <c r="K646" s="10"/>
      <c r="M646" s="19"/>
      <c r="N646" s="10"/>
      <c r="P646" s="19"/>
      <c r="Q646" s="7"/>
      <c r="S646" s="19"/>
      <c r="T646" s="10"/>
      <c r="V646" s="18"/>
      <c r="W646" s="7"/>
      <c r="Y646" s="18"/>
      <c r="Z646" s="7"/>
      <c r="AB646" s="19"/>
      <c r="AC646" s="18"/>
      <c r="AE646" s="18"/>
      <c r="AF646" s="7"/>
      <c r="AH646" s="19"/>
      <c r="AI646" s="7"/>
      <c r="AK646" s="19"/>
      <c r="AL646" s="7"/>
      <c r="AN646" s="19"/>
    </row>
    <row r="647" spans="2:40" x14ac:dyDescent="0.25">
      <c r="B647" s="7"/>
      <c r="D647" s="19"/>
      <c r="E647" s="10"/>
      <c r="G647" s="19"/>
      <c r="H647" s="10"/>
      <c r="J647" s="20"/>
      <c r="K647" s="10"/>
      <c r="M647" s="19"/>
      <c r="N647" s="10"/>
      <c r="P647" s="19"/>
      <c r="Q647" s="7"/>
      <c r="S647" s="19"/>
      <c r="T647" s="10"/>
      <c r="V647" s="18"/>
      <c r="W647" s="7"/>
      <c r="Y647" s="18"/>
      <c r="Z647" s="7"/>
      <c r="AB647" s="19"/>
      <c r="AC647" s="18"/>
      <c r="AE647" s="18"/>
      <c r="AF647" s="7"/>
      <c r="AH647" s="19"/>
      <c r="AI647" s="7"/>
      <c r="AK647" s="19"/>
      <c r="AL647" s="7"/>
      <c r="AN647" s="19"/>
    </row>
    <row r="648" spans="2:40" x14ac:dyDescent="0.25">
      <c r="B648" s="7"/>
      <c r="D648" s="19"/>
      <c r="E648" s="10"/>
      <c r="G648" s="19"/>
      <c r="H648" s="10"/>
      <c r="J648" s="20"/>
      <c r="K648" s="10"/>
      <c r="M648" s="19"/>
      <c r="N648" s="10"/>
      <c r="P648" s="19"/>
      <c r="Q648" s="7"/>
      <c r="S648" s="19"/>
      <c r="T648" s="10"/>
      <c r="V648" s="18"/>
      <c r="W648" s="7"/>
      <c r="Y648" s="18"/>
      <c r="Z648" s="7"/>
      <c r="AB648" s="19"/>
      <c r="AC648" s="18"/>
      <c r="AE648" s="18"/>
      <c r="AF648" s="7"/>
      <c r="AH648" s="19"/>
      <c r="AI648" s="7"/>
      <c r="AK648" s="19"/>
      <c r="AL648" s="7"/>
      <c r="AN648" s="19"/>
    </row>
    <row r="649" spans="2:40" x14ac:dyDescent="0.25">
      <c r="B649" s="7"/>
      <c r="D649" s="19"/>
      <c r="E649" s="10"/>
      <c r="G649" s="19"/>
      <c r="H649" s="10"/>
      <c r="J649" s="20"/>
      <c r="K649" s="10"/>
      <c r="M649" s="19"/>
      <c r="N649" s="10"/>
      <c r="P649" s="19"/>
      <c r="Q649" s="7"/>
      <c r="S649" s="19"/>
      <c r="T649" s="10"/>
      <c r="V649" s="18"/>
      <c r="W649" s="7"/>
      <c r="Y649" s="18"/>
      <c r="Z649" s="7"/>
      <c r="AB649" s="19"/>
      <c r="AC649" s="18"/>
      <c r="AE649" s="18"/>
      <c r="AF649" s="7"/>
      <c r="AH649" s="19"/>
      <c r="AI649" s="7"/>
      <c r="AK649" s="19"/>
      <c r="AL649" s="7"/>
      <c r="AN649" s="19"/>
    </row>
    <row r="650" spans="2:40" x14ac:dyDescent="0.25">
      <c r="B650" s="7"/>
      <c r="D650" s="19"/>
      <c r="E650" s="10"/>
      <c r="G650" s="19"/>
      <c r="H650" s="10"/>
      <c r="J650" s="20"/>
      <c r="K650" s="10"/>
      <c r="M650" s="19"/>
      <c r="N650" s="10"/>
      <c r="P650" s="19"/>
      <c r="Q650" s="7"/>
      <c r="S650" s="19"/>
      <c r="T650" s="10"/>
      <c r="V650" s="18"/>
      <c r="W650" s="7"/>
      <c r="Y650" s="18"/>
      <c r="Z650" s="7"/>
      <c r="AB650" s="19"/>
      <c r="AC650" s="18"/>
      <c r="AE650" s="18"/>
      <c r="AF650" s="7"/>
      <c r="AH650" s="19"/>
      <c r="AI650" s="7"/>
      <c r="AK650" s="19"/>
      <c r="AL650" s="7"/>
      <c r="AN650" s="19"/>
    </row>
    <row r="651" spans="2:40" x14ac:dyDescent="0.25">
      <c r="B651" s="7"/>
      <c r="D651" s="19"/>
      <c r="E651" s="10"/>
      <c r="G651" s="19"/>
      <c r="H651" s="10"/>
      <c r="J651" s="20"/>
      <c r="K651" s="10"/>
      <c r="M651" s="19"/>
      <c r="N651" s="10"/>
      <c r="P651" s="19"/>
      <c r="Q651" s="7"/>
      <c r="S651" s="19"/>
      <c r="T651" s="10"/>
      <c r="V651" s="18"/>
      <c r="W651" s="7"/>
      <c r="Y651" s="18"/>
      <c r="Z651" s="7"/>
      <c r="AB651" s="19"/>
      <c r="AC651" s="18"/>
      <c r="AE651" s="18"/>
      <c r="AF651" s="7"/>
      <c r="AH651" s="19"/>
      <c r="AI651" s="7"/>
      <c r="AK651" s="19"/>
      <c r="AL651" s="7"/>
      <c r="AN651" s="19"/>
    </row>
    <row r="652" spans="2:40" x14ac:dyDescent="0.25">
      <c r="B652" s="7"/>
      <c r="D652" s="19"/>
      <c r="E652" s="10"/>
      <c r="G652" s="19"/>
      <c r="H652" s="10"/>
      <c r="J652" s="20"/>
      <c r="K652" s="10"/>
      <c r="M652" s="19"/>
      <c r="N652" s="10"/>
      <c r="P652" s="19"/>
      <c r="Q652" s="7"/>
      <c r="S652" s="19"/>
      <c r="T652" s="10"/>
      <c r="V652" s="18"/>
      <c r="W652" s="7"/>
      <c r="Y652" s="18"/>
      <c r="Z652" s="7"/>
      <c r="AB652" s="19"/>
      <c r="AC652" s="18"/>
      <c r="AE652" s="18"/>
      <c r="AF652" s="7"/>
      <c r="AH652" s="19"/>
      <c r="AI652" s="7"/>
      <c r="AK652" s="19"/>
      <c r="AL652" s="7"/>
      <c r="AN652" s="19"/>
    </row>
    <row r="653" spans="2:40" x14ac:dyDescent="0.25">
      <c r="B653" s="7"/>
      <c r="D653" s="19"/>
      <c r="E653" s="10"/>
      <c r="G653" s="19"/>
      <c r="H653" s="10"/>
      <c r="J653" s="20"/>
      <c r="K653" s="10"/>
      <c r="M653" s="19"/>
      <c r="N653" s="10"/>
      <c r="P653" s="19"/>
      <c r="Q653" s="7"/>
      <c r="S653" s="19"/>
      <c r="T653" s="10"/>
      <c r="V653" s="18"/>
      <c r="W653" s="7"/>
      <c r="Y653" s="18"/>
      <c r="Z653" s="7"/>
      <c r="AB653" s="19"/>
      <c r="AC653" s="18"/>
      <c r="AE653" s="18"/>
      <c r="AF653" s="7"/>
      <c r="AH653" s="19"/>
      <c r="AI653" s="7"/>
      <c r="AK653" s="19"/>
      <c r="AL653" s="7"/>
      <c r="AN653" s="19"/>
    </row>
    <row r="654" spans="2:40" x14ac:dyDescent="0.25">
      <c r="B654" s="7"/>
      <c r="D654" s="19"/>
      <c r="E654" s="10"/>
      <c r="G654" s="19"/>
      <c r="H654" s="10"/>
      <c r="J654" s="20"/>
      <c r="K654" s="10"/>
      <c r="M654" s="19"/>
      <c r="N654" s="10"/>
      <c r="P654" s="19"/>
      <c r="Q654" s="7"/>
      <c r="S654" s="19"/>
      <c r="T654" s="10"/>
      <c r="V654" s="18"/>
      <c r="W654" s="7"/>
      <c r="Y654" s="18"/>
      <c r="Z654" s="7"/>
      <c r="AB654" s="19"/>
      <c r="AC654" s="18"/>
      <c r="AE654" s="18"/>
      <c r="AF654" s="7"/>
      <c r="AH654" s="19"/>
      <c r="AI654" s="7"/>
      <c r="AK654" s="19"/>
      <c r="AL654" s="7"/>
      <c r="AN654" s="19"/>
    </row>
    <row r="655" spans="2:40" x14ac:dyDescent="0.25">
      <c r="B655" s="7"/>
      <c r="D655" s="19"/>
      <c r="E655" s="10"/>
      <c r="G655" s="19"/>
      <c r="H655" s="10"/>
      <c r="J655" s="20"/>
      <c r="K655" s="10"/>
      <c r="M655" s="19"/>
      <c r="N655" s="10"/>
      <c r="P655" s="19"/>
      <c r="Q655" s="7"/>
      <c r="S655" s="19"/>
      <c r="T655" s="10"/>
      <c r="V655" s="18"/>
      <c r="W655" s="7"/>
      <c r="Y655" s="18"/>
      <c r="Z655" s="7"/>
      <c r="AB655" s="19"/>
      <c r="AC655" s="18"/>
      <c r="AE655" s="18"/>
      <c r="AF655" s="7"/>
      <c r="AH655" s="19"/>
      <c r="AI655" s="7"/>
      <c r="AK655" s="19"/>
      <c r="AL655" s="7"/>
      <c r="AN655" s="19"/>
    </row>
    <row r="656" spans="2:40" x14ac:dyDescent="0.25">
      <c r="B656" s="7"/>
      <c r="D656" s="19"/>
      <c r="E656" s="10"/>
      <c r="G656" s="19"/>
      <c r="H656" s="10"/>
      <c r="J656" s="20"/>
      <c r="K656" s="10"/>
      <c r="M656" s="19"/>
      <c r="N656" s="10"/>
      <c r="P656" s="19"/>
      <c r="Q656" s="7"/>
      <c r="S656" s="19"/>
      <c r="T656" s="10"/>
      <c r="V656" s="18"/>
      <c r="W656" s="7"/>
      <c r="Y656" s="18"/>
      <c r="Z656" s="7"/>
      <c r="AB656" s="19"/>
      <c r="AC656" s="18"/>
      <c r="AE656" s="18"/>
      <c r="AF656" s="7"/>
      <c r="AH656" s="19"/>
      <c r="AI656" s="7"/>
      <c r="AK656" s="19"/>
      <c r="AL656" s="7"/>
      <c r="AN656" s="19"/>
    </row>
    <row r="657" spans="2:40" x14ac:dyDescent="0.25">
      <c r="B657" s="7"/>
      <c r="D657" s="19"/>
      <c r="E657" s="10"/>
      <c r="G657" s="19"/>
      <c r="H657" s="10"/>
      <c r="J657" s="20"/>
      <c r="K657" s="10"/>
      <c r="M657" s="19"/>
      <c r="N657" s="10"/>
      <c r="P657" s="19"/>
      <c r="Q657" s="7"/>
      <c r="S657" s="19"/>
      <c r="T657" s="10"/>
      <c r="V657" s="18"/>
      <c r="W657" s="7"/>
      <c r="Y657" s="18"/>
      <c r="Z657" s="7"/>
      <c r="AB657" s="19"/>
      <c r="AC657" s="18"/>
      <c r="AE657" s="18"/>
      <c r="AF657" s="7"/>
      <c r="AH657" s="19"/>
      <c r="AI657" s="7"/>
      <c r="AK657" s="19"/>
      <c r="AL657" s="7"/>
      <c r="AN657" s="19"/>
    </row>
    <row r="658" spans="2:40" x14ac:dyDescent="0.25">
      <c r="B658" s="7"/>
      <c r="D658" s="19"/>
      <c r="E658" s="10"/>
      <c r="G658" s="19"/>
      <c r="H658" s="10"/>
      <c r="J658" s="20"/>
      <c r="K658" s="10"/>
      <c r="M658" s="19"/>
      <c r="N658" s="10"/>
      <c r="P658" s="19"/>
      <c r="Q658" s="7"/>
      <c r="S658" s="19"/>
      <c r="T658" s="10"/>
      <c r="V658" s="18"/>
      <c r="W658" s="7"/>
      <c r="Y658" s="18"/>
      <c r="Z658" s="7"/>
      <c r="AB658" s="19"/>
      <c r="AC658" s="18"/>
      <c r="AE658" s="18"/>
      <c r="AF658" s="7"/>
      <c r="AH658" s="19"/>
      <c r="AI658" s="7"/>
      <c r="AK658" s="19"/>
      <c r="AL658" s="7"/>
      <c r="AN658" s="19"/>
    </row>
    <row r="659" spans="2:40" x14ac:dyDescent="0.25">
      <c r="B659" s="7"/>
      <c r="D659" s="19"/>
      <c r="E659" s="10"/>
      <c r="G659" s="19"/>
      <c r="H659" s="10"/>
      <c r="J659" s="20"/>
      <c r="K659" s="10"/>
      <c r="M659" s="19"/>
      <c r="N659" s="10"/>
      <c r="P659" s="19"/>
      <c r="Q659" s="7"/>
      <c r="S659" s="19"/>
      <c r="T659" s="10"/>
      <c r="V659" s="18"/>
      <c r="W659" s="7"/>
      <c r="Y659" s="18"/>
      <c r="Z659" s="7"/>
      <c r="AB659" s="19"/>
      <c r="AC659" s="18"/>
      <c r="AE659" s="18"/>
      <c r="AF659" s="7"/>
      <c r="AH659" s="19"/>
      <c r="AI659" s="7"/>
      <c r="AK659" s="19"/>
      <c r="AL659" s="7"/>
      <c r="AN659" s="19"/>
    </row>
    <row r="660" spans="2:40" x14ac:dyDescent="0.25">
      <c r="B660" s="7"/>
      <c r="D660" s="19"/>
      <c r="E660" s="10"/>
      <c r="G660" s="19"/>
      <c r="H660" s="10"/>
      <c r="J660" s="20"/>
      <c r="K660" s="10"/>
      <c r="M660" s="19"/>
      <c r="N660" s="10"/>
      <c r="P660" s="19"/>
      <c r="Q660" s="7"/>
      <c r="S660" s="19"/>
      <c r="T660" s="10"/>
      <c r="V660" s="18"/>
      <c r="W660" s="7"/>
      <c r="Y660" s="18"/>
      <c r="Z660" s="7"/>
      <c r="AB660" s="19"/>
      <c r="AC660" s="18"/>
      <c r="AE660" s="18"/>
      <c r="AF660" s="7"/>
      <c r="AH660" s="19"/>
      <c r="AI660" s="7"/>
      <c r="AK660" s="19"/>
      <c r="AL660" s="7"/>
      <c r="AN660" s="19"/>
    </row>
    <row r="661" spans="2:40" x14ac:dyDescent="0.25">
      <c r="B661" s="7"/>
      <c r="D661" s="19"/>
      <c r="E661" s="10"/>
      <c r="G661" s="19"/>
      <c r="H661" s="10"/>
      <c r="J661" s="20"/>
      <c r="K661" s="10"/>
      <c r="M661" s="19"/>
      <c r="N661" s="10"/>
      <c r="P661" s="19"/>
      <c r="Q661" s="7"/>
      <c r="S661" s="19"/>
      <c r="T661" s="10"/>
      <c r="V661" s="18"/>
      <c r="W661" s="7"/>
      <c r="Y661" s="18"/>
      <c r="Z661" s="7"/>
      <c r="AB661" s="19"/>
      <c r="AC661" s="18"/>
      <c r="AE661" s="18"/>
      <c r="AF661" s="7"/>
      <c r="AH661" s="19"/>
      <c r="AI661" s="7"/>
      <c r="AK661" s="19"/>
      <c r="AL661" s="7"/>
      <c r="AN661" s="19"/>
    </row>
    <row r="662" spans="2:40" x14ac:dyDescent="0.25">
      <c r="B662" s="7"/>
      <c r="D662" s="19"/>
      <c r="E662" s="10"/>
      <c r="G662" s="19"/>
      <c r="H662" s="10"/>
      <c r="J662" s="20"/>
      <c r="K662" s="10"/>
      <c r="M662" s="19"/>
      <c r="N662" s="10"/>
      <c r="P662" s="19"/>
      <c r="Q662" s="7"/>
      <c r="S662" s="19"/>
      <c r="T662" s="10"/>
      <c r="V662" s="18"/>
      <c r="W662" s="7"/>
      <c r="Y662" s="18"/>
      <c r="Z662" s="7"/>
      <c r="AB662" s="19"/>
      <c r="AC662" s="18"/>
      <c r="AE662" s="18"/>
      <c r="AF662" s="7"/>
      <c r="AH662" s="19"/>
      <c r="AI662" s="7"/>
      <c r="AK662" s="19"/>
      <c r="AL662" s="7"/>
      <c r="AN662" s="19"/>
    </row>
    <row r="663" spans="2:40" x14ac:dyDescent="0.25">
      <c r="B663" s="7"/>
      <c r="D663" s="19"/>
      <c r="E663" s="10"/>
      <c r="G663" s="19"/>
      <c r="H663" s="10"/>
      <c r="J663" s="20"/>
      <c r="K663" s="10"/>
      <c r="M663" s="19"/>
      <c r="N663" s="10"/>
      <c r="P663" s="19"/>
      <c r="Q663" s="7"/>
      <c r="S663" s="19"/>
      <c r="T663" s="10"/>
      <c r="V663" s="18"/>
      <c r="W663" s="7"/>
      <c r="Y663" s="18"/>
      <c r="Z663" s="7"/>
      <c r="AB663" s="19"/>
      <c r="AC663" s="18"/>
      <c r="AE663" s="18"/>
      <c r="AF663" s="7"/>
      <c r="AH663" s="19"/>
      <c r="AI663" s="7"/>
      <c r="AK663" s="19"/>
      <c r="AL663" s="7"/>
      <c r="AN663" s="19"/>
    </row>
    <row r="664" spans="2:40" x14ac:dyDescent="0.25">
      <c r="B664" s="7"/>
      <c r="D664" s="19"/>
      <c r="E664" s="10"/>
      <c r="G664" s="19"/>
      <c r="H664" s="10"/>
      <c r="J664" s="20"/>
      <c r="K664" s="10"/>
      <c r="M664" s="19"/>
      <c r="N664" s="10"/>
      <c r="P664" s="19"/>
      <c r="Q664" s="7"/>
      <c r="S664" s="19"/>
      <c r="T664" s="10"/>
      <c r="V664" s="18"/>
      <c r="W664" s="7"/>
      <c r="Y664" s="18"/>
      <c r="Z664" s="7"/>
      <c r="AB664" s="19"/>
      <c r="AC664" s="18"/>
      <c r="AE664" s="18"/>
      <c r="AF664" s="7"/>
      <c r="AH664" s="19"/>
      <c r="AI664" s="7"/>
      <c r="AK664" s="19"/>
      <c r="AL664" s="7"/>
      <c r="AN664" s="19"/>
    </row>
    <row r="665" spans="2:40" x14ac:dyDescent="0.25">
      <c r="B665" s="7"/>
      <c r="D665" s="19"/>
      <c r="E665" s="10"/>
      <c r="G665" s="19"/>
      <c r="H665" s="10"/>
      <c r="J665" s="20"/>
      <c r="K665" s="10"/>
      <c r="M665" s="19"/>
      <c r="N665" s="10"/>
      <c r="P665" s="19"/>
      <c r="Q665" s="7"/>
      <c r="S665" s="19"/>
      <c r="T665" s="10"/>
      <c r="V665" s="18"/>
      <c r="W665" s="7"/>
      <c r="Y665" s="18"/>
      <c r="Z665" s="7"/>
      <c r="AB665" s="19"/>
      <c r="AC665" s="18"/>
      <c r="AE665" s="18"/>
      <c r="AF665" s="7"/>
      <c r="AH665" s="19"/>
      <c r="AI665" s="7"/>
      <c r="AK665" s="19"/>
      <c r="AL665" s="7"/>
      <c r="AN665" s="19"/>
    </row>
    <row r="666" spans="2:40" x14ac:dyDescent="0.25">
      <c r="B666" s="7"/>
      <c r="D666" s="19"/>
      <c r="E666" s="10"/>
      <c r="G666" s="19"/>
      <c r="H666" s="10"/>
      <c r="J666" s="20"/>
      <c r="K666" s="10"/>
      <c r="M666" s="19"/>
      <c r="N666" s="10"/>
      <c r="P666" s="19"/>
      <c r="Q666" s="7"/>
      <c r="S666" s="19"/>
      <c r="T666" s="10"/>
      <c r="V666" s="18"/>
      <c r="W666" s="7"/>
      <c r="Y666" s="18"/>
      <c r="Z666" s="7"/>
      <c r="AB666" s="19"/>
      <c r="AC666" s="18"/>
      <c r="AE666" s="18"/>
      <c r="AF666" s="7"/>
      <c r="AH666" s="19"/>
      <c r="AI666" s="7"/>
      <c r="AK666" s="19"/>
      <c r="AL666" s="7"/>
      <c r="AN666" s="19"/>
    </row>
    <row r="667" spans="2:40" x14ac:dyDescent="0.25">
      <c r="B667" s="7"/>
      <c r="D667" s="19"/>
      <c r="E667" s="10"/>
      <c r="G667" s="19"/>
      <c r="H667" s="10"/>
      <c r="J667" s="20"/>
      <c r="K667" s="10"/>
      <c r="M667" s="19"/>
      <c r="N667" s="10"/>
      <c r="P667" s="19"/>
      <c r="Q667" s="7"/>
      <c r="S667" s="19"/>
      <c r="T667" s="10"/>
      <c r="V667" s="18"/>
      <c r="W667" s="7"/>
      <c r="Y667" s="18"/>
      <c r="Z667" s="7"/>
      <c r="AB667" s="19"/>
      <c r="AC667" s="18"/>
      <c r="AE667" s="18"/>
      <c r="AF667" s="7"/>
      <c r="AH667" s="19"/>
      <c r="AI667" s="7"/>
      <c r="AK667" s="19"/>
      <c r="AL667" s="7"/>
      <c r="AN667" s="19"/>
    </row>
    <row r="668" spans="2:40" x14ac:dyDescent="0.25">
      <c r="B668" s="7"/>
      <c r="D668" s="19"/>
      <c r="E668" s="10"/>
      <c r="G668" s="19"/>
      <c r="H668" s="10"/>
      <c r="J668" s="20"/>
      <c r="K668" s="10"/>
      <c r="M668" s="19"/>
      <c r="N668" s="10"/>
      <c r="P668" s="19"/>
      <c r="Q668" s="7"/>
      <c r="S668" s="19"/>
      <c r="T668" s="10"/>
      <c r="V668" s="18"/>
      <c r="W668" s="7"/>
      <c r="Y668" s="18"/>
      <c r="Z668" s="7"/>
      <c r="AB668" s="19"/>
      <c r="AC668" s="18"/>
      <c r="AE668" s="18"/>
      <c r="AF668" s="7"/>
      <c r="AH668" s="19"/>
      <c r="AI668" s="7"/>
      <c r="AK668" s="19"/>
      <c r="AL668" s="7"/>
      <c r="AN668" s="19"/>
    </row>
    <row r="669" spans="2:40" x14ac:dyDescent="0.25">
      <c r="B669" s="7"/>
      <c r="D669" s="19"/>
      <c r="E669" s="10"/>
      <c r="G669" s="19"/>
      <c r="H669" s="10"/>
      <c r="J669" s="20"/>
      <c r="K669" s="10"/>
      <c r="M669" s="19"/>
      <c r="N669" s="10"/>
      <c r="P669" s="19"/>
      <c r="Q669" s="7"/>
      <c r="S669" s="19"/>
      <c r="T669" s="10"/>
      <c r="V669" s="18"/>
      <c r="W669" s="7"/>
      <c r="Y669" s="18"/>
      <c r="Z669" s="7"/>
      <c r="AB669" s="19"/>
      <c r="AC669" s="18"/>
      <c r="AE669" s="18"/>
      <c r="AF669" s="7"/>
      <c r="AH669" s="19"/>
      <c r="AI669" s="7"/>
      <c r="AK669" s="19"/>
      <c r="AL669" s="7"/>
      <c r="AN669" s="19"/>
    </row>
    <row r="670" spans="2:40" x14ac:dyDescent="0.25">
      <c r="B670" s="7"/>
      <c r="D670" s="19"/>
      <c r="E670" s="10"/>
      <c r="G670" s="19"/>
      <c r="H670" s="10"/>
      <c r="J670" s="20"/>
      <c r="K670" s="10"/>
      <c r="M670" s="19"/>
      <c r="N670" s="10"/>
      <c r="P670" s="19"/>
      <c r="Q670" s="7"/>
      <c r="S670" s="19"/>
      <c r="T670" s="10"/>
      <c r="V670" s="18"/>
      <c r="W670" s="7"/>
      <c r="Y670" s="18"/>
      <c r="Z670" s="7"/>
      <c r="AB670" s="19"/>
      <c r="AC670" s="18"/>
      <c r="AE670" s="18"/>
      <c r="AF670" s="7"/>
      <c r="AH670" s="19"/>
      <c r="AI670" s="7"/>
      <c r="AK670" s="19"/>
      <c r="AL670" s="7"/>
      <c r="AN670" s="19"/>
    </row>
    <row r="671" spans="2:40" x14ac:dyDescent="0.25">
      <c r="B671" s="7"/>
      <c r="D671" s="19"/>
      <c r="E671" s="10"/>
      <c r="G671" s="19"/>
      <c r="H671" s="10"/>
      <c r="J671" s="20"/>
      <c r="K671" s="10"/>
      <c r="M671" s="19"/>
      <c r="N671" s="10"/>
      <c r="P671" s="19"/>
      <c r="Q671" s="7"/>
      <c r="S671" s="19"/>
      <c r="T671" s="10"/>
      <c r="V671" s="18"/>
      <c r="W671" s="7"/>
      <c r="Y671" s="18"/>
      <c r="Z671" s="7"/>
      <c r="AB671" s="19"/>
      <c r="AC671" s="18"/>
      <c r="AE671" s="18"/>
      <c r="AF671" s="7"/>
      <c r="AH671" s="19"/>
      <c r="AI671" s="7"/>
      <c r="AK671" s="19"/>
      <c r="AL671" s="7"/>
      <c r="AN671" s="19"/>
    </row>
    <row r="672" spans="2:40" x14ac:dyDescent="0.25">
      <c r="B672" s="7"/>
      <c r="D672" s="19"/>
      <c r="E672" s="10"/>
      <c r="G672" s="19"/>
      <c r="H672" s="10"/>
      <c r="J672" s="20"/>
      <c r="K672" s="10"/>
      <c r="M672" s="19"/>
      <c r="N672" s="10"/>
      <c r="P672" s="19"/>
      <c r="Q672" s="7"/>
      <c r="S672" s="19"/>
      <c r="T672" s="10"/>
      <c r="V672" s="18"/>
      <c r="W672" s="7"/>
      <c r="Y672" s="18"/>
      <c r="Z672" s="7"/>
      <c r="AB672" s="19"/>
      <c r="AC672" s="18"/>
      <c r="AE672" s="18"/>
      <c r="AF672" s="7"/>
      <c r="AH672" s="19"/>
      <c r="AI672" s="7"/>
      <c r="AK672" s="19"/>
      <c r="AL672" s="7"/>
      <c r="AN672" s="19"/>
    </row>
    <row r="673" spans="2:40" x14ac:dyDescent="0.25">
      <c r="B673" s="7"/>
      <c r="D673" s="19"/>
      <c r="E673" s="10"/>
      <c r="G673" s="19"/>
      <c r="H673" s="10"/>
      <c r="J673" s="20"/>
      <c r="K673" s="10"/>
      <c r="M673" s="19"/>
      <c r="N673" s="10"/>
      <c r="P673" s="19"/>
      <c r="Q673" s="7"/>
      <c r="S673" s="19"/>
      <c r="T673" s="10"/>
      <c r="V673" s="18"/>
      <c r="W673" s="7"/>
      <c r="Y673" s="18"/>
      <c r="Z673" s="7"/>
      <c r="AB673" s="19"/>
      <c r="AC673" s="18"/>
      <c r="AE673" s="18"/>
      <c r="AF673" s="7"/>
      <c r="AH673" s="19"/>
      <c r="AI673" s="7"/>
      <c r="AK673" s="19"/>
      <c r="AL673" s="7"/>
      <c r="AN673" s="19"/>
    </row>
    <row r="674" spans="2:40" x14ac:dyDescent="0.25">
      <c r="B674" s="7"/>
      <c r="D674" s="19"/>
      <c r="E674" s="10"/>
      <c r="G674" s="19"/>
      <c r="H674" s="10"/>
      <c r="J674" s="20"/>
      <c r="K674" s="10"/>
      <c r="M674" s="19"/>
      <c r="N674" s="10"/>
      <c r="P674" s="19"/>
      <c r="Q674" s="7"/>
      <c r="S674" s="19"/>
      <c r="T674" s="10"/>
      <c r="V674" s="18"/>
      <c r="W674" s="7"/>
      <c r="Y674" s="18"/>
      <c r="Z674" s="7"/>
      <c r="AB674" s="19"/>
      <c r="AC674" s="18"/>
      <c r="AE674" s="18"/>
      <c r="AF674" s="7"/>
      <c r="AH674" s="19"/>
      <c r="AI674" s="7"/>
      <c r="AK674" s="19"/>
      <c r="AL674" s="7"/>
      <c r="AN674" s="19"/>
    </row>
    <row r="675" spans="2:40" x14ac:dyDescent="0.25">
      <c r="B675" s="7"/>
      <c r="D675" s="19"/>
      <c r="E675" s="10"/>
      <c r="G675" s="19"/>
      <c r="H675" s="10"/>
      <c r="J675" s="20"/>
      <c r="K675" s="10"/>
      <c r="M675" s="19"/>
      <c r="N675" s="10"/>
      <c r="P675" s="19"/>
      <c r="Q675" s="7"/>
      <c r="S675" s="19"/>
      <c r="T675" s="10"/>
      <c r="V675" s="18"/>
      <c r="W675" s="7"/>
      <c r="Y675" s="18"/>
      <c r="Z675" s="7"/>
      <c r="AB675" s="19"/>
      <c r="AC675" s="18"/>
      <c r="AE675" s="18"/>
      <c r="AF675" s="7"/>
      <c r="AH675" s="19"/>
      <c r="AI675" s="7"/>
      <c r="AK675" s="19"/>
      <c r="AL675" s="7"/>
      <c r="AN675" s="19"/>
    </row>
    <row r="676" spans="2:40" x14ac:dyDescent="0.25">
      <c r="B676" s="7"/>
      <c r="D676" s="19"/>
      <c r="E676" s="10"/>
      <c r="G676" s="19"/>
      <c r="H676" s="10"/>
      <c r="J676" s="20"/>
      <c r="K676" s="10"/>
      <c r="M676" s="19"/>
      <c r="N676" s="10"/>
      <c r="P676" s="19"/>
      <c r="Q676" s="7"/>
      <c r="S676" s="19"/>
      <c r="T676" s="10"/>
      <c r="V676" s="18"/>
      <c r="W676" s="7"/>
      <c r="Y676" s="18"/>
      <c r="Z676" s="7"/>
      <c r="AB676" s="19"/>
      <c r="AC676" s="18"/>
      <c r="AE676" s="18"/>
      <c r="AF676" s="7"/>
      <c r="AH676" s="19"/>
      <c r="AI676" s="7"/>
      <c r="AK676" s="19"/>
      <c r="AL676" s="7"/>
      <c r="AN676" s="19"/>
    </row>
    <row r="677" spans="2:40" x14ac:dyDescent="0.25">
      <c r="B677" s="7"/>
      <c r="D677" s="19"/>
      <c r="E677" s="10"/>
      <c r="G677" s="19"/>
      <c r="H677" s="10"/>
      <c r="J677" s="20"/>
      <c r="K677" s="10"/>
      <c r="M677" s="19"/>
      <c r="N677" s="10"/>
      <c r="P677" s="19"/>
      <c r="Q677" s="7"/>
      <c r="S677" s="19"/>
      <c r="T677" s="10"/>
      <c r="V677" s="18"/>
      <c r="W677" s="7"/>
      <c r="Y677" s="18"/>
      <c r="Z677" s="7"/>
      <c r="AB677" s="19"/>
      <c r="AC677" s="18"/>
      <c r="AE677" s="18"/>
      <c r="AF677" s="7"/>
      <c r="AH677" s="19"/>
      <c r="AI677" s="7"/>
      <c r="AK677" s="19"/>
      <c r="AL677" s="7"/>
      <c r="AN677" s="19"/>
    </row>
    <row r="678" spans="2:40" x14ac:dyDescent="0.25">
      <c r="B678" s="7"/>
      <c r="D678" s="19"/>
      <c r="E678" s="10"/>
      <c r="G678" s="19"/>
      <c r="H678" s="10"/>
      <c r="J678" s="20"/>
      <c r="K678" s="10"/>
      <c r="M678" s="19"/>
      <c r="N678" s="10"/>
      <c r="P678" s="19"/>
      <c r="Q678" s="7"/>
      <c r="S678" s="19"/>
      <c r="T678" s="10"/>
      <c r="V678" s="18"/>
      <c r="W678" s="7"/>
      <c r="Y678" s="18"/>
      <c r="Z678" s="7"/>
      <c r="AB678" s="19"/>
      <c r="AC678" s="18"/>
      <c r="AE678" s="18"/>
      <c r="AF678" s="7"/>
      <c r="AH678" s="19"/>
      <c r="AI678" s="7"/>
      <c r="AK678" s="19"/>
      <c r="AL678" s="7"/>
      <c r="AN678" s="19"/>
    </row>
    <row r="679" spans="2:40" x14ac:dyDescent="0.25">
      <c r="B679" s="7"/>
      <c r="D679" s="19"/>
      <c r="E679" s="10"/>
      <c r="G679" s="19"/>
      <c r="H679" s="10"/>
      <c r="J679" s="20"/>
      <c r="K679" s="10"/>
      <c r="M679" s="19"/>
      <c r="N679" s="10"/>
      <c r="P679" s="19"/>
      <c r="Q679" s="7"/>
      <c r="S679" s="19"/>
      <c r="T679" s="10"/>
      <c r="V679" s="18"/>
      <c r="W679" s="7"/>
      <c r="Y679" s="18"/>
      <c r="Z679" s="7"/>
      <c r="AB679" s="19"/>
      <c r="AC679" s="18"/>
      <c r="AE679" s="18"/>
      <c r="AF679" s="7"/>
      <c r="AH679" s="19"/>
      <c r="AI679" s="7"/>
      <c r="AK679" s="19"/>
      <c r="AL679" s="7"/>
      <c r="AN679" s="19"/>
    </row>
    <row r="680" spans="2:40" x14ac:dyDescent="0.25">
      <c r="B680" s="7"/>
      <c r="D680" s="19"/>
      <c r="E680" s="10"/>
      <c r="G680" s="19"/>
      <c r="H680" s="10"/>
      <c r="J680" s="20"/>
      <c r="K680" s="10"/>
      <c r="M680" s="19"/>
      <c r="N680" s="10"/>
      <c r="P680" s="19"/>
      <c r="Q680" s="7"/>
      <c r="S680" s="19"/>
      <c r="T680" s="10"/>
      <c r="V680" s="18"/>
      <c r="W680" s="7"/>
      <c r="Y680" s="18"/>
      <c r="Z680" s="7"/>
      <c r="AB680" s="19"/>
      <c r="AC680" s="18"/>
      <c r="AE680" s="18"/>
      <c r="AF680" s="7"/>
      <c r="AH680" s="19"/>
      <c r="AI680" s="7"/>
      <c r="AK680" s="19"/>
      <c r="AL680" s="7"/>
      <c r="AN680" s="19"/>
    </row>
    <row r="681" spans="2:40" x14ac:dyDescent="0.25">
      <c r="B681" s="7"/>
      <c r="D681" s="19"/>
      <c r="E681" s="10"/>
      <c r="G681" s="19"/>
      <c r="H681" s="10"/>
      <c r="J681" s="20"/>
      <c r="K681" s="10"/>
      <c r="M681" s="19"/>
      <c r="N681" s="10"/>
      <c r="P681" s="19"/>
      <c r="Q681" s="7"/>
      <c r="S681" s="19"/>
      <c r="T681" s="10"/>
      <c r="V681" s="18"/>
      <c r="W681" s="7"/>
      <c r="Y681" s="18"/>
      <c r="Z681" s="7"/>
      <c r="AB681" s="19"/>
      <c r="AC681" s="18"/>
      <c r="AE681" s="18"/>
      <c r="AF681" s="7"/>
      <c r="AH681" s="19"/>
      <c r="AI681" s="7"/>
      <c r="AK681" s="19"/>
      <c r="AL681" s="7"/>
      <c r="AN681" s="19"/>
    </row>
    <row r="682" spans="2:40" x14ac:dyDescent="0.25">
      <c r="B682" s="7"/>
      <c r="D682" s="19"/>
      <c r="E682" s="10"/>
      <c r="G682" s="19"/>
      <c r="H682" s="10"/>
      <c r="J682" s="20"/>
      <c r="K682" s="10"/>
      <c r="M682" s="19"/>
      <c r="N682" s="10"/>
      <c r="P682" s="19"/>
      <c r="Q682" s="7"/>
      <c r="S682" s="19"/>
      <c r="T682" s="10"/>
      <c r="V682" s="18"/>
      <c r="W682" s="7"/>
      <c r="Y682" s="18"/>
      <c r="Z682" s="7"/>
      <c r="AB682" s="19"/>
      <c r="AC682" s="18"/>
      <c r="AE682" s="18"/>
      <c r="AF682" s="7"/>
      <c r="AH682" s="19"/>
      <c r="AI682" s="7"/>
      <c r="AK682" s="19"/>
      <c r="AL682" s="7"/>
      <c r="AN682" s="19"/>
    </row>
    <row r="683" spans="2:40" x14ac:dyDescent="0.25">
      <c r="B683" s="7"/>
      <c r="D683" s="19"/>
      <c r="E683" s="10"/>
      <c r="G683" s="19"/>
      <c r="H683" s="10"/>
      <c r="J683" s="20"/>
      <c r="K683" s="10"/>
      <c r="M683" s="19"/>
      <c r="N683" s="10"/>
      <c r="P683" s="19"/>
      <c r="Q683" s="7"/>
      <c r="S683" s="19"/>
      <c r="T683" s="10"/>
      <c r="V683" s="18"/>
      <c r="W683" s="7"/>
      <c r="Y683" s="18"/>
      <c r="Z683" s="7"/>
      <c r="AB683" s="19"/>
      <c r="AC683" s="18"/>
      <c r="AE683" s="18"/>
      <c r="AF683" s="7"/>
      <c r="AH683" s="19"/>
      <c r="AI683" s="7"/>
      <c r="AK683" s="19"/>
      <c r="AL683" s="7"/>
      <c r="AN683" s="19"/>
    </row>
    <row r="684" spans="2:40" x14ac:dyDescent="0.25">
      <c r="B684" s="7"/>
      <c r="D684" s="19"/>
      <c r="E684" s="10"/>
      <c r="G684" s="19"/>
      <c r="H684" s="10"/>
      <c r="J684" s="20"/>
      <c r="K684" s="10"/>
      <c r="M684" s="19"/>
      <c r="N684" s="10"/>
      <c r="P684" s="19"/>
      <c r="Q684" s="7"/>
      <c r="S684" s="19"/>
      <c r="T684" s="10"/>
      <c r="V684" s="18"/>
      <c r="W684" s="7"/>
      <c r="Y684" s="18"/>
      <c r="Z684" s="7"/>
      <c r="AB684" s="19"/>
      <c r="AC684" s="18"/>
      <c r="AE684" s="18"/>
      <c r="AF684" s="7"/>
      <c r="AH684" s="19"/>
      <c r="AI684" s="7"/>
      <c r="AK684" s="19"/>
      <c r="AL684" s="7"/>
      <c r="AN684" s="19"/>
    </row>
    <row r="685" spans="2:40" x14ac:dyDescent="0.25">
      <c r="B685" s="7"/>
      <c r="D685" s="19"/>
      <c r="E685" s="10"/>
      <c r="G685" s="19"/>
      <c r="H685" s="10"/>
      <c r="J685" s="20"/>
      <c r="K685" s="10"/>
      <c r="M685" s="19"/>
      <c r="N685" s="10"/>
      <c r="P685" s="19"/>
      <c r="Q685" s="7"/>
      <c r="S685" s="19"/>
      <c r="T685" s="10"/>
      <c r="V685" s="18"/>
      <c r="W685" s="7"/>
      <c r="Y685" s="18"/>
      <c r="Z685" s="7"/>
      <c r="AB685" s="19"/>
      <c r="AC685" s="18"/>
      <c r="AE685" s="18"/>
      <c r="AF685" s="7"/>
      <c r="AH685" s="19"/>
      <c r="AI685" s="7"/>
      <c r="AK685" s="19"/>
      <c r="AL685" s="7"/>
      <c r="AN685" s="19"/>
    </row>
    <row r="686" spans="2:40" x14ac:dyDescent="0.25">
      <c r="B686" s="7"/>
      <c r="D686" s="19"/>
      <c r="E686" s="10"/>
      <c r="G686" s="19"/>
      <c r="H686" s="10"/>
      <c r="J686" s="20"/>
      <c r="K686" s="10"/>
      <c r="M686" s="19"/>
      <c r="N686" s="10"/>
      <c r="P686" s="19"/>
      <c r="Q686" s="7"/>
      <c r="S686" s="19"/>
      <c r="T686" s="10"/>
      <c r="V686" s="18"/>
      <c r="W686" s="7"/>
      <c r="Y686" s="18"/>
      <c r="Z686" s="7"/>
      <c r="AB686" s="19"/>
      <c r="AC686" s="18"/>
      <c r="AE686" s="18"/>
      <c r="AF686" s="7"/>
      <c r="AH686" s="19"/>
      <c r="AI686" s="7"/>
      <c r="AK686" s="19"/>
      <c r="AL686" s="7"/>
      <c r="AN686" s="19"/>
    </row>
    <row r="687" spans="2:40" x14ac:dyDescent="0.25">
      <c r="B687" s="7"/>
      <c r="D687" s="19"/>
      <c r="E687" s="10"/>
      <c r="G687" s="19"/>
      <c r="H687" s="10"/>
      <c r="J687" s="20"/>
      <c r="K687" s="10"/>
      <c r="M687" s="19"/>
      <c r="N687" s="10"/>
      <c r="P687" s="19"/>
      <c r="Q687" s="7"/>
      <c r="S687" s="19"/>
      <c r="T687" s="10"/>
      <c r="V687" s="18"/>
      <c r="W687" s="7"/>
      <c r="Y687" s="18"/>
      <c r="Z687" s="7"/>
      <c r="AB687" s="19"/>
      <c r="AC687" s="18"/>
      <c r="AE687" s="18"/>
      <c r="AF687" s="7"/>
      <c r="AH687" s="19"/>
      <c r="AI687" s="7"/>
      <c r="AK687" s="19"/>
      <c r="AL687" s="7"/>
      <c r="AN687" s="19"/>
    </row>
    <row r="688" spans="2:40" x14ac:dyDescent="0.25">
      <c r="B688" s="7"/>
      <c r="D688" s="19"/>
      <c r="E688" s="10"/>
      <c r="G688" s="19"/>
      <c r="H688" s="10"/>
      <c r="J688" s="20"/>
      <c r="K688" s="10"/>
      <c r="M688" s="19"/>
      <c r="N688" s="10"/>
      <c r="P688" s="19"/>
      <c r="Q688" s="7"/>
      <c r="S688" s="19"/>
      <c r="T688" s="10"/>
      <c r="V688" s="18"/>
      <c r="W688" s="7"/>
      <c r="Y688" s="18"/>
      <c r="Z688" s="7"/>
      <c r="AB688" s="19"/>
      <c r="AC688" s="18"/>
      <c r="AE688" s="18"/>
      <c r="AF688" s="7"/>
      <c r="AH688" s="19"/>
      <c r="AI688" s="7"/>
      <c r="AK688" s="19"/>
      <c r="AL688" s="7"/>
      <c r="AN688" s="19"/>
    </row>
    <row r="689" spans="2:40" x14ac:dyDescent="0.25">
      <c r="B689" s="7"/>
      <c r="D689" s="19"/>
      <c r="E689" s="10"/>
      <c r="G689" s="19"/>
      <c r="H689" s="10"/>
      <c r="J689" s="20"/>
      <c r="K689" s="10"/>
      <c r="M689" s="19"/>
      <c r="N689" s="10"/>
      <c r="P689" s="19"/>
      <c r="Q689" s="7"/>
      <c r="S689" s="19"/>
      <c r="T689" s="10"/>
      <c r="V689" s="18"/>
      <c r="W689" s="7"/>
      <c r="Y689" s="18"/>
      <c r="Z689" s="7"/>
      <c r="AB689" s="19"/>
      <c r="AC689" s="18"/>
      <c r="AE689" s="18"/>
      <c r="AF689" s="7"/>
      <c r="AH689" s="19"/>
      <c r="AI689" s="7"/>
      <c r="AK689" s="19"/>
      <c r="AL689" s="7"/>
      <c r="AN689" s="19"/>
    </row>
    <row r="690" spans="2:40" x14ac:dyDescent="0.25">
      <c r="B690" s="7"/>
      <c r="D690" s="19"/>
      <c r="E690" s="10"/>
      <c r="G690" s="19"/>
      <c r="H690" s="10"/>
      <c r="J690" s="20"/>
      <c r="K690" s="10"/>
      <c r="M690" s="19"/>
      <c r="N690" s="10"/>
      <c r="P690" s="19"/>
      <c r="Q690" s="7"/>
      <c r="S690" s="19"/>
      <c r="T690" s="10"/>
      <c r="V690" s="18"/>
      <c r="W690" s="7"/>
      <c r="Y690" s="18"/>
      <c r="Z690" s="7"/>
      <c r="AB690" s="19"/>
      <c r="AC690" s="18"/>
      <c r="AE690" s="18"/>
      <c r="AF690" s="7"/>
      <c r="AH690" s="19"/>
      <c r="AI690" s="7"/>
      <c r="AK690" s="19"/>
      <c r="AL690" s="7"/>
      <c r="AN690" s="19"/>
    </row>
    <row r="691" spans="2:40" x14ac:dyDescent="0.25">
      <c r="B691" s="7"/>
      <c r="D691" s="19"/>
      <c r="E691" s="10"/>
      <c r="G691" s="19"/>
      <c r="H691" s="10"/>
      <c r="J691" s="20"/>
      <c r="K691" s="10"/>
      <c r="M691" s="19"/>
      <c r="N691" s="10"/>
      <c r="P691" s="19"/>
      <c r="Q691" s="7"/>
      <c r="S691" s="19"/>
      <c r="T691" s="10"/>
      <c r="V691" s="18"/>
      <c r="W691" s="7"/>
      <c r="Y691" s="18"/>
      <c r="Z691" s="7"/>
      <c r="AB691" s="19"/>
      <c r="AC691" s="18"/>
      <c r="AE691" s="18"/>
      <c r="AF691" s="7"/>
      <c r="AH691" s="19"/>
      <c r="AI691" s="7"/>
      <c r="AK691" s="19"/>
      <c r="AL691" s="7"/>
      <c r="AN691" s="19"/>
    </row>
    <row r="692" spans="2:40" x14ac:dyDescent="0.25">
      <c r="B692" s="7"/>
      <c r="D692" s="19"/>
      <c r="E692" s="10"/>
      <c r="G692" s="19"/>
      <c r="H692" s="10"/>
      <c r="J692" s="20"/>
      <c r="K692" s="10"/>
      <c r="M692" s="19"/>
      <c r="N692" s="10"/>
      <c r="P692" s="19"/>
      <c r="Q692" s="7"/>
      <c r="S692" s="19"/>
      <c r="T692" s="10"/>
      <c r="V692" s="18"/>
      <c r="W692" s="7"/>
      <c r="Y692" s="18"/>
      <c r="Z692" s="7"/>
      <c r="AB692" s="19"/>
      <c r="AC692" s="18"/>
      <c r="AE692" s="18"/>
      <c r="AF692" s="7"/>
      <c r="AH692" s="19"/>
      <c r="AI692" s="7"/>
      <c r="AK692" s="19"/>
      <c r="AL692" s="7"/>
      <c r="AN692" s="19"/>
    </row>
    <row r="693" spans="2:40" x14ac:dyDescent="0.25">
      <c r="B693" s="7"/>
      <c r="D693" s="19"/>
      <c r="E693" s="10"/>
      <c r="G693" s="19"/>
      <c r="H693" s="10"/>
      <c r="J693" s="20"/>
      <c r="K693" s="10"/>
      <c r="M693" s="19"/>
      <c r="N693" s="10"/>
      <c r="P693" s="19"/>
      <c r="Q693" s="7"/>
      <c r="S693" s="19"/>
      <c r="T693" s="10"/>
      <c r="V693" s="18"/>
      <c r="W693" s="7"/>
      <c r="Y693" s="18"/>
      <c r="Z693" s="7"/>
      <c r="AB693" s="19"/>
      <c r="AC693" s="18"/>
      <c r="AE693" s="18"/>
      <c r="AF693" s="7"/>
      <c r="AH693" s="19"/>
      <c r="AI693" s="7"/>
      <c r="AK693" s="19"/>
      <c r="AL693" s="7"/>
      <c r="AN693" s="19"/>
    </row>
    <row r="694" spans="2:40" x14ac:dyDescent="0.25">
      <c r="B694" s="7"/>
      <c r="D694" s="19"/>
      <c r="E694" s="10"/>
      <c r="G694" s="19"/>
      <c r="H694" s="10"/>
      <c r="J694" s="20"/>
      <c r="K694" s="10"/>
      <c r="M694" s="19"/>
      <c r="N694" s="10"/>
      <c r="P694" s="19"/>
      <c r="Q694" s="7"/>
      <c r="S694" s="19"/>
      <c r="T694" s="10"/>
      <c r="V694" s="18"/>
      <c r="W694" s="7"/>
      <c r="Y694" s="18"/>
      <c r="Z694" s="7"/>
      <c r="AB694" s="19"/>
      <c r="AC694" s="18"/>
      <c r="AE694" s="18"/>
      <c r="AF694" s="7"/>
      <c r="AH694" s="19"/>
      <c r="AI694" s="7"/>
      <c r="AK694" s="19"/>
      <c r="AL694" s="7"/>
      <c r="AN694" s="19"/>
    </row>
    <row r="695" spans="2:40" x14ac:dyDescent="0.25">
      <c r="B695" s="7"/>
      <c r="D695" s="19"/>
      <c r="E695" s="10"/>
      <c r="G695" s="19"/>
      <c r="H695" s="10"/>
      <c r="J695" s="20"/>
      <c r="K695" s="10"/>
      <c r="M695" s="19"/>
      <c r="N695" s="10"/>
      <c r="P695" s="19"/>
      <c r="Q695" s="7"/>
      <c r="S695" s="19"/>
      <c r="T695" s="10"/>
      <c r="V695" s="18"/>
      <c r="W695" s="7"/>
      <c r="Y695" s="18"/>
      <c r="Z695" s="7"/>
      <c r="AB695" s="19"/>
      <c r="AC695" s="18"/>
      <c r="AE695" s="18"/>
      <c r="AF695" s="7"/>
      <c r="AH695" s="19"/>
      <c r="AI695" s="7"/>
      <c r="AK695" s="19"/>
      <c r="AL695" s="7"/>
      <c r="AN695" s="19"/>
    </row>
    <row r="696" spans="2:40" x14ac:dyDescent="0.25">
      <c r="B696" s="7"/>
      <c r="D696" s="19"/>
      <c r="E696" s="10"/>
      <c r="G696" s="19"/>
      <c r="H696" s="10"/>
      <c r="J696" s="20"/>
      <c r="K696" s="10"/>
      <c r="M696" s="19"/>
      <c r="N696" s="10"/>
      <c r="P696" s="19"/>
      <c r="Q696" s="7"/>
      <c r="S696" s="19"/>
      <c r="T696" s="10"/>
      <c r="V696" s="18"/>
      <c r="W696" s="7"/>
      <c r="Y696" s="18"/>
      <c r="Z696" s="7"/>
      <c r="AB696" s="19"/>
      <c r="AC696" s="18"/>
      <c r="AE696" s="18"/>
      <c r="AF696" s="7"/>
      <c r="AH696" s="19"/>
      <c r="AI696" s="7"/>
      <c r="AK696" s="19"/>
      <c r="AL696" s="7"/>
      <c r="AN696" s="19"/>
    </row>
    <row r="697" spans="2:40" x14ac:dyDescent="0.25">
      <c r="B697" s="7"/>
      <c r="D697" s="19"/>
      <c r="E697" s="10"/>
      <c r="G697" s="19"/>
      <c r="H697" s="10"/>
      <c r="J697" s="20"/>
      <c r="K697" s="10"/>
      <c r="M697" s="19"/>
      <c r="N697" s="10"/>
      <c r="P697" s="19"/>
      <c r="Q697" s="7"/>
      <c r="S697" s="19"/>
      <c r="T697" s="10"/>
      <c r="V697" s="18"/>
      <c r="W697" s="7"/>
      <c r="Y697" s="18"/>
      <c r="Z697" s="7"/>
      <c r="AB697" s="19"/>
      <c r="AC697" s="18"/>
      <c r="AE697" s="18"/>
      <c r="AF697" s="7"/>
      <c r="AH697" s="19"/>
      <c r="AI697" s="7"/>
      <c r="AK697" s="19"/>
      <c r="AL697" s="7"/>
      <c r="AN697" s="19"/>
    </row>
    <row r="698" spans="2:40" x14ac:dyDescent="0.25">
      <c r="B698" s="7"/>
      <c r="D698" s="19"/>
      <c r="E698" s="10"/>
      <c r="G698" s="19"/>
      <c r="H698" s="10"/>
      <c r="J698" s="20"/>
      <c r="K698" s="10"/>
      <c r="M698" s="19"/>
      <c r="N698" s="10"/>
      <c r="P698" s="19"/>
      <c r="Q698" s="7"/>
      <c r="S698" s="19"/>
      <c r="T698" s="10"/>
      <c r="V698" s="18"/>
      <c r="W698" s="7"/>
      <c r="Y698" s="18"/>
      <c r="Z698" s="7"/>
      <c r="AB698" s="19"/>
      <c r="AC698" s="18"/>
      <c r="AE698" s="18"/>
      <c r="AF698" s="7"/>
      <c r="AH698" s="19"/>
      <c r="AI698" s="7"/>
      <c r="AK698" s="19"/>
      <c r="AL698" s="7"/>
      <c r="AN698" s="19"/>
    </row>
    <row r="699" spans="2:40" x14ac:dyDescent="0.25">
      <c r="B699" s="7"/>
      <c r="D699" s="19"/>
      <c r="E699" s="10"/>
      <c r="G699" s="19"/>
      <c r="H699" s="10"/>
      <c r="J699" s="20"/>
      <c r="K699" s="10"/>
      <c r="M699" s="19"/>
      <c r="N699" s="10"/>
      <c r="P699" s="19"/>
      <c r="Q699" s="7"/>
      <c r="S699" s="19"/>
      <c r="T699" s="10"/>
      <c r="V699" s="18"/>
      <c r="W699" s="7"/>
      <c r="Y699" s="18"/>
      <c r="Z699" s="7"/>
      <c r="AB699" s="19"/>
      <c r="AC699" s="18"/>
      <c r="AE699" s="18"/>
      <c r="AF699" s="7"/>
      <c r="AH699" s="19"/>
      <c r="AI699" s="7"/>
      <c r="AK699" s="19"/>
      <c r="AL699" s="7"/>
      <c r="AN699" s="19"/>
    </row>
    <row r="700" spans="2:40" x14ac:dyDescent="0.25">
      <c r="B700" s="7"/>
      <c r="D700" s="19"/>
      <c r="E700" s="10"/>
      <c r="G700" s="19"/>
      <c r="H700" s="10"/>
      <c r="J700" s="20"/>
      <c r="K700" s="10"/>
      <c r="M700" s="19"/>
      <c r="N700" s="10"/>
      <c r="P700" s="19"/>
      <c r="Q700" s="7"/>
      <c r="S700" s="19"/>
      <c r="T700" s="10"/>
      <c r="V700" s="18"/>
      <c r="W700" s="7"/>
      <c r="Y700" s="18"/>
      <c r="Z700" s="7"/>
      <c r="AB700" s="19"/>
      <c r="AC700" s="18"/>
      <c r="AE700" s="18"/>
      <c r="AF700" s="7"/>
      <c r="AH700" s="19"/>
      <c r="AI700" s="7"/>
      <c r="AK700" s="19"/>
      <c r="AL700" s="7"/>
      <c r="AN700" s="19"/>
    </row>
    <row r="701" spans="2:40" x14ac:dyDescent="0.25">
      <c r="B701" s="7"/>
      <c r="D701" s="19"/>
      <c r="E701" s="10"/>
      <c r="G701" s="19"/>
      <c r="H701" s="10"/>
      <c r="J701" s="20"/>
      <c r="K701" s="10"/>
      <c r="M701" s="19"/>
      <c r="N701" s="10"/>
      <c r="P701" s="19"/>
      <c r="Q701" s="7"/>
      <c r="S701" s="19"/>
      <c r="T701" s="10"/>
      <c r="V701" s="18"/>
      <c r="W701" s="7"/>
      <c r="Y701" s="18"/>
      <c r="Z701" s="7"/>
      <c r="AB701" s="19"/>
      <c r="AC701" s="18"/>
      <c r="AE701" s="18"/>
      <c r="AF701" s="7"/>
      <c r="AH701" s="19"/>
      <c r="AI701" s="7"/>
      <c r="AK701" s="19"/>
      <c r="AL701" s="7"/>
      <c r="AN701" s="19"/>
    </row>
    <row r="702" spans="2:40" x14ac:dyDescent="0.25">
      <c r="B702" s="7"/>
      <c r="D702" s="19"/>
      <c r="E702" s="10"/>
      <c r="G702" s="19"/>
      <c r="H702" s="10"/>
      <c r="J702" s="20"/>
      <c r="K702" s="10"/>
      <c r="M702" s="19"/>
      <c r="N702" s="10"/>
      <c r="P702" s="19"/>
      <c r="Q702" s="7"/>
      <c r="S702" s="19"/>
      <c r="T702" s="10"/>
      <c r="V702" s="18"/>
      <c r="W702" s="7"/>
      <c r="Y702" s="18"/>
      <c r="Z702" s="7"/>
      <c r="AB702" s="19"/>
      <c r="AC702" s="18"/>
      <c r="AE702" s="18"/>
      <c r="AF702" s="7"/>
      <c r="AH702" s="19"/>
      <c r="AI702" s="7"/>
      <c r="AK702" s="19"/>
      <c r="AL702" s="7"/>
      <c r="AN702" s="19"/>
    </row>
    <row r="703" spans="2:40" x14ac:dyDescent="0.25">
      <c r="B703" s="7"/>
      <c r="D703" s="19"/>
      <c r="E703" s="10"/>
      <c r="G703" s="19"/>
      <c r="H703" s="10"/>
      <c r="J703" s="20"/>
      <c r="K703" s="10"/>
      <c r="M703" s="19"/>
      <c r="N703" s="10"/>
      <c r="P703" s="19"/>
      <c r="Q703" s="7"/>
      <c r="S703" s="19"/>
      <c r="T703" s="10"/>
      <c r="V703" s="18"/>
      <c r="W703" s="7"/>
      <c r="Y703" s="18"/>
      <c r="Z703" s="7"/>
      <c r="AB703" s="19"/>
      <c r="AC703" s="18"/>
      <c r="AE703" s="18"/>
      <c r="AF703" s="7"/>
      <c r="AH703" s="19"/>
      <c r="AI703" s="7"/>
      <c r="AK703" s="19"/>
      <c r="AL703" s="7"/>
      <c r="AN703" s="19"/>
    </row>
    <row r="704" spans="2:40" x14ac:dyDescent="0.25">
      <c r="B704" s="7"/>
      <c r="D704" s="19"/>
      <c r="E704" s="10"/>
      <c r="G704" s="19"/>
      <c r="H704" s="10"/>
      <c r="J704" s="20"/>
      <c r="K704" s="10"/>
      <c r="M704" s="19"/>
      <c r="N704" s="10"/>
      <c r="P704" s="19"/>
      <c r="Q704" s="7"/>
      <c r="S704" s="19"/>
      <c r="T704" s="10"/>
      <c r="V704" s="18"/>
      <c r="W704" s="7"/>
      <c r="Y704" s="18"/>
      <c r="Z704" s="7"/>
      <c r="AB704" s="19"/>
      <c r="AC704" s="18"/>
      <c r="AE704" s="18"/>
      <c r="AF704" s="7"/>
      <c r="AH704" s="19"/>
      <c r="AI704" s="7"/>
      <c r="AK704" s="19"/>
      <c r="AL704" s="7"/>
      <c r="AN704" s="19"/>
    </row>
    <row r="705" spans="2:40" x14ac:dyDescent="0.25">
      <c r="B705" s="7"/>
      <c r="D705" s="19"/>
      <c r="E705" s="10"/>
      <c r="G705" s="19"/>
      <c r="H705" s="10"/>
      <c r="J705" s="20"/>
      <c r="K705" s="10"/>
      <c r="M705" s="19"/>
      <c r="N705" s="10"/>
      <c r="P705" s="19"/>
      <c r="Q705" s="7"/>
      <c r="S705" s="19"/>
      <c r="T705" s="10"/>
      <c r="V705" s="18"/>
      <c r="W705" s="7"/>
      <c r="Y705" s="18"/>
      <c r="Z705" s="7"/>
      <c r="AB705" s="19"/>
      <c r="AC705" s="18"/>
      <c r="AE705" s="18"/>
      <c r="AF705" s="7"/>
      <c r="AH705" s="19"/>
      <c r="AI705" s="7"/>
      <c r="AK705" s="19"/>
      <c r="AL705" s="7"/>
      <c r="AN705" s="19"/>
    </row>
    <row r="706" spans="2:40" x14ac:dyDescent="0.25">
      <c r="B706" s="7"/>
      <c r="D706" s="19"/>
      <c r="E706" s="10"/>
      <c r="G706" s="19"/>
      <c r="H706" s="10"/>
      <c r="J706" s="20"/>
      <c r="K706" s="10"/>
      <c r="M706" s="19"/>
      <c r="N706" s="10"/>
      <c r="P706" s="19"/>
      <c r="Q706" s="7"/>
      <c r="S706" s="19"/>
      <c r="T706" s="10"/>
      <c r="V706" s="18"/>
      <c r="W706" s="7"/>
      <c r="Y706" s="18"/>
      <c r="Z706" s="7"/>
      <c r="AB706" s="19"/>
      <c r="AC706" s="18"/>
      <c r="AE706" s="18"/>
      <c r="AF706" s="7"/>
      <c r="AH706" s="19"/>
      <c r="AI706" s="7"/>
      <c r="AK706" s="19"/>
      <c r="AL706" s="7"/>
      <c r="AN706" s="19"/>
    </row>
    <row r="707" spans="2:40" x14ac:dyDescent="0.25">
      <c r="B707" s="7"/>
      <c r="D707" s="19"/>
      <c r="E707" s="10"/>
      <c r="G707" s="19"/>
      <c r="H707" s="10"/>
      <c r="J707" s="20"/>
      <c r="K707" s="10"/>
      <c r="M707" s="19"/>
      <c r="N707" s="10"/>
      <c r="P707" s="19"/>
      <c r="Q707" s="7"/>
      <c r="S707" s="19"/>
      <c r="T707" s="10"/>
      <c r="V707" s="18"/>
      <c r="W707" s="7"/>
      <c r="Y707" s="18"/>
      <c r="Z707" s="7"/>
      <c r="AB707" s="19"/>
      <c r="AC707" s="18"/>
      <c r="AE707" s="18"/>
      <c r="AF707" s="7"/>
      <c r="AH707" s="19"/>
      <c r="AI707" s="7"/>
      <c r="AK707" s="19"/>
      <c r="AL707" s="7"/>
      <c r="AN707" s="19"/>
    </row>
    <row r="708" spans="2:40" x14ac:dyDescent="0.25">
      <c r="B708" s="7"/>
      <c r="D708" s="19"/>
      <c r="E708" s="10"/>
      <c r="G708" s="19"/>
      <c r="H708" s="10"/>
      <c r="J708" s="20"/>
      <c r="K708" s="10"/>
      <c r="M708" s="19"/>
      <c r="N708" s="10"/>
      <c r="P708" s="19"/>
      <c r="Q708" s="7"/>
      <c r="S708" s="19"/>
      <c r="T708" s="10"/>
      <c r="V708" s="18"/>
      <c r="W708" s="7"/>
      <c r="Y708" s="18"/>
      <c r="Z708" s="7"/>
      <c r="AB708" s="19"/>
      <c r="AC708" s="18"/>
      <c r="AE708" s="18"/>
      <c r="AF708" s="7"/>
      <c r="AH708" s="19"/>
      <c r="AI708" s="7"/>
      <c r="AK708" s="19"/>
      <c r="AL708" s="7"/>
      <c r="AN708" s="19"/>
    </row>
    <row r="709" spans="2:40" x14ac:dyDescent="0.25">
      <c r="B709" s="7"/>
      <c r="D709" s="19"/>
      <c r="E709" s="10"/>
      <c r="G709" s="19"/>
      <c r="H709" s="10"/>
      <c r="J709" s="20"/>
      <c r="K709" s="10"/>
      <c r="M709" s="19"/>
      <c r="N709" s="10"/>
      <c r="P709" s="19"/>
      <c r="Q709" s="7"/>
      <c r="S709" s="19"/>
      <c r="T709" s="10"/>
      <c r="V709" s="18"/>
      <c r="W709" s="7"/>
      <c r="Y709" s="18"/>
      <c r="Z709" s="7"/>
      <c r="AB709" s="19"/>
      <c r="AC709" s="18"/>
      <c r="AE709" s="18"/>
      <c r="AF709" s="7"/>
      <c r="AH709" s="19"/>
      <c r="AI709" s="7"/>
      <c r="AK709" s="19"/>
      <c r="AL709" s="7"/>
      <c r="AN709" s="19"/>
    </row>
    <row r="710" spans="2:40" x14ac:dyDescent="0.25">
      <c r="B710" s="7"/>
      <c r="D710" s="19"/>
      <c r="E710" s="10"/>
      <c r="G710" s="19"/>
      <c r="H710" s="10"/>
      <c r="J710" s="20"/>
      <c r="K710" s="10"/>
      <c r="M710" s="19"/>
      <c r="N710" s="10"/>
      <c r="P710" s="19"/>
      <c r="Q710" s="7"/>
      <c r="S710" s="19"/>
      <c r="T710" s="10"/>
      <c r="V710" s="18"/>
      <c r="W710" s="7"/>
      <c r="Y710" s="18"/>
      <c r="Z710" s="7"/>
      <c r="AB710" s="19"/>
      <c r="AC710" s="18"/>
      <c r="AE710" s="18"/>
      <c r="AF710" s="7"/>
      <c r="AH710" s="19"/>
      <c r="AI710" s="7"/>
      <c r="AK710" s="19"/>
      <c r="AL710" s="7"/>
      <c r="AN710" s="19"/>
    </row>
    <row r="711" spans="2:40" x14ac:dyDescent="0.25">
      <c r="B711" s="7"/>
      <c r="D711" s="19"/>
      <c r="E711" s="10"/>
      <c r="G711" s="19"/>
      <c r="H711" s="10"/>
      <c r="J711" s="20"/>
      <c r="K711" s="10"/>
      <c r="M711" s="19"/>
      <c r="N711" s="10"/>
      <c r="P711" s="19"/>
      <c r="Q711" s="7"/>
      <c r="S711" s="19"/>
      <c r="T711" s="10"/>
      <c r="V711" s="18"/>
      <c r="W711" s="7"/>
      <c r="Y711" s="18"/>
      <c r="Z711" s="7"/>
      <c r="AB711" s="19"/>
      <c r="AC711" s="18"/>
      <c r="AE711" s="18"/>
      <c r="AF711" s="7"/>
      <c r="AH711" s="19"/>
      <c r="AI711" s="7"/>
      <c r="AK711" s="19"/>
      <c r="AL711" s="7"/>
      <c r="AN711" s="19"/>
    </row>
    <row r="712" spans="2:40" x14ac:dyDescent="0.25">
      <c r="B712" s="7"/>
      <c r="D712" s="19"/>
      <c r="E712" s="10"/>
      <c r="G712" s="19"/>
      <c r="H712" s="10"/>
      <c r="J712" s="20"/>
      <c r="K712" s="10"/>
      <c r="M712" s="19"/>
      <c r="N712" s="10"/>
      <c r="P712" s="19"/>
      <c r="Q712" s="7"/>
      <c r="S712" s="19"/>
      <c r="T712" s="10"/>
      <c r="V712" s="18"/>
      <c r="W712" s="7"/>
      <c r="Y712" s="18"/>
      <c r="Z712" s="7"/>
      <c r="AB712" s="19"/>
      <c r="AC712" s="18"/>
      <c r="AE712" s="18"/>
      <c r="AF712" s="7"/>
      <c r="AH712" s="19"/>
      <c r="AI712" s="7"/>
      <c r="AK712" s="19"/>
      <c r="AL712" s="7"/>
      <c r="AN712" s="19"/>
    </row>
    <row r="713" spans="2:40" x14ac:dyDescent="0.25">
      <c r="B713" s="7"/>
      <c r="D713" s="19"/>
      <c r="E713" s="10"/>
      <c r="G713" s="19"/>
      <c r="H713" s="10"/>
      <c r="J713" s="20"/>
      <c r="K713" s="10"/>
      <c r="M713" s="19"/>
      <c r="N713" s="10"/>
      <c r="P713" s="19"/>
      <c r="Q713" s="7"/>
      <c r="S713" s="19"/>
      <c r="T713" s="10"/>
      <c r="V713" s="18"/>
      <c r="W713" s="7"/>
      <c r="Y713" s="18"/>
      <c r="Z713" s="7"/>
      <c r="AB713" s="19"/>
      <c r="AC713" s="18"/>
      <c r="AE713" s="18"/>
      <c r="AF713" s="7"/>
      <c r="AH713" s="19"/>
      <c r="AI713" s="7"/>
      <c r="AK713" s="19"/>
      <c r="AL713" s="7"/>
      <c r="AN713" s="19"/>
    </row>
    <row r="714" spans="2:40" x14ac:dyDescent="0.25">
      <c r="B714" s="7"/>
      <c r="D714" s="19"/>
      <c r="E714" s="10"/>
      <c r="G714" s="19"/>
      <c r="H714" s="10"/>
      <c r="J714" s="20"/>
      <c r="K714" s="10"/>
      <c r="M714" s="19"/>
      <c r="N714" s="10"/>
      <c r="P714" s="19"/>
      <c r="Q714" s="7"/>
      <c r="S714" s="19"/>
      <c r="T714" s="10"/>
      <c r="V714" s="18"/>
      <c r="W714" s="7"/>
      <c r="Y714" s="18"/>
      <c r="Z714" s="7"/>
      <c r="AB714" s="19"/>
      <c r="AC714" s="18"/>
      <c r="AE714" s="18"/>
      <c r="AF714" s="7"/>
      <c r="AH714" s="19"/>
      <c r="AI714" s="7"/>
      <c r="AK714" s="19"/>
      <c r="AL714" s="7"/>
      <c r="AN714" s="19"/>
    </row>
    <row r="715" spans="2:40" x14ac:dyDescent="0.25">
      <c r="B715" s="7"/>
      <c r="D715" s="19"/>
      <c r="E715" s="10"/>
      <c r="G715" s="19"/>
      <c r="H715" s="10"/>
      <c r="J715" s="20"/>
      <c r="K715" s="10"/>
      <c r="M715" s="19"/>
      <c r="N715" s="10"/>
      <c r="P715" s="19"/>
      <c r="Q715" s="7"/>
      <c r="S715" s="19"/>
      <c r="T715" s="10"/>
      <c r="V715" s="18"/>
      <c r="W715" s="7"/>
      <c r="Y715" s="18"/>
      <c r="Z715" s="7"/>
      <c r="AB715" s="19"/>
      <c r="AC715" s="18"/>
      <c r="AE715" s="18"/>
      <c r="AF715" s="7"/>
      <c r="AH715" s="19"/>
      <c r="AI715" s="7"/>
      <c r="AK715" s="19"/>
      <c r="AL715" s="7"/>
      <c r="AN715" s="19"/>
    </row>
    <row r="716" spans="2:40" x14ac:dyDescent="0.25">
      <c r="B716" s="7"/>
      <c r="D716" s="19"/>
      <c r="E716" s="10"/>
      <c r="G716" s="19"/>
      <c r="H716" s="10"/>
      <c r="J716" s="20"/>
      <c r="K716" s="10"/>
      <c r="M716" s="19"/>
      <c r="N716" s="10"/>
      <c r="P716" s="19"/>
      <c r="Q716" s="7"/>
      <c r="S716" s="19"/>
      <c r="T716" s="10"/>
      <c r="V716" s="18"/>
      <c r="W716" s="7"/>
      <c r="Y716" s="18"/>
      <c r="Z716" s="7"/>
      <c r="AB716" s="19"/>
      <c r="AC716" s="18"/>
      <c r="AE716" s="18"/>
      <c r="AF716" s="7"/>
      <c r="AH716" s="19"/>
      <c r="AI716" s="7"/>
      <c r="AK716" s="19"/>
      <c r="AL716" s="7"/>
      <c r="AN716" s="19"/>
    </row>
    <row r="717" spans="2:40" x14ac:dyDescent="0.25">
      <c r="B717" s="7"/>
      <c r="D717" s="19"/>
      <c r="E717" s="10"/>
      <c r="G717" s="19"/>
      <c r="H717" s="10"/>
      <c r="J717" s="20"/>
      <c r="K717" s="10"/>
      <c r="M717" s="19"/>
      <c r="N717" s="10"/>
      <c r="P717" s="19"/>
      <c r="Q717" s="7"/>
      <c r="S717" s="19"/>
      <c r="T717" s="10"/>
      <c r="V717" s="18"/>
      <c r="W717" s="7"/>
      <c r="Y717" s="18"/>
      <c r="Z717" s="7"/>
      <c r="AB717" s="19"/>
      <c r="AC717" s="18"/>
      <c r="AE717" s="18"/>
      <c r="AF717" s="7"/>
      <c r="AH717" s="19"/>
      <c r="AI717" s="7"/>
      <c r="AK717" s="19"/>
      <c r="AL717" s="7"/>
      <c r="AN717" s="19"/>
    </row>
    <row r="718" spans="2:40" x14ac:dyDescent="0.25">
      <c r="B718" s="7"/>
      <c r="D718" s="19"/>
      <c r="E718" s="10"/>
      <c r="G718" s="19"/>
      <c r="H718" s="10"/>
      <c r="J718" s="20"/>
      <c r="K718" s="10"/>
      <c r="M718" s="19"/>
      <c r="N718" s="10"/>
      <c r="P718" s="19"/>
      <c r="Q718" s="7"/>
      <c r="S718" s="19"/>
      <c r="T718" s="10"/>
      <c r="V718" s="18"/>
      <c r="W718" s="7"/>
      <c r="Y718" s="18"/>
      <c r="Z718" s="7"/>
      <c r="AB718" s="19"/>
      <c r="AC718" s="18"/>
      <c r="AE718" s="18"/>
      <c r="AF718" s="7"/>
      <c r="AH718" s="19"/>
      <c r="AI718" s="7"/>
      <c r="AK718" s="19"/>
      <c r="AL718" s="7"/>
      <c r="AN718" s="19"/>
    </row>
    <row r="719" spans="2:40" x14ac:dyDescent="0.25">
      <c r="B719" s="7"/>
      <c r="D719" s="19"/>
      <c r="E719" s="10"/>
      <c r="G719" s="19"/>
      <c r="H719" s="10"/>
      <c r="J719" s="20"/>
      <c r="K719" s="10"/>
      <c r="M719" s="19"/>
      <c r="N719" s="10"/>
      <c r="P719" s="19"/>
      <c r="Q719" s="7"/>
      <c r="S719" s="19"/>
      <c r="T719" s="10"/>
      <c r="V719" s="18"/>
      <c r="W719" s="7"/>
      <c r="Y719" s="18"/>
      <c r="Z719" s="7"/>
      <c r="AB719" s="19"/>
      <c r="AC719" s="18"/>
      <c r="AE719" s="18"/>
      <c r="AF719" s="7"/>
      <c r="AH719" s="19"/>
      <c r="AI719" s="7"/>
      <c r="AK719" s="19"/>
      <c r="AL719" s="7"/>
      <c r="AN719" s="19"/>
    </row>
    <row r="720" spans="2:40" x14ac:dyDescent="0.25">
      <c r="B720" s="7"/>
      <c r="D720" s="19"/>
      <c r="E720" s="10"/>
      <c r="G720" s="19"/>
      <c r="H720" s="10"/>
      <c r="J720" s="20"/>
      <c r="K720" s="10"/>
      <c r="M720" s="19"/>
      <c r="N720" s="10"/>
      <c r="P720" s="19"/>
      <c r="Q720" s="7"/>
      <c r="S720" s="19"/>
      <c r="T720" s="10"/>
      <c r="V720" s="18"/>
      <c r="W720" s="7"/>
      <c r="Y720" s="18"/>
      <c r="Z720" s="7"/>
      <c r="AB720" s="19"/>
      <c r="AC720" s="18"/>
      <c r="AE720" s="18"/>
      <c r="AF720" s="7"/>
      <c r="AH720" s="19"/>
      <c r="AI720" s="7"/>
      <c r="AK720" s="19"/>
      <c r="AL720" s="7"/>
      <c r="AN720" s="19"/>
    </row>
    <row r="721" spans="2:40" x14ac:dyDescent="0.25">
      <c r="B721" s="7"/>
      <c r="D721" s="19"/>
      <c r="E721" s="10"/>
      <c r="G721" s="19"/>
      <c r="H721" s="10"/>
      <c r="J721" s="20"/>
      <c r="K721" s="10"/>
      <c r="M721" s="19"/>
      <c r="N721" s="10"/>
      <c r="P721" s="19"/>
      <c r="Q721" s="7"/>
      <c r="S721" s="19"/>
      <c r="T721" s="10"/>
      <c r="V721" s="18"/>
      <c r="W721" s="7"/>
      <c r="Y721" s="18"/>
      <c r="Z721" s="7"/>
      <c r="AB721" s="19"/>
      <c r="AC721" s="18"/>
      <c r="AE721" s="18"/>
      <c r="AF721" s="7"/>
      <c r="AH721" s="19"/>
      <c r="AI721" s="7"/>
      <c r="AK721" s="19"/>
      <c r="AL721" s="7"/>
      <c r="AN721" s="19"/>
    </row>
    <row r="722" spans="2:40" x14ac:dyDescent="0.25">
      <c r="B722" s="7"/>
      <c r="D722" s="19"/>
      <c r="E722" s="10"/>
      <c r="G722" s="19"/>
      <c r="H722" s="10"/>
      <c r="J722" s="20"/>
      <c r="K722" s="10"/>
      <c r="M722" s="19"/>
      <c r="N722" s="10"/>
      <c r="P722" s="19"/>
      <c r="Q722" s="7"/>
      <c r="S722" s="19"/>
      <c r="T722" s="10"/>
      <c r="V722" s="18"/>
      <c r="W722" s="7"/>
      <c r="Y722" s="18"/>
      <c r="Z722" s="7"/>
      <c r="AB722" s="19"/>
      <c r="AC722" s="18"/>
      <c r="AE722" s="18"/>
      <c r="AF722" s="7"/>
      <c r="AH722" s="19"/>
      <c r="AI722" s="7"/>
      <c r="AK722" s="19"/>
      <c r="AL722" s="7"/>
      <c r="AN722" s="19"/>
    </row>
    <row r="723" spans="2:40" x14ac:dyDescent="0.25">
      <c r="B723" s="7"/>
      <c r="D723" s="19"/>
      <c r="E723" s="10"/>
      <c r="G723" s="19"/>
      <c r="H723" s="10"/>
      <c r="J723" s="20"/>
      <c r="K723" s="10"/>
      <c r="M723" s="19"/>
      <c r="N723" s="10"/>
      <c r="P723" s="19"/>
      <c r="Q723" s="7"/>
      <c r="S723" s="19"/>
      <c r="T723" s="10"/>
      <c r="V723" s="18"/>
      <c r="W723" s="7"/>
      <c r="Y723" s="18"/>
      <c r="Z723" s="7"/>
      <c r="AB723" s="19"/>
      <c r="AC723" s="18"/>
      <c r="AE723" s="18"/>
      <c r="AF723" s="7"/>
      <c r="AH723" s="19"/>
      <c r="AI723" s="7"/>
      <c r="AK723" s="19"/>
      <c r="AL723" s="7"/>
      <c r="AN723" s="19"/>
    </row>
    <row r="724" spans="2:40" x14ac:dyDescent="0.25">
      <c r="B724" s="7"/>
      <c r="D724" s="19"/>
      <c r="E724" s="10"/>
      <c r="G724" s="19"/>
      <c r="H724" s="10"/>
      <c r="J724" s="20"/>
      <c r="K724" s="10"/>
      <c r="M724" s="19"/>
      <c r="N724" s="10"/>
      <c r="P724" s="19"/>
      <c r="Q724" s="7"/>
      <c r="S724" s="19"/>
      <c r="T724" s="10"/>
      <c r="V724" s="18"/>
      <c r="W724" s="7"/>
      <c r="Y724" s="18"/>
      <c r="Z724" s="7"/>
      <c r="AB724" s="19"/>
      <c r="AC724" s="18"/>
      <c r="AE724" s="18"/>
      <c r="AF724" s="7"/>
      <c r="AH724" s="19"/>
      <c r="AI724" s="7"/>
      <c r="AK724" s="19"/>
      <c r="AL724" s="7"/>
      <c r="AN724" s="19"/>
    </row>
    <row r="725" spans="2:40" x14ac:dyDescent="0.25">
      <c r="B725" s="7"/>
      <c r="D725" s="19"/>
      <c r="E725" s="10"/>
      <c r="G725" s="19"/>
      <c r="H725" s="10"/>
      <c r="J725" s="20"/>
      <c r="K725" s="10"/>
      <c r="M725" s="19"/>
      <c r="N725" s="10"/>
      <c r="P725" s="19"/>
      <c r="Q725" s="7"/>
      <c r="S725" s="19"/>
      <c r="T725" s="10"/>
      <c r="V725" s="18"/>
      <c r="W725" s="7"/>
      <c r="Y725" s="18"/>
      <c r="Z725" s="7"/>
      <c r="AB725" s="19"/>
      <c r="AC725" s="18"/>
      <c r="AE725" s="18"/>
      <c r="AF725" s="7"/>
      <c r="AH725" s="19"/>
      <c r="AI725" s="7"/>
      <c r="AK725" s="19"/>
      <c r="AL725" s="7"/>
      <c r="AN725" s="19"/>
    </row>
    <row r="726" spans="2:40" x14ac:dyDescent="0.25">
      <c r="B726" s="7"/>
      <c r="D726" s="19"/>
      <c r="E726" s="10"/>
      <c r="G726" s="19"/>
      <c r="H726" s="10"/>
      <c r="J726" s="20"/>
      <c r="K726" s="10"/>
      <c r="M726" s="19"/>
      <c r="N726" s="10"/>
      <c r="P726" s="19"/>
      <c r="Q726" s="7"/>
      <c r="S726" s="19"/>
      <c r="T726" s="10"/>
      <c r="V726" s="18"/>
      <c r="W726" s="7"/>
      <c r="Y726" s="18"/>
      <c r="Z726" s="7"/>
      <c r="AB726" s="19"/>
      <c r="AC726" s="18"/>
      <c r="AE726" s="18"/>
      <c r="AF726" s="7"/>
      <c r="AH726" s="19"/>
      <c r="AI726" s="7"/>
      <c r="AK726" s="19"/>
      <c r="AL726" s="7"/>
      <c r="AN726" s="19"/>
    </row>
    <row r="727" spans="2:40" x14ac:dyDescent="0.25">
      <c r="B727" s="7"/>
      <c r="D727" s="19"/>
      <c r="E727" s="10"/>
      <c r="G727" s="19"/>
      <c r="H727" s="10"/>
      <c r="J727" s="20"/>
      <c r="K727" s="10"/>
      <c r="M727" s="19"/>
      <c r="N727" s="10"/>
      <c r="P727" s="19"/>
      <c r="Q727" s="7"/>
      <c r="S727" s="19"/>
      <c r="T727" s="10"/>
      <c r="V727" s="18"/>
      <c r="W727" s="7"/>
      <c r="Y727" s="18"/>
      <c r="Z727" s="7"/>
      <c r="AB727" s="19"/>
      <c r="AC727" s="18"/>
      <c r="AE727" s="18"/>
      <c r="AF727" s="7"/>
      <c r="AH727" s="19"/>
      <c r="AI727" s="7"/>
      <c r="AK727" s="19"/>
      <c r="AL727" s="7"/>
      <c r="AN727" s="19"/>
    </row>
    <row r="728" spans="2:40" x14ac:dyDescent="0.25">
      <c r="B728" s="7"/>
      <c r="D728" s="19"/>
      <c r="E728" s="10"/>
      <c r="G728" s="19"/>
      <c r="H728" s="10"/>
      <c r="J728" s="20"/>
      <c r="K728" s="10"/>
      <c r="M728" s="19"/>
      <c r="N728" s="10"/>
      <c r="P728" s="19"/>
      <c r="Q728" s="7"/>
      <c r="S728" s="19"/>
      <c r="T728" s="10"/>
      <c r="V728" s="18"/>
      <c r="W728" s="7"/>
      <c r="Y728" s="18"/>
      <c r="Z728" s="7"/>
      <c r="AB728" s="19"/>
      <c r="AC728" s="18"/>
      <c r="AE728" s="18"/>
      <c r="AF728" s="7"/>
      <c r="AH728" s="19"/>
      <c r="AI728" s="7"/>
      <c r="AK728" s="19"/>
      <c r="AL728" s="7"/>
      <c r="AN728" s="19"/>
    </row>
    <row r="729" spans="2:40" x14ac:dyDescent="0.25">
      <c r="B729" s="7"/>
      <c r="D729" s="19"/>
      <c r="E729" s="10"/>
      <c r="G729" s="19"/>
      <c r="H729" s="10"/>
      <c r="J729" s="20"/>
      <c r="K729" s="10"/>
      <c r="M729" s="19"/>
      <c r="N729" s="10"/>
      <c r="P729" s="19"/>
      <c r="Q729" s="7"/>
      <c r="S729" s="19"/>
      <c r="T729" s="10"/>
      <c r="V729" s="18"/>
      <c r="W729" s="7"/>
      <c r="Y729" s="18"/>
      <c r="Z729" s="7"/>
      <c r="AB729" s="19"/>
      <c r="AC729" s="18"/>
      <c r="AE729" s="18"/>
      <c r="AF729" s="7"/>
      <c r="AH729" s="19"/>
      <c r="AI729" s="7"/>
      <c r="AK729" s="19"/>
      <c r="AL729" s="7"/>
      <c r="AN729" s="19"/>
    </row>
    <row r="730" spans="2:40" x14ac:dyDescent="0.25">
      <c r="B730" s="7"/>
      <c r="D730" s="19"/>
      <c r="E730" s="10"/>
      <c r="G730" s="19"/>
      <c r="H730" s="10"/>
      <c r="J730" s="20"/>
      <c r="K730" s="10"/>
      <c r="M730" s="19"/>
      <c r="N730" s="10"/>
      <c r="P730" s="19"/>
      <c r="Q730" s="7"/>
      <c r="S730" s="19"/>
      <c r="T730" s="10"/>
      <c r="V730" s="18"/>
      <c r="W730" s="7"/>
      <c r="Y730" s="18"/>
      <c r="Z730" s="7"/>
      <c r="AB730" s="19"/>
      <c r="AC730" s="18"/>
      <c r="AE730" s="18"/>
      <c r="AF730" s="7"/>
      <c r="AH730" s="19"/>
      <c r="AI730" s="7"/>
      <c r="AK730" s="19"/>
      <c r="AL730" s="7"/>
      <c r="AN730" s="19"/>
    </row>
    <row r="731" spans="2:40" x14ac:dyDescent="0.25">
      <c r="B731" s="7"/>
      <c r="D731" s="19"/>
      <c r="E731" s="10"/>
      <c r="G731" s="19"/>
      <c r="H731" s="10"/>
      <c r="J731" s="20"/>
      <c r="K731" s="10"/>
      <c r="M731" s="19"/>
      <c r="N731" s="10"/>
      <c r="P731" s="19"/>
      <c r="Q731" s="7"/>
      <c r="S731" s="19"/>
      <c r="T731" s="10"/>
      <c r="V731" s="18"/>
      <c r="W731" s="7"/>
      <c r="Y731" s="18"/>
      <c r="Z731" s="7"/>
      <c r="AB731" s="19"/>
      <c r="AC731" s="18"/>
      <c r="AE731" s="18"/>
      <c r="AF731" s="7"/>
      <c r="AH731" s="19"/>
      <c r="AI731" s="7"/>
      <c r="AK731" s="19"/>
      <c r="AL731" s="7"/>
      <c r="AN731" s="19"/>
    </row>
    <row r="732" spans="2:40" x14ac:dyDescent="0.25">
      <c r="B732" s="7"/>
      <c r="D732" s="19"/>
      <c r="E732" s="10"/>
      <c r="G732" s="19"/>
      <c r="H732" s="10"/>
      <c r="J732" s="20"/>
      <c r="K732" s="10"/>
      <c r="M732" s="19"/>
      <c r="N732" s="10"/>
      <c r="P732" s="19"/>
      <c r="Q732" s="7"/>
      <c r="S732" s="19"/>
      <c r="T732" s="10"/>
      <c r="V732" s="18"/>
      <c r="W732" s="7"/>
      <c r="Y732" s="18"/>
      <c r="Z732" s="7"/>
      <c r="AB732" s="19"/>
      <c r="AC732" s="18"/>
      <c r="AE732" s="18"/>
      <c r="AF732" s="7"/>
      <c r="AH732" s="19"/>
      <c r="AI732" s="7"/>
      <c r="AK732" s="19"/>
      <c r="AL732" s="7"/>
      <c r="AN732" s="19"/>
    </row>
    <row r="733" spans="2:40" x14ac:dyDescent="0.25">
      <c r="B733" s="7"/>
      <c r="D733" s="19"/>
      <c r="E733" s="10"/>
      <c r="G733" s="19"/>
      <c r="H733" s="10"/>
      <c r="J733" s="20"/>
      <c r="K733" s="10"/>
      <c r="M733" s="19"/>
      <c r="N733" s="10"/>
      <c r="P733" s="19"/>
      <c r="Q733" s="7"/>
      <c r="S733" s="19"/>
      <c r="T733" s="10"/>
      <c r="V733" s="18"/>
      <c r="W733" s="7"/>
      <c r="Y733" s="18"/>
      <c r="Z733" s="7"/>
      <c r="AB733" s="19"/>
      <c r="AC733" s="18"/>
      <c r="AE733" s="18"/>
      <c r="AF733" s="7"/>
      <c r="AH733" s="19"/>
      <c r="AI733" s="7"/>
      <c r="AK733" s="19"/>
      <c r="AL733" s="7"/>
      <c r="AN733" s="19"/>
    </row>
    <row r="734" spans="2:40" x14ac:dyDescent="0.25">
      <c r="B734" s="7"/>
      <c r="D734" s="19"/>
      <c r="E734" s="10"/>
      <c r="G734" s="19"/>
      <c r="H734" s="10"/>
      <c r="J734" s="20"/>
      <c r="K734" s="10"/>
      <c r="M734" s="19"/>
      <c r="N734" s="10"/>
      <c r="P734" s="19"/>
      <c r="Q734" s="7"/>
      <c r="S734" s="19"/>
      <c r="T734" s="10"/>
      <c r="V734" s="18"/>
      <c r="W734" s="7"/>
      <c r="Y734" s="18"/>
      <c r="Z734" s="7"/>
      <c r="AB734" s="19"/>
      <c r="AC734" s="18"/>
      <c r="AE734" s="18"/>
      <c r="AF734" s="7"/>
      <c r="AH734" s="19"/>
      <c r="AI734" s="7"/>
      <c r="AK734" s="19"/>
      <c r="AL734" s="7"/>
      <c r="AN734" s="19"/>
    </row>
    <row r="735" spans="2:40" x14ac:dyDescent="0.25">
      <c r="B735" s="7"/>
      <c r="D735" s="19"/>
      <c r="E735" s="10"/>
      <c r="G735" s="19"/>
      <c r="H735" s="10"/>
      <c r="J735" s="20"/>
      <c r="K735" s="10"/>
      <c r="M735" s="19"/>
      <c r="N735" s="10"/>
      <c r="P735" s="19"/>
      <c r="Q735" s="7"/>
      <c r="S735" s="19"/>
      <c r="T735" s="10"/>
      <c r="V735" s="18"/>
      <c r="W735" s="7"/>
      <c r="Y735" s="18"/>
      <c r="Z735" s="7"/>
      <c r="AB735" s="19"/>
      <c r="AC735" s="18"/>
      <c r="AE735" s="18"/>
      <c r="AF735" s="7"/>
      <c r="AH735" s="19"/>
      <c r="AI735" s="7"/>
      <c r="AK735" s="19"/>
      <c r="AL735" s="7"/>
      <c r="AN735" s="19"/>
    </row>
    <row r="736" spans="2:40" x14ac:dyDescent="0.25">
      <c r="B736" s="7"/>
      <c r="D736" s="19"/>
      <c r="E736" s="10"/>
      <c r="G736" s="19"/>
      <c r="H736" s="10"/>
      <c r="J736" s="20"/>
      <c r="K736" s="10"/>
      <c r="M736" s="19"/>
      <c r="N736" s="10"/>
      <c r="P736" s="19"/>
      <c r="Q736" s="7"/>
      <c r="S736" s="19"/>
      <c r="T736" s="10"/>
      <c r="V736" s="18"/>
      <c r="W736" s="7"/>
      <c r="Y736" s="18"/>
      <c r="Z736" s="7"/>
      <c r="AB736" s="19"/>
      <c r="AC736" s="18"/>
      <c r="AE736" s="18"/>
      <c r="AF736" s="7"/>
      <c r="AH736" s="19"/>
      <c r="AI736" s="7"/>
      <c r="AK736" s="19"/>
      <c r="AL736" s="7"/>
      <c r="AN736" s="19"/>
    </row>
    <row r="737" spans="2:40" x14ac:dyDescent="0.25">
      <c r="B737" s="7"/>
      <c r="D737" s="19"/>
      <c r="E737" s="10"/>
      <c r="G737" s="19"/>
      <c r="H737" s="10"/>
      <c r="J737" s="20"/>
      <c r="K737" s="10"/>
      <c r="M737" s="19"/>
      <c r="N737" s="10"/>
      <c r="P737" s="19"/>
      <c r="Q737" s="7"/>
      <c r="S737" s="19"/>
      <c r="T737" s="10"/>
      <c r="V737" s="18"/>
      <c r="W737" s="7"/>
      <c r="Y737" s="18"/>
      <c r="Z737" s="7"/>
      <c r="AB737" s="19"/>
      <c r="AC737" s="18"/>
      <c r="AE737" s="18"/>
      <c r="AF737" s="7"/>
      <c r="AH737" s="19"/>
      <c r="AI737" s="7"/>
      <c r="AK737" s="19"/>
      <c r="AL737" s="7"/>
      <c r="AN737" s="19"/>
    </row>
    <row r="738" spans="2:40" x14ac:dyDescent="0.25">
      <c r="B738" s="7"/>
      <c r="D738" s="19"/>
      <c r="E738" s="10"/>
      <c r="G738" s="19"/>
      <c r="H738" s="10"/>
      <c r="J738" s="20"/>
      <c r="K738" s="10"/>
      <c r="M738" s="19"/>
      <c r="N738" s="10"/>
      <c r="P738" s="19"/>
      <c r="Q738" s="7"/>
      <c r="S738" s="19"/>
      <c r="T738" s="10"/>
      <c r="V738" s="18"/>
      <c r="W738" s="7"/>
      <c r="Y738" s="18"/>
      <c r="Z738" s="7"/>
      <c r="AB738" s="19"/>
      <c r="AC738" s="18"/>
      <c r="AE738" s="18"/>
      <c r="AF738" s="7"/>
      <c r="AH738" s="19"/>
      <c r="AI738" s="7"/>
      <c r="AK738" s="19"/>
      <c r="AL738" s="7"/>
      <c r="AN738" s="19"/>
    </row>
    <row r="739" spans="2:40" x14ac:dyDescent="0.25">
      <c r="B739" s="7"/>
      <c r="D739" s="19"/>
      <c r="E739" s="10"/>
      <c r="G739" s="19"/>
      <c r="H739" s="10"/>
      <c r="J739" s="20"/>
      <c r="K739" s="10"/>
      <c r="M739" s="19"/>
      <c r="N739" s="10"/>
      <c r="P739" s="19"/>
      <c r="Q739" s="7"/>
      <c r="S739" s="19"/>
      <c r="T739" s="10"/>
      <c r="V739" s="18"/>
      <c r="W739" s="7"/>
      <c r="Y739" s="18"/>
      <c r="Z739" s="7"/>
      <c r="AB739" s="19"/>
      <c r="AC739" s="18"/>
      <c r="AE739" s="18"/>
      <c r="AF739" s="7"/>
      <c r="AH739" s="19"/>
      <c r="AI739" s="7"/>
      <c r="AK739" s="19"/>
      <c r="AL739" s="7"/>
      <c r="AN739" s="19"/>
    </row>
    <row r="740" spans="2:40" x14ac:dyDescent="0.25">
      <c r="B740" s="7"/>
      <c r="D740" s="19"/>
      <c r="E740" s="10"/>
      <c r="G740" s="19"/>
      <c r="H740" s="10"/>
      <c r="J740" s="20"/>
      <c r="K740" s="10"/>
      <c r="M740" s="19"/>
      <c r="N740" s="10"/>
      <c r="P740" s="19"/>
      <c r="Q740" s="7"/>
      <c r="S740" s="19"/>
      <c r="T740" s="10"/>
      <c r="V740" s="18"/>
      <c r="W740" s="7"/>
      <c r="Y740" s="18"/>
      <c r="Z740" s="7"/>
      <c r="AB740" s="19"/>
      <c r="AC740" s="18"/>
      <c r="AE740" s="18"/>
      <c r="AF740" s="7"/>
      <c r="AH740" s="19"/>
      <c r="AI740" s="7"/>
      <c r="AK740" s="19"/>
      <c r="AL740" s="7"/>
      <c r="AN740" s="19"/>
    </row>
    <row r="741" spans="2:40" x14ac:dyDescent="0.25">
      <c r="B741" s="7"/>
      <c r="D741" s="19"/>
      <c r="E741" s="10"/>
      <c r="G741" s="19"/>
      <c r="H741" s="10"/>
      <c r="J741" s="20"/>
      <c r="K741" s="10"/>
      <c r="M741" s="19"/>
      <c r="N741" s="10"/>
      <c r="P741" s="19"/>
      <c r="Q741" s="7"/>
      <c r="S741" s="19"/>
      <c r="T741" s="10"/>
      <c r="V741" s="18"/>
      <c r="W741" s="7"/>
      <c r="Y741" s="18"/>
      <c r="Z741" s="7"/>
      <c r="AB741" s="19"/>
      <c r="AC741" s="18"/>
      <c r="AE741" s="18"/>
      <c r="AF741" s="7"/>
      <c r="AH741" s="19"/>
      <c r="AI741" s="7"/>
      <c r="AK741" s="19"/>
      <c r="AL741" s="7"/>
      <c r="AN741" s="19"/>
    </row>
    <row r="742" spans="2:40" x14ac:dyDescent="0.25">
      <c r="B742" s="7"/>
      <c r="D742" s="19"/>
      <c r="E742" s="10"/>
      <c r="G742" s="19"/>
      <c r="H742" s="10"/>
      <c r="J742" s="20"/>
      <c r="K742" s="10"/>
      <c r="M742" s="19"/>
      <c r="N742" s="10"/>
      <c r="P742" s="19"/>
      <c r="Q742" s="7"/>
      <c r="S742" s="19"/>
      <c r="T742" s="10"/>
      <c r="V742" s="18"/>
      <c r="W742" s="7"/>
      <c r="Y742" s="18"/>
      <c r="Z742" s="7"/>
      <c r="AB742" s="19"/>
      <c r="AC742" s="18"/>
      <c r="AE742" s="18"/>
      <c r="AF742" s="7"/>
      <c r="AH742" s="19"/>
      <c r="AI742" s="7"/>
      <c r="AK742" s="19"/>
      <c r="AL742" s="7"/>
      <c r="AN742" s="19"/>
    </row>
    <row r="743" spans="2:40" x14ac:dyDescent="0.25">
      <c r="B743" s="7"/>
      <c r="D743" s="19"/>
      <c r="E743" s="10"/>
      <c r="G743" s="19"/>
      <c r="H743" s="10"/>
      <c r="J743" s="20"/>
      <c r="K743" s="10"/>
      <c r="M743" s="19"/>
      <c r="N743" s="10"/>
      <c r="P743" s="19"/>
      <c r="Q743" s="7"/>
      <c r="S743" s="19"/>
      <c r="T743" s="10"/>
      <c r="V743" s="18"/>
      <c r="W743" s="7"/>
      <c r="Y743" s="18"/>
      <c r="Z743" s="7"/>
      <c r="AB743" s="19"/>
      <c r="AC743" s="18"/>
      <c r="AE743" s="18"/>
      <c r="AF743" s="7"/>
      <c r="AH743" s="19"/>
      <c r="AI743" s="7"/>
      <c r="AK743" s="19"/>
      <c r="AL743" s="7"/>
      <c r="AN743" s="19"/>
    </row>
    <row r="744" spans="2:40" x14ac:dyDescent="0.25">
      <c r="B744" s="7"/>
      <c r="D744" s="19"/>
      <c r="E744" s="10"/>
      <c r="G744" s="19"/>
      <c r="H744" s="10"/>
      <c r="J744" s="20"/>
      <c r="K744" s="10"/>
      <c r="M744" s="19"/>
      <c r="N744" s="10"/>
      <c r="P744" s="19"/>
      <c r="Q744" s="7"/>
      <c r="S744" s="19"/>
      <c r="T744" s="10"/>
      <c r="V744" s="18"/>
      <c r="W744" s="7"/>
      <c r="Y744" s="18"/>
      <c r="Z744" s="7"/>
      <c r="AB744" s="19"/>
      <c r="AC744" s="18"/>
      <c r="AE744" s="18"/>
      <c r="AF744" s="7"/>
      <c r="AH744" s="19"/>
      <c r="AI744" s="7"/>
      <c r="AK744" s="19"/>
      <c r="AL744" s="7"/>
      <c r="AN744" s="19"/>
    </row>
    <row r="745" spans="2:40" x14ac:dyDescent="0.25">
      <c r="B745" s="7"/>
      <c r="D745" s="19"/>
      <c r="E745" s="10"/>
      <c r="G745" s="19"/>
      <c r="H745" s="10"/>
      <c r="J745" s="20"/>
      <c r="K745" s="10"/>
      <c r="M745" s="19"/>
      <c r="N745" s="10"/>
      <c r="P745" s="19"/>
      <c r="Q745" s="7"/>
      <c r="S745" s="19"/>
      <c r="T745" s="10"/>
      <c r="V745" s="18"/>
      <c r="W745" s="7"/>
      <c r="Y745" s="18"/>
      <c r="Z745" s="7"/>
      <c r="AB745" s="19"/>
      <c r="AC745" s="18"/>
      <c r="AE745" s="18"/>
      <c r="AF745" s="7"/>
      <c r="AH745" s="19"/>
      <c r="AI745" s="7"/>
      <c r="AK745" s="19"/>
      <c r="AL745" s="7"/>
      <c r="AN745" s="19"/>
    </row>
    <row r="746" spans="2:40" x14ac:dyDescent="0.25">
      <c r="B746" s="7"/>
      <c r="D746" s="19"/>
      <c r="E746" s="10"/>
      <c r="G746" s="19"/>
      <c r="H746" s="10"/>
      <c r="J746" s="20"/>
      <c r="K746" s="10"/>
      <c r="M746" s="19"/>
      <c r="N746" s="10"/>
      <c r="P746" s="19"/>
      <c r="Q746" s="7"/>
      <c r="S746" s="19"/>
      <c r="T746" s="10"/>
      <c r="V746" s="18"/>
      <c r="W746" s="7"/>
      <c r="Y746" s="18"/>
      <c r="Z746" s="7"/>
      <c r="AB746" s="19"/>
      <c r="AC746" s="18"/>
      <c r="AE746" s="18"/>
      <c r="AF746" s="7"/>
      <c r="AH746" s="19"/>
      <c r="AI746" s="7"/>
      <c r="AK746" s="19"/>
      <c r="AL746" s="7"/>
      <c r="AN746" s="19"/>
    </row>
    <row r="747" spans="2:40" x14ac:dyDescent="0.25">
      <c r="B747" s="7"/>
      <c r="D747" s="19"/>
      <c r="E747" s="10"/>
      <c r="G747" s="19"/>
      <c r="H747" s="10"/>
      <c r="J747" s="20"/>
      <c r="K747" s="10"/>
      <c r="M747" s="19"/>
      <c r="N747" s="10"/>
      <c r="P747" s="19"/>
      <c r="Q747" s="7"/>
      <c r="S747" s="19"/>
      <c r="T747" s="10"/>
      <c r="V747" s="18"/>
      <c r="W747" s="7"/>
      <c r="Y747" s="18"/>
      <c r="Z747" s="7"/>
      <c r="AB747" s="19"/>
      <c r="AC747" s="18"/>
      <c r="AE747" s="18"/>
      <c r="AF747" s="7"/>
      <c r="AH747" s="19"/>
      <c r="AI747" s="7"/>
      <c r="AK747" s="19"/>
      <c r="AL747" s="7"/>
      <c r="AN747" s="19"/>
    </row>
    <row r="748" spans="2:40" x14ac:dyDescent="0.25">
      <c r="B748" s="7"/>
      <c r="D748" s="19"/>
      <c r="E748" s="10"/>
      <c r="G748" s="19"/>
      <c r="H748" s="10"/>
      <c r="J748" s="20"/>
      <c r="K748" s="10"/>
      <c r="M748" s="19"/>
      <c r="N748" s="10"/>
      <c r="P748" s="19"/>
      <c r="Q748" s="7"/>
      <c r="S748" s="19"/>
      <c r="T748" s="10"/>
      <c r="V748" s="18"/>
      <c r="W748" s="7"/>
      <c r="Y748" s="18"/>
      <c r="Z748" s="7"/>
      <c r="AB748" s="19"/>
      <c r="AC748" s="18"/>
      <c r="AE748" s="18"/>
      <c r="AF748" s="7"/>
      <c r="AH748" s="19"/>
      <c r="AI748" s="7"/>
      <c r="AK748" s="19"/>
      <c r="AL748" s="7"/>
      <c r="AN748" s="19"/>
    </row>
    <row r="749" spans="2:40" x14ac:dyDescent="0.25">
      <c r="B749" s="7"/>
      <c r="D749" s="19"/>
      <c r="E749" s="10"/>
      <c r="G749" s="19"/>
      <c r="H749" s="10"/>
      <c r="J749" s="20"/>
      <c r="K749" s="10"/>
      <c r="M749" s="19"/>
      <c r="N749" s="10"/>
      <c r="P749" s="19"/>
      <c r="Q749" s="7"/>
      <c r="S749" s="19"/>
      <c r="T749" s="10"/>
      <c r="V749" s="18"/>
      <c r="W749" s="7"/>
      <c r="Y749" s="18"/>
      <c r="Z749" s="7"/>
      <c r="AB749" s="19"/>
      <c r="AC749" s="18"/>
      <c r="AE749" s="18"/>
      <c r="AF749" s="7"/>
      <c r="AH749" s="19"/>
      <c r="AI749" s="7"/>
      <c r="AK749" s="19"/>
      <c r="AL749" s="7"/>
      <c r="AN749" s="19"/>
    </row>
    <row r="750" spans="2:40" x14ac:dyDescent="0.25">
      <c r="B750" s="7"/>
      <c r="D750" s="19"/>
      <c r="E750" s="10"/>
      <c r="G750" s="19"/>
      <c r="H750" s="10"/>
      <c r="J750" s="20"/>
      <c r="K750" s="10"/>
      <c r="M750" s="19"/>
      <c r="N750" s="10"/>
      <c r="P750" s="19"/>
      <c r="Q750" s="7"/>
      <c r="S750" s="19"/>
      <c r="T750" s="10"/>
      <c r="V750" s="18"/>
      <c r="W750" s="7"/>
      <c r="Y750" s="18"/>
      <c r="Z750" s="7"/>
      <c r="AB750" s="19"/>
      <c r="AC750" s="18"/>
      <c r="AE750" s="18"/>
      <c r="AF750" s="7"/>
      <c r="AH750" s="19"/>
      <c r="AI750" s="7"/>
      <c r="AK750" s="19"/>
      <c r="AL750" s="7"/>
      <c r="AN750" s="19"/>
    </row>
    <row r="751" spans="2:40" x14ac:dyDescent="0.25">
      <c r="B751" s="7"/>
      <c r="D751" s="19"/>
      <c r="E751" s="10"/>
      <c r="G751" s="19"/>
      <c r="H751" s="10"/>
      <c r="J751" s="20"/>
      <c r="K751" s="10"/>
      <c r="M751" s="19"/>
      <c r="N751" s="10"/>
      <c r="P751" s="19"/>
      <c r="Q751" s="7"/>
      <c r="S751" s="19"/>
      <c r="T751" s="10"/>
      <c r="V751" s="18"/>
      <c r="W751" s="7"/>
      <c r="Y751" s="18"/>
      <c r="Z751" s="7"/>
      <c r="AB751" s="19"/>
      <c r="AC751" s="18"/>
      <c r="AE751" s="18"/>
      <c r="AF751" s="7"/>
      <c r="AH751" s="19"/>
      <c r="AI751" s="7"/>
      <c r="AK751" s="19"/>
      <c r="AL751" s="7"/>
      <c r="AN751" s="19"/>
    </row>
    <row r="752" spans="2:40" x14ac:dyDescent="0.25">
      <c r="B752" s="7"/>
      <c r="D752" s="19"/>
      <c r="E752" s="10"/>
      <c r="G752" s="19"/>
      <c r="H752" s="10"/>
      <c r="J752" s="20"/>
      <c r="K752" s="10"/>
      <c r="M752" s="19"/>
      <c r="N752" s="10"/>
      <c r="P752" s="19"/>
      <c r="Q752" s="7"/>
      <c r="S752" s="19"/>
      <c r="T752" s="10"/>
      <c r="V752" s="18"/>
      <c r="W752" s="7"/>
      <c r="Y752" s="18"/>
      <c r="Z752" s="7"/>
      <c r="AB752" s="19"/>
      <c r="AC752" s="18"/>
      <c r="AE752" s="18"/>
      <c r="AF752" s="7"/>
      <c r="AH752" s="19"/>
      <c r="AI752" s="7"/>
      <c r="AK752" s="19"/>
      <c r="AL752" s="7"/>
      <c r="AN752" s="19"/>
    </row>
    <row r="753" spans="2:40" x14ac:dyDescent="0.25">
      <c r="B753" s="7"/>
      <c r="D753" s="19"/>
      <c r="E753" s="10"/>
      <c r="G753" s="19"/>
      <c r="H753" s="10"/>
      <c r="J753" s="20"/>
      <c r="K753" s="10"/>
      <c r="M753" s="19"/>
      <c r="N753" s="10"/>
      <c r="P753" s="19"/>
      <c r="Q753" s="7"/>
      <c r="S753" s="19"/>
      <c r="T753" s="10"/>
      <c r="V753" s="18"/>
      <c r="W753" s="7"/>
      <c r="Y753" s="18"/>
      <c r="Z753" s="7"/>
      <c r="AB753" s="19"/>
      <c r="AC753" s="18"/>
      <c r="AE753" s="18"/>
      <c r="AF753" s="7"/>
      <c r="AH753" s="19"/>
      <c r="AI753" s="7"/>
      <c r="AK753" s="19"/>
      <c r="AL753" s="7"/>
      <c r="AN753" s="19"/>
    </row>
    <row r="754" spans="2:40" x14ac:dyDescent="0.25">
      <c r="B754" s="7"/>
      <c r="D754" s="19"/>
      <c r="E754" s="10"/>
      <c r="G754" s="19"/>
      <c r="H754" s="10"/>
      <c r="J754" s="20"/>
      <c r="K754" s="10"/>
      <c r="M754" s="19"/>
      <c r="N754" s="10"/>
      <c r="P754" s="19"/>
      <c r="Q754" s="7"/>
      <c r="S754" s="19"/>
      <c r="T754" s="10"/>
      <c r="V754" s="18"/>
      <c r="W754" s="7"/>
      <c r="Y754" s="18"/>
      <c r="Z754" s="7"/>
      <c r="AB754" s="19"/>
      <c r="AC754" s="18"/>
      <c r="AE754" s="18"/>
      <c r="AF754" s="7"/>
      <c r="AH754" s="19"/>
      <c r="AI754" s="7"/>
      <c r="AK754" s="19"/>
      <c r="AL754" s="7"/>
      <c r="AN754" s="19"/>
    </row>
    <row r="755" spans="2:40" x14ac:dyDescent="0.25">
      <c r="B755" s="7"/>
      <c r="D755" s="19"/>
      <c r="E755" s="10"/>
      <c r="G755" s="19"/>
      <c r="H755" s="10"/>
      <c r="J755" s="20"/>
      <c r="K755" s="10"/>
      <c r="M755" s="19"/>
      <c r="N755" s="10"/>
      <c r="P755" s="19"/>
      <c r="Q755" s="7"/>
      <c r="S755" s="19"/>
      <c r="T755" s="10"/>
      <c r="V755" s="18"/>
      <c r="W755" s="7"/>
      <c r="Y755" s="18"/>
      <c r="Z755" s="7"/>
      <c r="AB755" s="19"/>
      <c r="AC755" s="18"/>
      <c r="AE755" s="18"/>
      <c r="AF755" s="7"/>
      <c r="AH755" s="19"/>
      <c r="AI755" s="7"/>
      <c r="AK755" s="19"/>
      <c r="AL755" s="7"/>
      <c r="AN755" s="19"/>
    </row>
    <row r="756" spans="2:40" x14ac:dyDescent="0.25">
      <c r="B756" s="7"/>
      <c r="D756" s="19"/>
      <c r="E756" s="10"/>
      <c r="G756" s="19"/>
      <c r="H756" s="10"/>
      <c r="J756" s="20"/>
      <c r="K756" s="10"/>
      <c r="M756" s="19"/>
      <c r="N756" s="10"/>
      <c r="P756" s="19"/>
      <c r="Q756" s="7"/>
      <c r="S756" s="19"/>
      <c r="T756" s="10"/>
      <c r="V756" s="18"/>
      <c r="W756" s="7"/>
      <c r="Y756" s="18"/>
      <c r="Z756" s="7"/>
      <c r="AB756" s="19"/>
      <c r="AC756" s="18"/>
      <c r="AE756" s="18"/>
      <c r="AF756" s="7"/>
      <c r="AH756" s="19"/>
      <c r="AI756" s="7"/>
      <c r="AK756" s="19"/>
      <c r="AL756" s="7"/>
      <c r="AN756" s="19"/>
    </row>
    <row r="757" spans="2:40" x14ac:dyDescent="0.25">
      <c r="B757" s="7"/>
      <c r="D757" s="19"/>
      <c r="E757" s="10"/>
      <c r="G757" s="19"/>
      <c r="H757" s="10"/>
      <c r="J757" s="20"/>
      <c r="K757" s="10"/>
      <c r="M757" s="19"/>
      <c r="N757" s="10"/>
      <c r="P757" s="19"/>
      <c r="Q757" s="7"/>
      <c r="S757" s="19"/>
      <c r="T757" s="10"/>
      <c r="V757" s="18"/>
      <c r="W757" s="7"/>
      <c r="Y757" s="18"/>
      <c r="Z757" s="7"/>
      <c r="AB757" s="19"/>
      <c r="AC757" s="18"/>
      <c r="AE757" s="18"/>
      <c r="AF757" s="7"/>
      <c r="AH757" s="19"/>
      <c r="AI757" s="7"/>
      <c r="AK757" s="19"/>
      <c r="AL757" s="7"/>
      <c r="AN757" s="19"/>
    </row>
    <row r="758" spans="2:40" x14ac:dyDescent="0.25">
      <c r="B758" s="7"/>
      <c r="D758" s="19"/>
      <c r="E758" s="10"/>
      <c r="G758" s="19"/>
      <c r="H758" s="10"/>
      <c r="J758" s="20"/>
      <c r="K758" s="10"/>
      <c r="M758" s="19"/>
      <c r="N758" s="10"/>
      <c r="P758" s="19"/>
      <c r="Q758" s="7"/>
      <c r="S758" s="19"/>
      <c r="T758" s="10"/>
      <c r="V758" s="18"/>
      <c r="W758" s="7"/>
      <c r="Y758" s="18"/>
      <c r="Z758" s="7"/>
      <c r="AB758" s="19"/>
      <c r="AC758" s="18"/>
      <c r="AE758" s="18"/>
      <c r="AF758" s="7"/>
      <c r="AH758" s="19"/>
      <c r="AI758" s="7"/>
      <c r="AK758" s="19"/>
      <c r="AL758" s="7"/>
      <c r="AN758" s="19"/>
    </row>
    <row r="759" spans="2:40" x14ac:dyDescent="0.25">
      <c r="B759" s="7"/>
      <c r="D759" s="19"/>
      <c r="E759" s="10"/>
      <c r="G759" s="19"/>
      <c r="H759" s="10"/>
      <c r="J759" s="20"/>
      <c r="K759" s="10"/>
      <c r="M759" s="19"/>
      <c r="N759" s="10"/>
      <c r="P759" s="19"/>
      <c r="Q759" s="7"/>
      <c r="S759" s="19"/>
      <c r="T759" s="10"/>
      <c r="V759" s="18"/>
      <c r="W759" s="7"/>
      <c r="Y759" s="18"/>
      <c r="Z759" s="7"/>
      <c r="AB759" s="19"/>
      <c r="AC759" s="18"/>
      <c r="AE759" s="18"/>
      <c r="AF759" s="7"/>
      <c r="AH759" s="19"/>
      <c r="AI759" s="7"/>
      <c r="AK759" s="19"/>
      <c r="AL759" s="7"/>
      <c r="AN759" s="19"/>
    </row>
    <row r="760" spans="2:40" x14ac:dyDescent="0.25">
      <c r="B760" s="7"/>
      <c r="D760" s="19"/>
      <c r="E760" s="10"/>
      <c r="G760" s="19"/>
      <c r="H760" s="10"/>
      <c r="J760" s="20"/>
      <c r="K760" s="10"/>
      <c r="M760" s="19"/>
      <c r="N760" s="10"/>
      <c r="P760" s="19"/>
      <c r="Q760" s="7"/>
      <c r="S760" s="19"/>
      <c r="T760" s="10"/>
      <c r="V760" s="18"/>
      <c r="W760" s="7"/>
      <c r="Y760" s="18"/>
      <c r="Z760" s="7"/>
      <c r="AB760" s="19"/>
      <c r="AC760" s="18"/>
      <c r="AE760" s="18"/>
      <c r="AF760" s="7"/>
      <c r="AH760" s="19"/>
      <c r="AI760" s="7"/>
      <c r="AK760" s="19"/>
      <c r="AL760" s="7"/>
      <c r="AN760" s="19"/>
    </row>
    <row r="761" spans="2:40" x14ac:dyDescent="0.25">
      <c r="B761" s="7"/>
      <c r="D761" s="19"/>
      <c r="E761" s="10"/>
      <c r="G761" s="19"/>
      <c r="H761" s="10"/>
      <c r="J761" s="20"/>
      <c r="K761" s="10"/>
      <c r="M761" s="19"/>
      <c r="N761" s="10"/>
      <c r="P761" s="19"/>
      <c r="Q761" s="7"/>
      <c r="S761" s="19"/>
      <c r="T761" s="10"/>
      <c r="V761" s="18"/>
      <c r="W761" s="7"/>
      <c r="Y761" s="18"/>
      <c r="Z761" s="7"/>
      <c r="AB761" s="19"/>
      <c r="AC761" s="18"/>
      <c r="AE761" s="18"/>
      <c r="AF761" s="7"/>
      <c r="AH761" s="19"/>
      <c r="AI761" s="7"/>
      <c r="AK761" s="19"/>
      <c r="AL761" s="7"/>
      <c r="AN761" s="19"/>
    </row>
    <row r="762" spans="2:40" x14ac:dyDescent="0.25">
      <c r="B762" s="7"/>
      <c r="D762" s="19"/>
      <c r="E762" s="10"/>
      <c r="G762" s="19"/>
      <c r="H762" s="10"/>
      <c r="J762" s="20"/>
      <c r="K762" s="10"/>
      <c r="M762" s="19"/>
      <c r="N762" s="10"/>
      <c r="P762" s="19"/>
      <c r="Q762" s="7"/>
      <c r="S762" s="19"/>
      <c r="T762" s="10"/>
      <c r="V762" s="18"/>
      <c r="W762" s="7"/>
      <c r="Y762" s="18"/>
      <c r="Z762" s="7"/>
      <c r="AB762" s="19"/>
      <c r="AC762" s="18"/>
      <c r="AE762" s="18"/>
      <c r="AF762" s="7"/>
      <c r="AH762" s="19"/>
      <c r="AI762" s="7"/>
      <c r="AK762" s="19"/>
      <c r="AL762" s="7"/>
      <c r="AN762" s="19"/>
    </row>
    <row r="763" spans="2:40" x14ac:dyDescent="0.25">
      <c r="B763" s="7"/>
      <c r="D763" s="19"/>
      <c r="E763" s="10"/>
      <c r="G763" s="19"/>
      <c r="H763" s="10"/>
      <c r="J763" s="20"/>
      <c r="K763" s="10"/>
      <c r="M763" s="19"/>
      <c r="N763" s="10"/>
      <c r="P763" s="19"/>
      <c r="Q763" s="7"/>
      <c r="S763" s="19"/>
      <c r="T763" s="10"/>
      <c r="V763" s="18"/>
      <c r="W763" s="7"/>
      <c r="Y763" s="18"/>
      <c r="Z763" s="7"/>
      <c r="AB763" s="19"/>
      <c r="AC763" s="18"/>
      <c r="AE763" s="18"/>
      <c r="AF763" s="7"/>
      <c r="AH763" s="19"/>
      <c r="AI763" s="7"/>
      <c r="AK763" s="19"/>
      <c r="AL763" s="7"/>
      <c r="AN763" s="19"/>
    </row>
    <row r="764" spans="2:40" x14ac:dyDescent="0.25">
      <c r="B764" s="7"/>
      <c r="D764" s="19"/>
      <c r="E764" s="10"/>
      <c r="G764" s="19"/>
      <c r="H764" s="10"/>
      <c r="J764" s="20"/>
      <c r="K764" s="10"/>
      <c r="M764" s="19"/>
      <c r="N764" s="10"/>
      <c r="P764" s="19"/>
      <c r="Q764" s="7"/>
      <c r="S764" s="19"/>
      <c r="T764" s="10"/>
      <c r="V764" s="18"/>
      <c r="W764" s="7"/>
      <c r="Y764" s="18"/>
      <c r="Z764" s="7"/>
      <c r="AB764" s="19"/>
      <c r="AC764" s="18"/>
      <c r="AE764" s="18"/>
      <c r="AF764" s="7"/>
      <c r="AH764" s="19"/>
      <c r="AI764" s="7"/>
      <c r="AK764" s="19"/>
      <c r="AL764" s="7"/>
      <c r="AN764" s="19"/>
    </row>
    <row r="765" spans="2:40" x14ac:dyDescent="0.25">
      <c r="B765" s="7"/>
      <c r="D765" s="19"/>
      <c r="E765" s="10"/>
      <c r="G765" s="19"/>
      <c r="H765" s="10"/>
      <c r="J765" s="20"/>
      <c r="K765" s="10"/>
      <c r="M765" s="19"/>
      <c r="N765" s="10"/>
      <c r="P765" s="19"/>
      <c r="Q765" s="7"/>
      <c r="S765" s="19"/>
      <c r="T765" s="10"/>
      <c r="V765" s="18"/>
      <c r="W765" s="7"/>
      <c r="Y765" s="18"/>
      <c r="Z765" s="7"/>
      <c r="AB765" s="19"/>
      <c r="AC765" s="18"/>
      <c r="AE765" s="18"/>
      <c r="AF765" s="7"/>
      <c r="AH765" s="19"/>
      <c r="AI765" s="7"/>
      <c r="AK765" s="19"/>
      <c r="AL765" s="7"/>
      <c r="AN765" s="19"/>
    </row>
    <row r="766" spans="2:40" x14ac:dyDescent="0.25">
      <c r="B766" s="7"/>
      <c r="D766" s="19"/>
      <c r="E766" s="10"/>
      <c r="G766" s="19"/>
      <c r="H766" s="10"/>
      <c r="J766" s="20"/>
      <c r="K766" s="10"/>
      <c r="M766" s="19"/>
      <c r="N766" s="10"/>
      <c r="P766" s="19"/>
      <c r="Q766" s="7"/>
      <c r="S766" s="19"/>
      <c r="T766" s="10"/>
      <c r="V766" s="18"/>
      <c r="W766" s="7"/>
      <c r="Y766" s="18"/>
      <c r="Z766" s="7"/>
      <c r="AB766" s="19"/>
      <c r="AC766" s="18"/>
      <c r="AE766" s="18"/>
      <c r="AF766" s="7"/>
      <c r="AH766" s="19"/>
      <c r="AI766" s="7"/>
      <c r="AK766" s="19"/>
      <c r="AL766" s="7"/>
      <c r="AN766" s="19"/>
    </row>
    <row r="767" spans="2:40" x14ac:dyDescent="0.25">
      <c r="B767" s="7"/>
      <c r="D767" s="19"/>
      <c r="E767" s="10"/>
      <c r="G767" s="19"/>
      <c r="H767" s="10"/>
      <c r="J767" s="20"/>
      <c r="K767" s="10"/>
      <c r="M767" s="19"/>
      <c r="N767" s="10"/>
      <c r="P767" s="19"/>
      <c r="Q767" s="7"/>
      <c r="S767" s="19"/>
      <c r="T767" s="10"/>
      <c r="V767" s="18"/>
      <c r="W767" s="7"/>
      <c r="Y767" s="18"/>
      <c r="Z767" s="7"/>
      <c r="AB767" s="19"/>
      <c r="AC767" s="18"/>
      <c r="AE767" s="18"/>
      <c r="AF767" s="7"/>
      <c r="AH767" s="19"/>
      <c r="AI767" s="7"/>
      <c r="AK767" s="19"/>
      <c r="AL767" s="7"/>
      <c r="AN767" s="19"/>
    </row>
    <row r="768" spans="2:40" x14ac:dyDescent="0.25">
      <c r="B768" s="7"/>
      <c r="D768" s="19"/>
      <c r="E768" s="10"/>
      <c r="G768" s="19"/>
      <c r="H768" s="10"/>
      <c r="J768" s="20"/>
      <c r="K768" s="10"/>
      <c r="M768" s="19"/>
      <c r="N768" s="10"/>
      <c r="P768" s="19"/>
      <c r="Q768" s="7"/>
      <c r="S768" s="19"/>
      <c r="T768" s="10"/>
      <c r="V768" s="18"/>
      <c r="W768" s="7"/>
      <c r="Y768" s="18"/>
      <c r="Z768" s="7"/>
      <c r="AB768" s="19"/>
      <c r="AC768" s="18"/>
      <c r="AE768" s="18"/>
      <c r="AF768" s="7"/>
      <c r="AH768" s="19"/>
      <c r="AI768" s="7"/>
      <c r="AK768" s="19"/>
      <c r="AL768" s="7"/>
      <c r="AN768" s="19"/>
    </row>
    <row r="769" spans="2:40" x14ac:dyDescent="0.25">
      <c r="B769" s="7"/>
      <c r="D769" s="19"/>
      <c r="E769" s="10"/>
      <c r="G769" s="19"/>
      <c r="H769" s="10"/>
      <c r="J769" s="20"/>
      <c r="K769" s="10"/>
      <c r="M769" s="19"/>
      <c r="N769" s="10"/>
      <c r="P769" s="19"/>
      <c r="Q769" s="7"/>
      <c r="S769" s="19"/>
      <c r="T769" s="10"/>
      <c r="V769" s="18"/>
      <c r="W769" s="7"/>
      <c r="Y769" s="18"/>
      <c r="Z769" s="7"/>
      <c r="AB769" s="19"/>
      <c r="AC769" s="18"/>
      <c r="AE769" s="18"/>
      <c r="AF769" s="7"/>
      <c r="AH769" s="19"/>
      <c r="AI769" s="7"/>
      <c r="AK769" s="19"/>
      <c r="AL769" s="7"/>
      <c r="AN769" s="19"/>
    </row>
    <row r="770" spans="2:40" x14ac:dyDescent="0.25">
      <c r="B770" s="7"/>
      <c r="D770" s="19"/>
      <c r="E770" s="10"/>
      <c r="G770" s="19"/>
      <c r="H770" s="10"/>
      <c r="J770" s="20"/>
      <c r="K770" s="10"/>
      <c r="M770" s="19"/>
      <c r="N770" s="10"/>
      <c r="P770" s="19"/>
      <c r="Q770" s="7"/>
      <c r="S770" s="19"/>
      <c r="T770" s="10"/>
      <c r="V770" s="18"/>
      <c r="W770" s="7"/>
      <c r="Y770" s="18"/>
      <c r="Z770" s="7"/>
      <c r="AB770" s="19"/>
      <c r="AC770" s="18"/>
      <c r="AE770" s="18"/>
      <c r="AF770" s="7"/>
      <c r="AH770" s="19"/>
      <c r="AI770" s="7"/>
      <c r="AK770" s="19"/>
      <c r="AL770" s="7"/>
      <c r="AN770" s="19"/>
    </row>
    <row r="771" spans="2:40" x14ac:dyDescent="0.25">
      <c r="B771" s="7"/>
      <c r="D771" s="19"/>
      <c r="E771" s="10"/>
      <c r="G771" s="19"/>
      <c r="H771" s="10"/>
      <c r="J771" s="20"/>
      <c r="K771" s="10"/>
      <c r="M771" s="19"/>
      <c r="N771" s="10"/>
      <c r="P771" s="19"/>
      <c r="Q771" s="7"/>
      <c r="S771" s="19"/>
      <c r="T771" s="10"/>
      <c r="V771" s="18"/>
      <c r="W771" s="7"/>
      <c r="Y771" s="18"/>
      <c r="Z771" s="7"/>
      <c r="AB771" s="19"/>
      <c r="AC771" s="18"/>
      <c r="AE771" s="18"/>
      <c r="AF771" s="7"/>
      <c r="AH771" s="19"/>
      <c r="AI771" s="7"/>
      <c r="AK771" s="19"/>
      <c r="AL771" s="7"/>
      <c r="AN771" s="19"/>
    </row>
    <row r="772" spans="2:40" x14ac:dyDescent="0.25">
      <c r="B772" s="7"/>
      <c r="D772" s="19"/>
      <c r="E772" s="10"/>
      <c r="G772" s="19"/>
      <c r="H772" s="10"/>
      <c r="J772" s="20"/>
      <c r="K772" s="10"/>
      <c r="M772" s="19"/>
      <c r="N772" s="10"/>
      <c r="P772" s="19"/>
      <c r="Q772" s="7"/>
      <c r="S772" s="19"/>
      <c r="T772" s="10"/>
      <c r="V772" s="18"/>
      <c r="W772" s="7"/>
      <c r="Y772" s="18"/>
      <c r="Z772" s="7"/>
      <c r="AB772" s="19"/>
      <c r="AC772" s="18"/>
      <c r="AE772" s="18"/>
      <c r="AF772" s="7"/>
      <c r="AH772" s="19"/>
      <c r="AI772" s="7"/>
      <c r="AK772" s="19"/>
      <c r="AL772" s="7"/>
      <c r="AN772" s="19"/>
    </row>
    <row r="773" spans="2:40" x14ac:dyDescent="0.25">
      <c r="B773" s="7"/>
      <c r="D773" s="19"/>
      <c r="E773" s="10"/>
      <c r="G773" s="19"/>
      <c r="H773" s="10"/>
      <c r="J773" s="20"/>
      <c r="K773" s="10"/>
      <c r="M773" s="19"/>
      <c r="N773" s="10"/>
      <c r="P773" s="19"/>
      <c r="Q773" s="7"/>
      <c r="S773" s="19"/>
      <c r="T773" s="10"/>
      <c r="V773" s="18"/>
      <c r="W773" s="7"/>
      <c r="Y773" s="18"/>
      <c r="Z773" s="7"/>
      <c r="AB773" s="19"/>
      <c r="AC773" s="18"/>
      <c r="AE773" s="18"/>
      <c r="AF773" s="7"/>
      <c r="AH773" s="19"/>
      <c r="AI773" s="7"/>
      <c r="AK773" s="19"/>
      <c r="AL773" s="7"/>
      <c r="AN773" s="19"/>
    </row>
    <row r="774" spans="2:40" x14ac:dyDescent="0.25">
      <c r="B774" s="7"/>
      <c r="D774" s="19"/>
      <c r="E774" s="10"/>
      <c r="G774" s="19"/>
      <c r="H774" s="10"/>
      <c r="J774" s="20"/>
      <c r="K774" s="10"/>
      <c r="M774" s="19"/>
      <c r="N774" s="10"/>
      <c r="P774" s="19"/>
      <c r="Q774" s="7"/>
      <c r="S774" s="19"/>
      <c r="T774" s="10"/>
      <c r="V774" s="18"/>
      <c r="W774" s="7"/>
      <c r="Y774" s="18"/>
      <c r="Z774" s="7"/>
      <c r="AB774" s="19"/>
      <c r="AC774" s="18"/>
      <c r="AE774" s="18"/>
      <c r="AF774" s="7"/>
      <c r="AH774" s="19"/>
      <c r="AI774" s="7"/>
      <c r="AK774" s="19"/>
      <c r="AL774" s="7"/>
      <c r="AN774" s="19"/>
    </row>
    <row r="775" spans="2:40" x14ac:dyDescent="0.25">
      <c r="B775" s="7"/>
      <c r="D775" s="19"/>
      <c r="E775" s="10"/>
      <c r="G775" s="19"/>
      <c r="H775" s="10"/>
      <c r="J775" s="20"/>
      <c r="K775" s="10"/>
      <c r="M775" s="19"/>
      <c r="N775" s="10"/>
      <c r="P775" s="19"/>
      <c r="Q775" s="7"/>
      <c r="S775" s="19"/>
      <c r="T775" s="10"/>
      <c r="V775" s="18"/>
      <c r="W775" s="7"/>
      <c r="Y775" s="18"/>
      <c r="Z775" s="7"/>
      <c r="AB775" s="19"/>
      <c r="AC775" s="18"/>
      <c r="AE775" s="18"/>
      <c r="AF775" s="7"/>
      <c r="AH775" s="19"/>
      <c r="AI775" s="7"/>
      <c r="AK775" s="19"/>
      <c r="AL775" s="7"/>
      <c r="AN775" s="19"/>
    </row>
    <row r="776" spans="2:40" x14ac:dyDescent="0.25">
      <c r="B776" s="7"/>
      <c r="D776" s="19"/>
      <c r="E776" s="10"/>
      <c r="G776" s="19"/>
      <c r="H776" s="10"/>
      <c r="J776" s="20"/>
      <c r="K776" s="10"/>
      <c r="M776" s="19"/>
      <c r="N776" s="10"/>
      <c r="P776" s="19"/>
      <c r="Q776" s="7"/>
      <c r="S776" s="19"/>
      <c r="T776" s="10"/>
      <c r="V776" s="18"/>
      <c r="W776" s="7"/>
      <c r="Y776" s="18"/>
      <c r="Z776" s="7"/>
      <c r="AB776" s="19"/>
      <c r="AC776" s="18"/>
      <c r="AE776" s="18"/>
      <c r="AF776" s="7"/>
      <c r="AH776" s="19"/>
      <c r="AI776" s="7"/>
      <c r="AK776" s="19"/>
      <c r="AL776" s="7"/>
      <c r="AN776" s="19"/>
    </row>
    <row r="777" spans="2:40" x14ac:dyDescent="0.25">
      <c r="B777" s="7"/>
      <c r="D777" s="19"/>
      <c r="E777" s="10"/>
      <c r="G777" s="19"/>
      <c r="H777" s="10"/>
      <c r="J777" s="20"/>
      <c r="K777" s="10"/>
      <c r="M777" s="19"/>
      <c r="N777" s="10"/>
      <c r="P777" s="19"/>
      <c r="Q777" s="7"/>
      <c r="S777" s="19"/>
      <c r="T777" s="10"/>
      <c r="V777" s="18"/>
      <c r="W777" s="7"/>
      <c r="Y777" s="18"/>
      <c r="Z777" s="7"/>
      <c r="AB777" s="19"/>
      <c r="AC777" s="18"/>
      <c r="AE777" s="18"/>
      <c r="AF777" s="7"/>
      <c r="AH777" s="19"/>
      <c r="AI777" s="7"/>
      <c r="AK777" s="19"/>
      <c r="AL777" s="7"/>
      <c r="AN777" s="19"/>
    </row>
    <row r="778" spans="2:40" x14ac:dyDescent="0.25">
      <c r="B778" s="7"/>
      <c r="D778" s="19"/>
      <c r="E778" s="10"/>
      <c r="G778" s="19"/>
      <c r="H778" s="10"/>
      <c r="J778" s="20"/>
      <c r="K778" s="10"/>
      <c r="M778" s="19"/>
      <c r="N778" s="10"/>
      <c r="P778" s="19"/>
      <c r="Q778" s="7"/>
      <c r="S778" s="19"/>
      <c r="T778" s="10"/>
      <c r="V778" s="18"/>
      <c r="W778" s="7"/>
      <c r="Y778" s="18"/>
      <c r="Z778" s="7"/>
      <c r="AB778" s="19"/>
      <c r="AC778" s="18"/>
      <c r="AE778" s="18"/>
      <c r="AF778" s="7"/>
      <c r="AH778" s="19"/>
      <c r="AI778" s="7"/>
      <c r="AK778" s="19"/>
      <c r="AL778" s="7"/>
      <c r="AN778" s="19"/>
    </row>
    <row r="779" spans="2:40" x14ac:dyDescent="0.25">
      <c r="B779" s="7"/>
      <c r="D779" s="19"/>
      <c r="E779" s="10"/>
      <c r="G779" s="19"/>
      <c r="H779" s="10"/>
      <c r="J779" s="20"/>
      <c r="K779" s="10"/>
      <c r="M779" s="19"/>
      <c r="N779" s="10"/>
      <c r="P779" s="19"/>
      <c r="Q779" s="7"/>
      <c r="S779" s="19"/>
      <c r="T779" s="10"/>
      <c r="V779" s="18"/>
      <c r="W779" s="7"/>
      <c r="Y779" s="18"/>
      <c r="Z779" s="7"/>
      <c r="AB779" s="19"/>
      <c r="AC779" s="18"/>
      <c r="AE779" s="18"/>
      <c r="AF779" s="7"/>
      <c r="AH779" s="19"/>
      <c r="AI779" s="7"/>
      <c r="AK779" s="19"/>
      <c r="AL779" s="7"/>
      <c r="AN779" s="19"/>
    </row>
    <row r="780" spans="2:40" x14ac:dyDescent="0.25">
      <c r="B780" s="7"/>
      <c r="D780" s="19"/>
      <c r="E780" s="10"/>
      <c r="G780" s="19"/>
      <c r="H780" s="10"/>
      <c r="J780" s="20"/>
      <c r="K780" s="10"/>
      <c r="M780" s="19"/>
      <c r="N780" s="10"/>
      <c r="P780" s="19"/>
      <c r="Q780" s="7"/>
      <c r="S780" s="19"/>
      <c r="T780" s="10"/>
      <c r="V780" s="18"/>
      <c r="W780" s="7"/>
      <c r="Y780" s="18"/>
      <c r="Z780" s="7"/>
      <c r="AB780" s="19"/>
      <c r="AC780" s="18"/>
      <c r="AE780" s="18"/>
      <c r="AF780" s="7"/>
      <c r="AH780" s="19"/>
      <c r="AI780" s="7"/>
      <c r="AK780" s="19"/>
      <c r="AL780" s="7"/>
      <c r="AN780" s="19"/>
    </row>
    <row r="781" spans="2:40" x14ac:dyDescent="0.25">
      <c r="B781" s="7"/>
      <c r="D781" s="19"/>
      <c r="E781" s="10"/>
      <c r="G781" s="19"/>
      <c r="H781" s="10"/>
      <c r="J781" s="20"/>
      <c r="K781" s="10"/>
      <c r="M781" s="19"/>
      <c r="N781" s="10"/>
      <c r="P781" s="19"/>
      <c r="Q781" s="7"/>
      <c r="S781" s="19"/>
      <c r="T781" s="10"/>
      <c r="V781" s="18"/>
      <c r="W781" s="7"/>
      <c r="Y781" s="18"/>
      <c r="Z781" s="7"/>
      <c r="AB781" s="19"/>
      <c r="AC781" s="18"/>
      <c r="AE781" s="18"/>
      <c r="AF781" s="7"/>
      <c r="AH781" s="19"/>
      <c r="AI781" s="7"/>
      <c r="AK781" s="19"/>
      <c r="AL781" s="7"/>
      <c r="AN781" s="19"/>
    </row>
    <row r="782" spans="2:40" x14ac:dyDescent="0.25">
      <c r="B782" s="7"/>
      <c r="D782" s="19"/>
      <c r="E782" s="10"/>
      <c r="G782" s="19"/>
      <c r="H782" s="10"/>
      <c r="J782" s="20"/>
      <c r="K782" s="10"/>
      <c r="M782" s="19"/>
      <c r="N782" s="10"/>
      <c r="P782" s="19"/>
      <c r="Q782" s="7"/>
      <c r="S782" s="19"/>
      <c r="T782" s="10"/>
      <c r="V782" s="18"/>
      <c r="W782" s="7"/>
      <c r="Y782" s="18"/>
      <c r="Z782" s="7"/>
      <c r="AB782" s="19"/>
      <c r="AC782" s="18"/>
      <c r="AE782" s="18"/>
      <c r="AF782" s="7"/>
      <c r="AH782" s="19"/>
      <c r="AI782" s="7"/>
      <c r="AK782" s="19"/>
      <c r="AL782" s="7"/>
      <c r="AN782" s="19"/>
    </row>
    <row r="783" spans="2:40" x14ac:dyDescent="0.25">
      <c r="B783" s="7"/>
      <c r="D783" s="19"/>
      <c r="E783" s="10"/>
      <c r="G783" s="19"/>
      <c r="H783" s="10"/>
      <c r="J783" s="20"/>
      <c r="K783" s="10"/>
      <c r="M783" s="19"/>
      <c r="N783" s="10"/>
      <c r="P783" s="19"/>
      <c r="Q783" s="7"/>
      <c r="S783" s="19"/>
      <c r="T783" s="10"/>
      <c r="V783" s="18"/>
      <c r="W783" s="7"/>
      <c r="Y783" s="18"/>
      <c r="Z783" s="7"/>
      <c r="AB783" s="19"/>
      <c r="AC783" s="18"/>
      <c r="AE783" s="18"/>
      <c r="AF783" s="7"/>
      <c r="AH783" s="19"/>
      <c r="AI783" s="7"/>
      <c r="AK783" s="19"/>
      <c r="AL783" s="7"/>
      <c r="AN783" s="19"/>
    </row>
    <row r="784" spans="2:40" x14ac:dyDescent="0.25">
      <c r="B784" s="7"/>
      <c r="D784" s="19"/>
      <c r="E784" s="10"/>
      <c r="G784" s="19"/>
      <c r="H784" s="10"/>
      <c r="J784" s="20"/>
      <c r="K784" s="10"/>
      <c r="M784" s="19"/>
      <c r="N784" s="10"/>
      <c r="P784" s="19"/>
      <c r="Q784" s="7"/>
      <c r="S784" s="19"/>
      <c r="T784" s="10"/>
      <c r="V784" s="18"/>
      <c r="W784" s="7"/>
      <c r="Y784" s="18"/>
      <c r="Z784" s="7"/>
      <c r="AB784" s="19"/>
      <c r="AC784" s="18"/>
      <c r="AE784" s="18"/>
      <c r="AF784" s="7"/>
      <c r="AH784" s="19"/>
      <c r="AI784" s="7"/>
      <c r="AK784" s="19"/>
      <c r="AL784" s="7"/>
      <c r="AN784" s="19"/>
    </row>
    <row r="785" spans="2:40" x14ac:dyDescent="0.25">
      <c r="B785" s="7"/>
      <c r="D785" s="19"/>
      <c r="E785" s="10"/>
      <c r="G785" s="19"/>
      <c r="H785" s="10"/>
      <c r="J785" s="20"/>
      <c r="K785" s="10"/>
      <c r="M785" s="19"/>
      <c r="N785" s="10"/>
      <c r="P785" s="19"/>
      <c r="Q785" s="7"/>
      <c r="S785" s="19"/>
      <c r="T785" s="10"/>
      <c r="V785" s="18"/>
      <c r="W785" s="7"/>
      <c r="Y785" s="18"/>
      <c r="Z785" s="7"/>
      <c r="AB785" s="19"/>
      <c r="AC785" s="18"/>
      <c r="AE785" s="18"/>
      <c r="AF785" s="7"/>
      <c r="AH785" s="19"/>
      <c r="AI785" s="7"/>
      <c r="AK785" s="19"/>
      <c r="AL785" s="7"/>
      <c r="AN785" s="19"/>
    </row>
    <row r="786" spans="2:40" x14ac:dyDescent="0.25">
      <c r="B786" s="7"/>
      <c r="D786" s="19"/>
      <c r="E786" s="10"/>
      <c r="G786" s="19"/>
      <c r="H786" s="10"/>
      <c r="J786" s="20"/>
      <c r="K786" s="10"/>
      <c r="M786" s="19"/>
      <c r="N786" s="10"/>
      <c r="P786" s="19"/>
      <c r="Q786" s="7"/>
      <c r="S786" s="19"/>
      <c r="T786" s="10"/>
      <c r="V786" s="18"/>
      <c r="W786" s="7"/>
      <c r="Y786" s="18"/>
      <c r="Z786" s="7"/>
      <c r="AB786" s="19"/>
      <c r="AC786" s="18"/>
      <c r="AE786" s="18"/>
      <c r="AF786" s="7"/>
      <c r="AH786" s="19"/>
      <c r="AI786" s="7"/>
      <c r="AK786" s="19"/>
      <c r="AL786" s="7"/>
      <c r="AN786" s="19"/>
    </row>
    <row r="787" spans="2:40" x14ac:dyDescent="0.25">
      <c r="B787" s="7"/>
      <c r="D787" s="19"/>
      <c r="E787" s="10"/>
      <c r="G787" s="19"/>
      <c r="H787" s="10"/>
      <c r="J787" s="20"/>
      <c r="K787" s="10"/>
      <c r="M787" s="19"/>
      <c r="N787" s="10"/>
      <c r="P787" s="19"/>
      <c r="Q787" s="7"/>
      <c r="S787" s="19"/>
      <c r="T787" s="10"/>
      <c r="V787" s="18"/>
      <c r="W787" s="7"/>
      <c r="Y787" s="18"/>
      <c r="Z787" s="7"/>
      <c r="AB787" s="19"/>
      <c r="AC787" s="18"/>
      <c r="AE787" s="18"/>
      <c r="AF787" s="7"/>
      <c r="AH787" s="19"/>
      <c r="AI787" s="7"/>
      <c r="AK787" s="19"/>
      <c r="AL787" s="7"/>
      <c r="AN787" s="19"/>
    </row>
    <row r="788" spans="2:40" x14ac:dyDescent="0.25">
      <c r="B788" s="7"/>
      <c r="D788" s="19"/>
      <c r="E788" s="10"/>
      <c r="G788" s="19"/>
      <c r="H788" s="10"/>
      <c r="J788" s="20"/>
      <c r="K788" s="10"/>
      <c r="M788" s="19"/>
      <c r="N788" s="10"/>
      <c r="P788" s="19"/>
      <c r="Q788" s="7"/>
      <c r="S788" s="19"/>
      <c r="T788" s="10"/>
      <c r="V788" s="18"/>
      <c r="W788" s="7"/>
      <c r="Y788" s="18"/>
      <c r="Z788" s="7"/>
      <c r="AB788" s="19"/>
      <c r="AC788" s="18"/>
      <c r="AE788" s="18"/>
      <c r="AF788" s="7"/>
      <c r="AH788" s="19"/>
      <c r="AI788" s="7"/>
      <c r="AK788" s="19"/>
      <c r="AL788" s="7"/>
      <c r="AN788" s="19"/>
    </row>
    <row r="789" spans="2:40" x14ac:dyDescent="0.25">
      <c r="B789" s="7"/>
      <c r="D789" s="19"/>
      <c r="E789" s="10"/>
      <c r="G789" s="19"/>
      <c r="H789" s="10"/>
      <c r="J789" s="20"/>
      <c r="K789" s="10"/>
      <c r="M789" s="19"/>
      <c r="N789" s="10"/>
      <c r="P789" s="19"/>
      <c r="Q789" s="7"/>
      <c r="S789" s="19"/>
      <c r="T789" s="10"/>
      <c r="V789" s="18"/>
      <c r="W789" s="7"/>
      <c r="Y789" s="18"/>
      <c r="Z789" s="7"/>
      <c r="AB789" s="19"/>
      <c r="AC789" s="18"/>
      <c r="AE789" s="18"/>
      <c r="AF789" s="7"/>
      <c r="AH789" s="19"/>
      <c r="AI789" s="7"/>
      <c r="AK789" s="19"/>
      <c r="AL789" s="7"/>
      <c r="AN789" s="19"/>
    </row>
    <row r="790" spans="2:40" x14ac:dyDescent="0.25">
      <c r="B790" s="7"/>
      <c r="D790" s="19"/>
      <c r="E790" s="10"/>
      <c r="G790" s="19"/>
      <c r="H790" s="10"/>
      <c r="J790" s="20"/>
      <c r="K790" s="10"/>
      <c r="M790" s="19"/>
      <c r="N790" s="10"/>
      <c r="P790" s="19"/>
      <c r="Q790" s="7"/>
      <c r="S790" s="19"/>
      <c r="T790" s="10"/>
      <c r="V790" s="18"/>
      <c r="W790" s="7"/>
      <c r="Y790" s="18"/>
      <c r="Z790" s="7"/>
      <c r="AB790" s="19"/>
      <c r="AC790" s="18"/>
      <c r="AE790" s="18"/>
      <c r="AF790" s="7"/>
      <c r="AH790" s="19"/>
      <c r="AI790" s="7"/>
      <c r="AK790" s="19"/>
      <c r="AL790" s="7"/>
      <c r="AN790" s="19"/>
    </row>
    <row r="791" spans="2:40" x14ac:dyDescent="0.25">
      <c r="B791" s="7"/>
      <c r="D791" s="19"/>
      <c r="E791" s="10"/>
      <c r="G791" s="19"/>
      <c r="H791" s="10"/>
      <c r="J791" s="20"/>
      <c r="K791" s="10"/>
      <c r="M791" s="19"/>
      <c r="N791" s="10"/>
      <c r="P791" s="19"/>
      <c r="Q791" s="7"/>
      <c r="S791" s="19"/>
      <c r="T791" s="10"/>
      <c r="V791" s="18"/>
      <c r="W791" s="7"/>
      <c r="Y791" s="18"/>
      <c r="Z791" s="7"/>
      <c r="AB791" s="19"/>
      <c r="AC791" s="18"/>
      <c r="AE791" s="18"/>
      <c r="AF791" s="7"/>
      <c r="AH791" s="19"/>
      <c r="AI791" s="7"/>
      <c r="AK791" s="19"/>
      <c r="AL791" s="7"/>
      <c r="AN791" s="19"/>
    </row>
    <row r="792" spans="2:40" x14ac:dyDescent="0.25">
      <c r="B792" s="7"/>
      <c r="D792" s="19"/>
      <c r="E792" s="10"/>
      <c r="G792" s="19"/>
      <c r="H792" s="10"/>
      <c r="J792" s="20"/>
      <c r="K792" s="10"/>
      <c r="M792" s="19"/>
      <c r="N792" s="10"/>
      <c r="P792" s="19"/>
      <c r="Q792" s="7"/>
      <c r="S792" s="19"/>
      <c r="T792" s="10"/>
      <c r="V792" s="18"/>
      <c r="W792" s="7"/>
      <c r="Y792" s="18"/>
      <c r="Z792" s="7"/>
      <c r="AB792" s="19"/>
      <c r="AC792" s="18"/>
      <c r="AE792" s="18"/>
      <c r="AF792" s="7"/>
      <c r="AH792" s="19"/>
      <c r="AI792" s="7"/>
      <c r="AK792" s="19"/>
      <c r="AL792" s="7"/>
      <c r="AN792" s="19"/>
    </row>
    <row r="793" spans="2:40" x14ac:dyDescent="0.25">
      <c r="B793" s="7"/>
      <c r="D793" s="19"/>
      <c r="E793" s="10"/>
      <c r="G793" s="19"/>
      <c r="H793" s="10"/>
      <c r="J793" s="20"/>
      <c r="K793" s="10"/>
      <c r="M793" s="19"/>
      <c r="N793" s="10"/>
      <c r="P793" s="19"/>
      <c r="Q793" s="7"/>
      <c r="S793" s="19"/>
      <c r="T793" s="10"/>
      <c r="V793" s="18"/>
      <c r="W793" s="7"/>
      <c r="Y793" s="18"/>
      <c r="Z793" s="7"/>
      <c r="AB793" s="19"/>
      <c r="AC793" s="18"/>
      <c r="AE793" s="18"/>
      <c r="AF793" s="7"/>
      <c r="AH793" s="19"/>
      <c r="AI793" s="7"/>
      <c r="AK793" s="19"/>
      <c r="AL793" s="7"/>
      <c r="AN793" s="19"/>
    </row>
    <row r="794" spans="2:40" x14ac:dyDescent="0.25">
      <c r="B794" s="7"/>
      <c r="D794" s="19"/>
      <c r="E794" s="10"/>
      <c r="G794" s="19"/>
      <c r="H794" s="10"/>
      <c r="J794" s="20"/>
      <c r="K794" s="10"/>
      <c r="M794" s="19"/>
      <c r="N794" s="10"/>
      <c r="P794" s="19"/>
      <c r="Q794" s="7"/>
      <c r="S794" s="19"/>
      <c r="T794" s="10"/>
      <c r="V794" s="18"/>
      <c r="W794" s="7"/>
      <c r="Y794" s="18"/>
      <c r="Z794" s="7"/>
      <c r="AB794" s="19"/>
      <c r="AC794" s="18"/>
      <c r="AE794" s="18"/>
      <c r="AF794" s="7"/>
      <c r="AH794" s="19"/>
      <c r="AI794" s="7"/>
      <c r="AK794" s="19"/>
      <c r="AL794" s="7"/>
      <c r="AN794" s="19"/>
    </row>
    <row r="795" spans="2:40" x14ac:dyDescent="0.25">
      <c r="B795" s="7"/>
      <c r="D795" s="19"/>
      <c r="E795" s="10"/>
      <c r="G795" s="19"/>
      <c r="H795" s="10"/>
      <c r="J795" s="20"/>
      <c r="K795" s="10"/>
      <c r="M795" s="19"/>
      <c r="N795" s="10"/>
      <c r="P795" s="19"/>
      <c r="Q795" s="7"/>
      <c r="S795" s="19"/>
      <c r="T795" s="10"/>
      <c r="V795" s="18"/>
      <c r="W795" s="7"/>
      <c r="Y795" s="18"/>
      <c r="Z795" s="7"/>
      <c r="AB795" s="19"/>
      <c r="AC795" s="18"/>
      <c r="AE795" s="18"/>
      <c r="AF795" s="7"/>
      <c r="AH795" s="19"/>
      <c r="AI795" s="7"/>
      <c r="AK795" s="19"/>
      <c r="AL795" s="7"/>
      <c r="AN795" s="19"/>
    </row>
    <row r="796" spans="2:40" x14ac:dyDescent="0.25">
      <c r="B796" s="7"/>
      <c r="D796" s="19"/>
      <c r="E796" s="10"/>
      <c r="G796" s="19"/>
      <c r="H796" s="10"/>
      <c r="J796" s="20"/>
      <c r="K796" s="10"/>
      <c r="M796" s="19"/>
      <c r="N796" s="10"/>
      <c r="P796" s="19"/>
      <c r="Q796" s="7"/>
      <c r="S796" s="19"/>
      <c r="T796" s="10"/>
      <c r="V796" s="18"/>
      <c r="W796" s="7"/>
      <c r="Y796" s="18"/>
      <c r="Z796" s="7"/>
      <c r="AB796" s="19"/>
      <c r="AC796" s="18"/>
      <c r="AE796" s="18"/>
      <c r="AF796" s="7"/>
      <c r="AH796" s="19"/>
      <c r="AI796" s="7"/>
      <c r="AK796" s="19"/>
      <c r="AL796" s="7"/>
      <c r="AN796" s="19"/>
    </row>
    <row r="797" spans="2:40" x14ac:dyDescent="0.25">
      <c r="B797" s="7"/>
      <c r="D797" s="19"/>
      <c r="E797" s="10"/>
      <c r="G797" s="19"/>
      <c r="H797" s="10"/>
      <c r="J797" s="20"/>
      <c r="K797" s="10"/>
      <c r="M797" s="19"/>
      <c r="N797" s="10"/>
      <c r="P797" s="19"/>
      <c r="Q797" s="7"/>
      <c r="S797" s="19"/>
      <c r="T797" s="10"/>
      <c r="V797" s="18"/>
      <c r="W797" s="7"/>
      <c r="Y797" s="18"/>
      <c r="Z797" s="7"/>
      <c r="AB797" s="19"/>
      <c r="AC797" s="18"/>
      <c r="AE797" s="18"/>
      <c r="AF797" s="7"/>
      <c r="AH797" s="19"/>
      <c r="AI797" s="7"/>
      <c r="AK797" s="19"/>
      <c r="AL797" s="7"/>
      <c r="AN797" s="19"/>
    </row>
    <row r="798" spans="2:40" x14ac:dyDescent="0.25">
      <c r="B798" s="7"/>
      <c r="D798" s="19"/>
      <c r="E798" s="10"/>
      <c r="G798" s="19"/>
      <c r="H798" s="10"/>
      <c r="J798" s="20"/>
      <c r="K798" s="10"/>
      <c r="M798" s="19"/>
      <c r="N798" s="10"/>
      <c r="P798" s="19"/>
      <c r="Q798" s="7"/>
      <c r="S798" s="19"/>
      <c r="T798" s="10"/>
      <c r="V798" s="18"/>
      <c r="W798" s="7"/>
      <c r="Y798" s="18"/>
      <c r="Z798" s="7"/>
      <c r="AB798" s="19"/>
      <c r="AC798" s="18"/>
      <c r="AE798" s="18"/>
      <c r="AF798" s="7"/>
      <c r="AH798" s="19"/>
      <c r="AI798" s="7"/>
      <c r="AK798" s="19"/>
      <c r="AL798" s="7"/>
      <c r="AN798" s="19"/>
    </row>
    <row r="799" spans="2:40" x14ac:dyDescent="0.25">
      <c r="B799" s="7"/>
      <c r="D799" s="19"/>
      <c r="E799" s="10"/>
      <c r="G799" s="19"/>
      <c r="H799" s="10"/>
      <c r="J799" s="20"/>
      <c r="K799" s="10"/>
      <c r="M799" s="19"/>
      <c r="N799" s="10"/>
      <c r="P799" s="19"/>
      <c r="Q799" s="7"/>
      <c r="S799" s="19"/>
      <c r="T799" s="10"/>
      <c r="V799" s="18"/>
      <c r="W799" s="7"/>
      <c r="Y799" s="18"/>
      <c r="Z799" s="7"/>
      <c r="AB799" s="19"/>
      <c r="AC799" s="18"/>
      <c r="AE799" s="18"/>
      <c r="AF799" s="7"/>
      <c r="AH799" s="19"/>
      <c r="AI799" s="7"/>
      <c r="AK799" s="19"/>
      <c r="AL799" s="7"/>
      <c r="AN799" s="19"/>
    </row>
    <row r="800" spans="2:40" x14ac:dyDescent="0.25">
      <c r="B800" s="7"/>
      <c r="D800" s="19"/>
      <c r="E800" s="10"/>
      <c r="G800" s="19"/>
      <c r="H800" s="10"/>
      <c r="J800" s="20"/>
      <c r="K800" s="10"/>
      <c r="M800" s="19"/>
      <c r="N800" s="10"/>
      <c r="P800" s="19"/>
      <c r="Q800" s="7"/>
      <c r="S800" s="19"/>
      <c r="T800" s="10"/>
      <c r="V800" s="18"/>
      <c r="W800" s="7"/>
      <c r="Y800" s="18"/>
      <c r="Z800" s="7"/>
      <c r="AB800" s="19"/>
      <c r="AC800" s="18"/>
      <c r="AE800" s="18"/>
      <c r="AF800" s="7"/>
      <c r="AH800" s="19"/>
      <c r="AI800" s="7"/>
      <c r="AK800" s="19"/>
      <c r="AL800" s="7"/>
      <c r="AN800" s="19"/>
    </row>
    <row r="801" spans="2:40" x14ac:dyDescent="0.25">
      <c r="B801" s="7"/>
      <c r="D801" s="19"/>
      <c r="E801" s="10"/>
      <c r="G801" s="19"/>
      <c r="H801" s="10"/>
      <c r="J801" s="20"/>
      <c r="K801" s="10"/>
      <c r="M801" s="19"/>
      <c r="N801" s="10"/>
      <c r="P801" s="19"/>
      <c r="Q801" s="7"/>
      <c r="S801" s="19"/>
      <c r="T801" s="10"/>
      <c r="V801" s="18"/>
      <c r="W801" s="7"/>
      <c r="Y801" s="18"/>
      <c r="Z801" s="7"/>
      <c r="AB801" s="19"/>
      <c r="AC801" s="18"/>
      <c r="AE801" s="18"/>
      <c r="AF801" s="7"/>
      <c r="AH801" s="19"/>
      <c r="AI801" s="7"/>
      <c r="AK801" s="19"/>
      <c r="AL801" s="7"/>
      <c r="AN801" s="19"/>
    </row>
    <row r="802" spans="2:40" x14ac:dyDescent="0.25">
      <c r="B802" s="7"/>
      <c r="D802" s="19"/>
      <c r="E802" s="10"/>
      <c r="G802" s="19"/>
      <c r="H802" s="10"/>
      <c r="J802" s="20"/>
      <c r="K802" s="10"/>
      <c r="M802" s="19"/>
      <c r="N802" s="10"/>
      <c r="P802" s="19"/>
      <c r="Q802" s="7"/>
      <c r="S802" s="19"/>
      <c r="T802" s="10"/>
      <c r="V802" s="18"/>
      <c r="W802" s="7"/>
      <c r="Y802" s="18"/>
      <c r="Z802" s="7"/>
      <c r="AB802" s="19"/>
      <c r="AC802" s="18"/>
      <c r="AE802" s="18"/>
      <c r="AF802" s="7"/>
      <c r="AH802" s="19"/>
      <c r="AI802" s="7"/>
      <c r="AK802" s="19"/>
      <c r="AL802" s="7"/>
      <c r="AN802" s="19"/>
    </row>
    <row r="803" spans="2:40" x14ac:dyDescent="0.25">
      <c r="B803" s="7"/>
      <c r="D803" s="19"/>
      <c r="E803" s="10"/>
      <c r="G803" s="19"/>
      <c r="H803" s="10"/>
      <c r="J803" s="20"/>
      <c r="K803" s="10"/>
      <c r="M803" s="19"/>
      <c r="N803" s="10"/>
      <c r="P803" s="19"/>
      <c r="Q803" s="7"/>
      <c r="S803" s="19"/>
      <c r="T803" s="10"/>
      <c r="V803" s="18"/>
      <c r="W803" s="7"/>
      <c r="Y803" s="18"/>
      <c r="Z803" s="7"/>
      <c r="AB803" s="19"/>
      <c r="AC803" s="18"/>
      <c r="AE803" s="18"/>
      <c r="AF803" s="7"/>
      <c r="AH803" s="19"/>
      <c r="AI803" s="7"/>
      <c r="AK803" s="19"/>
      <c r="AL803" s="7"/>
      <c r="AN803" s="19"/>
    </row>
    <row r="804" spans="2:40" x14ac:dyDescent="0.25">
      <c r="B804" s="7"/>
      <c r="D804" s="19"/>
      <c r="E804" s="10"/>
      <c r="G804" s="19"/>
      <c r="H804" s="10"/>
      <c r="J804" s="20"/>
      <c r="K804" s="10"/>
      <c r="M804" s="19"/>
      <c r="N804" s="10"/>
      <c r="P804" s="19"/>
      <c r="Q804" s="7"/>
      <c r="S804" s="19"/>
      <c r="T804" s="10"/>
      <c r="V804" s="18"/>
      <c r="W804" s="7"/>
      <c r="Y804" s="18"/>
      <c r="Z804" s="7"/>
      <c r="AB804" s="19"/>
      <c r="AC804" s="18"/>
      <c r="AE804" s="18"/>
      <c r="AF804" s="7"/>
      <c r="AH804" s="19"/>
      <c r="AI804" s="7"/>
      <c r="AK804" s="19"/>
      <c r="AL804" s="7"/>
      <c r="AN804" s="19"/>
    </row>
    <row r="805" spans="2:40" x14ac:dyDescent="0.25">
      <c r="B805" s="7"/>
      <c r="D805" s="19"/>
      <c r="E805" s="10"/>
      <c r="G805" s="19"/>
      <c r="H805" s="10"/>
      <c r="J805" s="20"/>
      <c r="K805" s="10"/>
      <c r="M805" s="19"/>
      <c r="N805" s="10"/>
      <c r="P805" s="19"/>
      <c r="Q805" s="7"/>
      <c r="S805" s="19"/>
      <c r="T805" s="10"/>
      <c r="V805" s="18"/>
      <c r="W805" s="7"/>
      <c r="Y805" s="18"/>
      <c r="Z805" s="7"/>
      <c r="AB805" s="19"/>
      <c r="AC805" s="18"/>
      <c r="AE805" s="18"/>
      <c r="AF805" s="7"/>
      <c r="AH805" s="19"/>
      <c r="AI805" s="7"/>
      <c r="AK805" s="19"/>
      <c r="AL805" s="7"/>
      <c r="AN805" s="19"/>
    </row>
    <row r="806" spans="2:40" x14ac:dyDescent="0.25">
      <c r="B806" s="7"/>
      <c r="D806" s="19"/>
      <c r="E806" s="10"/>
      <c r="G806" s="19"/>
      <c r="H806" s="10"/>
      <c r="J806" s="20"/>
      <c r="K806" s="10"/>
      <c r="M806" s="19"/>
      <c r="N806" s="10"/>
      <c r="P806" s="19"/>
      <c r="Q806" s="7"/>
      <c r="S806" s="19"/>
      <c r="T806" s="10"/>
      <c r="V806" s="18"/>
      <c r="W806" s="7"/>
      <c r="Y806" s="18"/>
      <c r="Z806" s="7"/>
      <c r="AB806" s="19"/>
      <c r="AC806" s="18"/>
      <c r="AE806" s="18"/>
      <c r="AF806" s="7"/>
      <c r="AH806" s="19"/>
      <c r="AI806" s="7"/>
      <c r="AK806" s="19"/>
      <c r="AL806" s="7"/>
      <c r="AN806" s="19"/>
    </row>
    <row r="807" spans="2:40" x14ac:dyDescent="0.25">
      <c r="B807" s="7"/>
      <c r="D807" s="19"/>
      <c r="E807" s="10"/>
      <c r="G807" s="19"/>
      <c r="H807" s="10"/>
      <c r="J807" s="20"/>
      <c r="K807" s="10"/>
      <c r="M807" s="19"/>
      <c r="N807" s="10"/>
      <c r="P807" s="19"/>
      <c r="Q807" s="7"/>
      <c r="S807" s="19"/>
      <c r="T807" s="10"/>
      <c r="V807" s="18"/>
      <c r="W807" s="7"/>
      <c r="Y807" s="18"/>
      <c r="Z807" s="7"/>
      <c r="AB807" s="19"/>
      <c r="AC807" s="18"/>
      <c r="AE807" s="18"/>
      <c r="AF807" s="7"/>
      <c r="AH807" s="19"/>
      <c r="AI807" s="7"/>
      <c r="AK807" s="19"/>
      <c r="AL807" s="7"/>
      <c r="AN807" s="19"/>
    </row>
    <row r="808" spans="2:40" x14ac:dyDescent="0.25">
      <c r="B808" s="7"/>
      <c r="D808" s="19"/>
      <c r="E808" s="10"/>
      <c r="G808" s="19"/>
      <c r="H808" s="10"/>
      <c r="J808" s="20"/>
      <c r="K808" s="10"/>
      <c r="M808" s="19"/>
      <c r="N808" s="10"/>
      <c r="P808" s="19"/>
      <c r="Q808" s="7"/>
      <c r="S808" s="19"/>
      <c r="T808" s="10"/>
      <c r="V808" s="18"/>
      <c r="W808" s="7"/>
      <c r="Y808" s="18"/>
      <c r="Z808" s="7"/>
      <c r="AB808" s="19"/>
      <c r="AC808" s="18"/>
      <c r="AE808" s="18"/>
      <c r="AF808" s="7"/>
      <c r="AH808" s="19"/>
      <c r="AI808" s="7"/>
      <c r="AK808" s="19"/>
      <c r="AL808" s="7"/>
      <c r="AN808" s="19"/>
    </row>
    <row r="809" spans="2:40" x14ac:dyDescent="0.25">
      <c r="B809" s="7"/>
      <c r="D809" s="19"/>
      <c r="E809" s="10"/>
      <c r="G809" s="19"/>
      <c r="H809" s="10"/>
      <c r="J809" s="20"/>
      <c r="K809" s="10"/>
      <c r="M809" s="19"/>
      <c r="N809" s="10"/>
      <c r="P809" s="19"/>
      <c r="Q809" s="7"/>
      <c r="S809" s="19"/>
      <c r="T809" s="10"/>
      <c r="V809" s="18"/>
      <c r="W809" s="7"/>
      <c r="Y809" s="18"/>
      <c r="Z809" s="7"/>
      <c r="AB809" s="19"/>
      <c r="AC809" s="18"/>
      <c r="AE809" s="18"/>
      <c r="AF809" s="7"/>
      <c r="AH809" s="19"/>
      <c r="AI809" s="7"/>
      <c r="AK809" s="19"/>
      <c r="AL809" s="7"/>
      <c r="AN809" s="19"/>
    </row>
    <row r="810" spans="2:40" x14ac:dyDescent="0.25">
      <c r="B810" s="7"/>
      <c r="D810" s="19"/>
      <c r="E810" s="10"/>
      <c r="G810" s="19"/>
      <c r="H810" s="10"/>
      <c r="J810" s="20"/>
      <c r="K810" s="10"/>
      <c r="M810" s="19"/>
      <c r="N810" s="10"/>
      <c r="P810" s="19"/>
      <c r="Q810" s="7"/>
      <c r="S810" s="19"/>
      <c r="T810" s="10"/>
      <c r="V810" s="18"/>
      <c r="W810" s="7"/>
      <c r="Y810" s="18"/>
      <c r="Z810" s="7"/>
      <c r="AB810" s="19"/>
      <c r="AC810" s="18"/>
      <c r="AE810" s="18"/>
      <c r="AF810" s="7"/>
      <c r="AH810" s="19"/>
      <c r="AI810" s="7"/>
      <c r="AK810" s="19"/>
      <c r="AL810" s="7"/>
      <c r="AN810" s="19"/>
    </row>
    <row r="811" spans="2:40" x14ac:dyDescent="0.25">
      <c r="B811" s="7"/>
      <c r="D811" s="19"/>
      <c r="E811" s="10"/>
      <c r="G811" s="19"/>
      <c r="H811" s="10"/>
      <c r="J811" s="20"/>
      <c r="K811" s="10"/>
      <c r="M811" s="19"/>
      <c r="N811" s="10"/>
      <c r="P811" s="19"/>
      <c r="Q811" s="7"/>
      <c r="S811" s="19"/>
      <c r="T811" s="10"/>
      <c r="V811" s="18"/>
      <c r="W811" s="7"/>
      <c r="Y811" s="18"/>
      <c r="Z811" s="7"/>
      <c r="AB811" s="19"/>
      <c r="AC811" s="18"/>
      <c r="AE811" s="18"/>
      <c r="AF811" s="7"/>
      <c r="AH811" s="19"/>
      <c r="AI811" s="7"/>
      <c r="AK811" s="19"/>
      <c r="AL811" s="7"/>
      <c r="AN811" s="19"/>
    </row>
    <row r="812" spans="2:40" x14ac:dyDescent="0.25">
      <c r="B812" s="7"/>
      <c r="D812" s="19"/>
      <c r="E812" s="10"/>
      <c r="G812" s="19"/>
      <c r="H812" s="10"/>
      <c r="J812" s="20"/>
      <c r="K812" s="10"/>
      <c r="M812" s="19"/>
      <c r="N812" s="10"/>
      <c r="P812" s="19"/>
      <c r="Q812" s="7"/>
      <c r="S812" s="19"/>
      <c r="T812" s="10"/>
      <c r="V812" s="18"/>
      <c r="W812" s="7"/>
      <c r="Y812" s="18"/>
      <c r="Z812" s="7"/>
      <c r="AB812" s="19"/>
      <c r="AC812" s="18"/>
      <c r="AE812" s="18"/>
      <c r="AF812" s="7"/>
      <c r="AH812" s="19"/>
      <c r="AI812" s="7"/>
      <c r="AK812" s="19"/>
      <c r="AL812" s="7"/>
      <c r="AN812" s="19"/>
    </row>
    <row r="813" spans="2:40" x14ac:dyDescent="0.25">
      <c r="B813" s="7"/>
      <c r="D813" s="19"/>
      <c r="E813" s="10"/>
      <c r="G813" s="19"/>
      <c r="H813" s="10"/>
      <c r="J813" s="20"/>
      <c r="K813" s="10"/>
      <c r="M813" s="19"/>
      <c r="N813" s="10"/>
      <c r="P813" s="19"/>
      <c r="Q813" s="7"/>
      <c r="S813" s="19"/>
      <c r="T813" s="10"/>
      <c r="V813" s="18"/>
      <c r="W813" s="7"/>
      <c r="Y813" s="18"/>
      <c r="Z813" s="7"/>
      <c r="AB813" s="19"/>
      <c r="AC813" s="18"/>
      <c r="AE813" s="18"/>
      <c r="AF813" s="7"/>
      <c r="AH813" s="19"/>
      <c r="AI813" s="7"/>
      <c r="AK813" s="19"/>
      <c r="AL813" s="7"/>
      <c r="AN813" s="19"/>
    </row>
    <row r="814" spans="2:40" x14ac:dyDescent="0.25">
      <c r="B814" s="7"/>
      <c r="D814" s="19"/>
      <c r="E814" s="10"/>
      <c r="G814" s="19"/>
      <c r="H814" s="10"/>
      <c r="J814" s="20"/>
      <c r="K814" s="10"/>
      <c r="M814" s="19"/>
      <c r="N814" s="10"/>
      <c r="P814" s="19"/>
      <c r="Q814" s="7"/>
      <c r="S814" s="19"/>
      <c r="T814" s="10"/>
      <c r="V814" s="18"/>
      <c r="W814" s="7"/>
      <c r="Y814" s="18"/>
      <c r="Z814" s="7"/>
      <c r="AB814" s="19"/>
      <c r="AC814" s="18"/>
      <c r="AE814" s="18"/>
      <c r="AF814" s="7"/>
      <c r="AH814" s="19"/>
      <c r="AI814" s="7"/>
      <c r="AK814" s="19"/>
      <c r="AL814" s="7"/>
      <c r="AN814" s="19"/>
    </row>
    <row r="815" spans="2:40" x14ac:dyDescent="0.25">
      <c r="B815" s="7"/>
      <c r="D815" s="19"/>
      <c r="E815" s="10"/>
      <c r="G815" s="19"/>
      <c r="H815" s="10"/>
      <c r="J815" s="20"/>
      <c r="K815" s="10"/>
      <c r="M815" s="19"/>
      <c r="N815" s="10"/>
      <c r="P815" s="19"/>
      <c r="Q815" s="7"/>
      <c r="S815" s="19"/>
      <c r="T815" s="10"/>
      <c r="V815" s="18"/>
      <c r="W815" s="7"/>
      <c r="Y815" s="18"/>
      <c r="Z815" s="7"/>
      <c r="AB815" s="19"/>
      <c r="AC815" s="18"/>
      <c r="AE815" s="18"/>
      <c r="AF815" s="7"/>
      <c r="AH815" s="19"/>
      <c r="AI815" s="7"/>
      <c r="AK815" s="19"/>
      <c r="AL815" s="7"/>
      <c r="AN815" s="19"/>
    </row>
    <row r="816" spans="2:40" x14ac:dyDescent="0.25">
      <c r="B816" s="7"/>
      <c r="D816" s="19"/>
      <c r="E816" s="10"/>
      <c r="G816" s="19"/>
      <c r="H816" s="10"/>
      <c r="J816" s="20"/>
      <c r="K816" s="10"/>
      <c r="M816" s="19"/>
      <c r="N816" s="10"/>
      <c r="P816" s="19"/>
      <c r="Q816" s="7"/>
      <c r="S816" s="19"/>
      <c r="T816" s="10"/>
      <c r="V816" s="18"/>
      <c r="W816" s="7"/>
      <c r="Y816" s="18"/>
      <c r="Z816" s="7"/>
      <c r="AB816" s="19"/>
      <c r="AC816" s="18"/>
      <c r="AE816" s="18"/>
      <c r="AF816" s="7"/>
      <c r="AH816" s="19"/>
      <c r="AI816" s="7"/>
      <c r="AK816" s="19"/>
      <c r="AL816" s="7"/>
      <c r="AN816" s="19"/>
    </row>
    <row r="817" spans="2:40" x14ac:dyDescent="0.25">
      <c r="B817" s="7"/>
      <c r="D817" s="19"/>
      <c r="E817" s="10"/>
      <c r="G817" s="19"/>
      <c r="H817" s="10"/>
      <c r="J817" s="20"/>
      <c r="K817" s="10"/>
      <c r="M817" s="19"/>
      <c r="N817" s="10"/>
      <c r="P817" s="19"/>
      <c r="Q817" s="7"/>
      <c r="S817" s="19"/>
      <c r="T817" s="10"/>
      <c r="V817" s="18"/>
      <c r="W817" s="7"/>
      <c r="Y817" s="18"/>
      <c r="Z817" s="7"/>
      <c r="AB817" s="19"/>
      <c r="AC817" s="18"/>
      <c r="AE817" s="18"/>
      <c r="AF817" s="7"/>
      <c r="AH817" s="19"/>
      <c r="AI817" s="7"/>
      <c r="AK817" s="19"/>
      <c r="AL817" s="7"/>
      <c r="AN817" s="19"/>
    </row>
    <row r="818" spans="2:40" x14ac:dyDescent="0.25">
      <c r="B818" s="7"/>
      <c r="D818" s="19"/>
      <c r="E818" s="10"/>
      <c r="G818" s="19"/>
      <c r="H818" s="10"/>
      <c r="J818" s="20"/>
      <c r="K818" s="10"/>
      <c r="M818" s="19"/>
      <c r="N818" s="10"/>
      <c r="P818" s="19"/>
      <c r="Q818" s="7"/>
      <c r="S818" s="19"/>
      <c r="T818" s="10"/>
      <c r="V818" s="18"/>
      <c r="W818" s="7"/>
      <c r="Y818" s="18"/>
      <c r="Z818" s="7"/>
      <c r="AB818" s="19"/>
      <c r="AC818" s="18"/>
      <c r="AE818" s="18"/>
      <c r="AF818" s="7"/>
      <c r="AH818" s="19"/>
      <c r="AI818" s="7"/>
      <c r="AK818" s="19"/>
      <c r="AL818" s="7"/>
      <c r="AN818" s="19"/>
    </row>
    <row r="819" spans="2:40" x14ac:dyDescent="0.25">
      <c r="B819" s="7"/>
      <c r="D819" s="19"/>
      <c r="E819" s="10"/>
      <c r="G819" s="19"/>
      <c r="H819" s="10"/>
      <c r="J819" s="20"/>
      <c r="K819" s="10"/>
      <c r="M819" s="19"/>
      <c r="N819" s="10"/>
      <c r="P819" s="19"/>
      <c r="Q819" s="7"/>
      <c r="S819" s="19"/>
      <c r="T819" s="10"/>
      <c r="V819" s="18"/>
      <c r="W819" s="7"/>
      <c r="Y819" s="18"/>
      <c r="Z819" s="7"/>
      <c r="AB819" s="19"/>
      <c r="AC819" s="18"/>
      <c r="AE819" s="18"/>
      <c r="AF819" s="7"/>
      <c r="AH819" s="19"/>
      <c r="AI819" s="7"/>
      <c r="AK819" s="19"/>
      <c r="AL819" s="7"/>
      <c r="AN819" s="19"/>
    </row>
    <row r="820" spans="2:40" x14ac:dyDescent="0.25">
      <c r="B820" s="7"/>
      <c r="D820" s="19"/>
      <c r="E820" s="10"/>
      <c r="G820" s="19"/>
      <c r="H820" s="10"/>
      <c r="J820" s="20"/>
      <c r="K820" s="10"/>
      <c r="M820" s="19"/>
      <c r="N820" s="10"/>
      <c r="P820" s="19"/>
      <c r="Q820" s="7"/>
      <c r="S820" s="19"/>
      <c r="T820" s="10"/>
      <c r="V820" s="18"/>
      <c r="W820" s="7"/>
      <c r="Y820" s="18"/>
      <c r="Z820" s="7"/>
      <c r="AB820" s="19"/>
      <c r="AC820" s="18"/>
      <c r="AE820" s="18"/>
      <c r="AF820" s="7"/>
      <c r="AH820" s="19"/>
      <c r="AI820" s="7"/>
      <c r="AK820" s="19"/>
      <c r="AL820" s="7"/>
      <c r="AN820" s="19"/>
    </row>
    <row r="821" spans="2:40" x14ac:dyDescent="0.25">
      <c r="B821" s="7"/>
      <c r="D821" s="19"/>
      <c r="E821" s="10"/>
      <c r="G821" s="19"/>
      <c r="H821" s="10"/>
      <c r="J821" s="20"/>
      <c r="K821" s="10"/>
      <c r="M821" s="19"/>
      <c r="N821" s="10"/>
      <c r="P821" s="19"/>
      <c r="Q821" s="7"/>
      <c r="S821" s="19"/>
      <c r="T821" s="10"/>
      <c r="V821" s="18"/>
      <c r="W821" s="7"/>
      <c r="Y821" s="18"/>
      <c r="Z821" s="7"/>
      <c r="AB821" s="19"/>
      <c r="AC821" s="18"/>
      <c r="AE821" s="18"/>
      <c r="AF821" s="7"/>
      <c r="AH821" s="19"/>
      <c r="AI821" s="7"/>
      <c r="AK821" s="19"/>
      <c r="AL821" s="7"/>
      <c r="AN821" s="19"/>
    </row>
    <row r="822" spans="2:40" x14ac:dyDescent="0.25">
      <c r="B822" s="7"/>
      <c r="D822" s="19"/>
      <c r="E822" s="10"/>
      <c r="G822" s="19"/>
      <c r="H822" s="10"/>
      <c r="J822" s="20"/>
      <c r="K822" s="10"/>
      <c r="M822" s="19"/>
      <c r="N822" s="10"/>
      <c r="P822" s="19"/>
      <c r="Q822" s="7"/>
      <c r="S822" s="19"/>
      <c r="T822" s="10"/>
      <c r="V822" s="18"/>
      <c r="W822" s="7"/>
      <c r="Y822" s="18"/>
      <c r="Z822" s="7"/>
      <c r="AB822" s="19"/>
      <c r="AC822" s="18"/>
      <c r="AE822" s="18"/>
      <c r="AF822" s="7"/>
      <c r="AH822" s="19"/>
      <c r="AI822" s="7"/>
      <c r="AK822" s="19"/>
      <c r="AL822" s="7"/>
      <c r="AN822" s="19"/>
    </row>
    <row r="823" spans="2:40" x14ac:dyDescent="0.25">
      <c r="B823" s="7"/>
      <c r="D823" s="19"/>
      <c r="E823" s="10"/>
      <c r="G823" s="19"/>
      <c r="H823" s="10"/>
      <c r="J823" s="20"/>
      <c r="K823" s="10"/>
      <c r="M823" s="19"/>
      <c r="N823" s="10"/>
      <c r="P823" s="19"/>
      <c r="Q823" s="7"/>
      <c r="S823" s="19"/>
      <c r="T823" s="10"/>
      <c r="V823" s="18"/>
      <c r="W823" s="7"/>
      <c r="Y823" s="18"/>
      <c r="Z823" s="7"/>
      <c r="AB823" s="19"/>
      <c r="AC823" s="18"/>
      <c r="AE823" s="18"/>
      <c r="AF823" s="7"/>
      <c r="AH823" s="19"/>
      <c r="AI823" s="7"/>
      <c r="AK823" s="19"/>
      <c r="AL823" s="7"/>
      <c r="AN823" s="19"/>
    </row>
    <row r="824" spans="2:40" x14ac:dyDescent="0.25">
      <c r="B824" s="7"/>
      <c r="D824" s="19"/>
      <c r="E824" s="10"/>
      <c r="G824" s="19"/>
      <c r="H824" s="10"/>
      <c r="J824" s="20"/>
      <c r="K824" s="10"/>
      <c r="M824" s="19"/>
      <c r="N824" s="10"/>
      <c r="P824" s="19"/>
      <c r="Q824" s="7"/>
      <c r="S824" s="19"/>
      <c r="T824" s="10"/>
      <c r="V824" s="18"/>
      <c r="W824" s="7"/>
      <c r="Y824" s="18"/>
      <c r="Z824" s="7"/>
      <c r="AB824" s="19"/>
      <c r="AC824" s="18"/>
      <c r="AE824" s="18"/>
      <c r="AF824" s="7"/>
      <c r="AH824" s="19"/>
      <c r="AI824" s="7"/>
      <c r="AK824" s="19"/>
      <c r="AL824" s="7"/>
      <c r="AN824" s="19"/>
    </row>
    <row r="825" spans="2:40" x14ac:dyDescent="0.25">
      <c r="B825" s="7"/>
      <c r="D825" s="19"/>
      <c r="E825" s="10"/>
      <c r="G825" s="19"/>
      <c r="H825" s="10"/>
      <c r="J825" s="20"/>
      <c r="K825" s="10"/>
      <c r="M825" s="19"/>
      <c r="N825" s="10"/>
      <c r="P825" s="19"/>
      <c r="Q825" s="7"/>
      <c r="S825" s="19"/>
      <c r="T825" s="10"/>
      <c r="V825" s="18"/>
      <c r="W825" s="7"/>
      <c r="Y825" s="18"/>
      <c r="Z825" s="7"/>
      <c r="AB825" s="19"/>
      <c r="AC825" s="18"/>
      <c r="AE825" s="18"/>
      <c r="AF825" s="7"/>
      <c r="AH825" s="19"/>
      <c r="AI825" s="7"/>
      <c r="AK825" s="19"/>
      <c r="AL825" s="7"/>
      <c r="AN825" s="19"/>
    </row>
    <row r="826" spans="2:40" x14ac:dyDescent="0.25">
      <c r="B826" s="7"/>
      <c r="D826" s="19"/>
      <c r="E826" s="10"/>
      <c r="G826" s="19"/>
      <c r="H826" s="10"/>
      <c r="J826" s="20"/>
      <c r="K826" s="10"/>
      <c r="M826" s="19"/>
      <c r="N826" s="10"/>
      <c r="P826" s="19"/>
      <c r="Q826" s="7"/>
      <c r="S826" s="19"/>
      <c r="T826" s="10"/>
      <c r="V826" s="18"/>
      <c r="W826" s="7"/>
      <c r="Y826" s="18"/>
      <c r="Z826" s="7"/>
      <c r="AB826" s="19"/>
      <c r="AC826" s="18"/>
      <c r="AE826" s="18"/>
      <c r="AF826" s="7"/>
      <c r="AH826" s="19"/>
      <c r="AI826" s="7"/>
      <c r="AK826" s="19"/>
      <c r="AL826" s="7"/>
      <c r="AN826" s="19"/>
    </row>
    <row r="827" spans="2:40" x14ac:dyDescent="0.25">
      <c r="B827" s="7"/>
      <c r="D827" s="19"/>
      <c r="E827" s="10"/>
      <c r="G827" s="19"/>
      <c r="H827" s="10"/>
      <c r="J827" s="20"/>
      <c r="K827" s="10"/>
      <c r="M827" s="19"/>
      <c r="N827" s="10"/>
      <c r="P827" s="19"/>
      <c r="Q827" s="7"/>
      <c r="S827" s="19"/>
      <c r="T827" s="10"/>
      <c r="V827" s="18"/>
      <c r="W827" s="7"/>
      <c r="Y827" s="18"/>
      <c r="Z827" s="7"/>
      <c r="AB827" s="19"/>
      <c r="AC827" s="18"/>
      <c r="AE827" s="18"/>
      <c r="AF827" s="7"/>
      <c r="AH827" s="19"/>
      <c r="AI827" s="7"/>
      <c r="AK827" s="19"/>
      <c r="AL827" s="7"/>
      <c r="AN827" s="19"/>
    </row>
    <row r="828" spans="2:40" x14ac:dyDescent="0.25">
      <c r="B828" s="7"/>
      <c r="D828" s="19"/>
      <c r="E828" s="10"/>
      <c r="G828" s="19"/>
      <c r="H828" s="10"/>
      <c r="J828" s="20"/>
      <c r="K828" s="10"/>
      <c r="M828" s="19"/>
      <c r="N828" s="10"/>
      <c r="P828" s="19"/>
      <c r="Q828" s="7"/>
      <c r="S828" s="19"/>
      <c r="T828" s="10"/>
      <c r="V828" s="18"/>
      <c r="W828" s="7"/>
      <c r="Y828" s="18"/>
      <c r="Z828" s="7"/>
      <c r="AB828" s="19"/>
      <c r="AC828" s="18"/>
      <c r="AE828" s="18"/>
      <c r="AF828" s="7"/>
      <c r="AH828" s="19"/>
      <c r="AI828" s="7"/>
      <c r="AK828" s="19"/>
      <c r="AL828" s="7"/>
      <c r="AN828" s="19"/>
    </row>
    <row r="829" spans="2:40" x14ac:dyDescent="0.25">
      <c r="B829" s="7"/>
      <c r="D829" s="19"/>
      <c r="E829" s="10"/>
      <c r="G829" s="19"/>
      <c r="H829" s="10"/>
      <c r="J829" s="20"/>
      <c r="K829" s="10"/>
      <c r="M829" s="19"/>
      <c r="N829" s="10"/>
      <c r="P829" s="19"/>
      <c r="Q829" s="7"/>
      <c r="S829" s="19"/>
      <c r="T829" s="10"/>
      <c r="V829" s="18"/>
      <c r="W829" s="7"/>
      <c r="Y829" s="18"/>
      <c r="Z829" s="7"/>
      <c r="AB829" s="19"/>
      <c r="AC829" s="18"/>
      <c r="AE829" s="18"/>
      <c r="AF829" s="7"/>
      <c r="AH829" s="19"/>
      <c r="AI829" s="7"/>
      <c r="AK829" s="19"/>
      <c r="AL829" s="7"/>
      <c r="AN829" s="19"/>
    </row>
    <row r="830" spans="2:40" x14ac:dyDescent="0.25">
      <c r="B830" s="7"/>
      <c r="D830" s="19"/>
      <c r="E830" s="10"/>
      <c r="G830" s="19"/>
      <c r="H830" s="10"/>
      <c r="J830" s="20"/>
      <c r="K830" s="10"/>
      <c r="M830" s="19"/>
      <c r="N830" s="10"/>
      <c r="P830" s="19"/>
      <c r="Q830" s="7"/>
      <c r="S830" s="19"/>
      <c r="T830" s="10"/>
      <c r="V830" s="18"/>
      <c r="W830" s="7"/>
      <c r="Y830" s="18"/>
      <c r="Z830" s="7"/>
      <c r="AB830" s="19"/>
      <c r="AC830" s="18"/>
      <c r="AE830" s="18"/>
      <c r="AF830" s="7"/>
      <c r="AH830" s="19"/>
      <c r="AI830" s="7"/>
      <c r="AK830" s="19"/>
      <c r="AL830" s="7"/>
      <c r="AN830" s="19"/>
    </row>
    <row r="831" spans="2:40" x14ac:dyDescent="0.25">
      <c r="B831" s="7"/>
      <c r="D831" s="19"/>
      <c r="E831" s="10"/>
      <c r="G831" s="19"/>
      <c r="H831" s="10"/>
      <c r="J831" s="20"/>
      <c r="K831" s="10"/>
      <c r="M831" s="19"/>
      <c r="N831" s="10"/>
      <c r="P831" s="19"/>
      <c r="Q831" s="7"/>
      <c r="S831" s="19"/>
      <c r="T831" s="10"/>
      <c r="V831" s="18"/>
      <c r="W831" s="7"/>
      <c r="Y831" s="18"/>
      <c r="Z831" s="7"/>
      <c r="AB831" s="19"/>
      <c r="AC831" s="18"/>
      <c r="AE831" s="18"/>
      <c r="AF831" s="7"/>
      <c r="AH831" s="19"/>
      <c r="AI831" s="7"/>
      <c r="AK831" s="19"/>
      <c r="AL831" s="7"/>
      <c r="AN831" s="19"/>
    </row>
    <row r="832" spans="2:40" x14ac:dyDescent="0.25">
      <c r="B832" s="7"/>
      <c r="D832" s="19"/>
      <c r="E832" s="10"/>
      <c r="G832" s="19"/>
      <c r="H832" s="10"/>
      <c r="J832" s="20"/>
      <c r="K832" s="10"/>
      <c r="M832" s="19"/>
      <c r="N832" s="10"/>
      <c r="P832" s="19"/>
      <c r="Q832" s="7"/>
      <c r="S832" s="19"/>
      <c r="T832" s="10"/>
      <c r="V832" s="18"/>
      <c r="W832" s="7"/>
      <c r="Y832" s="18"/>
      <c r="Z832" s="7"/>
      <c r="AB832" s="19"/>
      <c r="AC832" s="18"/>
      <c r="AE832" s="18"/>
      <c r="AF832" s="7"/>
      <c r="AH832" s="19"/>
      <c r="AI832" s="7"/>
      <c r="AK832" s="19"/>
      <c r="AL832" s="7"/>
      <c r="AN832" s="19"/>
    </row>
    <row r="833" spans="2:40" x14ac:dyDescent="0.25">
      <c r="B833" s="7"/>
      <c r="D833" s="19"/>
      <c r="E833" s="10"/>
      <c r="G833" s="19"/>
      <c r="H833" s="10"/>
      <c r="J833" s="20"/>
      <c r="K833" s="10"/>
      <c r="M833" s="19"/>
      <c r="N833" s="10"/>
      <c r="P833" s="19"/>
      <c r="Q833" s="7"/>
      <c r="S833" s="19"/>
      <c r="T833" s="10"/>
      <c r="V833" s="18"/>
      <c r="W833" s="7"/>
      <c r="Y833" s="18"/>
      <c r="Z833" s="7"/>
      <c r="AB833" s="19"/>
      <c r="AC833" s="18"/>
      <c r="AE833" s="18"/>
      <c r="AF833" s="7"/>
      <c r="AH833" s="19"/>
      <c r="AI833" s="7"/>
      <c r="AK833" s="19"/>
      <c r="AL833" s="7"/>
      <c r="AN833" s="19"/>
    </row>
    <row r="834" spans="2:40" x14ac:dyDescent="0.25">
      <c r="B834" s="7"/>
      <c r="D834" s="19"/>
      <c r="E834" s="10"/>
      <c r="G834" s="19"/>
      <c r="H834" s="10"/>
      <c r="J834" s="20"/>
      <c r="K834" s="10"/>
      <c r="M834" s="19"/>
      <c r="N834" s="10"/>
      <c r="P834" s="19"/>
      <c r="Q834" s="7"/>
      <c r="S834" s="19"/>
      <c r="T834" s="10"/>
      <c r="V834" s="18"/>
      <c r="W834" s="7"/>
      <c r="Y834" s="18"/>
      <c r="Z834" s="7"/>
      <c r="AB834" s="19"/>
      <c r="AC834" s="18"/>
      <c r="AE834" s="18"/>
      <c r="AF834" s="7"/>
      <c r="AH834" s="19"/>
      <c r="AI834" s="7"/>
      <c r="AK834" s="19"/>
      <c r="AL834" s="7"/>
      <c r="AN834" s="19"/>
    </row>
    <row r="835" spans="2:40" x14ac:dyDescent="0.25">
      <c r="B835" s="7"/>
      <c r="D835" s="19"/>
      <c r="E835" s="10"/>
      <c r="G835" s="19"/>
      <c r="H835" s="10"/>
      <c r="J835" s="20"/>
      <c r="K835" s="10"/>
      <c r="M835" s="19"/>
      <c r="N835" s="10"/>
      <c r="P835" s="19"/>
      <c r="Q835" s="7"/>
      <c r="S835" s="19"/>
      <c r="T835" s="10"/>
      <c r="V835" s="18"/>
      <c r="W835" s="7"/>
      <c r="Y835" s="18"/>
      <c r="Z835" s="7"/>
      <c r="AB835" s="19"/>
      <c r="AC835" s="18"/>
      <c r="AE835" s="18"/>
      <c r="AF835" s="7"/>
      <c r="AH835" s="19"/>
      <c r="AI835" s="7"/>
      <c r="AK835" s="19"/>
      <c r="AL835" s="7"/>
      <c r="AN835" s="19"/>
    </row>
    <row r="836" spans="2:40" x14ac:dyDescent="0.25">
      <c r="B836" s="7"/>
      <c r="D836" s="19"/>
      <c r="E836" s="10"/>
      <c r="G836" s="19"/>
      <c r="H836" s="10"/>
      <c r="J836" s="20"/>
      <c r="K836" s="10"/>
      <c r="M836" s="19"/>
      <c r="N836" s="10"/>
      <c r="P836" s="19"/>
      <c r="Q836" s="7"/>
      <c r="S836" s="19"/>
      <c r="T836" s="10"/>
      <c r="V836" s="18"/>
      <c r="W836" s="7"/>
      <c r="Y836" s="18"/>
      <c r="Z836" s="7"/>
      <c r="AB836" s="19"/>
      <c r="AC836" s="18"/>
      <c r="AE836" s="18"/>
      <c r="AF836" s="7"/>
      <c r="AH836" s="19"/>
      <c r="AI836" s="7"/>
      <c r="AK836" s="19"/>
      <c r="AL836" s="7"/>
      <c r="AN836" s="19"/>
    </row>
    <row r="837" spans="2:40" x14ac:dyDescent="0.25">
      <c r="B837" s="7"/>
      <c r="D837" s="19"/>
      <c r="E837" s="10"/>
      <c r="G837" s="19"/>
      <c r="H837" s="10"/>
      <c r="J837" s="20"/>
      <c r="K837" s="10"/>
      <c r="M837" s="19"/>
      <c r="N837" s="10"/>
      <c r="P837" s="19"/>
      <c r="Q837" s="7"/>
      <c r="S837" s="19"/>
      <c r="T837" s="10"/>
      <c r="V837" s="18"/>
      <c r="W837" s="7"/>
      <c r="Y837" s="18"/>
      <c r="Z837" s="7"/>
      <c r="AB837" s="19"/>
      <c r="AC837" s="18"/>
      <c r="AE837" s="18"/>
      <c r="AF837" s="7"/>
      <c r="AH837" s="19"/>
      <c r="AI837" s="7"/>
      <c r="AK837" s="19"/>
      <c r="AL837" s="7"/>
      <c r="AN837" s="19"/>
    </row>
    <row r="838" spans="2:40" x14ac:dyDescent="0.25">
      <c r="B838" s="7"/>
      <c r="D838" s="19"/>
      <c r="E838" s="10"/>
      <c r="G838" s="19"/>
      <c r="H838" s="10"/>
      <c r="J838" s="20"/>
      <c r="K838" s="10"/>
      <c r="M838" s="19"/>
      <c r="N838" s="10"/>
      <c r="P838" s="19"/>
      <c r="Q838" s="7"/>
      <c r="S838" s="19"/>
      <c r="T838" s="10"/>
      <c r="V838" s="18"/>
      <c r="W838" s="7"/>
      <c r="Y838" s="18"/>
      <c r="Z838" s="7"/>
      <c r="AB838" s="19"/>
      <c r="AC838" s="18"/>
      <c r="AE838" s="18"/>
      <c r="AF838" s="7"/>
      <c r="AH838" s="19"/>
      <c r="AI838" s="7"/>
      <c r="AK838" s="19"/>
      <c r="AL838" s="7"/>
      <c r="AN838" s="19"/>
    </row>
    <row r="839" spans="2:40" x14ac:dyDescent="0.25">
      <c r="B839" s="7"/>
      <c r="D839" s="19"/>
      <c r="E839" s="10"/>
      <c r="G839" s="19"/>
      <c r="H839" s="10"/>
      <c r="J839" s="20"/>
      <c r="K839" s="10"/>
      <c r="M839" s="19"/>
      <c r="N839" s="10"/>
      <c r="P839" s="19"/>
      <c r="Q839" s="7"/>
      <c r="S839" s="19"/>
      <c r="T839" s="10"/>
      <c r="V839" s="18"/>
      <c r="W839" s="7"/>
      <c r="Y839" s="18"/>
      <c r="Z839" s="7"/>
      <c r="AB839" s="19"/>
      <c r="AC839" s="18"/>
      <c r="AE839" s="18"/>
      <c r="AF839" s="7"/>
      <c r="AH839" s="19"/>
      <c r="AI839" s="7"/>
      <c r="AK839" s="19"/>
      <c r="AL839" s="7"/>
      <c r="AN839" s="19"/>
    </row>
    <row r="840" spans="2:40" x14ac:dyDescent="0.25">
      <c r="B840" s="7"/>
      <c r="D840" s="19"/>
      <c r="E840" s="10"/>
      <c r="G840" s="19"/>
      <c r="H840" s="10"/>
      <c r="J840" s="20"/>
      <c r="K840" s="10"/>
      <c r="M840" s="19"/>
      <c r="N840" s="10"/>
      <c r="P840" s="19"/>
      <c r="Q840" s="7"/>
      <c r="S840" s="19"/>
      <c r="T840" s="10"/>
      <c r="V840" s="18"/>
      <c r="W840" s="7"/>
      <c r="Y840" s="18"/>
      <c r="Z840" s="7"/>
      <c r="AB840" s="19"/>
      <c r="AC840" s="18"/>
      <c r="AE840" s="18"/>
      <c r="AF840" s="7"/>
      <c r="AH840" s="19"/>
      <c r="AI840" s="7"/>
      <c r="AK840" s="19"/>
      <c r="AL840" s="7"/>
      <c r="AN840" s="19"/>
    </row>
    <row r="841" spans="2:40" x14ac:dyDescent="0.25">
      <c r="B841" s="7"/>
      <c r="D841" s="19"/>
      <c r="E841" s="10"/>
      <c r="G841" s="19"/>
      <c r="H841" s="10"/>
      <c r="J841" s="20"/>
      <c r="K841" s="10"/>
      <c r="M841" s="19"/>
      <c r="N841" s="10"/>
      <c r="P841" s="19"/>
      <c r="Q841" s="7"/>
      <c r="S841" s="19"/>
      <c r="T841" s="10"/>
      <c r="V841" s="18"/>
      <c r="W841" s="7"/>
      <c r="Y841" s="18"/>
      <c r="Z841" s="7"/>
      <c r="AB841" s="19"/>
      <c r="AC841" s="18"/>
      <c r="AE841" s="18"/>
      <c r="AF841" s="7"/>
      <c r="AH841" s="19"/>
      <c r="AI841" s="7"/>
      <c r="AK841" s="19"/>
      <c r="AL841" s="7"/>
      <c r="AN841" s="19"/>
    </row>
    <row r="842" spans="2:40" x14ac:dyDescent="0.25">
      <c r="B842" s="7"/>
      <c r="D842" s="19"/>
      <c r="E842" s="10"/>
      <c r="G842" s="19"/>
      <c r="H842" s="10"/>
      <c r="J842" s="20"/>
      <c r="K842" s="10"/>
      <c r="M842" s="19"/>
      <c r="N842" s="10"/>
      <c r="P842" s="19"/>
      <c r="Q842" s="7"/>
      <c r="S842" s="19"/>
      <c r="T842" s="10"/>
      <c r="V842" s="18"/>
      <c r="W842" s="7"/>
      <c r="Y842" s="18"/>
      <c r="Z842" s="7"/>
      <c r="AB842" s="19"/>
      <c r="AC842" s="18"/>
      <c r="AE842" s="18"/>
      <c r="AF842" s="7"/>
      <c r="AH842" s="19"/>
      <c r="AI842" s="7"/>
      <c r="AK842" s="19"/>
      <c r="AL842" s="7"/>
      <c r="AN842" s="19"/>
    </row>
    <row r="843" spans="2:40" x14ac:dyDescent="0.25">
      <c r="B843" s="7"/>
      <c r="D843" s="19"/>
      <c r="E843" s="10"/>
      <c r="G843" s="19"/>
      <c r="H843" s="10"/>
      <c r="J843" s="20"/>
      <c r="K843" s="10"/>
      <c r="M843" s="19"/>
      <c r="N843" s="10"/>
      <c r="P843" s="19"/>
      <c r="Q843" s="7"/>
      <c r="S843" s="19"/>
      <c r="T843" s="10"/>
      <c r="V843" s="18"/>
      <c r="W843" s="7"/>
      <c r="Y843" s="18"/>
      <c r="Z843" s="7"/>
      <c r="AB843" s="19"/>
      <c r="AC843" s="18"/>
      <c r="AE843" s="18"/>
      <c r="AF843" s="7"/>
      <c r="AH843" s="19"/>
      <c r="AI843" s="7"/>
      <c r="AK843" s="19"/>
      <c r="AL843" s="7"/>
      <c r="AN843" s="19"/>
    </row>
    <row r="844" spans="2:40" x14ac:dyDescent="0.25">
      <c r="B844" s="7"/>
      <c r="D844" s="19"/>
      <c r="E844" s="10"/>
      <c r="G844" s="19"/>
      <c r="H844" s="10"/>
      <c r="J844" s="20"/>
      <c r="K844" s="10"/>
      <c r="M844" s="19"/>
      <c r="N844" s="10"/>
      <c r="P844" s="19"/>
      <c r="Q844" s="7"/>
      <c r="S844" s="19"/>
      <c r="T844" s="10"/>
      <c r="V844" s="18"/>
      <c r="W844" s="7"/>
      <c r="Y844" s="18"/>
      <c r="Z844" s="7"/>
      <c r="AB844" s="19"/>
      <c r="AC844" s="18"/>
      <c r="AE844" s="18"/>
      <c r="AF844" s="7"/>
      <c r="AH844" s="19"/>
      <c r="AI844" s="7"/>
      <c r="AK844" s="19"/>
      <c r="AL844" s="7"/>
      <c r="AN844" s="19"/>
    </row>
    <row r="845" spans="2:40" x14ac:dyDescent="0.25">
      <c r="B845" s="7"/>
      <c r="D845" s="19"/>
      <c r="E845" s="10"/>
      <c r="G845" s="19"/>
      <c r="H845" s="10"/>
      <c r="J845" s="20"/>
      <c r="K845" s="10"/>
      <c r="M845" s="19"/>
      <c r="N845" s="10"/>
      <c r="P845" s="19"/>
      <c r="Q845" s="7"/>
      <c r="S845" s="19"/>
      <c r="T845" s="10"/>
      <c r="V845" s="18"/>
      <c r="W845" s="7"/>
      <c r="Y845" s="18"/>
      <c r="Z845" s="7"/>
      <c r="AB845" s="19"/>
      <c r="AC845" s="18"/>
      <c r="AE845" s="18"/>
      <c r="AF845" s="7"/>
      <c r="AH845" s="19"/>
      <c r="AI845" s="7"/>
      <c r="AK845" s="19"/>
      <c r="AL845" s="7"/>
      <c r="AN845" s="19"/>
    </row>
    <row r="846" spans="2:40" x14ac:dyDescent="0.25">
      <c r="B846" s="7"/>
      <c r="D846" s="19"/>
      <c r="E846" s="10"/>
      <c r="G846" s="19"/>
      <c r="H846" s="10"/>
      <c r="J846" s="20"/>
      <c r="K846" s="10"/>
      <c r="M846" s="19"/>
      <c r="N846" s="10"/>
      <c r="P846" s="19"/>
      <c r="Q846" s="7"/>
      <c r="S846" s="19"/>
      <c r="T846" s="10"/>
      <c r="V846" s="18"/>
      <c r="W846" s="7"/>
      <c r="Y846" s="18"/>
      <c r="Z846" s="7"/>
      <c r="AB846" s="19"/>
      <c r="AC846" s="18"/>
      <c r="AE846" s="18"/>
      <c r="AF846" s="7"/>
      <c r="AH846" s="19"/>
      <c r="AI846" s="7"/>
      <c r="AK846" s="19"/>
      <c r="AL846" s="7"/>
      <c r="AN846" s="19"/>
    </row>
    <row r="847" spans="2:40" x14ac:dyDescent="0.25">
      <c r="B847" s="7"/>
      <c r="D847" s="19"/>
      <c r="E847" s="10"/>
      <c r="G847" s="19"/>
      <c r="H847" s="10"/>
      <c r="J847" s="20"/>
      <c r="K847" s="10"/>
      <c r="M847" s="19"/>
      <c r="N847" s="10"/>
      <c r="P847" s="19"/>
      <c r="Q847" s="7"/>
      <c r="S847" s="19"/>
      <c r="T847" s="10"/>
      <c r="V847" s="18"/>
      <c r="W847" s="7"/>
      <c r="Y847" s="18"/>
      <c r="Z847" s="7"/>
      <c r="AB847" s="19"/>
      <c r="AC847" s="18"/>
      <c r="AE847" s="18"/>
      <c r="AF847" s="7"/>
      <c r="AH847" s="19"/>
      <c r="AI847" s="7"/>
      <c r="AK847" s="19"/>
      <c r="AL847" s="7"/>
      <c r="AN847" s="19"/>
    </row>
    <row r="848" spans="2:40" x14ac:dyDescent="0.25">
      <c r="B848" s="7"/>
      <c r="D848" s="19"/>
      <c r="E848" s="10"/>
      <c r="G848" s="19"/>
      <c r="H848" s="10"/>
      <c r="J848" s="20"/>
      <c r="K848" s="10"/>
      <c r="M848" s="19"/>
      <c r="N848" s="10"/>
      <c r="P848" s="19"/>
      <c r="Q848" s="7"/>
      <c r="S848" s="19"/>
      <c r="T848" s="10"/>
      <c r="V848" s="18"/>
      <c r="W848" s="7"/>
      <c r="Y848" s="18"/>
      <c r="Z848" s="7"/>
      <c r="AB848" s="19"/>
      <c r="AC848" s="18"/>
      <c r="AE848" s="18"/>
      <c r="AF848" s="7"/>
      <c r="AH848" s="19"/>
      <c r="AI848" s="7"/>
      <c r="AK848" s="19"/>
      <c r="AL848" s="7"/>
      <c r="AN848" s="19"/>
    </row>
    <row r="849" spans="2:40" x14ac:dyDescent="0.25">
      <c r="B849" s="7"/>
      <c r="D849" s="19"/>
      <c r="E849" s="10"/>
      <c r="G849" s="19"/>
      <c r="H849" s="10"/>
      <c r="J849" s="20"/>
      <c r="K849" s="10"/>
      <c r="M849" s="19"/>
      <c r="N849" s="10"/>
      <c r="P849" s="19"/>
      <c r="Q849" s="7"/>
      <c r="S849" s="19"/>
      <c r="T849" s="10"/>
      <c r="V849" s="18"/>
      <c r="W849" s="7"/>
      <c r="Y849" s="18"/>
      <c r="Z849" s="7"/>
      <c r="AB849" s="19"/>
      <c r="AC849" s="18"/>
      <c r="AE849" s="18"/>
      <c r="AF849" s="7"/>
      <c r="AH849" s="19"/>
      <c r="AI849" s="7"/>
      <c r="AK849" s="19"/>
      <c r="AL849" s="7"/>
      <c r="AN849" s="19"/>
    </row>
    <row r="850" spans="2:40" x14ac:dyDescent="0.25">
      <c r="B850" s="7"/>
      <c r="D850" s="19"/>
      <c r="E850" s="10"/>
      <c r="G850" s="19"/>
      <c r="H850" s="10"/>
      <c r="J850" s="20"/>
      <c r="K850" s="10"/>
      <c r="M850" s="19"/>
      <c r="N850" s="10"/>
      <c r="P850" s="19"/>
      <c r="Q850" s="7"/>
      <c r="S850" s="19"/>
      <c r="T850" s="10"/>
      <c r="V850" s="18"/>
      <c r="W850" s="7"/>
      <c r="Y850" s="18"/>
      <c r="Z850" s="7"/>
      <c r="AB850" s="19"/>
      <c r="AC850" s="18"/>
      <c r="AE850" s="18"/>
      <c r="AF850" s="7"/>
      <c r="AH850" s="19"/>
      <c r="AI850" s="7"/>
      <c r="AK850" s="19"/>
      <c r="AL850" s="7"/>
      <c r="AN850" s="19"/>
    </row>
    <row r="851" spans="2:40" x14ac:dyDescent="0.25">
      <c r="B851" s="7"/>
      <c r="D851" s="19"/>
      <c r="E851" s="10"/>
      <c r="G851" s="19"/>
      <c r="H851" s="10"/>
      <c r="J851" s="20"/>
      <c r="K851" s="10"/>
      <c r="M851" s="19"/>
      <c r="N851" s="10"/>
      <c r="P851" s="19"/>
      <c r="Q851" s="7"/>
      <c r="S851" s="19"/>
      <c r="T851" s="10"/>
      <c r="V851" s="18"/>
      <c r="W851" s="7"/>
      <c r="Y851" s="18"/>
      <c r="Z851" s="7"/>
      <c r="AB851" s="19"/>
      <c r="AC851" s="18"/>
      <c r="AE851" s="18"/>
      <c r="AF851" s="7"/>
      <c r="AH851" s="19"/>
      <c r="AI851" s="7"/>
      <c r="AK851" s="19"/>
      <c r="AL851" s="7"/>
      <c r="AN851" s="19"/>
    </row>
    <row r="852" spans="2:40" x14ac:dyDescent="0.25">
      <c r="B852" s="7"/>
      <c r="D852" s="19"/>
      <c r="E852" s="10"/>
      <c r="G852" s="19"/>
      <c r="H852" s="10"/>
      <c r="J852" s="20"/>
      <c r="K852" s="10"/>
      <c r="M852" s="19"/>
      <c r="N852" s="10"/>
      <c r="P852" s="19"/>
      <c r="Q852" s="7"/>
      <c r="S852" s="19"/>
      <c r="T852" s="10"/>
      <c r="V852" s="18"/>
      <c r="W852" s="7"/>
      <c r="Y852" s="18"/>
      <c r="Z852" s="7"/>
      <c r="AB852" s="19"/>
      <c r="AC852" s="18"/>
      <c r="AE852" s="18"/>
      <c r="AF852" s="7"/>
      <c r="AH852" s="19"/>
      <c r="AI852" s="7"/>
      <c r="AK852" s="19"/>
      <c r="AL852" s="7"/>
      <c r="AN852" s="19"/>
    </row>
    <row r="853" spans="2:40" x14ac:dyDescent="0.25">
      <c r="B853" s="7"/>
      <c r="D853" s="19"/>
      <c r="E853" s="10"/>
      <c r="G853" s="19"/>
      <c r="H853" s="10"/>
      <c r="J853" s="20"/>
      <c r="K853" s="10"/>
      <c r="M853" s="19"/>
      <c r="N853" s="10"/>
      <c r="P853" s="19"/>
      <c r="Q853" s="7"/>
      <c r="S853" s="19"/>
      <c r="T853" s="10"/>
      <c r="V853" s="18"/>
      <c r="W853" s="7"/>
      <c r="Y853" s="18"/>
      <c r="Z853" s="7"/>
      <c r="AB853" s="19"/>
      <c r="AC853" s="18"/>
      <c r="AE853" s="18"/>
      <c r="AF853" s="7"/>
      <c r="AH853" s="19"/>
      <c r="AI853" s="7"/>
      <c r="AK853" s="19"/>
      <c r="AL853" s="7"/>
      <c r="AN853" s="19"/>
    </row>
    <row r="854" spans="2:40" x14ac:dyDescent="0.25">
      <c r="B854" s="7"/>
      <c r="D854" s="19"/>
      <c r="E854" s="10"/>
      <c r="G854" s="19"/>
      <c r="H854" s="10"/>
      <c r="J854" s="20"/>
      <c r="K854" s="10"/>
      <c r="M854" s="19"/>
      <c r="N854" s="10"/>
      <c r="P854" s="19"/>
      <c r="Q854" s="7"/>
      <c r="S854" s="19"/>
      <c r="T854" s="10"/>
      <c r="V854" s="18"/>
      <c r="W854" s="7"/>
      <c r="Y854" s="18"/>
      <c r="Z854" s="7"/>
      <c r="AB854" s="19"/>
      <c r="AC854" s="18"/>
      <c r="AE854" s="18"/>
      <c r="AF854" s="7"/>
      <c r="AH854" s="19"/>
      <c r="AI854" s="7"/>
      <c r="AK854" s="19"/>
      <c r="AL854" s="7"/>
      <c r="AN854" s="19"/>
    </row>
    <row r="855" spans="2:40" x14ac:dyDescent="0.25">
      <c r="B855" s="7"/>
      <c r="D855" s="19"/>
      <c r="E855" s="10"/>
      <c r="G855" s="19"/>
      <c r="H855" s="10"/>
      <c r="J855" s="20"/>
      <c r="K855" s="10"/>
      <c r="M855" s="19"/>
      <c r="N855" s="10"/>
      <c r="P855" s="19"/>
      <c r="Q855" s="7"/>
      <c r="S855" s="19"/>
      <c r="T855" s="10"/>
      <c r="V855" s="18"/>
      <c r="W855" s="7"/>
      <c r="Y855" s="18"/>
      <c r="Z855" s="7"/>
      <c r="AB855" s="19"/>
      <c r="AC855" s="18"/>
      <c r="AE855" s="18"/>
      <c r="AF855" s="7"/>
      <c r="AH855" s="19"/>
      <c r="AI855" s="7"/>
      <c r="AK855" s="19"/>
      <c r="AL855" s="7"/>
      <c r="AN855" s="19"/>
    </row>
    <row r="856" spans="2:40" x14ac:dyDescent="0.25">
      <c r="B856" s="7"/>
      <c r="D856" s="19"/>
      <c r="E856" s="10"/>
      <c r="G856" s="19"/>
      <c r="H856" s="10"/>
      <c r="J856" s="20"/>
      <c r="K856" s="10"/>
      <c r="M856" s="19"/>
      <c r="N856" s="10"/>
      <c r="P856" s="19"/>
      <c r="Q856" s="7"/>
      <c r="S856" s="19"/>
      <c r="T856" s="10"/>
      <c r="V856" s="18"/>
      <c r="W856" s="7"/>
      <c r="Y856" s="18"/>
      <c r="Z856" s="7"/>
      <c r="AB856" s="19"/>
      <c r="AC856" s="18"/>
      <c r="AE856" s="18"/>
      <c r="AF856" s="7"/>
      <c r="AH856" s="19"/>
      <c r="AI856" s="7"/>
      <c r="AK856" s="19"/>
      <c r="AL856" s="7"/>
      <c r="AN856" s="19"/>
    </row>
    <row r="857" spans="2:40" x14ac:dyDescent="0.25">
      <c r="B857" s="7"/>
      <c r="D857" s="19"/>
      <c r="E857" s="10"/>
      <c r="G857" s="19"/>
      <c r="H857" s="10"/>
      <c r="J857" s="20"/>
      <c r="K857" s="10"/>
      <c r="M857" s="19"/>
      <c r="N857" s="10"/>
      <c r="P857" s="19"/>
      <c r="Q857" s="7"/>
      <c r="S857" s="19"/>
      <c r="T857" s="10"/>
      <c r="V857" s="18"/>
      <c r="W857" s="7"/>
      <c r="Y857" s="18"/>
      <c r="Z857" s="7"/>
      <c r="AB857" s="19"/>
      <c r="AC857" s="18"/>
      <c r="AE857" s="18"/>
      <c r="AF857" s="7"/>
      <c r="AH857" s="19"/>
      <c r="AI857" s="7"/>
      <c r="AK857" s="19"/>
      <c r="AL857" s="7"/>
      <c r="AN857" s="19"/>
    </row>
    <row r="858" spans="2:40" x14ac:dyDescent="0.25">
      <c r="B858" s="7"/>
      <c r="D858" s="19"/>
      <c r="E858" s="10"/>
      <c r="G858" s="19"/>
      <c r="H858" s="10"/>
      <c r="J858" s="20"/>
      <c r="K858" s="10"/>
      <c r="M858" s="19"/>
      <c r="N858" s="10"/>
      <c r="P858" s="19"/>
      <c r="Q858" s="7"/>
      <c r="S858" s="19"/>
      <c r="T858" s="10"/>
      <c r="V858" s="18"/>
      <c r="W858" s="7"/>
      <c r="Y858" s="18"/>
      <c r="Z858" s="7"/>
      <c r="AB858" s="19"/>
      <c r="AC858" s="18"/>
      <c r="AE858" s="18"/>
      <c r="AF858" s="7"/>
      <c r="AH858" s="19"/>
      <c r="AI858" s="7"/>
      <c r="AK858" s="19"/>
      <c r="AL858" s="7"/>
      <c r="AN858" s="19"/>
    </row>
    <row r="859" spans="2:40" x14ac:dyDescent="0.25">
      <c r="B859" s="7"/>
      <c r="D859" s="19"/>
      <c r="E859" s="10"/>
      <c r="G859" s="19"/>
      <c r="H859" s="10"/>
      <c r="J859" s="20"/>
      <c r="K859" s="10"/>
      <c r="M859" s="19"/>
      <c r="N859" s="10"/>
      <c r="P859" s="19"/>
      <c r="Q859" s="7"/>
      <c r="S859" s="19"/>
      <c r="T859" s="10"/>
      <c r="V859" s="18"/>
      <c r="W859" s="7"/>
      <c r="Y859" s="18"/>
      <c r="Z859" s="7"/>
      <c r="AB859" s="19"/>
      <c r="AC859" s="18"/>
      <c r="AE859" s="18"/>
      <c r="AF859" s="7"/>
      <c r="AH859" s="19"/>
      <c r="AI859" s="7"/>
      <c r="AK859" s="19"/>
      <c r="AL859" s="7"/>
      <c r="AN859" s="19"/>
    </row>
    <row r="860" spans="2:40" x14ac:dyDescent="0.25">
      <c r="B860" s="7"/>
      <c r="D860" s="19"/>
      <c r="E860" s="10"/>
      <c r="G860" s="19"/>
      <c r="H860" s="10"/>
      <c r="J860" s="20"/>
      <c r="K860" s="10"/>
      <c r="M860" s="19"/>
      <c r="N860" s="10"/>
      <c r="P860" s="19"/>
      <c r="Q860" s="7"/>
      <c r="S860" s="19"/>
      <c r="T860" s="10"/>
      <c r="V860" s="18"/>
      <c r="W860" s="7"/>
      <c r="Y860" s="18"/>
      <c r="Z860" s="7"/>
      <c r="AB860" s="19"/>
      <c r="AC860" s="18"/>
      <c r="AE860" s="18"/>
      <c r="AF860" s="7"/>
      <c r="AH860" s="19"/>
      <c r="AI860" s="7"/>
      <c r="AK860" s="19"/>
      <c r="AL860" s="7"/>
      <c r="AN860" s="19"/>
    </row>
    <row r="861" spans="2:40" x14ac:dyDescent="0.25">
      <c r="B861" s="7"/>
      <c r="D861" s="19"/>
      <c r="E861" s="10"/>
      <c r="G861" s="19"/>
      <c r="H861" s="10"/>
      <c r="J861" s="20"/>
      <c r="K861" s="10"/>
      <c r="M861" s="19"/>
      <c r="N861" s="10"/>
      <c r="P861" s="19"/>
      <c r="Q861" s="7"/>
      <c r="S861" s="19"/>
      <c r="T861" s="10"/>
      <c r="V861" s="18"/>
      <c r="W861" s="7"/>
      <c r="Y861" s="18"/>
      <c r="Z861" s="7"/>
      <c r="AB861" s="19"/>
      <c r="AC861" s="18"/>
      <c r="AE861" s="18"/>
      <c r="AF861" s="7"/>
      <c r="AH861" s="19"/>
      <c r="AI861" s="7"/>
      <c r="AK861" s="19"/>
      <c r="AL861" s="7"/>
      <c r="AN861" s="19"/>
    </row>
    <row r="862" spans="2:40" x14ac:dyDescent="0.25">
      <c r="B862" s="7"/>
      <c r="D862" s="19"/>
      <c r="E862" s="10"/>
      <c r="G862" s="19"/>
      <c r="H862" s="10"/>
      <c r="J862" s="20"/>
      <c r="K862" s="10"/>
      <c r="M862" s="19"/>
      <c r="N862" s="10"/>
      <c r="P862" s="19"/>
      <c r="Q862" s="7"/>
      <c r="S862" s="19"/>
      <c r="T862" s="10"/>
      <c r="V862" s="18"/>
      <c r="W862" s="7"/>
      <c r="Y862" s="18"/>
      <c r="Z862" s="7"/>
      <c r="AB862" s="19"/>
      <c r="AC862" s="18"/>
      <c r="AE862" s="18"/>
      <c r="AF862" s="7"/>
      <c r="AH862" s="19"/>
      <c r="AI862" s="7"/>
      <c r="AK862" s="19"/>
      <c r="AL862" s="7"/>
      <c r="AN862" s="19"/>
    </row>
    <row r="863" spans="2:40" x14ac:dyDescent="0.25">
      <c r="B863" s="7"/>
      <c r="D863" s="19"/>
      <c r="E863" s="10"/>
      <c r="G863" s="19"/>
      <c r="H863" s="10"/>
      <c r="J863" s="20"/>
      <c r="K863" s="10"/>
      <c r="M863" s="19"/>
      <c r="N863" s="10"/>
      <c r="P863" s="19"/>
      <c r="Q863" s="7"/>
      <c r="S863" s="19"/>
      <c r="T863" s="10"/>
      <c r="V863" s="18"/>
      <c r="W863" s="7"/>
      <c r="Y863" s="18"/>
      <c r="Z863" s="7"/>
      <c r="AB863" s="19"/>
      <c r="AC863" s="18"/>
      <c r="AE863" s="18"/>
      <c r="AF863" s="7"/>
      <c r="AH863" s="19"/>
      <c r="AI863" s="7"/>
      <c r="AK863" s="19"/>
      <c r="AL863" s="7"/>
      <c r="AN863" s="19"/>
    </row>
    <row r="864" spans="2:40" x14ac:dyDescent="0.25">
      <c r="B864" s="7"/>
      <c r="D864" s="19"/>
      <c r="E864" s="10"/>
      <c r="G864" s="19"/>
      <c r="H864" s="10"/>
      <c r="J864" s="20"/>
      <c r="K864" s="10"/>
      <c r="M864" s="19"/>
      <c r="N864" s="10"/>
      <c r="P864" s="19"/>
      <c r="Q864" s="7"/>
      <c r="S864" s="19"/>
      <c r="T864" s="10"/>
      <c r="V864" s="18"/>
      <c r="W864" s="7"/>
      <c r="Y864" s="18"/>
      <c r="Z864" s="7"/>
      <c r="AB864" s="19"/>
      <c r="AC864" s="18"/>
      <c r="AE864" s="18"/>
      <c r="AF864" s="7"/>
      <c r="AH864" s="19"/>
      <c r="AI864" s="7"/>
      <c r="AK864" s="19"/>
      <c r="AL864" s="7"/>
      <c r="AN864" s="19"/>
    </row>
    <row r="865" spans="2:40" x14ac:dyDescent="0.25">
      <c r="B865" s="7"/>
      <c r="D865" s="19"/>
      <c r="E865" s="10"/>
      <c r="G865" s="19"/>
      <c r="H865" s="10"/>
      <c r="J865" s="20"/>
      <c r="K865" s="10"/>
      <c r="M865" s="19"/>
      <c r="N865" s="10"/>
      <c r="P865" s="19"/>
      <c r="Q865" s="7"/>
      <c r="S865" s="19"/>
      <c r="T865" s="10"/>
      <c r="V865" s="18"/>
      <c r="W865" s="7"/>
      <c r="Y865" s="18"/>
      <c r="Z865" s="7"/>
      <c r="AB865" s="19"/>
      <c r="AC865" s="18"/>
      <c r="AE865" s="18"/>
      <c r="AF865" s="7"/>
      <c r="AH865" s="19"/>
      <c r="AI865" s="7"/>
      <c r="AK865" s="19"/>
      <c r="AL865" s="7"/>
      <c r="AN865" s="19"/>
    </row>
    <row r="866" spans="2:40" x14ac:dyDescent="0.25">
      <c r="B866" s="7"/>
      <c r="D866" s="19"/>
      <c r="E866" s="10"/>
      <c r="G866" s="19"/>
      <c r="H866" s="10"/>
      <c r="J866" s="20"/>
      <c r="K866" s="10"/>
      <c r="M866" s="19"/>
      <c r="N866" s="10"/>
      <c r="P866" s="19"/>
      <c r="Q866" s="7"/>
      <c r="S866" s="19"/>
      <c r="T866" s="10"/>
      <c r="V866" s="18"/>
      <c r="W866" s="7"/>
      <c r="Y866" s="18"/>
      <c r="Z866" s="7"/>
      <c r="AB866" s="19"/>
      <c r="AC866" s="18"/>
      <c r="AE866" s="18"/>
      <c r="AF866" s="7"/>
      <c r="AH866" s="19"/>
      <c r="AI866" s="7"/>
      <c r="AK866" s="19"/>
      <c r="AL866" s="7"/>
      <c r="AN866" s="19"/>
    </row>
    <row r="867" spans="2:40" x14ac:dyDescent="0.25">
      <c r="B867" s="7"/>
      <c r="D867" s="19"/>
      <c r="E867" s="10"/>
      <c r="G867" s="19"/>
      <c r="H867" s="10"/>
      <c r="J867" s="20"/>
      <c r="K867" s="10"/>
      <c r="M867" s="19"/>
      <c r="N867" s="10"/>
      <c r="P867" s="19"/>
      <c r="Q867" s="7"/>
      <c r="S867" s="19"/>
      <c r="T867" s="10"/>
      <c r="V867" s="18"/>
      <c r="W867" s="7"/>
      <c r="Y867" s="18"/>
      <c r="Z867" s="7"/>
      <c r="AB867" s="19"/>
      <c r="AC867" s="18"/>
      <c r="AE867" s="18"/>
      <c r="AF867" s="7"/>
      <c r="AH867" s="19"/>
      <c r="AI867" s="7"/>
      <c r="AK867" s="19"/>
      <c r="AL867" s="7"/>
      <c r="AN867" s="19"/>
    </row>
    <row r="868" spans="2:40" x14ac:dyDescent="0.25">
      <c r="B868" s="7"/>
      <c r="D868" s="19"/>
      <c r="E868" s="10"/>
      <c r="G868" s="19"/>
      <c r="H868" s="10"/>
      <c r="J868" s="20"/>
      <c r="K868" s="10"/>
      <c r="M868" s="19"/>
      <c r="N868" s="10"/>
      <c r="P868" s="19"/>
      <c r="Q868" s="7"/>
      <c r="S868" s="19"/>
      <c r="T868" s="10"/>
      <c r="V868" s="18"/>
      <c r="W868" s="7"/>
      <c r="Y868" s="18"/>
      <c r="Z868" s="7"/>
      <c r="AB868" s="19"/>
      <c r="AC868" s="18"/>
      <c r="AE868" s="18"/>
      <c r="AF868" s="7"/>
      <c r="AH868" s="19"/>
      <c r="AI868" s="7"/>
      <c r="AK868" s="19"/>
      <c r="AL868" s="7"/>
      <c r="AN868" s="19"/>
    </row>
    <row r="869" spans="2:40" x14ac:dyDescent="0.25">
      <c r="B869" s="7"/>
      <c r="D869" s="19"/>
      <c r="E869" s="10"/>
      <c r="G869" s="19"/>
      <c r="H869" s="10"/>
      <c r="J869" s="20"/>
      <c r="K869" s="10"/>
      <c r="M869" s="19"/>
      <c r="N869" s="10"/>
      <c r="P869" s="19"/>
      <c r="Q869" s="7"/>
      <c r="S869" s="19"/>
      <c r="T869" s="10"/>
      <c r="V869" s="18"/>
      <c r="W869" s="7"/>
      <c r="Y869" s="18"/>
      <c r="Z869" s="7"/>
      <c r="AB869" s="19"/>
      <c r="AC869" s="18"/>
      <c r="AE869" s="18"/>
      <c r="AF869" s="7"/>
      <c r="AH869" s="19"/>
      <c r="AI869" s="7"/>
      <c r="AK869" s="19"/>
      <c r="AL869" s="7"/>
      <c r="AN869" s="19"/>
    </row>
    <row r="870" spans="2:40" x14ac:dyDescent="0.25">
      <c r="B870" s="7"/>
      <c r="D870" s="19"/>
      <c r="E870" s="10"/>
      <c r="G870" s="19"/>
      <c r="H870" s="10"/>
      <c r="J870" s="20"/>
      <c r="K870" s="10"/>
      <c r="M870" s="19"/>
      <c r="N870" s="10"/>
      <c r="P870" s="19"/>
      <c r="Q870" s="7"/>
      <c r="S870" s="19"/>
      <c r="T870" s="10"/>
      <c r="V870" s="18"/>
      <c r="W870" s="7"/>
      <c r="Y870" s="18"/>
      <c r="Z870" s="7"/>
      <c r="AB870" s="19"/>
      <c r="AC870" s="18"/>
      <c r="AE870" s="18"/>
      <c r="AF870" s="7"/>
      <c r="AH870" s="19"/>
      <c r="AI870" s="7"/>
      <c r="AK870" s="19"/>
      <c r="AL870" s="7"/>
      <c r="AN870" s="19"/>
    </row>
    <row r="871" spans="2:40" x14ac:dyDescent="0.25">
      <c r="B871" s="7"/>
      <c r="D871" s="19"/>
      <c r="E871" s="10"/>
      <c r="G871" s="19"/>
      <c r="H871" s="10"/>
      <c r="J871" s="20"/>
      <c r="K871" s="10"/>
      <c r="M871" s="19"/>
      <c r="N871" s="10"/>
      <c r="P871" s="19"/>
      <c r="Q871" s="7"/>
      <c r="S871" s="19"/>
      <c r="T871" s="10"/>
      <c r="V871" s="18"/>
      <c r="W871" s="7"/>
      <c r="Y871" s="18"/>
      <c r="Z871" s="7"/>
      <c r="AB871" s="19"/>
      <c r="AC871" s="18"/>
      <c r="AE871" s="18"/>
      <c r="AF871" s="7"/>
      <c r="AH871" s="19"/>
      <c r="AI871" s="7"/>
      <c r="AK871" s="19"/>
      <c r="AL871" s="7"/>
      <c r="AN871" s="19"/>
    </row>
    <row r="872" spans="2:40" x14ac:dyDescent="0.25">
      <c r="B872" s="7"/>
      <c r="D872" s="19"/>
      <c r="E872" s="10"/>
      <c r="G872" s="19"/>
      <c r="H872" s="10"/>
      <c r="J872" s="20"/>
      <c r="K872" s="10"/>
      <c r="M872" s="19"/>
      <c r="N872" s="10"/>
      <c r="P872" s="19"/>
      <c r="Q872" s="7"/>
      <c r="S872" s="19"/>
      <c r="T872" s="10"/>
      <c r="V872" s="18"/>
      <c r="W872" s="7"/>
      <c r="Y872" s="18"/>
      <c r="Z872" s="7"/>
      <c r="AB872" s="19"/>
      <c r="AC872" s="18"/>
      <c r="AE872" s="18"/>
      <c r="AF872" s="7"/>
      <c r="AH872" s="19"/>
      <c r="AI872" s="7"/>
      <c r="AK872" s="19"/>
      <c r="AL872" s="7"/>
      <c r="AN872" s="19"/>
    </row>
    <row r="873" spans="2:40" x14ac:dyDescent="0.25">
      <c r="B873" s="7"/>
      <c r="D873" s="19"/>
      <c r="E873" s="10"/>
      <c r="G873" s="19"/>
      <c r="H873" s="10"/>
      <c r="J873" s="20"/>
      <c r="K873" s="10"/>
      <c r="M873" s="19"/>
      <c r="N873" s="10"/>
      <c r="P873" s="19"/>
      <c r="Q873" s="7"/>
      <c r="S873" s="19"/>
      <c r="T873" s="10"/>
      <c r="V873" s="18"/>
      <c r="W873" s="7"/>
      <c r="Y873" s="18"/>
      <c r="Z873" s="7"/>
      <c r="AB873" s="19"/>
      <c r="AC873" s="18"/>
      <c r="AE873" s="18"/>
      <c r="AF873" s="7"/>
      <c r="AH873" s="19"/>
      <c r="AI873" s="7"/>
      <c r="AK873" s="19"/>
      <c r="AL873" s="7"/>
      <c r="AN873" s="19"/>
    </row>
    <row r="874" spans="2:40" x14ac:dyDescent="0.25">
      <c r="B874" s="7"/>
      <c r="D874" s="19"/>
      <c r="E874" s="10"/>
      <c r="G874" s="19"/>
      <c r="H874" s="10"/>
      <c r="J874" s="20"/>
      <c r="K874" s="10"/>
      <c r="M874" s="19"/>
      <c r="N874" s="10"/>
      <c r="P874" s="19"/>
      <c r="Q874" s="7"/>
      <c r="S874" s="19"/>
      <c r="T874" s="10"/>
      <c r="V874" s="18"/>
      <c r="W874" s="7"/>
      <c r="Y874" s="18"/>
      <c r="Z874" s="7"/>
      <c r="AB874" s="19"/>
      <c r="AC874" s="18"/>
      <c r="AE874" s="18"/>
      <c r="AF874" s="7"/>
      <c r="AH874" s="19"/>
      <c r="AI874" s="7"/>
      <c r="AK874" s="19"/>
      <c r="AL874" s="7"/>
      <c r="AN874" s="19"/>
    </row>
    <row r="875" spans="2:40" x14ac:dyDescent="0.25">
      <c r="B875" s="7"/>
      <c r="D875" s="19"/>
      <c r="E875" s="10"/>
      <c r="G875" s="19"/>
      <c r="H875" s="10"/>
      <c r="J875" s="20"/>
      <c r="K875" s="10"/>
      <c r="M875" s="19"/>
      <c r="N875" s="10"/>
      <c r="P875" s="19"/>
      <c r="Q875" s="7"/>
      <c r="S875" s="19"/>
      <c r="T875" s="10"/>
      <c r="V875" s="18"/>
      <c r="W875" s="7"/>
      <c r="Y875" s="18"/>
      <c r="Z875" s="7"/>
      <c r="AB875" s="19"/>
      <c r="AC875" s="18"/>
      <c r="AE875" s="18"/>
      <c r="AF875" s="7"/>
      <c r="AH875" s="19"/>
      <c r="AI875" s="7"/>
      <c r="AK875" s="19"/>
      <c r="AL875" s="7"/>
      <c r="AN875" s="19"/>
    </row>
    <row r="876" spans="2:40" x14ac:dyDescent="0.25">
      <c r="B876" s="7"/>
      <c r="D876" s="19"/>
      <c r="E876" s="10"/>
      <c r="G876" s="19"/>
      <c r="H876" s="10"/>
      <c r="J876" s="20"/>
      <c r="K876" s="10"/>
      <c r="M876" s="19"/>
      <c r="N876" s="10"/>
      <c r="P876" s="19"/>
      <c r="Q876" s="7"/>
      <c r="S876" s="19"/>
      <c r="T876" s="10"/>
      <c r="V876" s="18"/>
      <c r="W876" s="7"/>
      <c r="Y876" s="18"/>
      <c r="Z876" s="7"/>
      <c r="AB876" s="19"/>
      <c r="AC876" s="18"/>
      <c r="AE876" s="18"/>
      <c r="AF876" s="7"/>
      <c r="AH876" s="19"/>
      <c r="AI876" s="7"/>
      <c r="AK876" s="19"/>
      <c r="AL876" s="7"/>
      <c r="AN876" s="19"/>
    </row>
    <row r="877" spans="2:40" x14ac:dyDescent="0.25">
      <c r="B877" s="7"/>
      <c r="D877" s="19"/>
      <c r="E877" s="10"/>
      <c r="G877" s="19"/>
      <c r="H877" s="10"/>
      <c r="J877" s="20"/>
      <c r="K877" s="10"/>
      <c r="M877" s="19"/>
      <c r="N877" s="10"/>
      <c r="P877" s="19"/>
      <c r="Q877" s="7"/>
      <c r="S877" s="19"/>
      <c r="T877" s="10"/>
      <c r="V877" s="18"/>
      <c r="W877" s="7"/>
      <c r="Y877" s="18"/>
      <c r="Z877" s="7"/>
      <c r="AB877" s="19"/>
      <c r="AC877" s="18"/>
      <c r="AE877" s="18"/>
      <c r="AF877" s="7"/>
      <c r="AH877" s="19"/>
      <c r="AI877" s="7"/>
      <c r="AK877" s="19"/>
      <c r="AL877" s="7"/>
      <c r="AN877" s="19"/>
    </row>
    <row r="878" spans="2:40" x14ac:dyDescent="0.25">
      <c r="B878" s="7"/>
      <c r="D878" s="19"/>
      <c r="E878" s="10"/>
      <c r="G878" s="19"/>
      <c r="H878" s="10"/>
      <c r="J878" s="20"/>
      <c r="K878" s="10"/>
      <c r="M878" s="19"/>
      <c r="N878" s="10"/>
      <c r="P878" s="19"/>
      <c r="Q878" s="7"/>
      <c r="S878" s="19"/>
      <c r="T878" s="10"/>
      <c r="V878" s="18"/>
      <c r="W878" s="7"/>
      <c r="Y878" s="18"/>
      <c r="Z878" s="7"/>
      <c r="AB878" s="19"/>
      <c r="AC878" s="18"/>
      <c r="AE878" s="18"/>
      <c r="AF878" s="7"/>
      <c r="AH878" s="19"/>
      <c r="AI878" s="7"/>
      <c r="AK878" s="19"/>
      <c r="AL878" s="7"/>
      <c r="AN878" s="19"/>
    </row>
    <row r="879" spans="2:40" x14ac:dyDescent="0.25">
      <c r="B879" s="7"/>
      <c r="D879" s="19"/>
      <c r="E879" s="10"/>
      <c r="G879" s="19"/>
      <c r="H879" s="10"/>
      <c r="J879" s="20"/>
      <c r="K879" s="10"/>
      <c r="M879" s="19"/>
      <c r="N879" s="10"/>
      <c r="P879" s="19"/>
      <c r="Q879" s="7"/>
      <c r="S879" s="19"/>
      <c r="T879" s="10"/>
      <c r="V879" s="18"/>
      <c r="W879" s="7"/>
      <c r="Y879" s="18"/>
      <c r="Z879" s="7"/>
      <c r="AB879" s="19"/>
      <c r="AC879" s="18"/>
      <c r="AE879" s="18"/>
      <c r="AF879" s="7"/>
      <c r="AH879" s="19"/>
      <c r="AI879" s="7"/>
      <c r="AK879" s="19"/>
      <c r="AL879" s="7"/>
      <c r="AN879" s="19"/>
    </row>
    <row r="880" spans="2:40" x14ac:dyDescent="0.25">
      <c r="B880" s="7"/>
      <c r="D880" s="19"/>
      <c r="E880" s="10"/>
      <c r="G880" s="19"/>
      <c r="H880" s="10"/>
      <c r="J880" s="20"/>
      <c r="K880" s="10"/>
      <c r="M880" s="19"/>
      <c r="N880" s="10"/>
      <c r="P880" s="19"/>
      <c r="Q880" s="7"/>
      <c r="S880" s="19"/>
      <c r="T880" s="10"/>
      <c r="V880" s="18"/>
      <c r="W880" s="7"/>
      <c r="Y880" s="18"/>
      <c r="Z880" s="7"/>
      <c r="AB880" s="19"/>
      <c r="AC880" s="18"/>
      <c r="AE880" s="18"/>
      <c r="AF880" s="7"/>
      <c r="AH880" s="19"/>
      <c r="AI880" s="7"/>
      <c r="AK880" s="19"/>
      <c r="AL880" s="7"/>
      <c r="AN880" s="19"/>
    </row>
    <row r="881" spans="2:40" x14ac:dyDescent="0.25">
      <c r="B881" s="7"/>
      <c r="D881" s="19"/>
      <c r="E881" s="10"/>
      <c r="G881" s="19"/>
      <c r="H881" s="10"/>
      <c r="J881" s="20"/>
      <c r="K881" s="10"/>
      <c r="M881" s="19"/>
      <c r="N881" s="10"/>
      <c r="P881" s="19"/>
      <c r="Q881" s="7"/>
      <c r="S881" s="19"/>
      <c r="T881" s="10"/>
      <c r="V881" s="18"/>
      <c r="W881" s="7"/>
      <c r="Y881" s="18"/>
      <c r="Z881" s="7"/>
      <c r="AB881" s="19"/>
      <c r="AC881" s="18"/>
      <c r="AE881" s="18"/>
      <c r="AF881" s="7"/>
      <c r="AH881" s="19"/>
      <c r="AI881" s="7"/>
      <c r="AK881" s="19"/>
      <c r="AL881" s="7"/>
      <c r="AN881" s="19"/>
    </row>
    <row r="882" spans="2:40" x14ac:dyDescent="0.25">
      <c r="B882" s="7"/>
      <c r="D882" s="19"/>
      <c r="E882" s="10"/>
      <c r="G882" s="19"/>
      <c r="H882" s="10"/>
      <c r="J882" s="20"/>
      <c r="K882" s="10"/>
      <c r="M882" s="19"/>
      <c r="N882" s="10"/>
      <c r="P882" s="19"/>
      <c r="Q882" s="7"/>
      <c r="S882" s="19"/>
      <c r="T882" s="10"/>
      <c r="V882" s="18"/>
      <c r="W882" s="7"/>
      <c r="Y882" s="18"/>
      <c r="Z882" s="7"/>
      <c r="AB882" s="19"/>
      <c r="AC882" s="18"/>
      <c r="AE882" s="18"/>
      <c r="AF882" s="7"/>
      <c r="AH882" s="19"/>
      <c r="AI882" s="7"/>
      <c r="AK882" s="19"/>
      <c r="AL882" s="7"/>
      <c r="AN882" s="19"/>
    </row>
    <row r="883" spans="2:40" x14ac:dyDescent="0.25">
      <c r="B883" s="7"/>
      <c r="D883" s="19"/>
      <c r="E883" s="10"/>
      <c r="G883" s="19"/>
      <c r="H883" s="10"/>
      <c r="J883" s="20"/>
      <c r="K883" s="10"/>
      <c r="M883" s="19"/>
      <c r="N883" s="10"/>
      <c r="P883" s="19"/>
      <c r="Q883" s="7"/>
      <c r="S883" s="19"/>
      <c r="T883" s="10"/>
      <c r="V883" s="18"/>
      <c r="W883" s="7"/>
      <c r="Y883" s="18"/>
      <c r="Z883" s="7"/>
      <c r="AB883" s="19"/>
      <c r="AC883" s="18"/>
      <c r="AE883" s="18"/>
      <c r="AF883" s="7"/>
      <c r="AH883" s="19"/>
      <c r="AI883" s="7"/>
      <c r="AK883" s="19"/>
      <c r="AL883" s="7"/>
      <c r="AN883" s="19"/>
    </row>
    <row r="884" spans="2:40" x14ac:dyDescent="0.25">
      <c r="B884" s="7"/>
      <c r="D884" s="19"/>
      <c r="E884" s="10"/>
      <c r="G884" s="19"/>
      <c r="H884" s="10"/>
      <c r="J884" s="20"/>
      <c r="K884" s="10"/>
      <c r="M884" s="19"/>
      <c r="N884" s="10"/>
      <c r="P884" s="19"/>
      <c r="Q884" s="7"/>
      <c r="S884" s="19"/>
      <c r="T884" s="10"/>
      <c r="V884" s="18"/>
      <c r="W884" s="7"/>
      <c r="Y884" s="18"/>
      <c r="Z884" s="7"/>
      <c r="AB884" s="19"/>
      <c r="AC884" s="18"/>
      <c r="AE884" s="18"/>
      <c r="AF884" s="7"/>
      <c r="AH884" s="19"/>
      <c r="AI884" s="7"/>
      <c r="AK884" s="19"/>
      <c r="AL884" s="7"/>
      <c r="AN884" s="19"/>
    </row>
    <row r="885" spans="2:40" x14ac:dyDescent="0.25">
      <c r="B885" s="7"/>
      <c r="D885" s="19"/>
      <c r="E885" s="10"/>
      <c r="G885" s="19"/>
      <c r="H885" s="10"/>
      <c r="J885" s="20"/>
      <c r="K885" s="10"/>
      <c r="M885" s="19"/>
      <c r="N885" s="10"/>
      <c r="P885" s="19"/>
      <c r="Q885" s="7"/>
      <c r="S885" s="19"/>
      <c r="T885" s="10"/>
      <c r="V885" s="18"/>
      <c r="W885" s="7"/>
      <c r="Y885" s="18"/>
      <c r="Z885" s="7"/>
      <c r="AB885" s="19"/>
      <c r="AC885" s="18"/>
      <c r="AE885" s="18"/>
      <c r="AF885" s="7"/>
      <c r="AH885" s="19"/>
      <c r="AI885" s="7"/>
      <c r="AK885" s="19"/>
      <c r="AL885" s="7"/>
      <c r="AN885" s="19"/>
    </row>
    <row r="886" spans="2:40" x14ac:dyDescent="0.25">
      <c r="B886" s="7"/>
      <c r="D886" s="19"/>
      <c r="E886" s="10"/>
      <c r="G886" s="19"/>
      <c r="H886" s="10"/>
      <c r="J886" s="20"/>
      <c r="K886" s="10"/>
      <c r="M886" s="19"/>
      <c r="N886" s="10"/>
      <c r="P886" s="19"/>
      <c r="Q886" s="7"/>
      <c r="S886" s="19"/>
      <c r="T886" s="10"/>
      <c r="V886" s="18"/>
      <c r="W886" s="7"/>
      <c r="Y886" s="18"/>
      <c r="Z886" s="7"/>
      <c r="AB886" s="19"/>
      <c r="AC886" s="18"/>
      <c r="AE886" s="18"/>
      <c r="AF886" s="7"/>
      <c r="AH886" s="19"/>
      <c r="AI886" s="7"/>
      <c r="AK886" s="19"/>
      <c r="AL886" s="7"/>
      <c r="AN886" s="19"/>
    </row>
    <row r="887" spans="2:40" x14ac:dyDescent="0.25">
      <c r="B887" s="7"/>
      <c r="D887" s="19"/>
      <c r="E887" s="10"/>
      <c r="G887" s="19"/>
      <c r="H887" s="10"/>
      <c r="J887" s="20"/>
      <c r="K887" s="10"/>
      <c r="M887" s="19"/>
      <c r="N887" s="10"/>
      <c r="P887" s="19"/>
      <c r="Q887" s="7"/>
      <c r="S887" s="19"/>
      <c r="T887" s="10"/>
      <c r="V887" s="18"/>
      <c r="W887" s="7"/>
      <c r="Y887" s="18"/>
      <c r="Z887" s="7"/>
      <c r="AB887" s="19"/>
      <c r="AC887" s="18"/>
      <c r="AE887" s="18"/>
      <c r="AF887" s="7"/>
      <c r="AH887" s="19"/>
      <c r="AI887" s="7"/>
      <c r="AK887" s="19"/>
      <c r="AL887" s="7"/>
      <c r="AN887" s="19"/>
    </row>
    <row r="888" spans="2:40" x14ac:dyDescent="0.25">
      <c r="B888" s="7"/>
      <c r="D888" s="19"/>
      <c r="E888" s="10"/>
      <c r="G888" s="19"/>
      <c r="H888" s="10"/>
      <c r="J888" s="20"/>
      <c r="K888" s="10"/>
      <c r="M888" s="19"/>
      <c r="N888" s="10"/>
      <c r="P888" s="19"/>
      <c r="Q888" s="7"/>
      <c r="S888" s="19"/>
      <c r="T888" s="10"/>
      <c r="V888" s="18"/>
      <c r="W888" s="7"/>
      <c r="Y888" s="18"/>
      <c r="Z888" s="7"/>
      <c r="AB888" s="19"/>
      <c r="AC888" s="18"/>
      <c r="AE888" s="18"/>
      <c r="AF888" s="7"/>
      <c r="AH888" s="19"/>
      <c r="AI888" s="7"/>
      <c r="AK888" s="19"/>
      <c r="AL888" s="7"/>
      <c r="AN888" s="19"/>
    </row>
    <row r="889" spans="2:40" x14ac:dyDescent="0.25">
      <c r="B889" s="7"/>
      <c r="D889" s="19"/>
      <c r="E889" s="10"/>
      <c r="G889" s="19"/>
      <c r="H889" s="10"/>
      <c r="J889" s="20"/>
      <c r="K889" s="10"/>
      <c r="M889" s="19"/>
      <c r="N889" s="10"/>
      <c r="P889" s="19"/>
      <c r="Q889" s="7"/>
      <c r="S889" s="19"/>
      <c r="T889" s="10"/>
      <c r="V889" s="18"/>
      <c r="W889" s="7"/>
      <c r="Y889" s="18"/>
      <c r="Z889" s="7"/>
      <c r="AB889" s="19"/>
      <c r="AC889" s="18"/>
      <c r="AE889" s="18"/>
      <c r="AF889" s="7"/>
      <c r="AH889" s="19"/>
      <c r="AI889" s="7"/>
      <c r="AK889" s="19"/>
      <c r="AL889" s="7"/>
      <c r="AN889" s="19"/>
    </row>
    <row r="890" spans="2:40" x14ac:dyDescent="0.25">
      <c r="B890" s="7"/>
      <c r="D890" s="19"/>
      <c r="E890" s="10"/>
      <c r="G890" s="19"/>
      <c r="H890" s="10"/>
      <c r="J890" s="20"/>
      <c r="K890" s="10"/>
      <c r="M890" s="19"/>
      <c r="N890" s="10"/>
      <c r="P890" s="19"/>
      <c r="Q890" s="7"/>
      <c r="S890" s="19"/>
      <c r="T890" s="10"/>
      <c r="V890" s="18"/>
      <c r="W890" s="7"/>
      <c r="Y890" s="18"/>
      <c r="Z890" s="7"/>
      <c r="AB890" s="19"/>
      <c r="AC890" s="18"/>
      <c r="AE890" s="18"/>
      <c r="AF890" s="7"/>
      <c r="AH890" s="19"/>
      <c r="AI890" s="7"/>
      <c r="AK890" s="19"/>
      <c r="AL890" s="7"/>
      <c r="AN890" s="19"/>
    </row>
    <row r="891" spans="2:40" x14ac:dyDescent="0.25">
      <c r="B891" s="7"/>
      <c r="D891" s="19"/>
      <c r="E891" s="10"/>
      <c r="G891" s="19"/>
      <c r="H891" s="10"/>
      <c r="J891" s="20"/>
      <c r="K891" s="10"/>
      <c r="M891" s="19"/>
      <c r="N891" s="10"/>
      <c r="P891" s="19"/>
      <c r="Q891" s="7"/>
      <c r="S891" s="19"/>
      <c r="T891" s="10"/>
      <c r="V891" s="18"/>
      <c r="W891" s="7"/>
      <c r="Y891" s="18"/>
      <c r="Z891" s="7"/>
      <c r="AB891" s="19"/>
      <c r="AC891" s="18"/>
      <c r="AE891" s="18"/>
      <c r="AF891" s="7"/>
      <c r="AH891" s="19"/>
      <c r="AI891" s="7"/>
      <c r="AK891" s="19"/>
      <c r="AL891" s="7"/>
      <c r="AN891" s="19"/>
    </row>
    <row r="892" spans="2:40" x14ac:dyDescent="0.25">
      <c r="B892" s="7"/>
      <c r="D892" s="19"/>
      <c r="E892" s="10"/>
      <c r="G892" s="19"/>
      <c r="H892" s="10"/>
      <c r="J892" s="20"/>
      <c r="K892" s="10"/>
      <c r="M892" s="19"/>
      <c r="N892" s="10"/>
      <c r="P892" s="19"/>
      <c r="Q892" s="7"/>
      <c r="S892" s="19"/>
      <c r="T892" s="10"/>
      <c r="V892" s="18"/>
      <c r="W892" s="7"/>
      <c r="Y892" s="18"/>
      <c r="Z892" s="7"/>
      <c r="AB892" s="19"/>
      <c r="AC892" s="18"/>
      <c r="AE892" s="18"/>
      <c r="AF892" s="7"/>
      <c r="AH892" s="19"/>
      <c r="AI892" s="7"/>
      <c r="AK892" s="19"/>
      <c r="AL892" s="7"/>
      <c r="AN892" s="19"/>
    </row>
    <row r="893" spans="2:40" x14ac:dyDescent="0.25">
      <c r="B893" s="7"/>
      <c r="D893" s="19"/>
      <c r="E893" s="10"/>
      <c r="G893" s="19"/>
      <c r="H893" s="10"/>
      <c r="J893" s="20"/>
      <c r="K893" s="10"/>
      <c r="M893" s="19"/>
      <c r="N893" s="10"/>
      <c r="P893" s="19"/>
      <c r="Q893" s="7"/>
      <c r="S893" s="19"/>
      <c r="T893" s="10"/>
      <c r="V893" s="18"/>
      <c r="W893" s="7"/>
      <c r="Y893" s="18"/>
      <c r="Z893" s="7"/>
      <c r="AB893" s="19"/>
      <c r="AC893" s="18"/>
      <c r="AE893" s="18"/>
      <c r="AF893" s="7"/>
      <c r="AH893" s="19"/>
      <c r="AI893" s="7"/>
      <c r="AK893" s="19"/>
      <c r="AL893" s="7"/>
      <c r="AN893" s="19"/>
    </row>
    <row r="894" spans="2:40" x14ac:dyDescent="0.25">
      <c r="B894" s="7"/>
      <c r="D894" s="19"/>
      <c r="E894" s="10"/>
      <c r="G894" s="19"/>
      <c r="H894" s="10"/>
      <c r="J894" s="20"/>
      <c r="K894" s="10"/>
      <c r="M894" s="19"/>
      <c r="N894" s="10"/>
      <c r="P894" s="19"/>
      <c r="Q894" s="7"/>
      <c r="S894" s="19"/>
      <c r="T894" s="10"/>
      <c r="V894" s="18"/>
      <c r="W894" s="7"/>
      <c r="Y894" s="18"/>
      <c r="Z894" s="7"/>
      <c r="AB894" s="19"/>
      <c r="AC894" s="18"/>
      <c r="AE894" s="18"/>
      <c r="AF894" s="7"/>
      <c r="AH894" s="19"/>
      <c r="AI894" s="7"/>
      <c r="AK894" s="19"/>
      <c r="AL894" s="7"/>
      <c r="AN894" s="19"/>
    </row>
    <row r="895" spans="2:40" x14ac:dyDescent="0.25">
      <c r="B895" s="7"/>
      <c r="D895" s="19"/>
      <c r="E895" s="10"/>
      <c r="G895" s="19"/>
      <c r="H895" s="10"/>
      <c r="J895" s="20"/>
      <c r="K895" s="10"/>
      <c r="M895" s="19"/>
      <c r="N895" s="10"/>
      <c r="P895" s="19"/>
      <c r="Q895" s="7"/>
      <c r="S895" s="19"/>
      <c r="T895" s="10"/>
      <c r="V895" s="18"/>
      <c r="W895" s="7"/>
      <c r="Y895" s="18"/>
      <c r="Z895" s="7"/>
      <c r="AB895" s="19"/>
      <c r="AC895" s="18"/>
      <c r="AE895" s="18"/>
      <c r="AF895" s="7"/>
      <c r="AH895" s="19"/>
      <c r="AI895" s="7"/>
      <c r="AK895" s="19"/>
      <c r="AL895" s="7"/>
      <c r="AN895" s="19"/>
    </row>
    <row r="896" spans="2:40" x14ac:dyDescent="0.25">
      <c r="B896" s="7"/>
      <c r="D896" s="19"/>
      <c r="E896" s="10"/>
      <c r="G896" s="19"/>
      <c r="H896" s="10"/>
      <c r="J896" s="20"/>
      <c r="K896" s="10"/>
      <c r="M896" s="19"/>
      <c r="N896" s="10"/>
      <c r="P896" s="19"/>
      <c r="Q896" s="7"/>
      <c r="S896" s="19"/>
      <c r="T896" s="10"/>
      <c r="V896" s="18"/>
      <c r="W896" s="7"/>
      <c r="Y896" s="18"/>
      <c r="Z896" s="7"/>
      <c r="AB896" s="19"/>
      <c r="AC896" s="18"/>
      <c r="AE896" s="18"/>
      <c r="AF896" s="7"/>
      <c r="AH896" s="19"/>
      <c r="AI896" s="7"/>
      <c r="AK896" s="19"/>
      <c r="AL896" s="7"/>
      <c r="AN896" s="19"/>
    </row>
    <row r="897" spans="2:40" x14ac:dyDescent="0.25">
      <c r="B897" s="7"/>
      <c r="D897" s="19"/>
      <c r="E897" s="10"/>
      <c r="G897" s="19"/>
      <c r="H897" s="10"/>
      <c r="J897" s="20"/>
      <c r="K897" s="10"/>
      <c r="M897" s="19"/>
      <c r="N897" s="10"/>
      <c r="P897" s="19"/>
      <c r="Q897" s="7"/>
      <c r="S897" s="19"/>
      <c r="T897" s="10"/>
      <c r="V897" s="18"/>
      <c r="W897" s="7"/>
      <c r="Y897" s="18"/>
      <c r="Z897" s="7"/>
      <c r="AB897" s="19"/>
      <c r="AC897" s="18"/>
      <c r="AE897" s="18"/>
      <c r="AF897" s="7"/>
      <c r="AH897" s="19"/>
      <c r="AI897" s="7"/>
      <c r="AK897" s="19"/>
      <c r="AL897" s="7"/>
      <c r="AN897" s="19"/>
    </row>
    <row r="898" spans="2:40" x14ac:dyDescent="0.25">
      <c r="B898" s="7"/>
      <c r="D898" s="19"/>
      <c r="E898" s="10"/>
      <c r="G898" s="19"/>
      <c r="H898" s="10"/>
      <c r="J898" s="20"/>
      <c r="K898" s="10"/>
      <c r="M898" s="19"/>
      <c r="N898" s="10"/>
      <c r="P898" s="19"/>
      <c r="Q898" s="7"/>
      <c r="S898" s="19"/>
      <c r="T898" s="10"/>
      <c r="V898" s="18"/>
      <c r="W898" s="7"/>
      <c r="Y898" s="18"/>
      <c r="Z898" s="7"/>
      <c r="AB898" s="19"/>
      <c r="AC898" s="18"/>
      <c r="AE898" s="18"/>
      <c r="AF898" s="7"/>
      <c r="AH898" s="19"/>
      <c r="AI898" s="7"/>
      <c r="AK898" s="19"/>
      <c r="AL898" s="7"/>
      <c r="AN898" s="19"/>
    </row>
    <row r="899" spans="2:40" x14ac:dyDescent="0.25">
      <c r="B899" s="7"/>
      <c r="D899" s="19"/>
      <c r="E899" s="10"/>
      <c r="G899" s="19"/>
      <c r="H899" s="10"/>
      <c r="J899" s="20"/>
      <c r="K899" s="10"/>
      <c r="M899" s="19"/>
      <c r="N899" s="10"/>
      <c r="P899" s="19"/>
      <c r="Q899" s="7"/>
      <c r="S899" s="19"/>
      <c r="T899" s="10"/>
      <c r="V899" s="18"/>
      <c r="W899" s="7"/>
      <c r="Y899" s="18"/>
      <c r="Z899" s="7"/>
      <c r="AB899" s="19"/>
      <c r="AC899" s="18"/>
      <c r="AE899" s="18"/>
      <c r="AF899" s="7"/>
      <c r="AH899" s="19"/>
      <c r="AI899" s="7"/>
      <c r="AK899" s="19"/>
      <c r="AL899" s="7"/>
      <c r="AN899" s="19"/>
    </row>
    <row r="900" spans="2:40" x14ac:dyDescent="0.25">
      <c r="B900" s="7"/>
      <c r="D900" s="19"/>
      <c r="E900" s="10"/>
      <c r="G900" s="19"/>
      <c r="H900" s="10"/>
      <c r="J900" s="20"/>
      <c r="K900" s="10"/>
      <c r="M900" s="19"/>
      <c r="N900" s="10"/>
      <c r="P900" s="19"/>
      <c r="Q900" s="7"/>
      <c r="S900" s="19"/>
      <c r="T900" s="10"/>
      <c r="V900" s="18"/>
      <c r="W900" s="7"/>
      <c r="Y900" s="18"/>
      <c r="Z900" s="7"/>
      <c r="AB900" s="19"/>
      <c r="AC900" s="18"/>
      <c r="AE900" s="18"/>
      <c r="AF900" s="7"/>
      <c r="AH900" s="19"/>
      <c r="AI900" s="7"/>
      <c r="AK900" s="19"/>
      <c r="AL900" s="7"/>
      <c r="AN900" s="19"/>
    </row>
    <row r="901" spans="2:40" x14ac:dyDescent="0.25">
      <c r="B901" s="7"/>
      <c r="D901" s="19"/>
      <c r="E901" s="10"/>
      <c r="G901" s="19"/>
      <c r="H901" s="10"/>
      <c r="J901" s="20"/>
      <c r="K901" s="10"/>
      <c r="M901" s="19"/>
      <c r="N901" s="10"/>
      <c r="P901" s="19"/>
      <c r="Q901" s="7"/>
      <c r="S901" s="19"/>
      <c r="T901" s="10"/>
      <c r="V901" s="18"/>
      <c r="W901" s="7"/>
      <c r="Y901" s="18"/>
      <c r="Z901" s="7"/>
      <c r="AB901" s="19"/>
      <c r="AC901" s="18"/>
      <c r="AE901" s="18"/>
      <c r="AF901" s="7"/>
      <c r="AH901" s="19"/>
      <c r="AI901" s="7"/>
      <c r="AK901" s="19"/>
      <c r="AL901" s="7"/>
      <c r="AN901" s="19"/>
    </row>
    <row r="902" spans="2:40" x14ac:dyDescent="0.25">
      <c r="B902" s="7"/>
      <c r="D902" s="19"/>
      <c r="E902" s="10"/>
      <c r="G902" s="19"/>
      <c r="H902" s="10"/>
      <c r="J902" s="20"/>
      <c r="K902" s="10"/>
      <c r="M902" s="19"/>
      <c r="N902" s="10"/>
      <c r="P902" s="19"/>
      <c r="Q902" s="7"/>
      <c r="S902" s="19"/>
      <c r="T902" s="10"/>
      <c r="V902" s="18"/>
      <c r="W902" s="7"/>
      <c r="Y902" s="18"/>
      <c r="Z902" s="7"/>
      <c r="AB902" s="19"/>
      <c r="AC902" s="18"/>
      <c r="AE902" s="18"/>
      <c r="AF902" s="7"/>
      <c r="AH902" s="19"/>
      <c r="AI902" s="7"/>
      <c r="AK902" s="19"/>
      <c r="AL902" s="7"/>
      <c r="AN902" s="19"/>
    </row>
    <row r="903" spans="2:40" x14ac:dyDescent="0.25">
      <c r="B903" s="7"/>
      <c r="D903" s="19"/>
      <c r="E903" s="10"/>
      <c r="G903" s="19"/>
      <c r="H903" s="10"/>
      <c r="J903" s="20"/>
      <c r="K903" s="10"/>
      <c r="M903" s="19"/>
      <c r="N903" s="10"/>
      <c r="P903" s="19"/>
      <c r="Q903" s="7"/>
      <c r="S903" s="19"/>
      <c r="T903" s="10"/>
      <c r="V903" s="18"/>
      <c r="W903" s="7"/>
      <c r="Y903" s="18"/>
      <c r="Z903" s="7"/>
      <c r="AB903" s="19"/>
      <c r="AC903" s="18"/>
      <c r="AE903" s="18"/>
      <c r="AF903" s="7"/>
      <c r="AH903" s="19"/>
      <c r="AI903" s="7"/>
      <c r="AK903" s="19"/>
      <c r="AL903" s="7"/>
      <c r="AN903" s="19"/>
    </row>
    <row r="904" spans="2:40" x14ac:dyDescent="0.25">
      <c r="B904" s="7"/>
      <c r="D904" s="19"/>
      <c r="E904" s="10"/>
      <c r="G904" s="19"/>
      <c r="H904" s="10"/>
      <c r="J904" s="20"/>
      <c r="K904" s="10"/>
      <c r="M904" s="19"/>
      <c r="N904" s="10"/>
      <c r="P904" s="19"/>
      <c r="Q904" s="7"/>
      <c r="S904" s="19"/>
      <c r="T904" s="10"/>
      <c r="V904" s="18"/>
      <c r="W904" s="7"/>
      <c r="Y904" s="18"/>
      <c r="Z904" s="7"/>
      <c r="AB904" s="19"/>
      <c r="AC904" s="18"/>
      <c r="AE904" s="18"/>
      <c r="AF904" s="7"/>
      <c r="AH904" s="19"/>
      <c r="AI904" s="7"/>
      <c r="AK904" s="19"/>
      <c r="AL904" s="7"/>
      <c r="AN904" s="19"/>
    </row>
    <row r="905" spans="2:40" x14ac:dyDescent="0.25">
      <c r="B905" s="7"/>
      <c r="D905" s="19"/>
      <c r="E905" s="10"/>
      <c r="G905" s="19"/>
      <c r="H905" s="10"/>
      <c r="J905" s="20"/>
      <c r="K905" s="10"/>
      <c r="M905" s="19"/>
      <c r="N905" s="10"/>
      <c r="P905" s="19"/>
      <c r="Q905" s="7"/>
      <c r="S905" s="19"/>
      <c r="T905" s="10"/>
      <c r="V905" s="18"/>
      <c r="W905" s="7"/>
      <c r="Y905" s="18"/>
      <c r="Z905" s="7"/>
      <c r="AB905" s="19"/>
      <c r="AC905" s="18"/>
      <c r="AE905" s="18"/>
      <c r="AF905" s="7"/>
      <c r="AH905" s="19"/>
      <c r="AI905" s="7"/>
      <c r="AK905" s="19"/>
      <c r="AL905" s="7"/>
      <c r="AN905" s="19"/>
    </row>
    <row r="906" spans="2:40" x14ac:dyDescent="0.25">
      <c r="B906" s="7"/>
      <c r="D906" s="19"/>
      <c r="E906" s="10"/>
      <c r="G906" s="19"/>
      <c r="H906" s="10"/>
      <c r="J906" s="20"/>
      <c r="K906" s="10"/>
      <c r="M906" s="19"/>
      <c r="N906" s="10"/>
      <c r="P906" s="19"/>
      <c r="Q906" s="7"/>
      <c r="S906" s="19"/>
      <c r="T906" s="10"/>
      <c r="V906" s="18"/>
      <c r="W906" s="7"/>
      <c r="Y906" s="18"/>
      <c r="Z906" s="7"/>
      <c r="AB906" s="19"/>
      <c r="AC906" s="18"/>
      <c r="AE906" s="18"/>
      <c r="AF906" s="7"/>
      <c r="AH906" s="19"/>
      <c r="AI906" s="7"/>
      <c r="AK906" s="19"/>
      <c r="AL906" s="7"/>
      <c r="AN906" s="19"/>
    </row>
    <row r="907" spans="2:40" x14ac:dyDescent="0.25">
      <c r="B907" s="7"/>
      <c r="D907" s="19"/>
      <c r="E907" s="10"/>
      <c r="G907" s="19"/>
      <c r="H907" s="10"/>
      <c r="J907" s="20"/>
      <c r="K907" s="10"/>
      <c r="M907" s="19"/>
      <c r="N907" s="10"/>
      <c r="P907" s="19"/>
      <c r="Q907" s="7"/>
      <c r="S907" s="19"/>
      <c r="T907" s="10"/>
      <c r="V907" s="18"/>
      <c r="W907" s="7"/>
      <c r="Y907" s="18"/>
      <c r="Z907" s="7"/>
      <c r="AB907" s="19"/>
      <c r="AC907" s="18"/>
      <c r="AE907" s="18"/>
      <c r="AF907" s="7"/>
      <c r="AH907" s="19"/>
      <c r="AI907" s="7"/>
      <c r="AK907" s="19"/>
      <c r="AL907" s="7"/>
      <c r="AN907" s="19"/>
    </row>
    <row r="908" spans="2:40" x14ac:dyDescent="0.25">
      <c r="B908" s="7"/>
      <c r="D908" s="19"/>
      <c r="E908" s="10"/>
      <c r="G908" s="19"/>
      <c r="H908" s="10"/>
      <c r="J908" s="20"/>
      <c r="K908" s="10"/>
      <c r="M908" s="19"/>
      <c r="N908" s="10"/>
      <c r="P908" s="19"/>
      <c r="Q908" s="7"/>
      <c r="S908" s="19"/>
      <c r="T908" s="10"/>
      <c r="V908" s="18"/>
      <c r="W908" s="7"/>
      <c r="Y908" s="18"/>
      <c r="Z908" s="7"/>
      <c r="AB908" s="19"/>
      <c r="AC908" s="18"/>
      <c r="AE908" s="18"/>
      <c r="AF908" s="7"/>
      <c r="AH908" s="19"/>
      <c r="AI908" s="7"/>
      <c r="AK908" s="19"/>
      <c r="AL908" s="7"/>
      <c r="AN908" s="19"/>
    </row>
    <row r="909" spans="2:40" x14ac:dyDescent="0.25">
      <c r="B909" s="7"/>
      <c r="D909" s="19"/>
      <c r="E909" s="10"/>
      <c r="G909" s="19"/>
      <c r="H909" s="10"/>
      <c r="J909" s="20"/>
      <c r="K909" s="10"/>
      <c r="M909" s="19"/>
      <c r="N909" s="10"/>
      <c r="P909" s="19"/>
      <c r="Q909" s="7"/>
      <c r="S909" s="19"/>
      <c r="T909" s="10"/>
      <c r="V909" s="18"/>
      <c r="W909" s="7"/>
      <c r="Y909" s="18"/>
      <c r="Z909" s="7"/>
      <c r="AB909" s="19"/>
      <c r="AC909" s="18"/>
      <c r="AE909" s="18"/>
      <c r="AF909" s="7"/>
      <c r="AH909" s="19"/>
      <c r="AI909" s="7"/>
      <c r="AK909" s="19"/>
      <c r="AL909" s="7"/>
      <c r="AN909" s="19"/>
    </row>
    <row r="910" spans="2:40" x14ac:dyDescent="0.25">
      <c r="B910" s="7"/>
      <c r="D910" s="19"/>
      <c r="E910" s="10"/>
      <c r="G910" s="19"/>
      <c r="H910" s="10"/>
      <c r="J910" s="20"/>
      <c r="K910" s="10"/>
      <c r="M910" s="19"/>
      <c r="N910" s="10"/>
      <c r="P910" s="19"/>
      <c r="Q910" s="7"/>
      <c r="S910" s="19"/>
      <c r="T910" s="10"/>
      <c r="V910" s="18"/>
      <c r="W910" s="7"/>
      <c r="Y910" s="18"/>
      <c r="Z910" s="7"/>
      <c r="AB910" s="19"/>
      <c r="AC910" s="18"/>
      <c r="AE910" s="18"/>
      <c r="AF910" s="7"/>
      <c r="AH910" s="19"/>
      <c r="AI910" s="7"/>
      <c r="AK910" s="19"/>
      <c r="AL910" s="7"/>
      <c r="AN910" s="19"/>
    </row>
    <row r="911" spans="2:40" x14ac:dyDescent="0.25">
      <c r="B911" s="7"/>
      <c r="D911" s="19"/>
      <c r="E911" s="10"/>
      <c r="G911" s="19"/>
      <c r="H911" s="10"/>
      <c r="J911" s="20"/>
      <c r="K911" s="10"/>
      <c r="M911" s="19"/>
      <c r="N911" s="10"/>
      <c r="P911" s="19"/>
      <c r="Q911" s="7"/>
      <c r="S911" s="19"/>
      <c r="T911" s="10"/>
      <c r="V911" s="18"/>
      <c r="W911" s="7"/>
      <c r="Y911" s="18"/>
      <c r="Z911" s="7"/>
      <c r="AB911" s="19"/>
      <c r="AC911" s="18"/>
      <c r="AE911" s="18"/>
      <c r="AF911" s="7"/>
      <c r="AH911" s="19"/>
      <c r="AI911" s="7"/>
      <c r="AK911" s="19"/>
      <c r="AL911" s="7"/>
      <c r="AN911" s="19"/>
    </row>
    <row r="912" spans="2:40" x14ac:dyDescent="0.25">
      <c r="B912" s="7"/>
      <c r="D912" s="19"/>
      <c r="E912" s="10"/>
      <c r="G912" s="19"/>
      <c r="H912" s="10"/>
      <c r="J912" s="20"/>
      <c r="K912" s="10"/>
      <c r="M912" s="19"/>
      <c r="N912" s="10"/>
      <c r="P912" s="19"/>
      <c r="Q912" s="7"/>
      <c r="S912" s="19"/>
      <c r="T912" s="10"/>
      <c r="V912" s="18"/>
      <c r="W912" s="7"/>
      <c r="Y912" s="18"/>
      <c r="Z912" s="7"/>
      <c r="AB912" s="19"/>
      <c r="AC912" s="18"/>
      <c r="AE912" s="18"/>
      <c r="AF912" s="7"/>
      <c r="AH912" s="19"/>
      <c r="AI912" s="7"/>
      <c r="AK912" s="19"/>
      <c r="AL912" s="7"/>
      <c r="AN912" s="19"/>
    </row>
    <row r="913" spans="2:40" x14ac:dyDescent="0.25">
      <c r="B913" s="7"/>
      <c r="D913" s="19"/>
      <c r="E913" s="10"/>
      <c r="G913" s="19"/>
      <c r="H913" s="10"/>
      <c r="J913" s="20"/>
      <c r="K913" s="10"/>
      <c r="M913" s="19"/>
      <c r="N913" s="10"/>
      <c r="P913" s="19"/>
      <c r="Q913" s="7"/>
      <c r="S913" s="19"/>
      <c r="T913" s="10"/>
      <c r="V913" s="18"/>
      <c r="W913" s="7"/>
      <c r="Y913" s="18"/>
      <c r="Z913" s="7"/>
      <c r="AB913" s="19"/>
      <c r="AC913" s="18"/>
      <c r="AE913" s="18"/>
      <c r="AF913" s="7"/>
      <c r="AH913" s="19"/>
      <c r="AI913" s="7"/>
      <c r="AK913" s="19"/>
      <c r="AL913" s="7"/>
      <c r="AN913" s="19"/>
    </row>
    <row r="914" spans="2:40" x14ac:dyDescent="0.25">
      <c r="B914" s="7"/>
      <c r="D914" s="19"/>
      <c r="E914" s="10"/>
      <c r="G914" s="19"/>
      <c r="H914" s="10"/>
      <c r="J914" s="20"/>
      <c r="K914" s="10"/>
      <c r="M914" s="19"/>
      <c r="N914" s="10"/>
      <c r="P914" s="19"/>
      <c r="Q914" s="7"/>
      <c r="S914" s="19"/>
      <c r="T914" s="10"/>
      <c r="V914" s="18"/>
      <c r="W914" s="7"/>
      <c r="Y914" s="18"/>
      <c r="Z914" s="7"/>
      <c r="AB914" s="19"/>
      <c r="AC914" s="18"/>
      <c r="AE914" s="18"/>
      <c r="AF914" s="7"/>
      <c r="AH914" s="19"/>
      <c r="AI914" s="7"/>
      <c r="AK914" s="19"/>
      <c r="AL914" s="7"/>
      <c r="AN914" s="19"/>
    </row>
    <row r="915" spans="2:40" x14ac:dyDescent="0.25">
      <c r="B915" s="7"/>
      <c r="D915" s="19"/>
      <c r="E915" s="10"/>
      <c r="G915" s="19"/>
      <c r="H915" s="10"/>
      <c r="J915" s="20"/>
      <c r="K915" s="10"/>
      <c r="M915" s="19"/>
      <c r="N915" s="10"/>
      <c r="P915" s="19"/>
      <c r="Q915" s="7"/>
      <c r="S915" s="19"/>
      <c r="T915" s="10"/>
      <c r="V915" s="18"/>
      <c r="W915" s="7"/>
      <c r="Y915" s="18"/>
      <c r="Z915" s="7"/>
      <c r="AB915" s="19"/>
      <c r="AC915" s="18"/>
      <c r="AE915" s="18"/>
      <c r="AF915" s="7"/>
      <c r="AH915" s="19"/>
      <c r="AI915" s="7"/>
      <c r="AK915" s="19"/>
      <c r="AL915" s="7"/>
      <c r="AN915" s="19"/>
    </row>
    <row r="916" spans="2:40" x14ac:dyDescent="0.25">
      <c r="B916" s="7"/>
      <c r="D916" s="19"/>
      <c r="E916" s="10"/>
      <c r="G916" s="19"/>
      <c r="H916" s="10"/>
      <c r="J916" s="20"/>
      <c r="K916" s="10"/>
      <c r="M916" s="19"/>
      <c r="N916" s="10"/>
      <c r="P916" s="19"/>
      <c r="Q916" s="7"/>
      <c r="S916" s="19"/>
      <c r="T916" s="10"/>
      <c r="V916" s="18"/>
      <c r="W916" s="7"/>
      <c r="Y916" s="18"/>
      <c r="Z916" s="7"/>
      <c r="AB916" s="19"/>
      <c r="AC916" s="18"/>
      <c r="AE916" s="18"/>
      <c r="AF916" s="7"/>
      <c r="AH916" s="19"/>
      <c r="AI916" s="7"/>
      <c r="AK916" s="19"/>
      <c r="AL916" s="7"/>
      <c r="AN916" s="19"/>
    </row>
    <row r="917" spans="2:40" x14ac:dyDescent="0.25">
      <c r="B917" s="7"/>
      <c r="D917" s="19"/>
      <c r="E917" s="10"/>
      <c r="G917" s="19"/>
      <c r="H917" s="10"/>
      <c r="J917" s="20"/>
      <c r="K917" s="10"/>
      <c r="M917" s="19"/>
      <c r="N917" s="10"/>
      <c r="P917" s="19"/>
      <c r="Q917" s="7"/>
      <c r="S917" s="19"/>
      <c r="T917" s="10"/>
      <c r="V917" s="18"/>
      <c r="W917" s="7"/>
      <c r="Y917" s="18"/>
      <c r="Z917" s="7"/>
      <c r="AB917" s="19"/>
      <c r="AC917" s="18"/>
      <c r="AE917" s="18"/>
      <c r="AF917" s="7"/>
      <c r="AH917" s="19"/>
      <c r="AI917" s="7"/>
      <c r="AK917" s="19"/>
      <c r="AL917" s="7"/>
      <c r="AN917" s="19"/>
    </row>
    <row r="918" spans="2:40" x14ac:dyDescent="0.25">
      <c r="B918" s="7"/>
      <c r="D918" s="19"/>
      <c r="E918" s="10"/>
      <c r="G918" s="19"/>
      <c r="H918" s="10"/>
      <c r="J918" s="20"/>
      <c r="K918" s="10"/>
      <c r="M918" s="19"/>
      <c r="N918" s="10"/>
      <c r="P918" s="19"/>
      <c r="Q918" s="7"/>
      <c r="S918" s="19"/>
      <c r="T918" s="10"/>
      <c r="V918" s="18"/>
      <c r="W918" s="7"/>
      <c r="Y918" s="18"/>
      <c r="Z918" s="7"/>
      <c r="AB918" s="19"/>
      <c r="AC918" s="18"/>
      <c r="AE918" s="18"/>
      <c r="AF918" s="7"/>
      <c r="AH918" s="19"/>
      <c r="AI918" s="7"/>
      <c r="AK918" s="19"/>
      <c r="AL918" s="7"/>
      <c r="AN918" s="19"/>
    </row>
    <row r="919" spans="2:40" x14ac:dyDescent="0.25">
      <c r="B919" s="7"/>
      <c r="D919" s="19"/>
      <c r="E919" s="10"/>
      <c r="G919" s="19"/>
      <c r="H919" s="10"/>
      <c r="J919" s="20"/>
      <c r="K919" s="10"/>
      <c r="M919" s="19"/>
      <c r="N919" s="10"/>
      <c r="P919" s="19"/>
      <c r="Q919" s="7"/>
      <c r="S919" s="19"/>
      <c r="T919" s="10"/>
      <c r="V919" s="18"/>
      <c r="W919" s="7"/>
      <c r="Y919" s="18"/>
      <c r="Z919" s="7"/>
      <c r="AB919" s="19"/>
      <c r="AC919" s="18"/>
      <c r="AE919" s="18"/>
      <c r="AF919" s="7"/>
      <c r="AH919" s="19"/>
      <c r="AI919" s="7"/>
      <c r="AK919" s="19"/>
      <c r="AL919" s="7"/>
      <c r="AN919" s="19"/>
    </row>
    <row r="920" spans="2:40" x14ac:dyDescent="0.25">
      <c r="B920" s="7"/>
      <c r="D920" s="19"/>
      <c r="E920" s="10"/>
      <c r="G920" s="19"/>
      <c r="H920" s="10"/>
      <c r="J920" s="20"/>
      <c r="K920" s="10"/>
      <c r="M920" s="19"/>
      <c r="N920" s="10"/>
      <c r="P920" s="19"/>
      <c r="Q920" s="7"/>
      <c r="S920" s="19"/>
      <c r="T920" s="10"/>
      <c r="V920" s="18"/>
      <c r="W920" s="7"/>
      <c r="Y920" s="18"/>
      <c r="Z920" s="7"/>
      <c r="AB920" s="19"/>
      <c r="AC920" s="18"/>
      <c r="AE920" s="18"/>
      <c r="AF920" s="7"/>
      <c r="AH920" s="19"/>
      <c r="AI920" s="7"/>
      <c r="AK920" s="19"/>
      <c r="AL920" s="7"/>
      <c r="AN920" s="19"/>
    </row>
    <row r="921" spans="2:40" x14ac:dyDescent="0.25">
      <c r="B921" s="7"/>
      <c r="D921" s="19"/>
      <c r="E921" s="10"/>
      <c r="G921" s="19"/>
      <c r="H921" s="10"/>
      <c r="J921" s="20"/>
      <c r="K921" s="10"/>
      <c r="M921" s="19"/>
      <c r="N921" s="10"/>
      <c r="P921" s="19"/>
      <c r="Q921" s="7"/>
      <c r="S921" s="19"/>
      <c r="T921" s="10"/>
      <c r="V921" s="18"/>
      <c r="W921" s="7"/>
      <c r="Y921" s="18"/>
      <c r="Z921" s="7"/>
      <c r="AB921" s="19"/>
      <c r="AC921" s="18"/>
      <c r="AE921" s="18"/>
      <c r="AF921" s="7"/>
      <c r="AH921" s="19"/>
      <c r="AI921" s="7"/>
      <c r="AK921" s="19"/>
      <c r="AL921" s="7"/>
      <c r="AN921" s="19"/>
    </row>
    <row r="922" spans="2:40" x14ac:dyDescent="0.25">
      <c r="B922" s="7"/>
      <c r="D922" s="19"/>
      <c r="E922" s="10"/>
      <c r="G922" s="19"/>
      <c r="H922" s="10"/>
      <c r="J922" s="20"/>
      <c r="K922" s="10"/>
      <c r="M922" s="19"/>
      <c r="N922" s="10"/>
      <c r="P922" s="19"/>
      <c r="Q922" s="7"/>
      <c r="S922" s="19"/>
      <c r="T922" s="10"/>
      <c r="V922" s="18"/>
      <c r="W922" s="7"/>
      <c r="Y922" s="18"/>
      <c r="Z922" s="7"/>
      <c r="AB922" s="19"/>
      <c r="AC922" s="18"/>
      <c r="AE922" s="18"/>
      <c r="AF922" s="7"/>
      <c r="AH922" s="19"/>
      <c r="AI922" s="7"/>
      <c r="AK922" s="19"/>
      <c r="AL922" s="7"/>
      <c r="AN922" s="19"/>
    </row>
    <row r="923" spans="2:40" x14ac:dyDescent="0.25">
      <c r="B923" s="7"/>
      <c r="D923" s="19"/>
      <c r="E923" s="10"/>
      <c r="G923" s="19"/>
      <c r="H923" s="10"/>
      <c r="J923" s="20"/>
      <c r="K923" s="10"/>
      <c r="M923" s="19"/>
      <c r="N923" s="10"/>
      <c r="P923" s="19"/>
      <c r="Q923" s="7"/>
      <c r="S923" s="19"/>
      <c r="T923" s="10"/>
      <c r="V923" s="18"/>
      <c r="W923" s="7"/>
      <c r="Y923" s="18"/>
      <c r="Z923" s="7"/>
      <c r="AB923" s="19"/>
      <c r="AC923" s="18"/>
      <c r="AE923" s="18"/>
      <c r="AF923" s="7"/>
      <c r="AH923" s="19"/>
      <c r="AI923" s="7"/>
      <c r="AK923" s="19"/>
      <c r="AL923" s="7"/>
      <c r="AN923" s="19"/>
    </row>
    <row r="924" spans="2:40" x14ac:dyDescent="0.25">
      <c r="B924" s="7"/>
      <c r="D924" s="19"/>
      <c r="E924" s="10"/>
      <c r="G924" s="19"/>
      <c r="H924" s="10"/>
      <c r="J924" s="20"/>
      <c r="K924" s="10"/>
      <c r="M924" s="19"/>
      <c r="N924" s="10"/>
      <c r="P924" s="19"/>
      <c r="Q924" s="7"/>
      <c r="S924" s="19"/>
      <c r="T924" s="10"/>
      <c r="V924" s="18"/>
      <c r="W924" s="7"/>
      <c r="Y924" s="18"/>
      <c r="Z924" s="7"/>
      <c r="AB924" s="19"/>
      <c r="AC924" s="18"/>
      <c r="AE924" s="18"/>
      <c r="AF924" s="7"/>
      <c r="AH924" s="19"/>
      <c r="AI924" s="7"/>
      <c r="AK924" s="19"/>
      <c r="AL924" s="7"/>
      <c r="AN924" s="19"/>
    </row>
    <row r="925" spans="2:40" x14ac:dyDescent="0.25">
      <c r="B925" s="7"/>
      <c r="D925" s="19"/>
      <c r="E925" s="10"/>
      <c r="G925" s="19"/>
      <c r="H925" s="10"/>
      <c r="J925" s="20"/>
      <c r="K925" s="10"/>
      <c r="M925" s="19"/>
      <c r="N925" s="10"/>
      <c r="P925" s="19"/>
      <c r="Q925" s="7"/>
      <c r="S925" s="19"/>
      <c r="T925" s="10"/>
      <c r="V925" s="18"/>
      <c r="W925" s="7"/>
      <c r="Y925" s="18"/>
      <c r="Z925" s="7"/>
      <c r="AB925" s="19"/>
      <c r="AC925" s="18"/>
      <c r="AE925" s="18"/>
      <c r="AF925" s="7"/>
      <c r="AH925" s="19"/>
      <c r="AI925" s="7"/>
      <c r="AK925" s="19"/>
      <c r="AL925" s="7"/>
      <c r="AN925" s="19"/>
    </row>
    <row r="926" spans="2:40" x14ac:dyDescent="0.25">
      <c r="B926" s="7"/>
      <c r="D926" s="19"/>
      <c r="E926" s="10"/>
      <c r="G926" s="19"/>
      <c r="H926" s="10"/>
      <c r="J926" s="20"/>
      <c r="K926" s="10"/>
      <c r="M926" s="19"/>
      <c r="N926" s="10"/>
      <c r="P926" s="19"/>
      <c r="Q926" s="7"/>
      <c r="S926" s="19"/>
      <c r="T926" s="10"/>
      <c r="V926" s="18"/>
      <c r="W926" s="7"/>
      <c r="Y926" s="18"/>
      <c r="Z926" s="7"/>
      <c r="AB926" s="19"/>
      <c r="AC926" s="18"/>
      <c r="AE926" s="18"/>
      <c r="AF926" s="7"/>
      <c r="AH926" s="19"/>
      <c r="AI926" s="7"/>
      <c r="AK926" s="19"/>
      <c r="AL926" s="7"/>
      <c r="AN926" s="19"/>
    </row>
    <row r="927" spans="2:40" x14ac:dyDescent="0.25">
      <c r="B927" s="7"/>
      <c r="D927" s="19"/>
      <c r="E927" s="10"/>
      <c r="G927" s="19"/>
      <c r="H927" s="10"/>
      <c r="J927" s="20"/>
      <c r="K927" s="10"/>
      <c r="M927" s="19"/>
      <c r="N927" s="10"/>
      <c r="P927" s="19"/>
      <c r="Q927" s="7"/>
      <c r="S927" s="19"/>
      <c r="T927" s="10"/>
      <c r="V927" s="18"/>
      <c r="W927" s="7"/>
      <c r="Y927" s="18"/>
      <c r="Z927" s="7"/>
      <c r="AB927" s="19"/>
      <c r="AC927" s="18"/>
      <c r="AE927" s="18"/>
      <c r="AF927" s="7"/>
      <c r="AH927" s="19"/>
      <c r="AI927" s="7"/>
      <c r="AK927" s="19"/>
      <c r="AL927" s="7"/>
      <c r="AN927" s="19"/>
    </row>
    <row r="928" spans="2:40" x14ac:dyDescent="0.25">
      <c r="B928" s="7"/>
      <c r="D928" s="19"/>
      <c r="E928" s="10"/>
      <c r="G928" s="19"/>
      <c r="H928" s="10"/>
      <c r="J928" s="20"/>
      <c r="K928" s="10"/>
      <c r="M928" s="19"/>
      <c r="N928" s="10"/>
      <c r="P928" s="19"/>
      <c r="Q928" s="7"/>
      <c r="S928" s="19"/>
      <c r="T928" s="10"/>
      <c r="V928" s="18"/>
      <c r="W928" s="7"/>
      <c r="Y928" s="18"/>
      <c r="Z928" s="7"/>
      <c r="AB928" s="19"/>
      <c r="AC928" s="18"/>
      <c r="AE928" s="18"/>
      <c r="AF928" s="7"/>
      <c r="AH928" s="19"/>
      <c r="AI928" s="7"/>
      <c r="AK928" s="19"/>
      <c r="AL928" s="7"/>
      <c r="AN928" s="19"/>
    </row>
    <row r="929" spans="2:40" x14ac:dyDescent="0.25">
      <c r="B929" s="7"/>
      <c r="D929" s="19"/>
      <c r="E929" s="10"/>
      <c r="G929" s="19"/>
      <c r="H929" s="10"/>
      <c r="J929" s="20"/>
      <c r="K929" s="10"/>
      <c r="M929" s="19"/>
      <c r="N929" s="10"/>
      <c r="P929" s="19"/>
      <c r="Q929" s="7"/>
      <c r="S929" s="19"/>
      <c r="T929" s="10"/>
      <c r="V929" s="18"/>
      <c r="W929" s="7"/>
      <c r="Y929" s="18"/>
      <c r="Z929" s="7"/>
      <c r="AB929" s="19"/>
      <c r="AC929" s="18"/>
      <c r="AE929" s="18"/>
      <c r="AF929" s="7"/>
      <c r="AH929" s="19"/>
      <c r="AI929" s="7"/>
      <c r="AK929" s="19"/>
      <c r="AL929" s="7"/>
      <c r="AN929" s="19"/>
    </row>
    <row r="930" spans="2:40" x14ac:dyDescent="0.25">
      <c r="B930" s="7"/>
      <c r="D930" s="19"/>
      <c r="E930" s="10"/>
      <c r="G930" s="19"/>
      <c r="H930" s="10"/>
      <c r="J930" s="20"/>
      <c r="K930" s="10"/>
      <c r="M930" s="19"/>
      <c r="N930" s="10"/>
      <c r="P930" s="19"/>
      <c r="Q930" s="7"/>
      <c r="S930" s="19"/>
      <c r="T930" s="10"/>
      <c r="V930" s="18"/>
      <c r="W930" s="7"/>
      <c r="Y930" s="18"/>
      <c r="Z930" s="7"/>
      <c r="AB930" s="19"/>
      <c r="AC930" s="18"/>
      <c r="AE930" s="18"/>
      <c r="AF930" s="7"/>
      <c r="AH930" s="19"/>
      <c r="AI930" s="7"/>
      <c r="AK930" s="19"/>
      <c r="AL930" s="7"/>
      <c r="AN930" s="19"/>
    </row>
    <row r="931" spans="2:40" x14ac:dyDescent="0.25">
      <c r="B931" s="7"/>
      <c r="D931" s="19"/>
      <c r="E931" s="10"/>
      <c r="G931" s="19"/>
      <c r="H931" s="10"/>
      <c r="J931" s="20"/>
      <c r="K931" s="10"/>
      <c r="M931" s="19"/>
      <c r="N931" s="10"/>
      <c r="P931" s="19"/>
      <c r="Q931" s="7"/>
      <c r="S931" s="19"/>
      <c r="T931" s="10"/>
      <c r="V931" s="18"/>
      <c r="W931" s="7"/>
      <c r="Y931" s="18"/>
      <c r="Z931" s="7"/>
      <c r="AB931" s="19"/>
      <c r="AC931" s="18"/>
      <c r="AE931" s="18"/>
      <c r="AF931" s="7"/>
      <c r="AH931" s="19"/>
      <c r="AI931" s="7"/>
      <c r="AK931" s="19"/>
      <c r="AL931" s="7"/>
      <c r="AN931" s="19"/>
    </row>
    <row r="932" spans="2:40" x14ac:dyDescent="0.25">
      <c r="B932" s="7"/>
      <c r="D932" s="19"/>
      <c r="E932" s="10"/>
      <c r="G932" s="19"/>
      <c r="H932" s="10"/>
      <c r="J932" s="20"/>
      <c r="K932" s="10"/>
      <c r="M932" s="19"/>
      <c r="N932" s="10"/>
      <c r="P932" s="19"/>
      <c r="Q932" s="7"/>
      <c r="S932" s="19"/>
      <c r="T932" s="10"/>
      <c r="V932" s="18"/>
      <c r="W932" s="7"/>
      <c r="Y932" s="18"/>
      <c r="Z932" s="7"/>
      <c r="AB932" s="19"/>
      <c r="AC932" s="18"/>
      <c r="AE932" s="18"/>
      <c r="AF932" s="7"/>
      <c r="AH932" s="19"/>
      <c r="AI932" s="7"/>
      <c r="AK932" s="19"/>
      <c r="AL932" s="7"/>
      <c r="AN932" s="19"/>
    </row>
    <row r="933" spans="2:40" x14ac:dyDescent="0.25">
      <c r="B933" s="7"/>
      <c r="D933" s="19"/>
      <c r="E933" s="10"/>
      <c r="G933" s="19"/>
      <c r="H933" s="10"/>
      <c r="J933" s="20"/>
      <c r="K933" s="10"/>
      <c r="M933" s="19"/>
      <c r="N933" s="10"/>
      <c r="P933" s="19"/>
      <c r="Q933" s="7"/>
      <c r="S933" s="19"/>
      <c r="T933" s="10"/>
      <c r="V933" s="18"/>
      <c r="W933" s="7"/>
      <c r="Y933" s="18"/>
      <c r="Z933" s="7"/>
      <c r="AB933" s="19"/>
      <c r="AC933" s="18"/>
      <c r="AE933" s="18"/>
      <c r="AF933" s="7"/>
      <c r="AH933" s="19"/>
      <c r="AI933" s="7"/>
      <c r="AK933" s="19"/>
      <c r="AL933" s="7"/>
      <c r="AN933" s="19"/>
    </row>
    <row r="934" spans="2:40" x14ac:dyDescent="0.25">
      <c r="B934" s="7"/>
      <c r="D934" s="19"/>
      <c r="E934" s="10"/>
      <c r="G934" s="19"/>
      <c r="H934" s="10"/>
      <c r="J934" s="20"/>
      <c r="K934" s="10"/>
      <c r="M934" s="19"/>
      <c r="N934" s="10"/>
      <c r="P934" s="19"/>
      <c r="Q934" s="7"/>
      <c r="S934" s="19"/>
      <c r="T934" s="10"/>
      <c r="V934" s="18"/>
      <c r="W934" s="7"/>
      <c r="Y934" s="18"/>
      <c r="Z934" s="7"/>
      <c r="AB934" s="19"/>
      <c r="AC934" s="18"/>
      <c r="AE934" s="18"/>
      <c r="AF934" s="7"/>
      <c r="AH934" s="19"/>
      <c r="AI934" s="7"/>
      <c r="AK934" s="19"/>
      <c r="AL934" s="7"/>
      <c r="AN934" s="19"/>
    </row>
    <row r="935" spans="2:40" x14ac:dyDescent="0.25">
      <c r="B935" s="7"/>
      <c r="D935" s="19"/>
      <c r="E935" s="10"/>
      <c r="G935" s="19"/>
      <c r="H935" s="10"/>
      <c r="J935" s="20"/>
      <c r="K935" s="10"/>
      <c r="M935" s="19"/>
      <c r="N935" s="10"/>
      <c r="P935" s="19"/>
      <c r="Q935" s="7"/>
      <c r="S935" s="19"/>
      <c r="T935" s="10"/>
      <c r="V935" s="18"/>
      <c r="W935" s="7"/>
      <c r="Y935" s="18"/>
      <c r="Z935" s="7"/>
      <c r="AB935" s="19"/>
      <c r="AC935" s="18"/>
      <c r="AE935" s="18"/>
      <c r="AF935" s="7"/>
      <c r="AH935" s="19"/>
      <c r="AI935" s="7"/>
      <c r="AK935" s="19"/>
      <c r="AL935" s="7"/>
      <c r="AN935" s="19"/>
    </row>
    <row r="936" spans="2:40" x14ac:dyDescent="0.25">
      <c r="B936" s="7"/>
      <c r="D936" s="19"/>
      <c r="E936" s="10"/>
      <c r="G936" s="19"/>
      <c r="H936" s="10"/>
      <c r="J936" s="20"/>
      <c r="K936" s="10"/>
      <c r="M936" s="19"/>
      <c r="N936" s="10"/>
      <c r="P936" s="19"/>
      <c r="Q936" s="7"/>
      <c r="S936" s="19"/>
      <c r="T936" s="10"/>
      <c r="V936" s="18"/>
      <c r="W936" s="7"/>
      <c r="Y936" s="18"/>
      <c r="Z936" s="7"/>
      <c r="AB936" s="19"/>
      <c r="AC936" s="18"/>
      <c r="AE936" s="18"/>
      <c r="AF936" s="7"/>
      <c r="AH936" s="19"/>
      <c r="AI936" s="7"/>
      <c r="AK936" s="19"/>
      <c r="AL936" s="7"/>
      <c r="AN936" s="19"/>
    </row>
    <row r="937" spans="2:40" x14ac:dyDescent="0.25">
      <c r="B937" s="7"/>
      <c r="D937" s="19"/>
      <c r="E937" s="10"/>
      <c r="G937" s="19"/>
      <c r="H937" s="10"/>
      <c r="J937" s="20"/>
      <c r="K937" s="10"/>
      <c r="M937" s="19"/>
      <c r="N937" s="10"/>
      <c r="P937" s="19"/>
      <c r="Q937" s="7"/>
      <c r="S937" s="19"/>
      <c r="T937" s="10"/>
      <c r="V937" s="18"/>
      <c r="W937" s="7"/>
      <c r="Y937" s="18"/>
      <c r="Z937" s="7"/>
      <c r="AB937" s="19"/>
      <c r="AC937" s="18"/>
      <c r="AE937" s="18"/>
      <c r="AF937" s="7"/>
      <c r="AH937" s="19"/>
      <c r="AI937" s="7"/>
      <c r="AK937" s="19"/>
      <c r="AL937" s="7"/>
      <c r="AN937" s="19"/>
    </row>
    <row r="938" spans="2:40" x14ac:dyDescent="0.25">
      <c r="B938" s="7"/>
      <c r="D938" s="19"/>
      <c r="E938" s="10"/>
      <c r="G938" s="19"/>
      <c r="H938" s="10"/>
      <c r="J938" s="20"/>
      <c r="K938" s="10"/>
      <c r="M938" s="19"/>
      <c r="N938" s="10"/>
      <c r="P938" s="19"/>
      <c r="Q938" s="7"/>
      <c r="S938" s="19"/>
      <c r="T938" s="10"/>
      <c r="V938" s="18"/>
      <c r="W938" s="7"/>
      <c r="Y938" s="18"/>
      <c r="Z938" s="7"/>
      <c r="AB938" s="19"/>
      <c r="AC938" s="18"/>
      <c r="AE938" s="18"/>
      <c r="AF938" s="7"/>
      <c r="AH938" s="19"/>
      <c r="AI938" s="7"/>
      <c r="AK938" s="19"/>
      <c r="AL938" s="7"/>
      <c r="AN938" s="19"/>
    </row>
    <row r="939" spans="2:40" x14ac:dyDescent="0.25">
      <c r="B939" s="7"/>
      <c r="D939" s="19"/>
      <c r="E939" s="10"/>
      <c r="G939" s="19"/>
      <c r="H939" s="10"/>
      <c r="J939" s="20"/>
      <c r="K939" s="10"/>
      <c r="M939" s="19"/>
      <c r="N939" s="10"/>
      <c r="P939" s="19"/>
      <c r="Q939" s="7"/>
      <c r="S939" s="19"/>
      <c r="T939" s="10"/>
      <c r="V939" s="18"/>
      <c r="W939" s="7"/>
      <c r="Y939" s="18"/>
      <c r="Z939" s="7"/>
      <c r="AB939" s="19"/>
      <c r="AC939" s="18"/>
      <c r="AE939" s="18"/>
      <c r="AF939" s="7"/>
      <c r="AH939" s="19"/>
      <c r="AI939" s="7"/>
      <c r="AK939" s="19"/>
      <c r="AL939" s="7"/>
      <c r="AN939" s="19"/>
    </row>
    <row r="940" spans="2:40" x14ac:dyDescent="0.25">
      <c r="B940" s="7"/>
      <c r="D940" s="19"/>
      <c r="E940" s="10"/>
      <c r="G940" s="19"/>
      <c r="H940" s="10"/>
      <c r="J940" s="20"/>
      <c r="K940" s="10"/>
      <c r="M940" s="19"/>
      <c r="N940" s="10"/>
      <c r="P940" s="19"/>
      <c r="Q940" s="7"/>
      <c r="S940" s="19"/>
      <c r="T940" s="10"/>
      <c r="V940" s="18"/>
      <c r="W940" s="7"/>
      <c r="Y940" s="18"/>
      <c r="Z940" s="7"/>
      <c r="AB940" s="19"/>
      <c r="AC940" s="18"/>
      <c r="AE940" s="18"/>
      <c r="AF940" s="7"/>
      <c r="AH940" s="19"/>
      <c r="AI940" s="7"/>
      <c r="AK940" s="19"/>
      <c r="AL940" s="7"/>
      <c r="AN940" s="19"/>
    </row>
    <row r="941" spans="2:40" x14ac:dyDescent="0.25">
      <c r="B941" s="7"/>
      <c r="D941" s="19"/>
      <c r="E941" s="10"/>
      <c r="G941" s="19"/>
      <c r="H941" s="10"/>
      <c r="J941" s="20"/>
      <c r="K941" s="10"/>
      <c r="M941" s="19"/>
      <c r="N941" s="10"/>
      <c r="P941" s="19"/>
      <c r="Q941" s="7"/>
      <c r="S941" s="19"/>
      <c r="T941" s="10"/>
      <c r="V941" s="18"/>
      <c r="W941" s="7"/>
      <c r="Y941" s="18"/>
      <c r="Z941" s="7"/>
      <c r="AB941" s="19"/>
      <c r="AC941" s="18"/>
      <c r="AE941" s="18"/>
      <c r="AF941" s="7"/>
      <c r="AH941" s="19"/>
      <c r="AI941" s="7"/>
      <c r="AK941" s="19"/>
      <c r="AL941" s="7"/>
      <c r="AN941" s="19"/>
    </row>
    <row r="942" spans="2:40" x14ac:dyDescent="0.25">
      <c r="B942" s="7"/>
      <c r="D942" s="19"/>
      <c r="E942" s="10"/>
      <c r="G942" s="19"/>
      <c r="H942" s="10"/>
      <c r="J942" s="20"/>
      <c r="K942" s="10"/>
      <c r="M942" s="19"/>
      <c r="N942" s="10"/>
      <c r="P942" s="19"/>
      <c r="Q942" s="7"/>
      <c r="S942" s="19"/>
      <c r="T942" s="10"/>
      <c r="V942" s="18"/>
      <c r="W942" s="7"/>
      <c r="Y942" s="18"/>
      <c r="Z942" s="7"/>
      <c r="AB942" s="19"/>
      <c r="AC942" s="18"/>
      <c r="AE942" s="18"/>
      <c r="AF942" s="7"/>
      <c r="AH942" s="19"/>
      <c r="AI942" s="7"/>
      <c r="AK942" s="19"/>
      <c r="AL942" s="7"/>
      <c r="AN942" s="19"/>
    </row>
    <row r="943" spans="2:40" x14ac:dyDescent="0.25">
      <c r="B943" s="7"/>
      <c r="D943" s="19"/>
      <c r="E943" s="10"/>
      <c r="G943" s="19"/>
      <c r="H943" s="10"/>
      <c r="J943" s="20"/>
      <c r="K943" s="10"/>
      <c r="M943" s="19"/>
      <c r="N943" s="10"/>
      <c r="P943" s="19"/>
      <c r="Q943" s="7"/>
      <c r="S943" s="19"/>
      <c r="T943" s="10"/>
      <c r="V943" s="18"/>
      <c r="W943" s="7"/>
      <c r="Y943" s="18"/>
      <c r="Z943" s="7"/>
      <c r="AB943" s="19"/>
      <c r="AC943" s="18"/>
      <c r="AE943" s="18"/>
      <c r="AF943" s="7"/>
      <c r="AH943" s="19"/>
      <c r="AI943" s="7"/>
      <c r="AK943" s="19"/>
      <c r="AL943" s="7"/>
      <c r="AN943" s="19"/>
    </row>
    <row r="944" spans="2:40" x14ac:dyDescent="0.25">
      <c r="B944" s="7"/>
      <c r="D944" s="19"/>
      <c r="E944" s="10"/>
      <c r="G944" s="19"/>
      <c r="H944" s="10"/>
      <c r="J944" s="20"/>
      <c r="K944" s="10"/>
      <c r="M944" s="19"/>
      <c r="N944" s="10"/>
      <c r="P944" s="19"/>
      <c r="Q944" s="7"/>
      <c r="S944" s="19"/>
      <c r="T944" s="10"/>
      <c r="V944" s="18"/>
      <c r="W944" s="7"/>
      <c r="Y944" s="18"/>
      <c r="Z944" s="7"/>
      <c r="AB944" s="19"/>
      <c r="AC944" s="18"/>
      <c r="AE944" s="18"/>
      <c r="AF944" s="7"/>
      <c r="AH944" s="19"/>
      <c r="AI944" s="7"/>
      <c r="AK944" s="19"/>
      <c r="AL944" s="7"/>
      <c r="AN944" s="19"/>
    </row>
    <row r="945" spans="2:40" x14ac:dyDescent="0.25">
      <c r="B945" s="7"/>
      <c r="D945" s="19"/>
      <c r="E945" s="10"/>
      <c r="G945" s="19"/>
      <c r="H945" s="10"/>
      <c r="J945" s="20"/>
      <c r="K945" s="10"/>
      <c r="M945" s="19"/>
      <c r="N945" s="10"/>
      <c r="P945" s="19"/>
      <c r="Q945" s="7"/>
      <c r="S945" s="19"/>
      <c r="T945" s="10"/>
      <c r="V945" s="18"/>
      <c r="W945" s="7"/>
      <c r="Y945" s="18"/>
      <c r="Z945" s="7"/>
      <c r="AB945" s="19"/>
      <c r="AC945" s="18"/>
      <c r="AE945" s="18"/>
      <c r="AF945" s="7"/>
      <c r="AH945" s="19"/>
      <c r="AI945" s="7"/>
      <c r="AK945" s="19"/>
      <c r="AL945" s="7"/>
      <c r="AN945" s="19"/>
    </row>
    <row r="946" spans="2:40" x14ac:dyDescent="0.25">
      <c r="B946" s="7"/>
      <c r="D946" s="19"/>
      <c r="E946" s="10"/>
      <c r="G946" s="19"/>
      <c r="H946" s="10"/>
      <c r="J946" s="20"/>
      <c r="K946" s="10"/>
      <c r="M946" s="19"/>
      <c r="N946" s="10"/>
      <c r="P946" s="19"/>
      <c r="Q946" s="7"/>
      <c r="S946" s="19"/>
      <c r="T946" s="10"/>
      <c r="V946" s="18"/>
      <c r="W946" s="7"/>
      <c r="Y946" s="18"/>
      <c r="Z946" s="7"/>
      <c r="AB946" s="19"/>
      <c r="AC946" s="18"/>
      <c r="AE946" s="18"/>
      <c r="AF946" s="7"/>
      <c r="AH946" s="19"/>
      <c r="AI946" s="7"/>
      <c r="AK946" s="19"/>
      <c r="AL946" s="7"/>
      <c r="AN946" s="19"/>
    </row>
    <row r="947" spans="2:40" x14ac:dyDescent="0.25">
      <c r="B947" s="7"/>
      <c r="D947" s="19"/>
      <c r="E947" s="10"/>
      <c r="G947" s="19"/>
      <c r="H947" s="10"/>
      <c r="J947" s="20"/>
      <c r="K947" s="10"/>
      <c r="M947" s="19"/>
      <c r="N947" s="10"/>
      <c r="P947" s="19"/>
      <c r="Q947" s="7"/>
      <c r="S947" s="19"/>
      <c r="T947" s="10"/>
      <c r="V947" s="18"/>
      <c r="W947" s="7"/>
      <c r="Y947" s="18"/>
      <c r="Z947" s="7"/>
      <c r="AB947" s="19"/>
      <c r="AC947" s="18"/>
      <c r="AE947" s="18"/>
      <c r="AF947" s="7"/>
      <c r="AH947" s="19"/>
      <c r="AI947" s="7"/>
      <c r="AK947" s="19"/>
      <c r="AL947" s="7"/>
      <c r="AN947" s="19"/>
    </row>
    <row r="948" spans="2:40" x14ac:dyDescent="0.25">
      <c r="B948" s="7"/>
      <c r="D948" s="19"/>
      <c r="E948" s="10"/>
      <c r="G948" s="19"/>
      <c r="H948" s="10"/>
      <c r="J948" s="20"/>
      <c r="K948" s="10"/>
      <c r="M948" s="19"/>
      <c r="N948" s="10"/>
      <c r="P948" s="19"/>
      <c r="Q948" s="7"/>
      <c r="S948" s="19"/>
      <c r="T948" s="10"/>
      <c r="V948" s="18"/>
      <c r="W948" s="7"/>
      <c r="Y948" s="18"/>
      <c r="Z948" s="7"/>
      <c r="AB948" s="19"/>
      <c r="AC948" s="18"/>
      <c r="AE948" s="18"/>
      <c r="AF948" s="7"/>
      <c r="AH948" s="19"/>
      <c r="AI948" s="7"/>
      <c r="AK948" s="19"/>
      <c r="AL948" s="7"/>
      <c r="AN948" s="19"/>
    </row>
    <row r="949" spans="2:40" x14ac:dyDescent="0.25">
      <c r="B949" s="7"/>
      <c r="D949" s="19"/>
      <c r="E949" s="10"/>
      <c r="G949" s="19"/>
      <c r="H949" s="10"/>
      <c r="J949" s="20"/>
      <c r="K949" s="10"/>
      <c r="M949" s="19"/>
      <c r="N949" s="10"/>
      <c r="P949" s="19"/>
      <c r="Q949" s="7"/>
      <c r="S949" s="19"/>
      <c r="T949" s="10"/>
      <c r="V949" s="18"/>
      <c r="W949" s="7"/>
      <c r="Y949" s="18"/>
      <c r="Z949" s="7"/>
      <c r="AB949" s="19"/>
      <c r="AC949" s="18"/>
      <c r="AE949" s="18"/>
      <c r="AF949" s="7"/>
      <c r="AH949" s="19"/>
      <c r="AI949" s="7"/>
      <c r="AK949" s="19"/>
      <c r="AL949" s="7"/>
      <c r="AN949" s="19"/>
    </row>
    <row r="950" spans="2:40" x14ac:dyDescent="0.25">
      <c r="B950" s="7"/>
      <c r="D950" s="19"/>
      <c r="E950" s="10"/>
      <c r="G950" s="19"/>
      <c r="H950" s="10"/>
      <c r="J950" s="20"/>
      <c r="K950" s="10"/>
      <c r="M950" s="19"/>
      <c r="N950" s="10"/>
      <c r="P950" s="19"/>
      <c r="Q950" s="7"/>
      <c r="S950" s="19"/>
      <c r="T950" s="10"/>
      <c r="V950" s="18"/>
      <c r="W950" s="7"/>
      <c r="Y950" s="18"/>
      <c r="Z950" s="7"/>
      <c r="AB950" s="19"/>
      <c r="AC950" s="18"/>
      <c r="AE950" s="18"/>
      <c r="AF950" s="7"/>
      <c r="AH950" s="19"/>
      <c r="AI950" s="7"/>
      <c r="AK950" s="19"/>
      <c r="AL950" s="7"/>
      <c r="AN950" s="19"/>
    </row>
    <row r="951" spans="2:40" x14ac:dyDescent="0.25">
      <c r="B951" s="7"/>
      <c r="D951" s="19"/>
      <c r="E951" s="10"/>
      <c r="G951" s="19"/>
      <c r="H951" s="10"/>
      <c r="J951" s="20"/>
      <c r="K951" s="10"/>
      <c r="M951" s="19"/>
      <c r="N951" s="10"/>
      <c r="P951" s="19"/>
      <c r="Q951" s="7"/>
      <c r="S951" s="19"/>
      <c r="T951" s="10"/>
      <c r="V951" s="18"/>
      <c r="W951" s="7"/>
      <c r="Y951" s="18"/>
      <c r="Z951" s="7"/>
      <c r="AB951" s="19"/>
      <c r="AC951" s="18"/>
      <c r="AE951" s="18"/>
      <c r="AF951" s="7"/>
      <c r="AH951" s="19"/>
      <c r="AI951" s="7"/>
      <c r="AK951" s="19"/>
      <c r="AL951" s="7"/>
      <c r="AN951" s="19"/>
    </row>
    <row r="952" spans="2:40" x14ac:dyDescent="0.25">
      <c r="B952" s="7"/>
      <c r="D952" s="19"/>
      <c r="E952" s="10"/>
      <c r="G952" s="19"/>
      <c r="H952" s="10"/>
      <c r="J952" s="20"/>
      <c r="K952" s="10"/>
      <c r="M952" s="19"/>
      <c r="N952" s="10"/>
      <c r="P952" s="19"/>
      <c r="Q952" s="7"/>
      <c r="S952" s="19"/>
      <c r="T952" s="10"/>
      <c r="V952" s="18"/>
      <c r="W952" s="7"/>
      <c r="Y952" s="18"/>
      <c r="Z952" s="7"/>
      <c r="AB952" s="19"/>
      <c r="AC952" s="18"/>
      <c r="AE952" s="18"/>
      <c r="AF952" s="7"/>
      <c r="AH952" s="19"/>
      <c r="AI952" s="7"/>
      <c r="AK952" s="19"/>
      <c r="AL952" s="7"/>
      <c r="AN952" s="19"/>
    </row>
    <row r="953" spans="2:40" x14ac:dyDescent="0.25">
      <c r="B953" s="7"/>
      <c r="D953" s="19"/>
      <c r="E953" s="10"/>
      <c r="G953" s="19"/>
      <c r="H953" s="10"/>
      <c r="J953" s="20"/>
      <c r="K953" s="10"/>
      <c r="M953" s="19"/>
      <c r="N953" s="10"/>
      <c r="P953" s="19"/>
      <c r="Q953" s="7"/>
      <c r="S953" s="19"/>
      <c r="T953" s="10"/>
      <c r="V953" s="18"/>
      <c r="W953" s="7"/>
      <c r="Y953" s="18"/>
      <c r="Z953" s="7"/>
      <c r="AB953" s="19"/>
      <c r="AC953" s="18"/>
      <c r="AE953" s="18"/>
      <c r="AF953" s="7"/>
      <c r="AH953" s="19"/>
      <c r="AI953" s="7"/>
      <c r="AK953" s="19"/>
      <c r="AL953" s="7"/>
      <c r="AN953" s="19"/>
    </row>
    <row r="954" spans="2:40" x14ac:dyDescent="0.25">
      <c r="B954" s="7"/>
      <c r="D954" s="19"/>
      <c r="E954" s="10"/>
      <c r="G954" s="19"/>
      <c r="H954" s="10"/>
      <c r="J954" s="20"/>
      <c r="K954" s="10"/>
      <c r="M954" s="19"/>
      <c r="N954" s="10"/>
      <c r="P954" s="19"/>
      <c r="Q954" s="7"/>
      <c r="S954" s="19"/>
      <c r="T954" s="10"/>
      <c r="V954" s="18"/>
      <c r="W954" s="7"/>
      <c r="Y954" s="18"/>
      <c r="Z954" s="7"/>
      <c r="AB954" s="19"/>
      <c r="AC954" s="18"/>
      <c r="AE954" s="18"/>
      <c r="AF954" s="7"/>
      <c r="AH954" s="19"/>
      <c r="AI954" s="7"/>
      <c r="AK954" s="19"/>
      <c r="AL954" s="7"/>
      <c r="AN954" s="19"/>
    </row>
    <row r="955" spans="2:40" x14ac:dyDescent="0.25">
      <c r="B955" s="7"/>
      <c r="D955" s="19"/>
      <c r="E955" s="10"/>
      <c r="G955" s="19"/>
      <c r="H955" s="10"/>
      <c r="J955" s="20"/>
      <c r="K955" s="10"/>
      <c r="M955" s="19"/>
      <c r="N955" s="10"/>
      <c r="P955" s="19"/>
      <c r="Q955" s="7"/>
      <c r="S955" s="19"/>
      <c r="T955" s="10"/>
      <c r="V955" s="18"/>
      <c r="W955" s="7"/>
      <c r="Y955" s="18"/>
      <c r="Z955" s="7"/>
      <c r="AB955" s="19"/>
      <c r="AC955" s="18"/>
      <c r="AE955" s="18"/>
      <c r="AF955" s="7"/>
      <c r="AH955" s="19"/>
      <c r="AI955" s="7"/>
      <c r="AK955" s="19"/>
      <c r="AL955" s="7"/>
      <c r="AN955" s="19"/>
    </row>
    <row r="956" spans="2:40" x14ac:dyDescent="0.25">
      <c r="B956" s="7"/>
      <c r="D956" s="19"/>
      <c r="E956" s="10"/>
      <c r="G956" s="19"/>
      <c r="H956" s="10"/>
      <c r="J956" s="20"/>
      <c r="K956" s="10"/>
      <c r="M956" s="19"/>
      <c r="N956" s="10"/>
      <c r="P956" s="19"/>
      <c r="Q956" s="7"/>
      <c r="S956" s="19"/>
      <c r="T956" s="10"/>
      <c r="V956" s="18"/>
      <c r="W956" s="7"/>
      <c r="Y956" s="18"/>
      <c r="Z956" s="7"/>
      <c r="AB956" s="19"/>
      <c r="AC956" s="18"/>
      <c r="AE956" s="18"/>
      <c r="AF956" s="7"/>
      <c r="AH956" s="19"/>
      <c r="AI956" s="7"/>
      <c r="AK956" s="19"/>
      <c r="AL956" s="7"/>
      <c r="AN956" s="19"/>
    </row>
    <row r="957" spans="2:40" x14ac:dyDescent="0.25">
      <c r="B957" s="7"/>
      <c r="D957" s="19"/>
      <c r="E957" s="10"/>
      <c r="G957" s="19"/>
      <c r="H957" s="10"/>
      <c r="J957" s="20"/>
      <c r="K957" s="10"/>
      <c r="M957" s="19"/>
      <c r="N957" s="10"/>
      <c r="P957" s="19"/>
      <c r="Q957" s="7"/>
      <c r="S957" s="19"/>
      <c r="T957" s="10"/>
      <c r="V957" s="18"/>
      <c r="W957" s="7"/>
      <c r="Y957" s="18"/>
      <c r="Z957" s="7"/>
      <c r="AB957" s="19"/>
      <c r="AC957" s="18"/>
      <c r="AE957" s="18"/>
      <c r="AF957" s="7"/>
      <c r="AH957" s="19"/>
      <c r="AI957" s="7"/>
      <c r="AK957" s="19"/>
      <c r="AL957" s="7"/>
      <c r="AN957" s="19"/>
    </row>
    <row r="958" spans="2:40" x14ac:dyDescent="0.25">
      <c r="B958" s="7"/>
      <c r="D958" s="19"/>
      <c r="E958" s="10"/>
      <c r="G958" s="19"/>
      <c r="H958" s="10"/>
      <c r="J958" s="20"/>
      <c r="K958" s="10"/>
      <c r="M958" s="19"/>
      <c r="N958" s="10"/>
      <c r="P958" s="19"/>
      <c r="Q958" s="7"/>
      <c r="S958" s="19"/>
      <c r="T958" s="10"/>
      <c r="V958" s="18"/>
      <c r="W958" s="7"/>
      <c r="Y958" s="18"/>
      <c r="Z958" s="7"/>
      <c r="AB958" s="19"/>
      <c r="AC958" s="18"/>
      <c r="AE958" s="18"/>
      <c r="AF958" s="7"/>
      <c r="AH958" s="19"/>
      <c r="AI958" s="7"/>
      <c r="AK958" s="19"/>
      <c r="AL958" s="7"/>
      <c r="AN958" s="19"/>
    </row>
    <row r="959" spans="2:40" x14ac:dyDescent="0.25">
      <c r="B959" s="7"/>
      <c r="D959" s="19"/>
      <c r="E959" s="10"/>
      <c r="G959" s="19"/>
      <c r="H959" s="10"/>
      <c r="J959" s="20"/>
      <c r="K959" s="10"/>
      <c r="M959" s="19"/>
      <c r="N959" s="10"/>
      <c r="P959" s="19"/>
      <c r="Q959" s="7"/>
      <c r="S959" s="19"/>
      <c r="T959" s="10"/>
      <c r="V959" s="18"/>
      <c r="W959" s="7"/>
      <c r="Y959" s="18"/>
      <c r="Z959" s="7"/>
      <c r="AB959" s="19"/>
      <c r="AC959" s="18"/>
      <c r="AE959" s="18"/>
      <c r="AF959" s="7"/>
      <c r="AH959" s="19"/>
      <c r="AI959" s="7"/>
      <c r="AK959" s="19"/>
      <c r="AL959" s="7"/>
      <c r="AN959" s="19"/>
    </row>
    <row r="960" spans="2:40" x14ac:dyDescent="0.25">
      <c r="B960" s="7"/>
      <c r="D960" s="19"/>
      <c r="E960" s="10"/>
      <c r="G960" s="19"/>
      <c r="H960" s="10"/>
      <c r="J960" s="20"/>
      <c r="K960" s="10"/>
      <c r="M960" s="19"/>
      <c r="N960" s="10"/>
      <c r="P960" s="19"/>
      <c r="Q960" s="7"/>
      <c r="S960" s="19"/>
      <c r="T960" s="10"/>
      <c r="V960" s="18"/>
      <c r="W960" s="7"/>
      <c r="Y960" s="18"/>
      <c r="Z960" s="7"/>
      <c r="AB960" s="19"/>
      <c r="AC960" s="18"/>
      <c r="AE960" s="18"/>
      <c r="AF960" s="7"/>
      <c r="AH960" s="19"/>
      <c r="AI960" s="7"/>
      <c r="AK960" s="19"/>
      <c r="AL960" s="7"/>
      <c r="AN960" s="19"/>
    </row>
    <row r="961" spans="2:40" x14ac:dyDescent="0.25">
      <c r="B961" s="7"/>
      <c r="D961" s="19"/>
      <c r="E961" s="10"/>
      <c r="G961" s="19"/>
      <c r="H961" s="10"/>
      <c r="J961" s="20"/>
      <c r="K961" s="10"/>
      <c r="M961" s="19"/>
      <c r="N961" s="10"/>
      <c r="P961" s="19"/>
      <c r="Q961" s="7"/>
      <c r="S961" s="19"/>
      <c r="T961" s="10"/>
      <c r="V961" s="18"/>
      <c r="W961" s="7"/>
      <c r="Y961" s="18"/>
      <c r="Z961" s="7"/>
      <c r="AB961" s="19"/>
      <c r="AC961" s="18"/>
      <c r="AE961" s="18"/>
      <c r="AF961" s="7"/>
      <c r="AH961" s="19"/>
      <c r="AI961" s="7"/>
      <c r="AK961" s="19"/>
      <c r="AL961" s="7"/>
      <c r="AN961" s="19"/>
    </row>
    <row r="962" spans="2:40" x14ac:dyDescent="0.25">
      <c r="B962" s="7"/>
      <c r="D962" s="19"/>
      <c r="E962" s="10"/>
      <c r="G962" s="19"/>
      <c r="H962" s="10"/>
      <c r="J962" s="20"/>
      <c r="K962" s="10"/>
      <c r="M962" s="19"/>
      <c r="N962" s="10"/>
      <c r="P962" s="19"/>
      <c r="Q962" s="7"/>
      <c r="S962" s="19"/>
      <c r="T962" s="10"/>
      <c r="V962" s="18"/>
      <c r="W962" s="7"/>
      <c r="Y962" s="18"/>
      <c r="Z962" s="7"/>
      <c r="AB962" s="19"/>
      <c r="AC962" s="18"/>
      <c r="AE962" s="18"/>
      <c r="AF962" s="7"/>
      <c r="AH962" s="19"/>
      <c r="AI962" s="7"/>
      <c r="AK962" s="19"/>
      <c r="AL962" s="7"/>
      <c r="AN962" s="19"/>
    </row>
    <row r="963" spans="2:40" x14ac:dyDescent="0.25">
      <c r="B963" s="7"/>
      <c r="D963" s="19"/>
      <c r="E963" s="10"/>
      <c r="G963" s="19"/>
      <c r="H963" s="10"/>
      <c r="J963" s="20"/>
      <c r="K963" s="10"/>
      <c r="M963" s="19"/>
      <c r="N963" s="10"/>
      <c r="P963" s="19"/>
      <c r="Q963" s="7"/>
      <c r="S963" s="19"/>
      <c r="T963" s="10"/>
      <c r="V963" s="18"/>
      <c r="W963" s="7"/>
      <c r="Y963" s="18"/>
      <c r="Z963" s="7"/>
      <c r="AB963" s="19"/>
      <c r="AC963" s="18"/>
      <c r="AE963" s="18"/>
      <c r="AF963" s="7"/>
      <c r="AH963" s="19"/>
      <c r="AI963" s="7"/>
      <c r="AK963" s="19"/>
      <c r="AL963" s="7"/>
      <c r="AN963" s="19"/>
    </row>
    <row r="964" spans="2:40" x14ac:dyDescent="0.25">
      <c r="B964" s="7"/>
      <c r="D964" s="19"/>
      <c r="E964" s="10"/>
      <c r="G964" s="19"/>
      <c r="H964" s="10"/>
      <c r="J964" s="20"/>
      <c r="K964" s="10"/>
      <c r="M964" s="19"/>
      <c r="N964" s="10"/>
      <c r="P964" s="19"/>
      <c r="Q964" s="7"/>
      <c r="S964" s="19"/>
      <c r="T964" s="10"/>
      <c r="V964" s="18"/>
      <c r="W964" s="7"/>
      <c r="Y964" s="18"/>
      <c r="Z964" s="7"/>
      <c r="AB964" s="19"/>
      <c r="AC964" s="18"/>
      <c r="AE964" s="18"/>
      <c r="AF964" s="7"/>
      <c r="AH964" s="19"/>
      <c r="AI964" s="7"/>
      <c r="AK964" s="19"/>
      <c r="AL964" s="7"/>
      <c r="AN964" s="19"/>
    </row>
    <row r="965" spans="2:40" x14ac:dyDescent="0.25">
      <c r="B965" s="7"/>
      <c r="D965" s="19"/>
      <c r="E965" s="10"/>
      <c r="G965" s="19"/>
      <c r="H965" s="10"/>
      <c r="J965" s="20"/>
      <c r="K965" s="10"/>
      <c r="M965" s="19"/>
      <c r="N965" s="10"/>
      <c r="P965" s="19"/>
      <c r="Q965" s="7"/>
      <c r="S965" s="19"/>
      <c r="T965" s="10"/>
      <c r="V965" s="18"/>
      <c r="W965" s="7"/>
      <c r="Y965" s="18"/>
      <c r="Z965" s="7"/>
      <c r="AB965" s="19"/>
      <c r="AC965" s="18"/>
      <c r="AE965" s="18"/>
      <c r="AF965" s="7"/>
      <c r="AH965" s="19"/>
      <c r="AI965" s="7"/>
      <c r="AK965" s="19"/>
      <c r="AL965" s="7"/>
      <c r="AN965" s="19"/>
    </row>
    <row r="966" spans="2:40" x14ac:dyDescent="0.25">
      <c r="B966" s="7"/>
      <c r="D966" s="19"/>
      <c r="E966" s="10"/>
      <c r="G966" s="19"/>
      <c r="H966" s="10"/>
      <c r="J966" s="20"/>
      <c r="K966" s="10"/>
      <c r="M966" s="19"/>
      <c r="N966" s="10"/>
      <c r="P966" s="19"/>
      <c r="Q966" s="7"/>
      <c r="S966" s="19"/>
      <c r="T966" s="10"/>
      <c r="V966" s="18"/>
      <c r="W966" s="7"/>
      <c r="Y966" s="18"/>
      <c r="Z966" s="7"/>
      <c r="AB966" s="19"/>
      <c r="AC966" s="18"/>
      <c r="AE966" s="18"/>
      <c r="AF966" s="7"/>
      <c r="AH966" s="19"/>
      <c r="AI966" s="7"/>
      <c r="AK966" s="19"/>
      <c r="AL966" s="7"/>
      <c r="AN966" s="19"/>
    </row>
    <row r="967" spans="2:40" x14ac:dyDescent="0.25">
      <c r="B967" s="7"/>
      <c r="D967" s="19"/>
      <c r="E967" s="10"/>
      <c r="G967" s="19"/>
      <c r="H967" s="10"/>
      <c r="J967" s="20"/>
      <c r="K967" s="10"/>
      <c r="M967" s="19"/>
      <c r="N967" s="10"/>
      <c r="P967" s="19"/>
      <c r="Q967" s="7"/>
      <c r="S967" s="19"/>
      <c r="T967" s="10"/>
      <c r="V967" s="18"/>
      <c r="W967" s="7"/>
      <c r="Y967" s="18"/>
      <c r="Z967" s="7"/>
      <c r="AB967" s="19"/>
      <c r="AC967" s="18"/>
      <c r="AE967" s="18"/>
      <c r="AF967" s="7"/>
      <c r="AH967" s="19"/>
      <c r="AI967" s="7"/>
      <c r="AK967" s="19"/>
      <c r="AL967" s="7"/>
      <c r="AN967" s="19"/>
    </row>
    <row r="968" spans="2:40" x14ac:dyDescent="0.25">
      <c r="B968" s="7"/>
      <c r="D968" s="19"/>
      <c r="E968" s="10"/>
      <c r="G968" s="19"/>
      <c r="H968" s="10"/>
      <c r="J968" s="20"/>
      <c r="K968" s="10"/>
      <c r="M968" s="19"/>
      <c r="N968" s="10"/>
      <c r="P968" s="19"/>
      <c r="Q968" s="7"/>
      <c r="S968" s="19"/>
      <c r="T968" s="10"/>
      <c r="V968" s="18"/>
      <c r="W968" s="7"/>
      <c r="Y968" s="18"/>
      <c r="Z968" s="7"/>
      <c r="AB968" s="19"/>
      <c r="AC968" s="18"/>
      <c r="AE968" s="18"/>
      <c r="AF968" s="7"/>
      <c r="AH968" s="19"/>
      <c r="AI968" s="7"/>
      <c r="AK968" s="19"/>
      <c r="AL968" s="7"/>
      <c r="AN968" s="19"/>
    </row>
    <row r="969" spans="2:40" x14ac:dyDescent="0.25">
      <c r="B969" s="7"/>
      <c r="D969" s="19"/>
      <c r="E969" s="10"/>
      <c r="G969" s="19"/>
      <c r="H969" s="10"/>
      <c r="J969" s="20"/>
      <c r="K969" s="10"/>
      <c r="M969" s="19"/>
      <c r="N969" s="10"/>
      <c r="P969" s="19"/>
      <c r="Q969" s="7"/>
      <c r="S969" s="19"/>
      <c r="T969" s="10"/>
      <c r="V969" s="18"/>
      <c r="W969" s="7"/>
      <c r="Y969" s="18"/>
      <c r="Z969" s="7"/>
      <c r="AB969" s="19"/>
      <c r="AC969" s="18"/>
      <c r="AE969" s="18"/>
      <c r="AF969" s="7"/>
      <c r="AH969" s="19"/>
      <c r="AI969" s="7"/>
      <c r="AK969" s="19"/>
      <c r="AL969" s="7"/>
      <c r="AN969" s="19"/>
    </row>
    <row r="970" spans="2:40" x14ac:dyDescent="0.25">
      <c r="B970" s="7"/>
      <c r="D970" s="19"/>
      <c r="E970" s="10"/>
      <c r="G970" s="19"/>
      <c r="H970" s="10"/>
      <c r="J970" s="20"/>
      <c r="K970" s="10"/>
      <c r="M970" s="19"/>
      <c r="N970" s="10"/>
      <c r="P970" s="19"/>
      <c r="Q970" s="7"/>
      <c r="S970" s="19"/>
      <c r="T970" s="10"/>
      <c r="V970" s="18"/>
      <c r="W970" s="7"/>
      <c r="Y970" s="18"/>
      <c r="Z970" s="7"/>
      <c r="AB970" s="19"/>
      <c r="AC970" s="18"/>
      <c r="AE970" s="18"/>
      <c r="AF970" s="7"/>
      <c r="AH970" s="19"/>
      <c r="AI970" s="7"/>
      <c r="AK970" s="19"/>
      <c r="AL970" s="7"/>
      <c r="AN970" s="19"/>
    </row>
    <row r="971" spans="2:40" x14ac:dyDescent="0.25">
      <c r="B971" s="7"/>
      <c r="D971" s="19"/>
      <c r="E971" s="10"/>
      <c r="G971" s="19"/>
      <c r="H971" s="10"/>
      <c r="J971" s="20"/>
      <c r="K971" s="10"/>
      <c r="M971" s="19"/>
      <c r="N971" s="10"/>
      <c r="P971" s="19"/>
      <c r="Q971" s="7"/>
      <c r="S971" s="19"/>
      <c r="T971" s="10"/>
      <c r="V971" s="18"/>
      <c r="W971" s="7"/>
      <c r="Y971" s="18"/>
      <c r="Z971" s="7"/>
      <c r="AB971" s="19"/>
      <c r="AC971" s="18"/>
      <c r="AE971" s="18"/>
      <c r="AF971" s="7"/>
      <c r="AH971" s="19"/>
      <c r="AI971" s="7"/>
      <c r="AK971" s="19"/>
      <c r="AL971" s="7"/>
      <c r="AN971" s="19"/>
    </row>
    <row r="972" spans="2:40" x14ac:dyDescent="0.25">
      <c r="B972" s="7"/>
      <c r="D972" s="19"/>
      <c r="E972" s="10"/>
      <c r="G972" s="19"/>
      <c r="H972" s="10"/>
      <c r="J972" s="20"/>
      <c r="K972" s="10"/>
      <c r="M972" s="19"/>
      <c r="N972" s="10"/>
      <c r="P972" s="19"/>
      <c r="Q972" s="7"/>
      <c r="S972" s="19"/>
      <c r="T972" s="10"/>
      <c r="V972" s="18"/>
      <c r="W972" s="7"/>
      <c r="Y972" s="18"/>
      <c r="Z972" s="7"/>
      <c r="AB972" s="19"/>
      <c r="AC972" s="18"/>
      <c r="AE972" s="18"/>
      <c r="AF972" s="7"/>
      <c r="AH972" s="19"/>
      <c r="AI972" s="7"/>
      <c r="AK972" s="19"/>
      <c r="AL972" s="7"/>
      <c r="AN972" s="19"/>
    </row>
    <row r="973" spans="2:40" x14ac:dyDescent="0.25">
      <c r="B973" s="7"/>
      <c r="D973" s="19"/>
      <c r="E973" s="10"/>
      <c r="G973" s="19"/>
      <c r="H973" s="10"/>
      <c r="J973" s="20"/>
      <c r="K973" s="10"/>
      <c r="M973" s="19"/>
      <c r="N973" s="10"/>
      <c r="P973" s="19"/>
      <c r="Q973" s="7"/>
      <c r="S973" s="19"/>
      <c r="T973" s="10"/>
      <c r="V973" s="18"/>
      <c r="W973" s="7"/>
      <c r="Y973" s="18"/>
      <c r="Z973" s="7"/>
      <c r="AB973" s="19"/>
      <c r="AC973" s="18"/>
      <c r="AE973" s="18"/>
      <c r="AF973" s="7"/>
      <c r="AH973" s="19"/>
      <c r="AI973" s="7"/>
      <c r="AK973" s="19"/>
      <c r="AL973" s="7"/>
      <c r="AN973" s="19"/>
    </row>
    <row r="974" spans="2:40" x14ac:dyDescent="0.25">
      <c r="B974" s="7"/>
      <c r="D974" s="19"/>
      <c r="E974" s="10"/>
      <c r="G974" s="19"/>
      <c r="H974" s="10"/>
      <c r="J974" s="20"/>
      <c r="K974" s="10"/>
      <c r="M974" s="19"/>
      <c r="N974" s="10"/>
      <c r="P974" s="19"/>
      <c r="Q974" s="7"/>
      <c r="S974" s="19"/>
      <c r="T974" s="10"/>
      <c r="V974" s="18"/>
      <c r="W974" s="7"/>
      <c r="Y974" s="18"/>
      <c r="Z974" s="7"/>
      <c r="AB974" s="19"/>
      <c r="AC974" s="18"/>
      <c r="AE974" s="18"/>
      <c r="AF974" s="7"/>
      <c r="AH974" s="19"/>
      <c r="AI974" s="7"/>
      <c r="AK974" s="19"/>
      <c r="AL974" s="7"/>
      <c r="AN974" s="19"/>
    </row>
    <row r="975" spans="2:40" x14ac:dyDescent="0.25">
      <c r="B975" s="7"/>
      <c r="D975" s="19"/>
      <c r="E975" s="10"/>
      <c r="G975" s="19"/>
      <c r="H975" s="10"/>
      <c r="J975" s="20"/>
      <c r="K975" s="10"/>
      <c r="M975" s="19"/>
      <c r="N975" s="10"/>
      <c r="P975" s="19"/>
      <c r="Q975" s="7"/>
      <c r="S975" s="19"/>
      <c r="T975" s="10"/>
      <c r="V975" s="18"/>
      <c r="W975" s="7"/>
      <c r="Y975" s="18"/>
      <c r="Z975" s="7"/>
      <c r="AB975" s="19"/>
      <c r="AC975" s="18"/>
      <c r="AE975" s="18"/>
      <c r="AF975" s="7"/>
      <c r="AH975" s="19"/>
      <c r="AI975" s="7"/>
      <c r="AK975" s="19"/>
      <c r="AL975" s="7"/>
      <c r="AN975" s="19"/>
    </row>
    <row r="976" spans="2:40" x14ac:dyDescent="0.25">
      <c r="B976" s="7"/>
      <c r="D976" s="19"/>
      <c r="E976" s="10"/>
      <c r="G976" s="19"/>
      <c r="H976" s="10"/>
      <c r="J976" s="20"/>
      <c r="K976" s="10"/>
      <c r="M976" s="19"/>
      <c r="N976" s="10"/>
      <c r="P976" s="19"/>
      <c r="Q976" s="7"/>
      <c r="S976" s="19"/>
      <c r="T976" s="10"/>
      <c r="V976" s="18"/>
      <c r="W976" s="7"/>
      <c r="Y976" s="18"/>
      <c r="Z976" s="7"/>
      <c r="AB976" s="19"/>
      <c r="AC976" s="18"/>
      <c r="AE976" s="18"/>
      <c r="AF976" s="7"/>
      <c r="AH976" s="19"/>
      <c r="AI976" s="7"/>
      <c r="AK976" s="19"/>
      <c r="AL976" s="7"/>
      <c r="AN976" s="19"/>
    </row>
    <row r="977" spans="2:40" x14ac:dyDescent="0.25">
      <c r="B977" s="7"/>
      <c r="D977" s="19"/>
      <c r="E977" s="10"/>
      <c r="G977" s="19"/>
      <c r="H977" s="10"/>
      <c r="J977" s="20"/>
      <c r="K977" s="10"/>
      <c r="M977" s="19"/>
      <c r="N977" s="10"/>
      <c r="P977" s="19"/>
      <c r="Q977" s="7"/>
      <c r="S977" s="19"/>
      <c r="T977" s="10"/>
      <c r="V977" s="18"/>
      <c r="W977" s="7"/>
      <c r="Y977" s="18"/>
      <c r="Z977" s="7"/>
      <c r="AB977" s="19"/>
      <c r="AC977" s="18"/>
      <c r="AE977" s="18"/>
      <c r="AF977" s="7"/>
      <c r="AH977" s="19"/>
      <c r="AI977" s="7"/>
      <c r="AK977" s="19"/>
      <c r="AL977" s="7"/>
      <c r="AN977" s="19"/>
    </row>
    <row r="978" spans="2:40" x14ac:dyDescent="0.25">
      <c r="B978" s="7"/>
      <c r="D978" s="19"/>
      <c r="E978" s="10"/>
      <c r="G978" s="19"/>
      <c r="H978" s="10"/>
      <c r="J978" s="20"/>
      <c r="K978" s="10"/>
      <c r="M978" s="19"/>
      <c r="N978" s="10"/>
      <c r="P978" s="19"/>
      <c r="Q978" s="7"/>
      <c r="S978" s="19"/>
      <c r="T978" s="10"/>
      <c r="V978" s="18"/>
      <c r="W978" s="7"/>
      <c r="Y978" s="18"/>
      <c r="Z978" s="7"/>
      <c r="AB978" s="19"/>
      <c r="AC978" s="18"/>
      <c r="AE978" s="18"/>
      <c r="AF978" s="7"/>
      <c r="AH978" s="19"/>
      <c r="AI978" s="7"/>
      <c r="AK978" s="19"/>
      <c r="AL978" s="7"/>
      <c r="AN978" s="19"/>
    </row>
    <row r="979" spans="2:40" x14ac:dyDescent="0.25">
      <c r="B979" s="7"/>
      <c r="D979" s="19"/>
      <c r="E979" s="10"/>
      <c r="G979" s="19"/>
      <c r="H979" s="10"/>
      <c r="J979" s="20"/>
      <c r="K979" s="10"/>
      <c r="M979" s="19"/>
      <c r="N979" s="10"/>
      <c r="P979" s="19"/>
      <c r="Q979" s="7"/>
      <c r="S979" s="19"/>
      <c r="T979" s="10"/>
      <c r="V979" s="18"/>
      <c r="W979" s="7"/>
      <c r="Y979" s="18"/>
      <c r="Z979" s="7"/>
      <c r="AB979" s="19"/>
      <c r="AC979" s="18"/>
      <c r="AE979" s="18"/>
      <c r="AF979" s="7"/>
      <c r="AH979" s="19"/>
      <c r="AI979" s="7"/>
      <c r="AK979" s="19"/>
      <c r="AL979" s="7"/>
      <c r="AN979" s="19"/>
    </row>
    <row r="980" spans="2:40" x14ac:dyDescent="0.25">
      <c r="B980" s="7"/>
      <c r="D980" s="19"/>
      <c r="E980" s="10"/>
      <c r="G980" s="19"/>
      <c r="H980" s="10"/>
      <c r="J980" s="20"/>
      <c r="K980" s="10"/>
      <c r="M980" s="19"/>
      <c r="N980" s="10"/>
      <c r="P980" s="19"/>
      <c r="Q980" s="7"/>
      <c r="S980" s="19"/>
      <c r="T980" s="10"/>
      <c r="V980" s="18"/>
      <c r="W980" s="7"/>
      <c r="Y980" s="18"/>
      <c r="Z980" s="7"/>
      <c r="AB980" s="19"/>
      <c r="AC980" s="18"/>
      <c r="AE980" s="18"/>
      <c r="AF980" s="7"/>
      <c r="AH980" s="19"/>
      <c r="AI980" s="7"/>
      <c r="AK980" s="19"/>
      <c r="AL980" s="7"/>
      <c r="AN980" s="19"/>
    </row>
    <row r="981" spans="2:40" x14ac:dyDescent="0.25">
      <c r="B981" s="7"/>
      <c r="D981" s="19"/>
      <c r="E981" s="10"/>
      <c r="G981" s="19"/>
      <c r="H981" s="10"/>
      <c r="J981" s="20"/>
      <c r="K981" s="10"/>
      <c r="M981" s="19"/>
      <c r="N981" s="10"/>
      <c r="P981" s="19"/>
      <c r="Q981" s="7"/>
      <c r="S981" s="19"/>
      <c r="T981" s="10"/>
      <c r="V981" s="18"/>
      <c r="W981" s="7"/>
      <c r="Y981" s="18"/>
      <c r="Z981" s="7"/>
      <c r="AB981" s="19"/>
      <c r="AC981" s="18"/>
      <c r="AE981" s="18"/>
      <c r="AF981" s="7"/>
      <c r="AH981" s="19"/>
      <c r="AI981" s="7"/>
      <c r="AK981" s="19"/>
      <c r="AL981" s="7"/>
      <c r="AN981" s="19"/>
    </row>
    <row r="982" spans="2:40" x14ac:dyDescent="0.25">
      <c r="B982" s="7"/>
      <c r="D982" s="19"/>
      <c r="E982" s="10"/>
      <c r="G982" s="19"/>
      <c r="H982" s="10"/>
      <c r="J982" s="20"/>
      <c r="K982" s="10"/>
      <c r="M982" s="19"/>
      <c r="N982" s="10"/>
      <c r="P982" s="19"/>
      <c r="Q982" s="7"/>
      <c r="S982" s="19"/>
      <c r="T982" s="10"/>
      <c r="V982" s="18"/>
      <c r="W982" s="7"/>
      <c r="Y982" s="18"/>
      <c r="Z982" s="7"/>
      <c r="AB982" s="19"/>
      <c r="AC982" s="18"/>
      <c r="AE982" s="18"/>
      <c r="AF982" s="7"/>
      <c r="AH982" s="19"/>
      <c r="AI982" s="7"/>
      <c r="AK982" s="19"/>
      <c r="AL982" s="7"/>
      <c r="AN982" s="19"/>
    </row>
    <row r="983" spans="2:40" x14ac:dyDescent="0.25">
      <c r="B983" s="7"/>
      <c r="D983" s="19"/>
      <c r="E983" s="10"/>
      <c r="G983" s="19"/>
      <c r="H983" s="10"/>
      <c r="J983" s="20"/>
      <c r="K983" s="10"/>
      <c r="M983" s="19"/>
      <c r="N983" s="10"/>
      <c r="P983" s="19"/>
      <c r="Q983" s="7"/>
      <c r="S983" s="19"/>
      <c r="T983" s="10"/>
      <c r="V983" s="18"/>
      <c r="W983" s="7"/>
      <c r="Y983" s="18"/>
      <c r="Z983" s="7"/>
      <c r="AB983" s="19"/>
      <c r="AC983" s="18"/>
      <c r="AE983" s="18"/>
      <c r="AF983" s="7"/>
      <c r="AH983" s="19"/>
      <c r="AI983" s="7"/>
      <c r="AK983" s="19"/>
      <c r="AL983" s="7"/>
      <c r="AN983" s="19"/>
    </row>
    <row r="984" spans="2:40" x14ac:dyDescent="0.25">
      <c r="B984" s="7"/>
      <c r="D984" s="19"/>
      <c r="E984" s="10"/>
      <c r="G984" s="19"/>
      <c r="H984" s="10"/>
      <c r="J984" s="20"/>
      <c r="K984" s="10"/>
      <c r="M984" s="19"/>
      <c r="N984" s="10"/>
      <c r="P984" s="19"/>
      <c r="Q984" s="7"/>
      <c r="S984" s="19"/>
      <c r="T984" s="10"/>
      <c r="V984" s="18"/>
      <c r="W984" s="7"/>
      <c r="Y984" s="18"/>
      <c r="Z984" s="7"/>
      <c r="AB984" s="19"/>
      <c r="AC984" s="18"/>
      <c r="AE984" s="18"/>
      <c r="AF984" s="7"/>
      <c r="AH984" s="19"/>
      <c r="AI984" s="7"/>
      <c r="AK984" s="19"/>
      <c r="AL984" s="7"/>
      <c r="AN984" s="19"/>
    </row>
    <row r="985" spans="2:40" x14ac:dyDescent="0.25">
      <c r="B985" s="7"/>
      <c r="D985" s="19"/>
      <c r="E985" s="10"/>
      <c r="G985" s="19"/>
      <c r="H985" s="10"/>
      <c r="J985" s="20"/>
      <c r="K985" s="10"/>
      <c r="M985" s="19"/>
      <c r="N985" s="10"/>
      <c r="P985" s="19"/>
      <c r="Q985" s="7"/>
      <c r="S985" s="19"/>
      <c r="T985" s="10"/>
      <c r="V985" s="18"/>
      <c r="W985" s="7"/>
      <c r="Y985" s="18"/>
      <c r="Z985" s="7"/>
      <c r="AB985" s="19"/>
      <c r="AC985" s="18"/>
      <c r="AE985" s="18"/>
      <c r="AF985" s="7"/>
      <c r="AH985" s="19"/>
      <c r="AI985" s="7"/>
      <c r="AK985" s="19"/>
      <c r="AL985" s="7"/>
      <c r="AN985" s="19"/>
    </row>
    <row r="986" spans="2:40" x14ac:dyDescent="0.25">
      <c r="B986" s="7"/>
      <c r="D986" s="19"/>
      <c r="E986" s="10"/>
      <c r="G986" s="19"/>
      <c r="H986" s="10"/>
      <c r="J986" s="20"/>
      <c r="K986" s="10"/>
      <c r="M986" s="19"/>
      <c r="N986" s="10"/>
      <c r="P986" s="19"/>
      <c r="Q986" s="7"/>
      <c r="S986" s="19"/>
      <c r="T986" s="10"/>
      <c r="V986" s="18"/>
      <c r="W986" s="7"/>
      <c r="Y986" s="18"/>
      <c r="Z986" s="7"/>
      <c r="AB986" s="19"/>
      <c r="AC986" s="18"/>
      <c r="AE986" s="18"/>
      <c r="AF986" s="7"/>
      <c r="AH986" s="19"/>
      <c r="AI986" s="7"/>
      <c r="AK986" s="19"/>
      <c r="AL986" s="7"/>
      <c r="AN986" s="19"/>
    </row>
    <row r="987" spans="2:40" x14ac:dyDescent="0.25">
      <c r="B987" s="7"/>
      <c r="D987" s="19"/>
      <c r="E987" s="10"/>
      <c r="G987" s="19"/>
      <c r="H987" s="10"/>
      <c r="J987" s="20"/>
      <c r="K987" s="10"/>
      <c r="M987" s="19"/>
      <c r="N987" s="10"/>
      <c r="P987" s="19"/>
      <c r="Q987" s="7"/>
      <c r="S987" s="19"/>
      <c r="T987" s="10"/>
      <c r="V987" s="18"/>
      <c r="W987" s="7"/>
      <c r="Y987" s="18"/>
      <c r="Z987" s="7"/>
      <c r="AB987" s="19"/>
      <c r="AC987" s="18"/>
      <c r="AE987" s="18"/>
      <c r="AF987" s="7"/>
      <c r="AH987" s="19"/>
      <c r="AI987" s="7"/>
      <c r="AK987" s="19"/>
      <c r="AL987" s="7"/>
      <c r="AN987" s="19"/>
    </row>
    <row r="988" spans="2:40" x14ac:dyDescent="0.25">
      <c r="B988" s="7"/>
      <c r="D988" s="19"/>
      <c r="E988" s="10"/>
      <c r="G988" s="19"/>
      <c r="H988" s="10"/>
      <c r="J988" s="20"/>
      <c r="K988" s="10"/>
      <c r="M988" s="19"/>
      <c r="N988" s="10"/>
      <c r="P988" s="19"/>
      <c r="Q988" s="7"/>
      <c r="S988" s="19"/>
      <c r="T988" s="10"/>
      <c r="V988" s="18"/>
      <c r="W988" s="7"/>
      <c r="Y988" s="18"/>
      <c r="Z988" s="7"/>
      <c r="AB988" s="19"/>
      <c r="AC988" s="18"/>
      <c r="AE988" s="18"/>
      <c r="AF988" s="7"/>
      <c r="AH988" s="19"/>
      <c r="AI988" s="7"/>
      <c r="AK988" s="19"/>
      <c r="AL988" s="7"/>
      <c r="AN988" s="19"/>
    </row>
    <row r="989" spans="2:40" x14ac:dyDescent="0.25">
      <c r="B989" s="7"/>
      <c r="D989" s="19"/>
      <c r="E989" s="10"/>
      <c r="G989" s="19"/>
      <c r="H989" s="10"/>
      <c r="J989" s="20"/>
      <c r="K989" s="10"/>
      <c r="M989" s="19"/>
      <c r="N989" s="10"/>
      <c r="P989" s="19"/>
      <c r="Q989" s="7"/>
      <c r="S989" s="19"/>
      <c r="T989" s="10"/>
      <c r="V989" s="18"/>
      <c r="W989" s="7"/>
      <c r="Y989" s="18"/>
      <c r="Z989" s="7"/>
      <c r="AB989" s="19"/>
      <c r="AC989" s="18"/>
      <c r="AE989" s="18"/>
      <c r="AF989" s="7"/>
      <c r="AH989" s="19"/>
      <c r="AI989" s="7"/>
      <c r="AK989" s="19"/>
      <c r="AL989" s="7"/>
      <c r="AN989" s="19"/>
    </row>
    <row r="990" spans="2:40" x14ac:dyDescent="0.25">
      <c r="B990" s="7"/>
      <c r="D990" s="19"/>
      <c r="E990" s="10"/>
      <c r="G990" s="19"/>
      <c r="H990" s="10"/>
      <c r="J990" s="20"/>
      <c r="K990" s="10"/>
      <c r="M990" s="19"/>
      <c r="N990" s="10"/>
      <c r="P990" s="19"/>
      <c r="Q990" s="7"/>
      <c r="S990" s="19"/>
      <c r="T990" s="10"/>
      <c r="V990" s="18"/>
      <c r="W990" s="7"/>
      <c r="Y990" s="18"/>
      <c r="Z990" s="7"/>
      <c r="AB990" s="19"/>
      <c r="AC990" s="18"/>
      <c r="AE990" s="18"/>
      <c r="AF990" s="7"/>
      <c r="AH990" s="19"/>
      <c r="AI990" s="7"/>
      <c r="AK990" s="19"/>
      <c r="AL990" s="7"/>
      <c r="AN990" s="19"/>
    </row>
    <row r="991" spans="2:40" x14ac:dyDescent="0.25">
      <c r="B991" s="7"/>
      <c r="D991" s="19"/>
      <c r="E991" s="10"/>
      <c r="G991" s="19"/>
      <c r="H991" s="10"/>
      <c r="J991" s="20"/>
      <c r="K991" s="10"/>
      <c r="M991" s="19"/>
      <c r="N991" s="10"/>
      <c r="P991" s="19"/>
      <c r="Q991" s="7"/>
      <c r="S991" s="19"/>
      <c r="T991" s="10"/>
      <c r="V991" s="18"/>
      <c r="W991" s="7"/>
      <c r="Y991" s="18"/>
      <c r="Z991" s="7"/>
      <c r="AB991" s="19"/>
      <c r="AC991" s="18"/>
      <c r="AE991" s="18"/>
      <c r="AF991" s="7"/>
      <c r="AH991" s="19"/>
      <c r="AI991" s="7"/>
      <c r="AK991" s="19"/>
      <c r="AL991" s="7"/>
      <c r="AN991" s="19"/>
    </row>
    <row r="992" spans="2:40" x14ac:dyDescent="0.25">
      <c r="B992" s="7"/>
      <c r="D992" s="19"/>
      <c r="E992" s="10"/>
      <c r="G992" s="19"/>
      <c r="H992" s="10"/>
      <c r="J992" s="20"/>
      <c r="K992" s="10"/>
      <c r="M992" s="19"/>
      <c r="N992" s="10"/>
      <c r="P992" s="19"/>
      <c r="Q992" s="7"/>
      <c r="S992" s="19"/>
      <c r="T992" s="10"/>
      <c r="V992" s="18"/>
      <c r="W992" s="7"/>
      <c r="Y992" s="18"/>
      <c r="Z992" s="7"/>
      <c r="AB992" s="19"/>
      <c r="AC992" s="18"/>
      <c r="AE992" s="18"/>
      <c r="AF992" s="7"/>
      <c r="AH992" s="19"/>
      <c r="AI992" s="7"/>
      <c r="AK992" s="19"/>
      <c r="AL992" s="7"/>
      <c r="AN992" s="19"/>
    </row>
    <row r="993" spans="2:40" x14ac:dyDescent="0.25">
      <c r="B993" s="7"/>
      <c r="D993" s="19"/>
      <c r="E993" s="10"/>
      <c r="G993" s="19"/>
      <c r="H993" s="10"/>
      <c r="J993" s="20"/>
      <c r="K993" s="10"/>
      <c r="M993" s="19"/>
      <c r="N993" s="10"/>
      <c r="P993" s="19"/>
      <c r="Q993" s="7"/>
      <c r="S993" s="19"/>
      <c r="T993" s="10"/>
      <c r="V993" s="18"/>
      <c r="W993" s="7"/>
      <c r="Y993" s="18"/>
      <c r="Z993" s="7"/>
      <c r="AB993" s="19"/>
      <c r="AC993" s="18"/>
      <c r="AE993" s="18"/>
      <c r="AF993" s="7"/>
      <c r="AH993" s="19"/>
      <c r="AI993" s="7"/>
      <c r="AK993" s="19"/>
      <c r="AL993" s="7"/>
      <c r="AN993" s="19"/>
    </row>
    <row r="994" spans="2:40" x14ac:dyDescent="0.25">
      <c r="B994" s="7"/>
      <c r="D994" s="19"/>
      <c r="E994" s="10"/>
      <c r="G994" s="19"/>
      <c r="H994" s="10"/>
      <c r="J994" s="20"/>
      <c r="K994" s="10"/>
      <c r="M994" s="19"/>
      <c r="N994" s="10"/>
      <c r="P994" s="19"/>
      <c r="Q994" s="7"/>
      <c r="S994" s="19"/>
      <c r="T994" s="10"/>
      <c r="V994" s="18"/>
      <c r="W994" s="7"/>
      <c r="Y994" s="18"/>
      <c r="Z994" s="7"/>
      <c r="AB994" s="19"/>
      <c r="AC994" s="18"/>
      <c r="AE994" s="18"/>
      <c r="AF994" s="7"/>
      <c r="AH994" s="19"/>
      <c r="AI994" s="7"/>
      <c r="AK994" s="19"/>
      <c r="AL994" s="7"/>
      <c r="AN994" s="19"/>
    </row>
    <row r="995" spans="2:40" x14ac:dyDescent="0.25">
      <c r="B995" s="7"/>
      <c r="D995" s="19"/>
      <c r="E995" s="10"/>
      <c r="G995" s="19"/>
      <c r="H995" s="10"/>
      <c r="J995" s="20"/>
      <c r="K995" s="10"/>
      <c r="M995" s="19"/>
      <c r="N995" s="10"/>
      <c r="P995" s="19"/>
      <c r="Q995" s="7"/>
      <c r="S995" s="19"/>
      <c r="T995" s="10"/>
      <c r="V995" s="18"/>
      <c r="W995" s="7"/>
      <c r="Y995" s="18"/>
      <c r="Z995" s="7"/>
      <c r="AB995" s="19"/>
      <c r="AC995" s="18"/>
      <c r="AE995" s="18"/>
      <c r="AF995" s="7"/>
      <c r="AH995" s="19"/>
      <c r="AI995" s="7"/>
      <c r="AK995" s="19"/>
      <c r="AL995" s="7"/>
      <c r="AN995" s="19"/>
    </row>
    <row r="996" spans="2:40" x14ac:dyDescent="0.25">
      <c r="B996" s="7"/>
      <c r="D996" s="19"/>
      <c r="E996" s="10"/>
      <c r="G996" s="19"/>
      <c r="H996" s="10"/>
      <c r="J996" s="20"/>
      <c r="K996" s="10"/>
      <c r="M996" s="19"/>
      <c r="N996" s="10"/>
      <c r="P996" s="19"/>
      <c r="Q996" s="7"/>
      <c r="S996" s="19"/>
      <c r="T996" s="10"/>
      <c r="V996" s="18"/>
      <c r="W996" s="7"/>
      <c r="Y996" s="18"/>
      <c r="Z996" s="7"/>
      <c r="AB996" s="19"/>
      <c r="AC996" s="18"/>
      <c r="AE996" s="18"/>
      <c r="AF996" s="7"/>
      <c r="AH996" s="19"/>
      <c r="AI996" s="7"/>
      <c r="AK996" s="19"/>
      <c r="AL996" s="7"/>
      <c r="AN996" s="19"/>
    </row>
    <row r="997" spans="2:40" x14ac:dyDescent="0.25">
      <c r="B997" s="7"/>
      <c r="D997" s="19"/>
      <c r="E997" s="10"/>
      <c r="G997" s="19"/>
      <c r="H997" s="10"/>
      <c r="J997" s="20"/>
      <c r="K997" s="10"/>
      <c r="M997" s="19"/>
      <c r="N997" s="10"/>
      <c r="P997" s="19"/>
      <c r="Q997" s="7"/>
      <c r="S997" s="19"/>
      <c r="T997" s="10"/>
      <c r="V997" s="18"/>
      <c r="W997" s="7"/>
      <c r="Y997" s="18"/>
      <c r="Z997" s="7"/>
      <c r="AB997" s="19"/>
      <c r="AC997" s="18"/>
      <c r="AE997" s="18"/>
      <c r="AF997" s="7"/>
      <c r="AH997" s="19"/>
      <c r="AI997" s="7"/>
      <c r="AK997" s="19"/>
      <c r="AL997" s="7"/>
      <c r="AN997" s="19"/>
    </row>
    <row r="998" spans="2:40" x14ac:dyDescent="0.25">
      <c r="B998" s="7"/>
      <c r="D998" s="19"/>
      <c r="E998" s="10"/>
      <c r="G998" s="19"/>
      <c r="H998" s="10"/>
      <c r="J998" s="20"/>
      <c r="K998" s="10"/>
      <c r="M998" s="19"/>
      <c r="N998" s="10"/>
      <c r="P998" s="19"/>
      <c r="Q998" s="7"/>
      <c r="S998" s="19"/>
      <c r="T998" s="10"/>
      <c r="V998" s="18"/>
      <c r="W998" s="7"/>
      <c r="Y998" s="18"/>
      <c r="Z998" s="7"/>
      <c r="AB998" s="19"/>
      <c r="AC998" s="18"/>
      <c r="AE998" s="18"/>
      <c r="AF998" s="7"/>
      <c r="AH998" s="19"/>
      <c r="AI998" s="7"/>
      <c r="AK998" s="19"/>
      <c r="AL998" s="7"/>
      <c r="AN998" s="19"/>
    </row>
    <row r="999" spans="2:40" x14ac:dyDescent="0.25">
      <c r="B999" s="7"/>
      <c r="D999" s="19"/>
      <c r="E999" s="10"/>
      <c r="G999" s="19"/>
      <c r="H999" s="10"/>
      <c r="J999" s="20"/>
      <c r="K999" s="10"/>
      <c r="M999" s="19"/>
      <c r="N999" s="10"/>
      <c r="P999" s="19"/>
      <c r="Q999" s="7"/>
      <c r="S999" s="19"/>
      <c r="T999" s="10"/>
      <c r="V999" s="18"/>
      <c r="W999" s="7"/>
      <c r="Y999" s="18"/>
      <c r="Z999" s="7"/>
      <c r="AB999" s="19"/>
      <c r="AC999" s="18"/>
      <c r="AE999" s="18"/>
      <c r="AF999" s="7"/>
      <c r="AH999" s="19"/>
      <c r="AI999" s="7"/>
      <c r="AK999" s="19"/>
      <c r="AL999" s="7"/>
      <c r="AN999" s="19"/>
    </row>
    <row r="1000" spans="2:40" x14ac:dyDescent="0.25">
      <c r="B1000" s="7"/>
      <c r="D1000" s="19"/>
      <c r="E1000" s="10"/>
      <c r="G1000" s="19"/>
      <c r="H1000" s="10"/>
      <c r="J1000" s="20"/>
      <c r="K1000" s="10"/>
      <c r="M1000" s="19"/>
      <c r="N1000" s="10"/>
      <c r="P1000" s="19"/>
      <c r="Q1000" s="7"/>
      <c r="S1000" s="19"/>
      <c r="T1000" s="10"/>
      <c r="V1000" s="18"/>
      <c r="W1000" s="7"/>
      <c r="Y1000" s="18"/>
      <c r="Z1000" s="7"/>
      <c r="AB1000" s="19"/>
      <c r="AC1000" s="18"/>
      <c r="AE1000" s="18"/>
      <c r="AF1000" s="7"/>
      <c r="AH1000" s="19"/>
      <c r="AI1000" s="7"/>
      <c r="AK1000" s="19"/>
      <c r="AL1000" s="7"/>
      <c r="AN1000" s="19"/>
    </row>
    <row r="1001" spans="2:40" x14ac:dyDescent="0.25">
      <c r="B1001" s="7"/>
      <c r="D1001" s="19"/>
      <c r="E1001" s="10"/>
      <c r="G1001" s="19"/>
      <c r="H1001" s="10"/>
      <c r="J1001" s="20"/>
      <c r="K1001" s="10"/>
      <c r="M1001" s="19"/>
      <c r="N1001" s="10"/>
      <c r="P1001" s="19"/>
      <c r="Q1001" s="7"/>
      <c r="S1001" s="19"/>
      <c r="T1001" s="10"/>
      <c r="V1001" s="18"/>
      <c r="W1001" s="7"/>
      <c r="Y1001" s="18"/>
      <c r="Z1001" s="7"/>
      <c r="AB1001" s="19"/>
      <c r="AC1001" s="18"/>
      <c r="AE1001" s="18"/>
      <c r="AF1001" s="7"/>
      <c r="AH1001" s="19"/>
      <c r="AI1001" s="7"/>
      <c r="AK1001" s="19"/>
      <c r="AL1001" s="7"/>
      <c r="AN1001" s="19"/>
    </row>
    <row r="1002" spans="2:40" x14ac:dyDescent="0.25">
      <c r="B1002" s="7"/>
      <c r="D1002" s="19"/>
      <c r="E1002" s="10"/>
      <c r="G1002" s="19"/>
      <c r="H1002" s="10"/>
      <c r="J1002" s="20"/>
      <c r="K1002" s="10"/>
      <c r="M1002" s="19"/>
      <c r="N1002" s="10"/>
      <c r="P1002" s="19"/>
      <c r="Q1002" s="7"/>
      <c r="S1002" s="19"/>
      <c r="T1002" s="10"/>
      <c r="V1002" s="18"/>
      <c r="W1002" s="7"/>
      <c r="Y1002" s="18"/>
      <c r="Z1002" s="7"/>
      <c r="AB1002" s="19"/>
      <c r="AC1002" s="18"/>
      <c r="AE1002" s="18"/>
      <c r="AF1002" s="7"/>
      <c r="AH1002" s="19"/>
      <c r="AI1002" s="7"/>
      <c r="AK1002" s="19"/>
      <c r="AL1002" s="7"/>
      <c r="AN1002" s="19"/>
    </row>
    <row r="1003" spans="2:40" x14ac:dyDescent="0.25">
      <c r="B1003" s="7"/>
      <c r="D1003" s="19"/>
      <c r="E1003" s="10"/>
      <c r="G1003" s="19"/>
      <c r="H1003" s="10"/>
      <c r="J1003" s="20"/>
      <c r="K1003" s="10"/>
      <c r="M1003" s="19"/>
      <c r="N1003" s="10"/>
      <c r="P1003" s="19"/>
      <c r="Q1003" s="7"/>
      <c r="S1003" s="19"/>
      <c r="T1003" s="10"/>
      <c r="V1003" s="18"/>
      <c r="W1003" s="7"/>
      <c r="Y1003" s="18"/>
      <c r="Z1003" s="7"/>
      <c r="AB1003" s="19"/>
      <c r="AC1003" s="18"/>
      <c r="AE1003" s="18"/>
      <c r="AF1003" s="7"/>
      <c r="AH1003" s="19"/>
      <c r="AI1003" s="7"/>
      <c r="AK1003" s="19"/>
      <c r="AL1003" s="7"/>
      <c r="AN1003" s="19"/>
    </row>
    <row r="1004" spans="2:40" x14ac:dyDescent="0.25">
      <c r="B1004" s="7"/>
      <c r="D1004" s="19"/>
      <c r="E1004" s="10"/>
      <c r="G1004" s="19"/>
      <c r="H1004" s="10"/>
      <c r="J1004" s="20"/>
      <c r="K1004" s="10"/>
      <c r="M1004" s="19"/>
      <c r="N1004" s="10"/>
      <c r="P1004" s="19"/>
      <c r="Q1004" s="7"/>
      <c r="S1004" s="19"/>
      <c r="T1004" s="10"/>
      <c r="V1004" s="18"/>
      <c r="W1004" s="7"/>
      <c r="Y1004" s="18"/>
      <c r="Z1004" s="7"/>
      <c r="AB1004" s="19"/>
      <c r="AC1004" s="18"/>
      <c r="AE1004" s="18"/>
      <c r="AF1004" s="7"/>
      <c r="AH1004" s="19"/>
      <c r="AI1004" s="7"/>
      <c r="AK1004" s="19"/>
      <c r="AL1004" s="7"/>
      <c r="AN1004" s="19"/>
    </row>
    <row r="1005" spans="2:40" x14ac:dyDescent="0.25">
      <c r="B1005" s="7"/>
      <c r="D1005" s="19"/>
      <c r="E1005" s="10"/>
      <c r="G1005" s="19"/>
      <c r="H1005" s="10"/>
      <c r="J1005" s="20"/>
      <c r="K1005" s="10"/>
      <c r="M1005" s="19"/>
      <c r="N1005" s="10"/>
      <c r="P1005" s="19"/>
      <c r="Q1005" s="7"/>
      <c r="S1005" s="19"/>
      <c r="T1005" s="10"/>
      <c r="V1005" s="18"/>
      <c r="W1005" s="7"/>
      <c r="Y1005" s="18"/>
      <c r="Z1005" s="7"/>
      <c r="AB1005" s="19"/>
      <c r="AC1005" s="18"/>
      <c r="AE1005" s="18"/>
      <c r="AF1005" s="7"/>
      <c r="AH1005" s="19"/>
      <c r="AI1005" s="7"/>
      <c r="AK1005" s="19"/>
      <c r="AL1005" s="7"/>
      <c r="AN1005" s="19"/>
    </row>
    <row r="1006" spans="2:40" x14ac:dyDescent="0.25">
      <c r="B1006" s="7"/>
      <c r="D1006" s="19"/>
      <c r="E1006" s="10"/>
      <c r="G1006" s="19"/>
      <c r="H1006" s="10"/>
      <c r="J1006" s="20"/>
      <c r="K1006" s="10"/>
      <c r="M1006" s="19"/>
      <c r="N1006" s="10"/>
      <c r="P1006" s="19"/>
      <c r="Q1006" s="7"/>
      <c r="S1006" s="19"/>
      <c r="T1006" s="10"/>
      <c r="V1006" s="18"/>
      <c r="W1006" s="7"/>
      <c r="Y1006" s="18"/>
      <c r="Z1006" s="7"/>
      <c r="AB1006" s="19"/>
      <c r="AC1006" s="18"/>
      <c r="AE1006" s="18"/>
      <c r="AF1006" s="7"/>
      <c r="AH1006" s="19"/>
      <c r="AI1006" s="7"/>
      <c r="AK1006" s="19"/>
      <c r="AL1006" s="7"/>
      <c r="AN1006" s="19"/>
    </row>
    <row r="1007" spans="2:40" x14ac:dyDescent="0.25">
      <c r="B1007" s="7"/>
      <c r="D1007" s="19"/>
      <c r="E1007" s="10"/>
      <c r="G1007" s="19"/>
      <c r="H1007" s="10"/>
      <c r="J1007" s="20"/>
      <c r="K1007" s="10"/>
      <c r="M1007" s="19"/>
      <c r="N1007" s="10"/>
      <c r="P1007" s="19"/>
      <c r="Q1007" s="7"/>
      <c r="S1007" s="19"/>
      <c r="T1007" s="10"/>
      <c r="V1007" s="18"/>
      <c r="W1007" s="7"/>
      <c r="Y1007" s="18"/>
      <c r="Z1007" s="7"/>
      <c r="AB1007" s="19"/>
      <c r="AC1007" s="18"/>
      <c r="AE1007" s="18"/>
      <c r="AF1007" s="7"/>
      <c r="AH1007" s="19"/>
      <c r="AI1007" s="7"/>
      <c r="AK1007" s="19"/>
      <c r="AL1007" s="7"/>
      <c r="AN1007" s="19"/>
    </row>
    <row r="1008" spans="2:40" x14ac:dyDescent="0.25">
      <c r="B1008" s="7"/>
      <c r="D1008" s="19"/>
      <c r="E1008" s="10"/>
      <c r="G1008" s="19"/>
      <c r="H1008" s="10"/>
      <c r="J1008" s="20"/>
      <c r="K1008" s="10"/>
      <c r="M1008" s="19"/>
      <c r="N1008" s="10"/>
      <c r="P1008" s="19"/>
      <c r="Q1008" s="7"/>
      <c r="S1008" s="19"/>
      <c r="T1008" s="10"/>
      <c r="V1008" s="18"/>
      <c r="W1008" s="7"/>
      <c r="Y1008" s="18"/>
      <c r="Z1008" s="7"/>
      <c r="AB1008" s="19"/>
      <c r="AC1008" s="18"/>
      <c r="AE1008" s="18"/>
      <c r="AF1008" s="7"/>
      <c r="AH1008" s="19"/>
      <c r="AI1008" s="7"/>
      <c r="AK1008" s="19"/>
      <c r="AL1008" s="7"/>
      <c r="AN1008" s="19"/>
    </row>
    <row r="1009" spans="2:40" x14ac:dyDescent="0.25">
      <c r="B1009" s="7"/>
      <c r="D1009" s="19"/>
      <c r="E1009" s="10"/>
      <c r="G1009" s="19"/>
      <c r="H1009" s="10"/>
      <c r="J1009" s="20"/>
      <c r="K1009" s="10"/>
      <c r="M1009" s="19"/>
      <c r="N1009" s="10"/>
      <c r="P1009" s="19"/>
      <c r="Q1009" s="7"/>
      <c r="S1009" s="19"/>
      <c r="T1009" s="10"/>
      <c r="V1009" s="18"/>
      <c r="W1009" s="7"/>
      <c r="Y1009" s="18"/>
      <c r="Z1009" s="7"/>
      <c r="AB1009" s="19"/>
      <c r="AC1009" s="18"/>
      <c r="AE1009" s="18"/>
      <c r="AF1009" s="7"/>
      <c r="AH1009" s="19"/>
      <c r="AI1009" s="7"/>
      <c r="AK1009" s="19"/>
      <c r="AL1009" s="7"/>
      <c r="AN1009" s="19"/>
    </row>
    <row r="1010" spans="2:40" x14ac:dyDescent="0.25">
      <c r="B1010" s="7"/>
      <c r="D1010" s="19"/>
      <c r="E1010" s="10"/>
      <c r="G1010" s="19"/>
      <c r="H1010" s="10"/>
      <c r="J1010" s="20"/>
      <c r="K1010" s="10"/>
      <c r="M1010" s="19"/>
      <c r="N1010" s="10"/>
      <c r="P1010" s="19"/>
      <c r="Q1010" s="7"/>
      <c r="S1010" s="19"/>
      <c r="T1010" s="10"/>
      <c r="V1010" s="18"/>
      <c r="W1010" s="7"/>
      <c r="Y1010" s="18"/>
      <c r="Z1010" s="7"/>
      <c r="AB1010" s="19"/>
      <c r="AC1010" s="18"/>
      <c r="AE1010" s="18"/>
      <c r="AF1010" s="7"/>
      <c r="AH1010" s="19"/>
      <c r="AI1010" s="7"/>
      <c r="AK1010" s="19"/>
      <c r="AL1010" s="7"/>
      <c r="AN1010" s="19"/>
    </row>
    <row r="1011" spans="2:40" x14ac:dyDescent="0.25">
      <c r="B1011" s="7"/>
      <c r="D1011" s="19"/>
      <c r="E1011" s="10"/>
      <c r="G1011" s="19"/>
      <c r="H1011" s="10"/>
      <c r="J1011" s="20"/>
      <c r="K1011" s="10"/>
      <c r="M1011" s="19"/>
      <c r="N1011" s="10"/>
      <c r="P1011" s="19"/>
      <c r="Q1011" s="7"/>
      <c r="S1011" s="19"/>
      <c r="T1011" s="10"/>
      <c r="V1011" s="18"/>
      <c r="W1011" s="7"/>
      <c r="Y1011" s="18"/>
      <c r="Z1011" s="7"/>
      <c r="AB1011" s="19"/>
      <c r="AC1011" s="18"/>
      <c r="AE1011" s="18"/>
      <c r="AF1011" s="7"/>
      <c r="AH1011" s="19"/>
      <c r="AI1011" s="7"/>
      <c r="AK1011" s="19"/>
      <c r="AL1011" s="7"/>
      <c r="AN1011" s="19"/>
    </row>
    <row r="1012" spans="2:40" x14ac:dyDescent="0.25">
      <c r="B1012" s="7"/>
      <c r="D1012" s="19"/>
      <c r="E1012" s="10"/>
      <c r="G1012" s="19"/>
      <c r="H1012" s="10"/>
      <c r="J1012" s="20"/>
      <c r="K1012" s="10"/>
      <c r="M1012" s="19"/>
      <c r="N1012" s="10"/>
      <c r="P1012" s="19"/>
      <c r="Q1012" s="7"/>
      <c r="S1012" s="19"/>
      <c r="T1012" s="10"/>
      <c r="V1012" s="18"/>
      <c r="W1012" s="7"/>
      <c r="Y1012" s="18"/>
      <c r="Z1012" s="7"/>
      <c r="AB1012" s="19"/>
      <c r="AC1012" s="18"/>
      <c r="AE1012" s="18"/>
      <c r="AF1012" s="7"/>
      <c r="AH1012" s="19"/>
      <c r="AI1012" s="7"/>
      <c r="AK1012" s="19"/>
      <c r="AL1012" s="7"/>
      <c r="AN1012" s="19"/>
    </row>
    <row r="1013" spans="2:40" x14ac:dyDescent="0.25">
      <c r="B1013" s="7"/>
      <c r="D1013" s="19"/>
      <c r="E1013" s="10"/>
      <c r="G1013" s="19"/>
      <c r="H1013" s="10"/>
      <c r="J1013" s="20"/>
      <c r="K1013" s="10"/>
      <c r="M1013" s="19"/>
      <c r="N1013" s="10"/>
      <c r="P1013" s="19"/>
      <c r="Q1013" s="7"/>
      <c r="S1013" s="19"/>
      <c r="T1013" s="10"/>
      <c r="V1013" s="18"/>
      <c r="W1013" s="7"/>
      <c r="Y1013" s="18"/>
      <c r="Z1013" s="7"/>
      <c r="AB1013" s="19"/>
      <c r="AC1013" s="18"/>
      <c r="AE1013" s="18"/>
      <c r="AF1013" s="7"/>
      <c r="AH1013" s="19"/>
      <c r="AI1013" s="7"/>
      <c r="AK1013" s="19"/>
      <c r="AL1013" s="7"/>
      <c r="AN1013" s="19"/>
    </row>
    <row r="1014" spans="2:40" x14ac:dyDescent="0.25">
      <c r="B1014" s="7"/>
      <c r="D1014" s="19"/>
      <c r="E1014" s="10"/>
      <c r="G1014" s="19"/>
      <c r="H1014" s="10"/>
      <c r="J1014" s="20"/>
      <c r="K1014" s="10"/>
      <c r="M1014" s="19"/>
      <c r="N1014" s="10"/>
      <c r="P1014" s="19"/>
      <c r="Q1014" s="7"/>
      <c r="S1014" s="19"/>
      <c r="T1014" s="10"/>
      <c r="V1014" s="18"/>
      <c r="W1014" s="7"/>
      <c r="Y1014" s="18"/>
      <c r="Z1014" s="7"/>
      <c r="AB1014" s="19"/>
      <c r="AC1014" s="18"/>
      <c r="AE1014" s="18"/>
      <c r="AF1014" s="7"/>
      <c r="AH1014" s="19"/>
      <c r="AI1014" s="7"/>
      <c r="AK1014" s="19"/>
      <c r="AL1014" s="7"/>
      <c r="AN1014" s="19"/>
    </row>
    <row r="1015" spans="2:40" x14ac:dyDescent="0.25">
      <c r="B1015" s="7"/>
      <c r="D1015" s="19"/>
      <c r="E1015" s="10"/>
      <c r="G1015" s="19"/>
      <c r="H1015" s="10"/>
      <c r="J1015" s="20"/>
      <c r="K1015" s="10"/>
      <c r="M1015" s="19"/>
      <c r="N1015" s="10"/>
      <c r="P1015" s="19"/>
      <c r="Q1015" s="7"/>
      <c r="S1015" s="19"/>
      <c r="T1015" s="10"/>
      <c r="V1015" s="18"/>
      <c r="W1015" s="7"/>
      <c r="Y1015" s="18"/>
      <c r="Z1015" s="7"/>
      <c r="AB1015" s="19"/>
      <c r="AC1015" s="18"/>
      <c r="AE1015" s="18"/>
      <c r="AF1015" s="7"/>
      <c r="AH1015" s="19"/>
      <c r="AI1015" s="7"/>
      <c r="AK1015" s="19"/>
      <c r="AL1015" s="7"/>
      <c r="AN1015" s="19"/>
    </row>
    <row r="1016" spans="2:40" x14ac:dyDescent="0.25">
      <c r="B1016" s="7"/>
      <c r="D1016" s="19"/>
      <c r="E1016" s="10"/>
      <c r="G1016" s="19"/>
      <c r="H1016" s="10"/>
      <c r="J1016" s="20"/>
      <c r="K1016" s="10"/>
      <c r="M1016" s="19"/>
      <c r="N1016" s="10"/>
      <c r="P1016" s="19"/>
      <c r="Q1016" s="7"/>
      <c r="S1016" s="19"/>
      <c r="T1016" s="10"/>
      <c r="V1016" s="18"/>
      <c r="W1016" s="7"/>
      <c r="Y1016" s="18"/>
      <c r="Z1016" s="7"/>
      <c r="AB1016" s="19"/>
      <c r="AC1016" s="18"/>
      <c r="AE1016" s="18"/>
      <c r="AF1016" s="7"/>
      <c r="AH1016" s="19"/>
      <c r="AI1016" s="7"/>
      <c r="AK1016" s="19"/>
      <c r="AL1016" s="7"/>
      <c r="AN1016" s="19"/>
    </row>
    <row r="1017" spans="2:40" x14ac:dyDescent="0.25">
      <c r="B1017" s="7"/>
      <c r="D1017" s="19"/>
      <c r="E1017" s="10"/>
      <c r="G1017" s="19"/>
      <c r="H1017" s="10"/>
      <c r="J1017" s="20"/>
      <c r="K1017" s="10"/>
      <c r="M1017" s="19"/>
      <c r="N1017" s="10"/>
      <c r="P1017" s="19"/>
      <c r="Q1017" s="7"/>
      <c r="S1017" s="19"/>
      <c r="T1017" s="10"/>
      <c r="V1017" s="18"/>
      <c r="W1017" s="7"/>
      <c r="Y1017" s="18"/>
      <c r="Z1017" s="7"/>
      <c r="AB1017" s="19"/>
      <c r="AC1017" s="18"/>
      <c r="AE1017" s="18"/>
      <c r="AF1017" s="7"/>
      <c r="AH1017" s="19"/>
      <c r="AI1017" s="7"/>
      <c r="AK1017" s="19"/>
      <c r="AL1017" s="7"/>
      <c r="AN1017" s="19"/>
    </row>
    <row r="1018" spans="2:40" x14ac:dyDescent="0.25">
      <c r="B1018" s="7"/>
      <c r="D1018" s="19"/>
      <c r="E1018" s="10"/>
      <c r="G1018" s="19"/>
      <c r="H1018" s="10"/>
      <c r="J1018" s="20"/>
      <c r="K1018" s="10"/>
      <c r="M1018" s="19"/>
      <c r="N1018" s="10"/>
      <c r="P1018" s="19"/>
      <c r="Q1018" s="7"/>
      <c r="S1018" s="19"/>
      <c r="T1018" s="10"/>
      <c r="V1018" s="18"/>
      <c r="W1018" s="7"/>
      <c r="Y1018" s="18"/>
      <c r="Z1018" s="7"/>
      <c r="AB1018" s="19"/>
      <c r="AC1018" s="18"/>
      <c r="AE1018" s="18"/>
      <c r="AF1018" s="7"/>
      <c r="AH1018" s="19"/>
      <c r="AI1018" s="7"/>
      <c r="AK1018" s="19"/>
      <c r="AL1018" s="7"/>
      <c r="AN1018" s="19"/>
    </row>
    <row r="1019" spans="2:40" x14ac:dyDescent="0.25">
      <c r="B1019" s="7"/>
      <c r="D1019" s="19"/>
      <c r="E1019" s="10"/>
      <c r="G1019" s="19"/>
      <c r="H1019" s="10"/>
      <c r="J1019" s="20"/>
      <c r="K1019" s="10"/>
      <c r="M1019" s="19"/>
      <c r="N1019" s="10"/>
      <c r="P1019" s="19"/>
      <c r="Q1019" s="7"/>
      <c r="S1019" s="19"/>
      <c r="T1019" s="10"/>
      <c r="V1019" s="18"/>
      <c r="W1019" s="7"/>
      <c r="Y1019" s="18"/>
      <c r="Z1019" s="7"/>
      <c r="AB1019" s="19"/>
      <c r="AC1019" s="18"/>
      <c r="AE1019" s="18"/>
      <c r="AF1019" s="7"/>
      <c r="AH1019" s="19"/>
      <c r="AI1019" s="7"/>
      <c r="AK1019" s="19"/>
      <c r="AL1019" s="7"/>
      <c r="AN1019" s="19"/>
    </row>
    <row r="1020" spans="2:40" x14ac:dyDescent="0.25">
      <c r="B1020" s="7"/>
      <c r="D1020" s="19"/>
      <c r="E1020" s="10"/>
      <c r="G1020" s="19"/>
      <c r="H1020" s="10"/>
      <c r="J1020" s="20"/>
      <c r="K1020" s="10"/>
      <c r="M1020" s="19"/>
      <c r="N1020" s="10"/>
      <c r="P1020" s="19"/>
      <c r="Q1020" s="7"/>
      <c r="S1020" s="19"/>
      <c r="T1020" s="10"/>
      <c r="V1020" s="18"/>
      <c r="W1020" s="7"/>
      <c r="Y1020" s="18"/>
      <c r="Z1020" s="7"/>
      <c r="AB1020" s="19"/>
      <c r="AC1020" s="18"/>
      <c r="AE1020" s="18"/>
      <c r="AF1020" s="7"/>
      <c r="AH1020" s="19"/>
      <c r="AI1020" s="7"/>
      <c r="AK1020" s="19"/>
      <c r="AL1020" s="7"/>
      <c r="AN1020" s="19"/>
    </row>
    <row r="1021" spans="2:40" x14ac:dyDescent="0.25">
      <c r="B1021" s="7"/>
      <c r="D1021" s="19"/>
      <c r="E1021" s="10"/>
      <c r="G1021" s="19"/>
      <c r="H1021" s="10"/>
      <c r="J1021" s="20"/>
      <c r="K1021" s="10"/>
      <c r="M1021" s="19"/>
      <c r="N1021" s="10"/>
      <c r="P1021" s="19"/>
      <c r="Q1021" s="7"/>
      <c r="S1021" s="19"/>
      <c r="T1021" s="10"/>
      <c r="V1021" s="18"/>
      <c r="W1021" s="7"/>
      <c r="Y1021" s="18"/>
      <c r="Z1021" s="7"/>
      <c r="AB1021" s="19"/>
      <c r="AC1021" s="18"/>
      <c r="AE1021" s="18"/>
      <c r="AF1021" s="7"/>
      <c r="AH1021" s="19"/>
      <c r="AI1021" s="7"/>
      <c r="AK1021" s="19"/>
      <c r="AL1021" s="7"/>
      <c r="AN1021" s="19"/>
    </row>
    <row r="1022" spans="2:40" x14ac:dyDescent="0.25">
      <c r="B1022" s="7"/>
      <c r="D1022" s="19"/>
      <c r="E1022" s="10"/>
      <c r="G1022" s="19"/>
      <c r="H1022" s="10"/>
      <c r="J1022" s="20"/>
      <c r="K1022" s="10"/>
      <c r="M1022" s="19"/>
      <c r="N1022" s="10"/>
      <c r="P1022" s="19"/>
      <c r="Q1022" s="7"/>
      <c r="S1022" s="19"/>
      <c r="T1022" s="10"/>
      <c r="V1022" s="18"/>
      <c r="W1022" s="7"/>
      <c r="Y1022" s="18"/>
      <c r="Z1022" s="7"/>
      <c r="AB1022" s="19"/>
      <c r="AC1022" s="18"/>
      <c r="AE1022" s="18"/>
      <c r="AF1022" s="7"/>
      <c r="AH1022" s="19"/>
      <c r="AI1022" s="7"/>
      <c r="AK1022" s="19"/>
      <c r="AL1022" s="7"/>
      <c r="AN1022" s="19"/>
    </row>
    <row r="1023" spans="2:40" x14ac:dyDescent="0.25">
      <c r="B1023" s="7"/>
      <c r="D1023" s="19"/>
      <c r="E1023" s="10"/>
      <c r="G1023" s="19"/>
      <c r="H1023" s="10"/>
      <c r="J1023" s="20"/>
      <c r="K1023" s="10"/>
      <c r="M1023" s="19"/>
      <c r="N1023" s="10"/>
      <c r="P1023" s="19"/>
      <c r="Q1023" s="7"/>
      <c r="S1023" s="19"/>
      <c r="T1023" s="10"/>
      <c r="V1023" s="18"/>
      <c r="W1023" s="7"/>
      <c r="Y1023" s="18"/>
      <c r="Z1023" s="7"/>
      <c r="AB1023" s="19"/>
      <c r="AC1023" s="18"/>
      <c r="AE1023" s="18"/>
      <c r="AF1023" s="7"/>
      <c r="AH1023" s="19"/>
      <c r="AI1023" s="7"/>
      <c r="AK1023" s="19"/>
      <c r="AL1023" s="7"/>
      <c r="AN1023" s="19"/>
    </row>
    <row r="1024" spans="2:40" x14ac:dyDescent="0.25">
      <c r="B1024" s="7"/>
      <c r="D1024" s="19"/>
      <c r="E1024" s="10"/>
      <c r="G1024" s="19"/>
      <c r="H1024" s="10"/>
      <c r="J1024" s="20"/>
      <c r="K1024" s="10"/>
      <c r="M1024" s="19"/>
      <c r="N1024" s="10"/>
      <c r="P1024" s="19"/>
      <c r="Q1024" s="7"/>
      <c r="S1024" s="19"/>
      <c r="T1024" s="10"/>
      <c r="V1024" s="18"/>
      <c r="W1024" s="7"/>
      <c r="Y1024" s="18"/>
      <c r="Z1024" s="7"/>
      <c r="AB1024" s="19"/>
      <c r="AC1024" s="18"/>
      <c r="AE1024" s="18"/>
      <c r="AF1024" s="7"/>
      <c r="AH1024" s="19"/>
      <c r="AI1024" s="7"/>
      <c r="AK1024" s="19"/>
      <c r="AL1024" s="7"/>
      <c r="AN1024" s="19"/>
    </row>
    <row r="1025" spans="2:40" x14ac:dyDescent="0.25">
      <c r="B1025" s="7"/>
      <c r="D1025" s="19"/>
      <c r="E1025" s="10"/>
      <c r="G1025" s="19"/>
      <c r="H1025" s="10"/>
      <c r="J1025" s="20"/>
      <c r="K1025" s="10"/>
      <c r="M1025" s="19"/>
      <c r="N1025" s="10"/>
      <c r="P1025" s="19"/>
      <c r="Q1025" s="7"/>
      <c r="S1025" s="19"/>
      <c r="T1025" s="10"/>
      <c r="V1025" s="18"/>
      <c r="W1025" s="7"/>
      <c r="Y1025" s="18"/>
      <c r="Z1025" s="7"/>
      <c r="AB1025" s="19"/>
      <c r="AC1025" s="18"/>
      <c r="AE1025" s="18"/>
      <c r="AF1025" s="7"/>
      <c r="AH1025" s="19"/>
      <c r="AI1025" s="7"/>
      <c r="AK1025" s="19"/>
      <c r="AL1025" s="7"/>
      <c r="AN1025" s="19"/>
    </row>
    <row r="1026" spans="2:40" x14ac:dyDescent="0.25">
      <c r="B1026" s="7"/>
      <c r="D1026" s="19"/>
      <c r="E1026" s="10"/>
      <c r="G1026" s="19"/>
      <c r="H1026" s="10"/>
      <c r="J1026" s="20"/>
      <c r="K1026" s="10"/>
      <c r="M1026" s="19"/>
      <c r="N1026" s="10"/>
      <c r="P1026" s="19"/>
      <c r="Q1026" s="7"/>
      <c r="S1026" s="19"/>
      <c r="T1026" s="10"/>
      <c r="V1026" s="18"/>
      <c r="W1026" s="7"/>
      <c r="Y1026" s="18"/>
      <c r="Z1026" s="7"/>
      <c r="AB1026" s="19"/>
      <c r="AC1026" s="18"/>
      <c r="AE1026" s="18"/>
      <c r="AF1026" s="7"/>
      <c r="AH1026" s="19"/>
      <c r="AI1026" s="7"/>
      <c r="AK1026" s="19"/>
      <c r="AL1026" s="7"/>
      <c r="AN1026" s="19"/>
    </row>
    <row r="1027" spans="2:40" x14ac:dyDescent="0.25">
      <c r="B1027" s="7"/>
      <c r="D1027" s="19"/>
      <c r="E1027" s="10"/>
      <c r="G1027" s="19"/>
      <c r="H1027" s="10"/>
      <c r="J1027" s="20"/>
      <c r="K1027" s="10"/>
      <c r="M1027" s="19"/>
      <c r="N1027" s="10"/>
      <c r="P1027" s="19"/>
      <c r="Q1027" s="7"/>
      <c r="S1027" s="19"/>
      <c r="T1027" s="10"/>
      <c r="V1027" s="18"/>
      <c r="W1027" s="7"/>
      <c r="Y1027" s="18"/>
      <c r="Z1027" s="7"/>
      <c r="AB1027" s="19"/>
      <c r="AC1027" s="18"/>
      <c r="AE1027" s="18"/>
      <c r="AF1027" s="7"/>
      <c r="AH1027" s="19"/>
      <c r="AI1027" s="7"/>
      <c r="AK1027" s="19"/>
      <c r="AL1027" s="7"/>
      <c r="AN1027" s="19"/>
    </row>
    <row r="1028" spans="2:40" x14ac:dyDescent="0.25">
      <c r="B1028" s="7"/>
      <c r="D1028" s="19"/>
      <c r="E1028" s="10"/>
      <c r="G1028" s="19"/>
      <c r="H1028" s="10"/>
      <c r="J1028" s="20"/>
      <c r="K1028" s="10"/>
      <c r="M1028" s="19"/>
      <c r="N1028" s="10"/>
      <c r="P1028" s="19"/>
      <c r="Q1028" s="7"/>
      <c r="S1028" s="19"/>
      <c r="T1028" s="10"/>
      <c r="V1028" s="18"/>
      <c r="W1028" s="7"/>
      <c r="Y1028" s="18"/>
      <c r="Z1028" s="7"/>
      <c r="AB1028" s="19"/>
      <c r="AC1028" s="18"/>
      <c r="AE1028" s="18"/>
      <c r="AF1028" s="7"/>
      <c r="AH1028" s="19"/>
      <c r="AI1028" s="7"/>
      <c r="AK1028" s="19"/>
      <c r="AL1028" s="7"/>
      <c r="AN1028" s="19"/>
    </row>
    <row r="1029" spans="2:40" x14ac:dyDescent="0.25">
      <c r="B1029" s="7"/>
      <c r="D1029" s="19"/>
      <c r="E1029" s="10"/>
      <c r="G1029" s="19"/>
      <c r="H1029" s="10"/>
      <c r="J1029" s="20"/>
      <c r="K1029" s="10"/>
      <c r="M1029" s="19"/>
      <c r="N1029" s="10"/>
      <c r="P1029" s="19"/>
      <c r="Q1029" s="7"/>
      <c r="S1029" s="19"/>
      <c r="T1029" s="10"/>
      <c r="V1029" s="18"/>
      <c r="W1029" s="7"/>
      <c r="Y1029" s="18"/>
      <c r="Z1029" s="7"/>
      <c r="AB1029" s="19"/>
      <c r="AC1029" s="18"/>
      <c r="AE1029" s="18"/>
      <c r="AF1029" s="7"/>
      <c r="AH1029" s="19"/>
      <c r="AI1029" s="7"/>
      <c r="AK1029" s="19"/>
      <c r="AL1029" s="7"/>
      <c r="AN1029" s="19"/>
    </row>
    <row r="1030" spans="2:40" x14ac:dyDescent="0.25">
      <c r="B1030" s="7"/>
      <c r="D1030" s="19"/>
      <c r="E1030" s="10"/>
      <c r="G1030" s="19"/>
      <c r="H1030" s="10"/>
      <c r="J1030" s="20"/>
      <c r="K1030" s="10"/>
      <c r="M1030" s="19"/>
      <c r="N1030" s="10"/>
      <c r="P1030" s="19"/>
      <c r="Q1030" s="7"/>
      <c r="S1030" s="19"/>
      <c r="T1030" s="10"/>
      <c r="V1030" s="18"/>
      <c r="W1030" s="7"/>
      <c r="Y1030" s="18"/>
      <c r="Z1030" s="7"/>
      <c r="AB1030" s="19"/>
      <c r="AC1030" s="18"/>
      <c r="AE1030" s="18"/>
      <c r="AF1030" s="7"/>
      <c r="AH1030" s="19"/>
      <c r="AI1030" s="7"/>
      <c r="AK1030" s="19"/>
      <c r="AL1030" s="7"/>
      <c r="AN1030" s="19"/>
    </row>
    <row r="1031" spans="2:40" x14ac:dyDescent="0.25">
      <c r="B1031" s="7"/>
      <c r="D1031" s="19"/>
      <c r="E1031" s="10"/>
      <c r="G1031" s="19"/>
      <c r="H1031" s="10"/>
      <c r="J1031" s="20"/>
      <c r="K1031" s="10"/>
      <c r="M1031" s="19"/>
      <c r="N1031" s="10"/>
      <c r="P1031" s="19"/>
      <c r="Q1031" s="7"/>
      <c r="S1031" s="19"/>
      <c r="T1031" s="10"/>
      <c r="V1031" s="18"/>
      <c r="W1031" s="7"/>
      <c r="Y1031" s="18"/>
      <c r="Z1031" s="7"/>
      <c r="AB1031" s="19"/>
      <c r="AC1031" s="18"/>
      <c r="AE1031" s="18"/>
      <c r="AF1031" s="7"/>
      <c r="AH1031" s="19"/>
      <c r="AI1031" s="7"/>
      <c r="AK1031" s="19"/>
      <c r="AL1031" s="7"/>
      <c r="AN1031" s="19"/>
    </row>
    <row r="1032" spans="2:40" x14ac:dyDescent="0.25">
      <c r="B1032" s="7"/>
      <c r="D1032" s="19"/>
      <c r="E1032" s="10"/>
      <c r="G1032" s="19"/>
      <c r="H1032" s="10"/>
      <c r="J1032" s="20"/>
      <c r="K1032" s="10"/>
      <c r="M1032" s="19"/>
      <c r="N1032" s="10"/>
      <c r="P1032" s="19"/>
      <c r="Q1032" s="7"/>
      <c r="S1032" s="19"/>
      <c r="T1032" s="10"/>
      <c r="V1032" s="18"/>
      <c r="W1032" s="7"/>
      <c r="Y1032" s="18"/>
      <c r="Z1032" s="7"/>
      <c r="AB1032" s="19"/>
      <c r="AC1032" s="18"/>
      <c r="AE1032" s="18"/>
      <c r="AF1032" s="7"/>
      <c r="AH1032" s="19"/>
      <c r="AI1032" s="7"/>
      <c r="AK1032" s="19"/>
      <c r="AL1032" s="7"/>
      <c r="AN1032" s="19"/>
    </row>
    <row r="1033" spans="2:40" x14ac:dyDescent="0.25">
      <c r="B1033" s="7"/>
      <c r="D1033" s="19"/>
      <c r="E1033" s="10"/>
      <c r="G1033" s="19"/>
      <c r="H1033" s="10"/>
      <c r="J1033" s="20"/>
      <c r="K1033" s="10"/>
      <c r="M1033" s="19"/>
      <c r="N1033" s="10"/>
      <c r="P1033" s="19"/>
      <c r="Q1033" s="7"/>
      <c r="S1033" s="19"/>
      <c r="T1033" s="10"/>
      <c r="V1033" s="18"/>
      <c r="W1033" s="7"/>
      <c r="Y1033" s="18"/>
      <c r="Z1033" s="7"/>
      <c r="AB1033" s="19"/>
      <c r="AC1033" s="18"/>
      <c r="AE1033" s="18"/>
      <c r="AF1033" s="7"/>
      <c r="AH1033" s="19"/>
      <c r="AI1033" s="7"/>
      <c r="AK1033" s="19"/>
      <c r="AL1033" s="7"/>
      <c r="AN1033" s="19"/>
    </row>
    <row r="1034" spans="2:40" x14ac:dyDescent="0.25">
      <c r="B1034" s="7"/>
      <c r="D1034" s="19"/>
      <c r="E1034" s="10"/>
      <c r="G1034" s="19"/>
      <c r="H1034" s="10"/>
      <c r="J1034" s="20"/>
      <c r="K1034" s="10"/>
      <c r="M1034" s="19"/>
      <c r="N1034" s="10"/>
      <c r="P1034" s="19"/>
      <c r="Q1034" s="7"/>
      <c r="S1034" s="19"/>
      <c r="T1034" s="10"/>
      <c r="V1034" s="18"/>
      <c r="W1034" s="7"/>
      <c r="Y1034" s="18"/>
      <c r="Z1034" s="7"/>
      <c r="AB1034" s="19"/>
      <c r="AC1034" s="18"/>
      <c r="AE1034" s="18"/>
      <c r="AF1034" s="7"/>
      <c r="AH1034" s="19"/>
      <c r="AI1034" s="7"/>
      <c r="AK1034" s="19"/>
      <c r="AL1034" s="7"/>
      <c r="AN1034" s="19"/>
    </row>
    <row r="1035" spans="2:40" x14ac:dyDescent="0.25">
      <c r="B1035" s="7"/>
      <c r="D1035" s="19"/>
      <c r="E1035" s="10"/>
      <c r="G1035" s="19"/>
      <c r="H1035" s="10"/>
      <c r="J1035" s="20"/>
      <c r="K1035" s="10"/>
      <c r="M1035" s="19"/>
      <c r="N1035" s="10"/>
      <c r="P1035" s="19"/>
      <c r="Q1035" s="7"/>
      <c r="S1035" s="19"/>
      <c r="T1035" s="10"/>
      <c r="V1035" s="18"/>
      <c r="W1035" s="7"/>
      <c r="Y1035" s="18"/>
      <c r="Z1035" s="7"/>
      <c r="AB1035" s="19"/>
      <c r="AC1035" s="18"/>
      <c r="AE1035" s="18"/>
      <c r="AF1035" s="7"/>
      <c r="AH1035" s="19"/>
      <c r="AI1035" s="7"/>
      <c r="AK1035" s="19"/>
      <c r="AL1035" s="7"/>
      <c r="AN1035" s="19"/>
    </row>
    <row r="1036" spans="2:40" x14ac:dyDescent="0.25">
      <c r="B1036" s="7"/>
      <c r="D1036" s="19"/>
      <c r="E1036" s="10"/>
      <c r="G1036" s="19"/>
      <c r="H1036" s="10"/>
      <c r="J1036" s="20"/>
      <c r="K1036" s="10"/>
      <c r="M1036" s="19"/>
      <c r="N1036" s="10"/>
      <c r="P1036" s="19"/>
      <c r="Q1036" s="7"/>
      <c r="S1036" s="19"/>
      <c r="T1036" s="10"/>
      <c r="V1036" s="18"/>
      <c r="W1036" s="7"/>
      <c r="Y1036" s="18"/>
      <c r="Z1036" s="7"/>
      <c r="AB1036" s="19"/>
      <c r="AC1036" s="18"/>
      <c r="AE1036" s="18"/>
      <c r="AF1036" s="7"/>
      <c r="AH1036" s="19"/>
      <c r="AI1036" s="7"/>
      <c r="AK1036" s="19"/>
      <c r="AL1036" s="7"/>
      <c r="AN1036" s="19"/>
    </row>
    <row r="1037" spans="2:40" x14ac:dyDescent="0.25">
      <c r="B1037" s="7"/>
      <c r="D1037" s="19"/>
      <c r="E1037" s="10"/>
      <c r="G1037" s="19"/>
      <c r="H1037" s="10"/>
      <c r="J1037" s="20"/>
      <c r="K1037" s="10"/>
      <c r="M1037" s="19"/>
      <c r="N1037" s="10"/>
      <c r="P1037" s="19"/>
      <c r="Q1037" s="7"/>
      <c r="S1037" s="19"/>
      <c r="T1037" s="10"/>
      <c r="V1037" s="18"/>
      <c r="W1037" s="7"/>
      <c r="Y1037" s="18"/>
      <c r="Z1037" s="7"/>
      <c r="AB1037" s="19"/>
      <c r="AC1037" s="18"/>
      <c r="AE1037" s="18"/>
      <c r="AF1037" s="7"/>
      <c r="AH1037" s="19"/>
      <c r="AI1037" s="7"/>
      <c r="AK1037" s="19"/>
      <c r="AL1037" s="7"/>
      <c r="AN1037" s="19"/>
    </row>
    <row r="1038" spans="2:40" x14ac:dyDescent="0.25">
      <c r="B1038" s="7"/>
      <c r="D1038" s="19"/>
      <c r="E1038" s="10"/>
      <c r="G1038" s="19"/>
      <c r="H1038" s="10"/>
      <c r="J1038" s="20"/>
      <c r="K1038" s="10"/>
      <c r="M1038" s="19"/>
      <c r="N1038" s="10"/>
      <c r="P1038" s="19"/>
      <c r="Q1038" s="7"/>
      <c r="S1038" s="19"/>
      <c r="T1038" s="10"/>
      <c r="V1038" s="18"/>
      <c r="W1038" s="7"/>
      <c r="Y1038" s="18"/>
      <c r="Z1038" s="7"/>
      <c r="AB1038" s="19"/>
      <c r="AC1038" s="18"/>
      <c r="AE1038" s="18"/>
      <c r="AF1038" s="7"/>
      <c r="AH1038" s="19"/>
      <c r="AI1038" s="7"/>
      <c r="AK1038" s="19"/>
      <c r="AL1038" s="7"/>
      <c r="AN1038" s="19"/>
    </row>
    <row r="1039" spans="2:40" x14ac:dyDescent="0.25">
      <c r="B1039" s="7"/>
      <c r="D1039" s="19"/>
      <c r="E1039" s="10"/>
      <c r="G1039" s="19"/>
      <c r="H1039" s="10"/>
      <c r="J1039" s="20"/>
      <c r="K1039" s="10"/>
      <c r="M1039" s="19"/>
      <c r="N1039" s="10"/>
      <c r="P1039" s="19"/>
      <c r="Q1039" s="7"/>
      <c r="S1039" s="19"/>
      <c r="T1039" s="10"/>
      <c r="V1039" s="18"/>
      <c r="W1039" s="7"/>
      <c r="Y1039" s="18"/>
      <c r="Z1039" s="7"/>
      <c r="AB1039" s="19"/>
      <c r="AC1039" s="18"/>
      <c r="AE1039" s="18"/>
      <c r="AF1039" s="7"/>
      <c r="AH1039" s="19"/>
      <c r="AI1039" s="7"/>
      <c r="AK1039" s="19"/>
      <c r="AL1039" s="7"/>
      <c r="AN1039" s="19"/>
    </row>
    <row r="1040" spans="2:40" x14ac:dyDescent="0.25">
      <c r="B1040" s="7"/>
      <c r="D1040" s="19"/>
      <c r="E1040" s="10"/>
      <c r="G1040" s="19"/>
      <c r="H1040" s="10"/>
      <c r="J1040" s="20"/>
      <c r="K1040" s="10"/>
      <c r="M1040" s="19"/>
      <c r="N1040" s="10"/>
      <c r="P1040" s="19"/>
      <c r="Q1040" s="7"/>
      <c r="S1040" s="19"/>
      <c r="T1040" s="10"/>
      <c r="V1040" s="18"/>
      <c r="W1040" s="7"/>
      <c r="Y1040" s="18"/>
      <c r="Z1040" s="7"/>
      <c r="AB1040" s="19"/>
      <c r="AC1040" s="18"/>
      <c r="AE1040" s="18"/>
      <c r="AF1040" s="7"/>
      <c r="AH1040" s="19"/>
      <c r="AI1040" s="7"/>
      <c r="AK1040" s="19"/>
      <c r="AL1040" s="7"/>
      <c r="AN1040" s="19"/>
    </row>
    <row r="1041" spans="2:40" x14ac:dyDescent="0.25">
      <c r="B1041" s="7"/>
      <c r="D1041" s="19"/>
      <c r="E1041" s="10"/>
      <c r="G1041" s="19"/>
      <c r="H1041" s="10"/>
      <c r="J1041" s="20"/>
      <c r="K1041" s="10"/>
      <c r="M1041" s="19"/>
      <c r="N1041" s="10"/>
      <c r="P1041" s="19"/>
      <c r="Q1041" s="7"/>
      <c r="S1041" s="19"/>
      <c r="T1041" s="10"/>
      <c r="V1041" s="18"/>
      <c r="W1041" s="7"/>
      <c r="Y1041" s="18"/>
      <c r="Z1041" s="7"/>
      <c r="AB1041" s="19"/>
      <c r="AC1041" s="18"/>
      <c r="AE1041" s="18"/>
      <c r="AF1041" s="7"/>
      <c r="AH1041" s="19"/>
      <c r="AI1041" s="7"/>
      <c r="AK1041" s="19"/>
      <c r="AL1041" s="7"/>
      <c r="AN1041" s="19"/>
    </row>
    <row r="1042" spans="2:40" x14ac:dyDescent="0.25">
      <c r="B1042" s="7"/>
      <c r="D1042" s="19"/>
      <c r="E1042" s="10"/>
      <c r="G1042" s="19"/>
      <c r="H1042" s="10"/>
      <c r="J1042" s="20"/>
      <c r="K1042" s="10"/>
      <c r="M1042" s="19"/>
      <c r="N1042" s="10"/>
      <c r="P1042" s="19"/>
      <c r="Q1042" s="7"/>
      <c r="S1042" s="19"/>
      <c r="T1042" s="10"/>
      <c r="V1042" s="18"/>
      <c r="W1042" s="7"/>
      <c r="Y1042" s="18"/>
      <c r="Z1042" s="7"/>
      <c r="AB1042" s="19"/>
      <c r="AC1042" s="18"/>
      <c r="AE1042" s="18"/>
      <c r="AF1042" s="7"/>
      <c r="AH1042" s="19"/>
      <c r="AI1042" s="7"/>
      <c r="AK1042" s="19"/>
      <c r="AL1042" s="7"/>
      <c r="AN1042" s="19"/>
    </row>
    <row r="1043" spans="2:40" x14ac:dyDescent="0.25">
      <c r="B1043" s="7"/>
      <c r="D1043" s="19"/>
      <c r="E1043" s="10"/>
      <c r="G1043" s="19"/>
      <c r="H1043" s="10"/>
      <c r="J1043" s="20"/>
      <c r="K1043" s="10"/>
      <c r="M1043" s="19"/>
      <c r="N1043" s="10"/>
      <c r="P1043" s="19"/>
      <c r="Q1043" s="7"/>
      <c r="S1043" s="19"/>
      <c r="T1043" s="10"/>
      <c r="V1043" s="18"/>
      <c r="W1043" s="7"/>
      <c r="Y1043" s="18"/>
      <c r="Z1043" s="7"/>
      <c r="AB1043" s="19"/>
      <c r="AC1043" s="18"/>
      <c r="AE1043" s="18"/>
      <c r="AF1043" s="7"/>
      <c r="AH1043" s="19"/>
      <c r="AI1043" s="7"/>
      <c r="AK1043" s="19"/>
      <c r="AL1043" s="7"/>
      <c r="AN1043" s="19"/>
    </row>
    <row r="1044" spans="2:40" x14ac:dyDescent="0.25">
      <c r="B1044" s="7"/>
      <c r="D1044" s="19"/>
      <c r="E1044" s="10"/>
      <c r="G1044" s="19"/>
      <c r="H1044" s="10"/>
      <c r="J1044" s="20"/>
      <c r="K1044" s="10"/>
      <c r="M1044" s="19"/>
      <c r="N1044" s="10"/>
      <c r="P1044" s="19"/>
      <c r="Q1044" s="7"/>
      <c r="S1044" s="19"/>
      <c r="T1044" s="10"/>
      <c r="V1044" s="18"/>
      <c r="W1044" s="7"/>
      <c r="Y1044" s="18"/>
      <c r="Z1044" s="7"/>
      <c r="AB1044" s="19"/>
      <c r="AC1044" s="18"/>
      <c r="AE1044" s="18"/>
      <c r="AF1044" s="7"/>
      <c r="AH1044" s="19"/>
      <c r="AI1044" s="7"/>
      <c r="AK1044" s="19"/>
      <c r="AL1044" s="7"/>
      <c r="AN1044" s="19"/>
    </row>
    <row r="1045" spans="2:40" x14ac:dyDescent="0.25">
      <c r="B1045" s="7"/>
      <c r="D1045" s="19"/>
      <c r="E1045" s="10"/>
      <c r="G1045" s="19"/>
      <c r="H1045" s="10"/>
      <c r="J1045" s="20"/>
      <c r="K1045" s="10"/>
      <c r="M1045" s="19"/>
      <c r="N1045" s="10"/>
      <c r="P1045" s="19"/>
      <c r="Q1045" s="7"/>
      <c r="S1045" s="19"/>
      <c r="T1045" s="10"/>
      <c r="V1045" s="18"/>
      <c r="W1045" s="7"/>
      <c r="Y1045" s="18"/>
      <c r="Z1045" s="7"/>
      <c r="AB1045" s="19"/>
      <c r="AC1045" s="18"/>
      <c r="AE1045" s="18"/>
      <c r="AF1045" s="7"/>
      <c r="AH1045" s="19"/>
      <c r="AI1045" s="7"/>
      <c r="AK1045" s="19"/>
      <c r="AL1045" s="7"/>
      <c r="AN1045" s="19"/>
    </row>
    <row r="1046" spans="2:40" x14ac:dyDescent="0.25">
      <c r="B1046" s="7"/>
      <c r="D1046" s="19"/>
      <c r="E1046" s="10"/>
      <c r="G1046" s="19"/>
      <c r="H1046" s="10"/>
      <c r="J1046" s="20"/>
      <c r="K1046" s="10"/>
      <c r="M1046" s="19"/>
      <c r="N1046" s="10"/>
      <c r="P1046" s="19"/>
      <c r="Q1046" s="7"/>
      <c r="S1046" s="19"/>
      <c r="T1046" s="10"/>
      <c r="V1046" s="18"/>
      <c r="W1046" s="7"/>
      <c r="Y1046" s="18"/>
      <c r="Z1046" s="7"/>
      <c r="AB1046" s="19"/>
      <c r="AC1046" s="18"/>
      <c r="AE1046" s="18"/>
      <c r="AF1046" s="7"/>
      <c r="AH1046" s="19"/>
      <c r="AI1046" s="7"/>
      <c r="AK1046" s="19"/>
      <c r="AL1046" s="7"/>
      <c r="AN1046" s="19"/>
    </row>
    <row r="1047" spans="2:40" x14ac:dyDescent="0.25">
      <c r="B1047" s="7"/>
      <c r="D1047" s="19"/>
      <c r="E1047" s="10"/>
      <c r="G1047" s="19"/>
      <c r="H1047" s="10"/>
      <c r="J1047" s="20"/>
      <c r="K1047" s="10"/>
      <c r="M1047" s="19"/>
      <c r="N1047" s="10"/>
      <c r="P1047" s="19"/>
      <c r="Q1047" s="7"/>
      <c r="S1047" s="19"/>
      <c r="T1047" s="10"/>
      <c r="V1047" s="18"/>
      <c r="W1047" s="7"/>
      <c r="Y1047" s="18"/>
      <c r="Z1047" s="7"/>
      <c r="AB1047" s="19"/>
      <c r="AC1047" s="18"/>
      <c r="AE1047" s="18"/>
      <c r="AF1047" s="7"/>
      <c r="AH1047" s="19"/>
      <c r="AI1047" s="7"/>
      <c r="AK1047" s="19"/>
      <c r="AL1047" s="7"/>
      <c r="AN1047" s="19"/>
    </row>
    <row r="1048" spans="2:40" x14ac:dyDescent="0.25">
      <c r="B1048" s="7"/>
      <c r="D1048" s="19"/>
      <c r="E1048" s="10"/>
      <c r="G1048" s="19"/>
      <c r="H1048" s="10"/>
      <c r="J1048" s="20"/>
      <c r="K1048" s="10"/>
      <c r="M1048" s="19"/>
      <c r="N1048" s="10"/>
      <c r="P1048" s="19"/>
      <c r="Q1048" s="7"/>
      <c r="S1048" s="19"/>
      <c r="T1048" s="10"/>
      <c r="V1048" s="18"/>
      <c r="W1048" s="7"/>
      <c r="Y1048" s="18"/>
      <c r="Z1048" s="7"/>
      <c r="AB1048" s="19"/>
      <c r="AC1048" s="18"/>
      <c r="AE1048" s="18"/>
      <c r="AF1048" s="7"/>
      <c r="AH1048" s="19"/>
      <c r="AI1048" s="7"/>
      <c r="AK1048" s="19"/>
      <c r="AL1048" s="7"/>
      <c r="AN1048" s="19"/>
    </row>
    <row r="1049" spans="2:40" x14ac:dyDescent="0.25">
      <c r="B1049" s="7"/>
      <c r="D1049" s="19"/>
      <c r="E1049" s="10"/>
      <c r="G1049" s="19"/>
      <c r="H1049" s="10"/>
      <c r="J1049" s="20"/>
      <c r="K1049" s="10"/>
      <c r="M1049" s="19"/>
      <c r="N1049" s="10"/>
      <c r="P1049" s="19"/>
      <c r="Q1049" s="7"/>
      <c r="S1049" s="19"/>
      <c r="T1049" s="10"/>
      <c r="V1049" s="18"/>
      <c r="W1049" s="7"/>
      <c r="Y1049" s="18"/>
      <c r="Z1049" s="7"/>
      <c r="AB1049" s="19"/>
      <c r="AC1049" s="18"/>
      <c r="AE1049" s="18"/>
      <c r="AF1049" s="7"/>
      <c r="AH1049" s="19"/>
      <c r="AI1049" s="7"/>
      <c r="AK1049" s="19"/>
      <c r="AL1049" s="7"/>
      <c r="AN1049" s="19"/>
    </row>
    <row r="1050" spans="2:40" x14ac:dyDescent="0.25">
      <c r="B1050" s="7"/>
      <c r="D1050" s="19"/>
      <c r="E1050" s="10"/>
      <c r="G1050" s="19"/>
      <c r="H1050" s="10"/>
      <c r="J1050" s="20"/>
      <c r="K1050" s="10"/>
      <c r="M1050" s="19"/>
      <c r="N1050" s="10"/>
      <c r="P1050" s="19"/>
      <c r="Q1050" s="7"/>
      <c r="S1050" s="19"/>
      <c r="T1050" s="10"/>
      <c r="V1050" s="18"/>
      <c r="W1050" s="7"/>
      <c r="Y1050" s="18"/>
      <c r="Z1050" s="7"/>
      <c r="AB1050" s="19"/>
      <c r="AC1050" s="18"/>
      <c r="AE1050" s="18"/>
      <c r="AF1050" s="7"/>
      <c r="AH1050" s="19"/>
      <c r="AI1050" s="7"/>
      <c r="AK1050" s="19"/>
      <c r="AL1050" s="7"/>
      <c r="AN1050" s="19"/>
    </row>
    <row r="1051" spans="2:40" x14ac:dyDescent="0.25">
      <c r="B1051" s="7"/>
      <c r="D1051" s="19"/>
      <c r="E1051" s="10"/>
      <c r="G1051" s="19"/>
      <c r="H1051" s="10"/>
      <c r="J1051" s="20"/>
      <c r="K1051" s="10"/>
      <c r="M1051" s="19"/>
      <c r="N1051" s="10"/>
      <c r="P1051" s="19"/>
      <c r="Q1051" s="7"/>
      <c r="S1051" s="19"/>
      <c r="T1051" s="10"/>
      <c r="V1051" s="18"/>
      <c r="W1051" s="7"/>
      <c r="Y1051" s="18"/>
      <c r="Z1051" s="7"/>
      <c r="AB1051" s="19"/>
      <c r="AC1051" s="18"/>
      <c r="AE1051" s="18"/>
      <c r="AF1051" s="7"/>
      <c r="AH1051" s="19"/>
      <c r="AI1051" s="7"/>
      <c r="AK1051" s="19"/>
      <c r="AL1051" s="7"/>
      <c r="AN1051" s="19"/>
    </row>
    <row r="1052" spans="2:40" x14ac:dyDescent="0.25">
      <c r="B1052" s="7"/>
      <c r="D1052" s="19"/>
      <c r="E1052" s="10"/>
      <c r="G1052" s="19"/>
      <c r="H1052" s="10"/>
      <c r="J1052" s="20"/>
      <c r="K1052" s="10"/>
      <c r="M1052" s="19"/>
      <c r="N1052" s="10"/>
      <c r="P1052" s="19"/>
      <c r="Q1052" s="7"/>
      <c r="S1052" s="19"/>
      <c r="T1052" s="10"/>
      <c r="V1052" s="18"/>
      <c r="W1052" s="7"/>
      <c r="Y1052" s="18"/>
      <c r="Z1052" s="7"/>
      <c r="AB1052" s="19"/>
      <c r="AC1052" s="18"/>
      <c r="AE1052" s="18"/>
      <c r="AF1052" s="7"/>
      <c r="AH1052" s="19"/>
      <c r="AI1052" s="7"/>
      <c r="AK1052" s="19"/>
      <c r="AL1052" s="7"/>
      <c r="AN1052" s="19"/>
    </row>
    <row r="1053" spans="2:40" x14ac:dyDescent="0.25">
      <c r="B1053" s="7"/>
      <c r="D1053" s="19"/>
      <c r="E1053" s="10"/>
      <c r="G1053" s="19"/>
      <c r="H1053" s="10"/>
      <c r="J1053" s="20"/>
      <c r="K1053" s="10"/>
      <c r="M1053" s="19"/>
      <c r="N1053" s="10"/>
      <c r="P1053" s="19"/>
      <c r="Q1053" s="7"/>
      <c r="S1053" s="19"/>
      <c r="T1053" s="10"/>
      <c r="V1053" s="18"/>
      <c r="W1053" s="7"/>
      <c r="Y1053" s="18"/>
      <c r="Z1053" s="7"/>
      <c r="AB1053" s="19"/>
      <c r="AC1053" s="18"/>
      <c r="AE1053" s="18"/>
      <c r="AF1053" s="7"/>
      <c r="AH1053" s="19"/>
      <c r="AI1053" s="7"/>
      <c r="AK1053" s="19"/>
      <c r="AL1053" s="7"/>
      <c r="AN1053" s="19"/>
    </row>
    <row r="1054" spans="2:40" x14ac:dyDescent="0.25">
      <c r="B1054" s="7"/>
      <c r="D1054" s="19"/>
      <c r="E1054" s="10"/>
      <c r="G1054" s="19"/>
      <c r="H1054" s="10"/>
      <c r="J1054" s="20"/>
      <c r="K1054" s="10"/>
      <c r="M1054" s="19"/>
      <c r="N1054" s="10"/>
      <c r="P1054" s="19"/>
      <c r="Q1054" s="7"/>
      <c r="S1054" s="19"/>
      <c r="T1054" s="10"/>
      <c r="V1054" s="18"/>
      <c r="W1054" s="7"/>
      <c r="Y1054" s="18"/>
      <c r="Z1054" s="7"/>
      <c r="AB1054" s="19"/>
      <c r="AC1054" s="18"/>
      <c r="AE1054" s="18"/>
      <c r="AF1054" s="7"/>
      <c r="AH1054" s="19"/>
      <c r="AI1054" s="7"/>
      <c r="AK1054" s="19"/>
      <c r="AL1054" s="7"/>
      <c r="AN1054" s="19"/>
    </row>
    <row r="1055" spans="2:40" x14ac:dyDescent="0.25">
      <c r="B1055" s="7"/>
      <c r="D1055" s="19"/>
      <c r="E1055" s="10"/>
      <c r="G1055" s="19"/>
      <c r="H1055" s="10"/>
      <c r="J1055" s="20"/>
      <c r="K1055" s="10"/>
      <c r="M1055" s="19"/>
      <c r="N1055" s="10"/>
      <c r="P1055" s="19"/>
      <c r="Q1055" s="7"/>
      <c r="S1055" s="19"/>
      <c r="T1055" s="10"/>
      <c r="V1055" s="18"/>
      <c r="W1055" s="7"/>
      <c r="Y1055" s="18"/>
      <c r="Z1055" s="7"/>
      <c r="AB1055" s="19"/>
      <c r="AC1055" s="18"/>
      <c r="AE1055" s="18"/>
      <c r="AF1055" s="7"/>
      <c r="AH1055" s="19"/>
      <c r="AI1055" s="7"/>
      <c r="AK1055" s="19"/>
      <c r="AL1055" s="7"/>
      <c r="AN1055" s="19"/>
    </row>
    <row r="1056" spans="2:40" x14ac:dyDescent="0.25">
      <c r="B1056" s="7"/>
      <c r="D1056" s="19"/>
      <c r="E1056" s="10"/>
      <c r="G1056" s="19"/>
      <c r="H1056" s="10"/>
      <c r="J1056" s="20"/>
      <c r="K1056" s="10"/>
      <c r="M1056" s="19"/>
      <c r="N1056" s="10"/>
      <c r="P1056" s="19"/>
      <c r="Q1056" s="7"/>
      <c r="S1056" s="19"/>
      <c r="T1056" s="10"/>
      <c r="V1056" s="18"/>
      <c r="W1056" s="7"/>
      <c r="Y1056" s="18"/>
      <c r="Z1056" s="7"/>
      <c r="AB1056" s="19"/>
      <c r="AC1056" s="18"/>
      <c r="AE1056" s="18"/>
      <c r="AF1056" s="7"/>
      <c r="AH1056" s="19"/>
      <c r="AI1056" s="7"/>
      <c r="AK1056" s="19"/>
      <c r="AL1056" s="7"/>
      <c r="AN1056" s="19"/>
    </row>
    <row r="1057" spans="2:40" x14ac:dyDescent="0.25">
      <c r="B1057" s="7"/>
      <c r="D1057" s="19"/>
      <c r="E1057" s="10"/>
      <c r="G1057" s="19"/>
      <c r="H1057" s="10"/>
      <c r="J1057" s="20"/>
      <c r="K1057" s="10"/>
      <c r="M1057" s="19"/>
      <c r="N1057" s="10"/>
      <c r="P1057" s="19"/>
      <c r="Q1057" s="7"/>
      <c r="S1057" s="19"/>
      <c r="T1057" s="10"/>
      <c r="V1057" s="18"/>
      <c r="W1057" s="7"/>
      <c r="Y1057" s="18"/>
      <c r="Z1057" s="7"/>
      <c r="AB1057" s="19"/>
      <c r="AC1057" s="18"/>
      <c r="AE1057" s="18"/>
      <c r="AF1057" s="7"/>
      <c r="AH1057" s="19"/>
      <c r="AI1057" s="7"/>
      <c r="AK1057" s="19"/>
      <c r="AL1057" s="7"/>
      <c r="AN1057" s="19"/>
    </row>
    <row r="1058" spans="2:40" x14ac:dyDescent="0.25">
      <c r="B1058" s="7"/>
      <c r="D1058" s="19"/>
      <c r="E1058" s="10"/>
      <c r="G1058" s="19"/>
      <c r="H1058" s="10"/>
      <c r="J1058" s="20"/>
      <c r="K1058" s="10"/>
      <c r="M1058" s="19"/>
      <c r="N1058" s="10"/>
      <c r="P1058" s="19"/>
      <c r="Q1058" s="7"/>
      <c r="S1058" s="19"/>
      <c r="T1058" s="10"/>
      <c r="V1058" s="18"/>
      <c r="W1058" s="7"/>
      <c r="Y1058" s="18"/>
      <c r="Z1058" s="7"/>
      <c r="AB1058" s="19"/>
      <c r="AC1058" s="18"/>
      <c r="AE1058" s="18"/>
      <c r="AF1058" s="7"/>
      <c r="AH1058" s="19"/>
      <c r="AI1058" s="7"/>
      <c r="AK1058" s="19"/>
      <c r="AL1058" s="7"/>
      <c r="AN1058" s="19"/>
    </row>
    <row r="1059" spans="2:40" x14ac:dyDescent="0.25">
      <c r="B1059" s="7"/>
      <c r="D1059" s="19"/>
      <c r="E1059" s="10"/>
      <c r="G1059" s="19"/>
      <c r="H1059" s="10"/>
      <c r="J1059" s="20"/>
      <c r="K1059" s="10"/>
      <c r="M1059" s="19"/>
      <c r="N1059" s="10"/>
      <c r="P1059" s="19"/>
      <c r="Q1059" s="7"/>
      <c r="S1059" s="19"/>
      <c r="T1059" s="10"/>
      <c r="V1059" s="18"/>
      <c r="W1059" s="7"/>
      <c r="Y1059" s="18"/>
      <c r="Z1059" s="7"/>
      <c r="AB1059" s="19"/>
      <c r="AC1059" s="18"/>
      <c r="AE1059" s="18"/>
      <c r="AF1059" s="7"/>
      <c r="AH1059" s="19"/>
      <c r="AI1059" s="7"/>
      <c r="AK1059" s="19"/>
      <c r="AL1059" s="7"/>
      <c r="AN1059" s="19"/>
    </row>
    <row r="1060" spans="2:40" x14ac:dyDescent="0.25">
      <c r="B1060" s="7"/>
      <c r="D1060" s="19"/>
      <c r="E1060" s="10"/>
      <c r="G1060" s="19"/>
      <c r="H1060" s="10"/>
      <c r="J1060" s="20"/>
      <c r="K1060" s="10"/>
      <c r="M1060" s="19"/>
      <c r="N1060" s="10"/>
      <c r="P1060" s="19"/>
      <c r="Q1060" s="7"/>
      <c r="S1060" s="19"/>
      <c r="T1060" s="10"/>
      <c r="V1060" s="18"/>
      <c r="W1060" s="7"/>
      <c r="Y1060" s="18"/>
      <c r="Z1060" s="7"/>
      <c r="AB1060" s="19"/>
      <c r="AC1060" s="18"/>
      <c r="AE1060" s="18"/>
      <c r="AF1060" s="7"/>
      <c r="AH1060" s="19"/>
      <c r="AI1060" s="7"/>
      <c r="AK1060" s="19"/>
      <c r="AL1060" s="7"/>
      <c r="AN1060" s="19"/>
    </row>
    <row r="1061" spans="2:40" x14ac:dyDescent="0.25">
      <c r="B1061" s="7"/>
      <c r="D1061" s="19"/>
      <c r="E1061" s="10"/>
      <c r="G1061" s="19"/>
      <c r="H1061" s="10"/>
      <c r="J1061" s="20"/>
      <c r="K1061" s="10"/>
      <c r="M1061" s="19"/>
      <c r="N1061" s="10"/>
      <c r="P1061" s="19"/>
      <c r="Q1061" s="7"/>
      <c r="S1061" s="19"/>
      <c r="T1061" s="10"/>
      <c r="V1061" s="18"/>
      <c r="W1061" s="7"/>
      <c r="Y1061" s="18"/>
      <c r="Z1061" s="7"/>
      <c r="AB1061" s="19"/>
      <c r="AC1061" s="18"/>
      <c r="AE1061" s="18"/>
      <c r="AF1061" s="7"/>
      <c r="AH1061" s="19"/>
      <c r="AI1061" s="7"/>
      <c r="AK1061" s="19"/>
      <c r="AL1061" s="7"/>
      <c r="AN1061" s="19"/>
    </row>
    <row r="1062" spans="2:40" x14ac:dyDescent="0.25">
      <c r="B1062" s="7"/>
      <c r="D1062" s="19"/>
      <c r="E1062" s="10"/>
      <c r="G1062" s="19"/>
      <c r="H1062" s="10"/>
      <c r="J1062" s="20"/>
      <c r="K1062" s="10"/>
      <c r="M1062" s="19"/>
      <c r="N1062" s="10"/>
      <c r="P1062" s="19"/>
      <c r="Q1062" s="7"/>
      <c r="S1062" s="19"/>
      <c r="T1062" s="10"/>
      <c r="V1062" s="18"/>
      <c r="W1062" s="7"/>
      <c r="Y1062" s="18"/>
      <c r="Z1062" s="7"/>
      <c r="AB1062" s="19"/>
      <c r="AC1062" s="18"/>
      <c r="AE1062" s="18"/>
      <c r="AF1062" s="7"/>
      <c r="AH1062" s="19"/>
      <c r="AI1062" s="7"/>
      <c r="AK1062" s="19"/>
      <c r="AL1062" s="7"/>
      <c r="AN1062" s="19"/>
    </row>
    <row r="1063" spans="2:40" x14ac:dyDescent="0.25">
      <c r="B1063" s="7"/>
      <c r="D1063" s="19"/>
      <c r="E1063" s="10"/>
      <c r="G1063" s="19"/>
      <c r="H1063" s="10"/>
      <c r="J1063" s="20"/>
      <c r="K1063" s="10"/>
      <c r="M1063" s="19"/>
      <c r="N1063" s="10"/>
      <c r="P1063" s="19"/>
      <c r="Q1063" s="7"/>
      <c r="S1063" s="19"/>
      <c r="T1063" s="10"/>
      <c r="V1063" s="18"/>
      <c r="W1063" s="7"/>
      <c r="Y1063" s="18"/>
      <c r="Z1063" s="7"/>
      <c r="AB1063" s="19"/>
      <c r="AC1063" s="18"/>
      <c r="AE1063" s="18"/>
      <c r="AF1063" s="7"/>
      <c r="AH1063" s="19"/>
      <c r="AI1063" s="7"/>
      <c r="AK1063" s="19"/>
      <c r="AL1063" s="7"/>
      <c r="AN1063" s="19"/>
    </row>
    <row r="1064" spans="2:40" x14ac:dyDescent="0.25">
      <c r="B1064" s="7"/>
      <c r="D1064" s="19"/>
      <c r="E1064" s="10"/>
      <c r="G1064" s="19"/>
      <c r="H1064" s="10"/>
      <c r="J1064" s="20"/>
      <c r="K1064" s="10"/>
      <c r="M1064" s="19"/>
      <c r="N1064" s="10"/>
      <c r="P1064" s="19"/>
      <c r="Q1064" s="7"/>
      <c r="S1064" s="19"/>
      <c r="T1064" s="10"/>
      <c r="V1064" s="18"/>
      <c r="W1064" s="7"/>
      <c r="Y1064" s="18"/>
      <c r="Z1064" s="7"/>
      <c r="AB1064" s="19"/>
      <c r="AC1064" s="18"/>
      <c r="AE1064" s="18"/>
      <c r="AF1064" s="7"/>
      <c r="AH1064" s="19"/>
      <c r="AI1064" s="7"/>
      <c r="AK1064" s="19"/>
      <c r="AL1064" s="7"/>
      <c r="AN1064" s="19"/>
    </row>
    <row r="1065" spans="2:40" x14ac:dyDescent="0.25">
      <c r="B1065" s="7"/>
      <c r="D1065" s="19"/>
      <c r="E1065" s="10"/>
      <c r="G1065" s="19"/>
      <c r="H1065" s="10"/>
      <c r="J1065" s="20"/>
      <c r="K1065" s="10"/>
      <c r="M1065" s="19"/>
      <c r="N1065" s="10"/>
      <c r="P1065" s="19"/>
      <c r="Q1065" s="7"/>
      <c r="S1065" s="19"/>
      <c r="T1065" s="10"/>
      <c r="V1065" s="18"/>
      <c r="W1065" s="7"/>
      <c r="Y1065" s="18"/>
      <c r="Z1065" s="7"/>
      <c r="AB1065" s="19"/>
      <c r="AC1065" s="18"/>
      <c r="AE1065" s="18"/>
      <c r="AF1065" s="7"/>
      <c r="AH1065" s="19"/>
      <c r="AI1065" s="7"/>
      <c r="AK1065" s="19"/>
      <c r="AL1065" s="7"/>
      <c r="AN1065" s="19"/>
    </row>
    <row r="1066" spans="2:40" x14ac:dyDescent="0.25">
      <c r="B1066" s="7"/>
      <c r="D1066" s="19"/>
      <c r="E1066" s="10"/>
      <c r="G1066" s="19"/>
      <c r="H1066" s="10"/>
      <c r="J1066" s="20"/>
      <c r="K1066" s="10"/>
      <c r="M1066" s="19"/>
      <c r="N1066" s="10"/>
      <c r="P1066" s="19"/>
      <c r="Q1066" s="7"/>
      <c r="S1066" s="19"/>
      <c r="T1066" s="10"/>
      <c r="V1066" s="18"/>
      <c r="W1066" s="7"/>
      <c r="Y1066" s="18"/>
      <c r="Z1066" s="7"/>
      <c r="AB1066" s="19"/>
      <c r="AC1066" s="18"/>
      <c r="AE1066" s="18"/>
      <c r="AF1066" s="7"/>
      <c r="AH1066" s="19"/>
      <c r="AI1066" s="7"/>
      <c r="AK1066" s="19"/>
      <c r="AL1066" s="7"/>
      <c r="AN1066" s="19"/>
    </row>
    <row r="1067" spans="2:40" x14ac:dyDescent="0.25">
      <c r="B1067" s="7"/>
      <c r="D1067" s="19"/>
      <c r="E1067" s="10"/>
      <c r="G1067" s="19"/>
      <c r="H1067" s="10"/>
      <c r="J1067" s="20"/>
      <c r="K1067" s="10"/>
      <c r="M1067" s="19"/>
      <c r="N1067" s="10"/>
      <c r="P1067" s="19"/>
      <c r="Q1067" s="7"/>
      <c r="S1067" s="19"/>
      <c r="T1067" s="10"/>
      <c r="V1067" s="18"/>
      <c r="W1067" s="7"/>
      <c r="Y1067" s="18"/>
      <c r="Z1067" s="7"/>
      <c r="AB1067" s="19"/>
      <c r="AC1067" s="18"/>
      <c r="AE1067" s="18"/>
      <c r="AF1067" s="7"/>
      <c r="AH1067" s="19"/>
      <c r="AI1067" s="7"/>
      <c r="AK1067" s="19"/>
      <c r="AL1067" s="7"/>
      <c r="AN1067" s="19"/>
    </row>
    <row r="1068" spans="2:40" x14ac:dyDescent="0.25">
      <c r="B1068" s="7"/>
      <c r="D1068" s="19"/>
      <c r="E1068" s="10"/>
      <c r="G1068" s="19"/>
      <c r="H1068" s="10"/>
      <c r="J1068" s="20"/>
      <c r="K1068" s="10"/>
      <c r="M1068" s="19"/>
      <c r="N1068" s="10"/>
      <c r="P1068" s="19"/>
      <c r="Q1068" s="7"/>
      <c r="S1068" s="19"/>
      <c r="T1068" s="10"/>
      <c r="V1068" s="18"/>
      <c r="W1068" s="7"/>
      <c r="Y1068" s="18"/>
      <c r="Z1068" s="7"/>
      <c r="AB1068" s="19"/>
      <c r="AC1068" s="18"/>
      <c r="AE1068" s="18"/>
      <c r="AF1068" s="7"/>
      <c r="AH1068" s="19"/>
      <c r="AI1068" s="7"/>
      <c r="AK1068" s="19"/>
      <c r="AL1068" s="7"/>
      <c r="AN1068" s="19"/>
    </row>
    <row r="1069" spans="2:40" x14ac:dyDescent="0.25">
      <c r="B1069" s="7"/>
      <c r="D1069" s="19"/>
      <c r="E1069" s="10"/>
      <c r="G1069" s="19"/>
      <c r="H1069" s="10"/>
      <c r="J1069" s="20"/>
      <c r="K1069" s="10"/>
      <c r="M1069" s="19"/>
      <c r="N1069" s="10"/>
      <c r="P1069" s="19"/>
      <c r="Q1069" s="7"/>
      <c r="S1069" s="19"/>
      <c r="T1069" s="10"/>
      <c r="V1069" s="18"/>
      <c r="W1069" s="7"/>
      <c r="Y1069" s="18"/>
      <c r="Z1069" s="7"/>
      <c r="AB1069" s="19"/>
      <c r="AC1069" s="18"/>
      <c r="AE1069" s="18"/>
      <c r="AF1069" s="7"/>
      <c r="AH1069" s="19"/>
      <c r="AI1069" s="7"/>
      <c r="AK1069" s="19"/>
      <c r="AL1069" s="7"/>
      <c r="AN1069" s="19"/>
    </row>
    <row r="1070" spans="2:40" x14ac:dyDescent="0.25">
      <c r="B1070" s="7"/>
      <c r="D1070" s="19"/>
      <c r="E1070" s="10"/>
      <c r="G1070" s="19"/>
      <c r="H1070" s="10"/>
      <c r="J1070" s="20"/>
      <c r="K1070" s="10"/>
      <c r="M1070" s="19"/>
      <c r="N1070" s="10"/>
      <c r="P1070" s="19"/>
      <c r="Q1070" s="7"/>
      <c r="S1070" s="19"/>
      <c r="T1070" s="10"/>
      <c r="V1070" s="18"/>
      <c r="W1070" s="7"/>
      <c r="Y1070" s="18"/>
      <c r="Z1070" s="7"/>
      <c r="AB1070" s="19"/>
      <c r="AC1070" s="18"/>
      <c r="AE1070" s="18"/>
      <c r="AF1070" s="7"/>
      <c r="AH1070" s="19"/>
      <c r="AI1070" s="7"/>
      <c r="AK1070" s="19"/>
      <c r="AL1070" s="7"/>
      <c r="AN1070" s="19"/>
    </row>
    <row r="1071" spans="2:40" x14ac:dyDescent="0.25">
      <c r="B1071" s="7"/>
      <c r="D1071" s="19"/>
      <c r="E1071" s="10"/>
      <c r="G1071" s="19"/>
      <c r="H1071" s="10"/>
      <c r="J1071" s="20"/>
      <c r="K1071" s="10"/>
      <c r="M1071" s="19"/>
      <c r="N1071" s="10"/>
      <c r="P1071" s="19"/>
      <c r="Q1071" s="7"/>
      <c r="S1071" s="19"/>
      <c r="T1071" s="10"/>
      <c r="V1071" s="18"/>
      <c r="W1071" s="7"/>
      <c r="Y1071" s="18"/>
      <c r="Z1071" s="7"/>
      <c r="AB1071" s="19"/>
      <c r="AC1071" s="18"/>
      <c r="AE1071" s="18"/>
      <c r="AF1071" s="7"/>
      <c r="AH1071" s="19"/>
      <c r="AI1071" s="7"/>
      <c r="AK1071" s="19"/>
      <c r="AL1071" s="7"/>
      <c r="AN1071" s="19"/>
    </row>
    <row r="1072" spans="2:40" x14ac:dyDescent="0.25">
      <c r="B1072" s="7"/>
      <c r="D1072" s="19"/>
      <c r="E1072" s="10"/>
      <c r="G1072" s="19"/>
      <c r="H1072" s="10"/>
      <c r="J1072" s="20"/>
      <c r="K1072" s="10"/>
      <c r="M1072" s="19"/>
      <c r="N1072" s="10"/>
      <c r="P1072" s="19"/>
      <c r="Q1072" s="7"/>
      <c r="S1072" s="19"/>
      <c r="T1072" s="10"/>
      <c r="V1072" s="18"/>
      <c r="W1072" s="7"/>
      <c r="Y1072" s="18"/>
      <c r="Z1072" s="7"/>
      <c r="AB1072" s="19"/>
      <c r="AC1072" s="18"/>
      <c r="AE1072" s="18"/>
      <c r="AF1072" s="7"/>
      <c r="AH1072" s="19"/>
      <c r="AI1072" s="7"/>
      <c r="AK1072" s="19"/>
      <c r="AL1072" s="7"/>
      <c r="AN1072" s="19"/>
    </row>
    <row r="1073" spans="2:40" x14ac:dyDescent="0.25">
      <c r="B1073" s="7"/>
      <c r="D1073" s="19"/>
      <c r="E1073" s="10"/>
      <c r="G1073" s="19"/>
      <c r="H1073" s="10"/>
      <c r="J1073" s="20"/>
      <c r="K1073" s="10"/>
      <c r="M1073" s="19"/>
      <c r="N1073" s="10"/>
      <c r="P1073" s="19"/>
      <c r="Q1073" s="7"/>
      <c r="S1073" s="19"/>
      <c r="T1073" s="10"/>
      <c r="V1073" s="18"/>
      <c r="W1073" s="7"/>
      <c r="Y1073" s="18"/>
      <c r="Z1073" s="7"/>
      <c r="AB1073" s="19"/>
      <c r="AC1073" s="18"/>
      <c r="AE1073" s="18"/>
      <c r="AF1073" s="7"/>
      <c r="AH1073" s="19"/>
      <c r="AI1073" s="7"/>
      <c r="AK1073" s="19"/>
      <c r="AL1073" s="7"/>
      <c r="AN1073" s="19"/>
    </row>
    <row r="1074" spans="2:40" x14ac:dyDescent="0.25">
      <c r="B1074" s="7"/>
      <c r="D1074" s="19"/>
      <c r="E1074" s="10"/>
      <c r="G1074" s="19"/>
      <c r="H1074" s="10"/>
      <c r="J1074" s="20"/>
      <c r="K1074" s="10"/>
      <c r="M1074" s="19"/>
      <c r="N1074" s="10"/>
      <c r="P1074" s="19"/>
      <c r="Q1074" s="7"/>
      <c r="S1074" s="19"/>
      <c r="T1074" s="10"/>
      <c r="V1074" s="18"/>
      <c r="W1074" s="7"/>
      <c r="Y1074" s="18"/>
      <c r="Z1074" s="7"/>
      <c r="AB1074" s="19"/>
      <c r="AC1074" s="18"/>
      <c r="AE1074" s="18"/>
      <c r="AF1074" s="7"/>
      <c r="AH1074" s="19"/>
      <c r="AI1074" s="7"/>
      <c r="AK1074" s="19"/>
      <c r="AL1074" s="7"/>
      <c r="AN1074" s="19"/>
    </row>
    <row r="1075" spans="2:40" x14ac:dyDescent="0.25">
      <c r="B1075" s="7"/>
      <c r="D1075" s="19"/>
      <c r="E1075" s="10"/>
      <c r="G1075" s="19"/>
      <c r="H1075" s="10"/>
      <c r="J1075" s="20"/>
      <c r="K1075" s="10"/>
      <c r="M1075" s="19"/>
      <c r="N1075" s="10"/>
      <c r="P1075" s="19"/>
      <c r="Q1075" s="7"/>
      <c r="S1075" s="19"/>
      <c r="T1075" s="10"/>
      <c r="V1075" s="18"/>
      <c r="W1075" s="7"/>
      <c r="Y1075" s="18"/>
      <c r="Z1075" s="7"/>
      <c r="AB1075" s="19"/>
      <c r="AC1075" s="18"/>
      <c r="AE1075" s="18"/>
      <c r="AF1075" s="7"/>
      <c r="AH1075" s="19"/>
      <c r="AI1075" s="7"/>
      <c r="AK1075" s="19"/>
      <c r="AL1075" s="7"/>
      <c r="AN1075" s="19"/>
    </row>
    <row r="1076" spans="2:40" x14ac:dyDescent="0.25">
      <c r="B1076" s="7"/>
      <c r="D1076" s="19"/>
      <c r="E1076" s="10"/>
      <c r="G1076" s="19"/>
      <c r="H1076" s="10"/>
      <c r="J1076" s="20"/>
      <c r="K1076" s="10"/>
      <c r="M1076" s="19"/>
      <c r="N1076" s="10"/>
      <c r="P1076" s="19"/>
      <c r="Q1076" s="7"/>
      <c r="S1076" s="19"/>
      <c r="T1076" s="10"/>
      <c r="V1076" s="18"/>
      <c r="W1076" s="7"/>
      <c r="Y1076" s="18"/>
      <c r="Z1076" s="7"/>
      <c r="AB1076" s="19"/>
      <c r="AC1076" s="18"/>
      <c r="AE1076" s="18"/>
      <c r="AF1076" s="7"/>
      <c r="AH1076" s="19"/>
      <c r="AI1076" s="7"/>
      <c r="AK1076" s="19"/>
      <c r="AL1076" s="7"/>
      <c r="AN1076" s="19"/>
    </row>
    <row r="1077" spans="2:40" x14ac:dyDescent="0.25">
      <c r="B1077" s="7"/>
      <c r="D1077" s="19"/>
      <c r="E1077" s="10"/>
      <c r="G1077" s="19"/>
      <c r="H1077" s="10"/>
      <c r="J1077" s="20"/>
      <c r="K1077" s="10"/>
      <c r="M1077" s="19"/>
      <c r="N1077" s="10"/>
      <c r="P1077" s="19"/>
      <c r="Q1077" s="7"/>
      <c r="S1077" s="19"/>
      <c r="T1077" s="10"/>
      <c r="V1077" s="18"/>
      <c r="W1077" s="7"/>
      <c r="Y1077" s="18"/>
      <c r="Z1077" s="7"/>
      <c r="AB1077" s="19"/>
      <c r="AC1077" s="18"/>
      <c r="AE1077" s="18"/>
      <c r="AF1077" s="7"/>
      <c r="AH1077" s="19"/>
      <c r="AI1077" s="7"/>
      <c r="AK1077" s="19"/>
      <c r="AL1077" s="7"/>
      <c r="AN1077" s="19"/>
    </row>
    <row r="1078" spans="2:40" x14ac:dyDescent="0.25">
      <c r="B1078" s="7"/>
      <c r="D1078" s="19"/>
      <c r="E1078" s="10"/>
      <c r="G1078" s="19"/>
      <c r="H1078" s="10"/>
      <c r="J1078" s="20"/>
      <c r="K1078" s="10"/>
      <c r="M1078" s="19"/>
      <c r="N1078" s="10"/>
      <c r="P1078" s="19"/>
      <c r="Q1078" s="7"/>
      <c r="S1078" s="19"/>
      <c r="T1078" s="10"/>
      <c r="V1078" s="18"/>
      <c r="W1078" s="7"/>
      <c r="Y1078" s="18"/>
      <c r="Z1078" s="7"/>
      <c r="AB1078" s="19"/>
      <c r="AC1078" s="18"/>
      <c r="AE1078" s="18"/>
      <c r="AF1078" s="7"/>
      <c r="AH1078" s="19"/>
      <c r="AI1078" s="7"/>
      <c r="AK1078" s="19"/>
      <c r="AL1078" s="7"/>
      <c r="AN1078" s="19"/>
    </row>
    <row r="1079" spans="2:40" x14ac:dyDescent="0.25">
      <c r="B1079" s="7"/>
      <c r="D1079" s="19"/>
      <c r="E1079" s="10"/>
      <c r="G1079" s="19"/>
      <c r="H1079" s="10"/>
      <c r="J1079" s="20"/>
      <c r="K1079" s="10"/>
      <c r="M1079" s="19"/>
      <c r="N1079" s="10"/>
      <c r="P1079" s="19"/>
      <c r="Q1079" s="7"/>
      <c r="S1079" s="19"/>
      <c r="T1079" s="10"/>
      <c r="V1079" s="18"/>
      <c r="W1079" s="7"/>
      <c r="Y1079" s="18"/>
      <c r="Z1079" s="7"/>
      <c r="AB1079" s="19"/>
      <c r="AC1079" s="18"/>
      <c r="AE1079" s="18"/>
      <c r="AF1079" s="7"/>
      <c r="AH1079" s="19"/>
      <c r="AI1079" s="7"/>
      <c r="AK1079" s="19"/>
      <c r="AL1079" s="7"/>
      <c r="AN1079" s="19"/>
    </row>
    <row r="1080" spans="2:40" x14ac:dyDescent="0.25">
      <c r="B1080" s="7"/>
      <c r="D1080" s="19"/>
      <c r="E1080" s="10"/>
      <c r="G1080" s="19"/>
      <c r="H1080" s="10"/>
      <c r="J1080" s="20"/>
      <c r="K1080" s="10"/>
      <c r="M1080" s="19"/>
      <c r="N1080" s="10"/>
      <c r="P1080" s="19"/>
      <c r="Q1080" s="7"/>
      <c r="S1080" s="19"/>
      <c r="T1080" s="10"/>
      <c r="V1080" s="18"/>
      <c r="W1080" s="7"/>
      <c r="Y1080" s="18"/>
      <c r="Z1080" s="7"/>
      <c r="AB1080" s="19"/>
      <c r="AC1080" s="18"/>
      <c r="AE1080" s="18"/>
      <c r="AF1080" s="7"/>
      <c r="AH1080" s="19"/>
      <c r="AI1080" s="7"/>
      <c r="AK1080" s="19"/>
      <c r="AL1080" s="7"/>
      <c r="AN1080" s="19"/>
    </row>
    <row r="1081" spans="2:40" x14ac:dyDescent="0.25">
      <c r="B1081" s="7"/>
      <c r="D1081" s="19"/>
      <c r="E1081" s="10"/>
      <c r="G1081" s="19"/>
      <c r="H1081" s="10"/>
      <c r="J1081" s="20"/>
      <c r="K1081" s="10"/>
      <c r="M1081" s="19"/>
      <c r="N1081" s="10"/>
      <c r="P1081" s="19"/>
      <c r="Q1081" s="7"/>
      <c r="S1081" s="19"/>
      <c r="T1081" s="10"/>
      <c r="V1081" s="18"/>
      <c r="W1081" s="7"/>
      <c r="Y1081" s="18"/>
      <c r="Z1081" s="7"/>
      <c r="AB1081" s="19"/>
      <c r="AC1081" s="18"/>
      <c r="AE1081" s="18"/>
      <c r="AF1081" s="7"/>
      <c r="AH1081" s="19"/>
      <c r="AI1081" s="7"/>
      <c r="AK1081" s="19"/>
      <c r="AL1081" s="7"/>
      <c r="AN1081" s="19"/>
    </row>
    <row r="1082" spans="2:40" x14ac:dyDescent="0.25">
      <c r="B1082" s="7"/>
      <c r="D1082" s="19"/>
      <c r="E1082" s="10"/>
      <c r="G1082" s="19"/>
      <c r="H1082" s="10"/>
      <c r="J1082" s="20"/>
      <c r="K1082" s="10"/>
      <c r="M1082" s="19"/>
      <c r="N1082" s="10"/>
      <c r="P1082" s="19"/>
      <c r="Q1082" s="7"/>
      <c r="S1082" s="19"/>
      <c r="T1082" s="10"/>
      <c r="V1082" s="18"/>
      <c r="W1082" s="7"/>
      <c r="Y1082" s="18"/>
      <c r="Z1082" s="7"/>
      <c r="AB1082" s="19"/>
      <c r="AC1082" s="18"/>
      <c r="AE1082" s="18"/>
      <c r="AF1082" s="7"/>
      <c r="AH1082" s="19"/>
      <c r="AI1082" s="7"/>
      <c r="AK1082" s="19"/>
      <c r="AL1082" s="7"/>
      <c r="AN1082" s="19"/>
    </row>
    <row r="1083" spans="2:40" x14ac:dyDescent="0.25">
      <c r="B1083" s="7"/>
      <c r="D1083" s="19"/>
      <c r="E1083" s="10"/>
      <c r="G1083" s="19"/>
      <c r="H1083" s="10"/>
      <c r="J1083" s="20"/>
      <c r="K1083" s="10"/>
      <c r="M1083" s="19"/>
      <c r="N1083" s="10"/>
      <c r="P1083" s="19"/>
      <c r="Q1083" s="7"/>
      <c r="S1083" s="19"/>
      <c r="T1083" s="10"/>
      <c r="V1083" s="18"/>
      <c r="W1083" s="7"/>
      <c r="Y1083" s="18"/>
      <c r="Z1083" s="7"/>
      <c r="AB1083" s="19"/>
      <c r="AC1083" s="18"/>
      <c r="AE1083" s="18"/>
      <c r="AF1083" s="7"/>
      <c r="AH1083" s="19"/>
      <c r="AI1083" s="7"/>
      <c r="AK1083" s="19"/>
      <c r="AL1083" s="7"/>
      <c r="AN1083" s="19"/>
    </row>
    <row r="1084" spans="2:40" x14ac:dyDescent="0.25">
      <c r="B1084" s="7"/>
      <c r="D1084" s="19"/>
      <c r="E1084" s="10"/>
      <c r="G1084" s="19"/>
      <c r="H1084" s="10"/>
      <c r="J1084" s="20"/>
      <c r="K1084" s="10"/>
      <c r="M1084" s="19"/>
      <c r="N1084" s="10"/>
      <c r="P1084" s="19"/>
      <c r="Q1084" s="7"/>
      <c r="S1084" s="19"/>
      <c r="T1084" s="10"/>
      <c r="V1084" s="18"/>
      <c r="W1084" s="7"/>
      <c r="Y1084" s="18"/>
      <c r="Z1084" s="7"/>
      <c r="AB1084" s="19"/>
      <c r="AC1084" s="18"/>
      <c r="AE1084" s="18"/>
      <c r="AF1084" s="7"/>
      <c r="AH1084" s="19"/>
      <c r="AI1084" s="7"/>
      <c r="AK1084" s="19"/>
      <c r="AL1084" s="7"/>
      <c r="AN1084" s="19"/>
    </row>
    <row r="1085" spans="2:40" x14ac:dyDescent="0.25">
      <c r="B1085" s="7"/>
      <c r="D1085" s="19"/>
      <c r="E1085" s="10"/>
      <c r="G1085" s="19"/>
      <c r="H1085" s="10"/>
      <c r="J1085" s="20"/>
      <c r="K1085" s="10"/>
      <c r="M1085" s="19"/>
      <c r="N1085" s="10"/>
      <c r="P1085" s="19"/>
      <c r="Q1085" s="7"/>
      <c r="S1085" s="19"/>
      <c r="T1085" s="10"/>
      <c r="V1085" s="18"/>
      <c r="W1085" s="7"/>
      <c r="Y1085" s="18"/>
      <c r="Z1085" s="7"/>
      <c r="AB1085" s="19"/>
      <c r="AC1085" s="18"/>
      <c r="AE1085" s="18"/>
      <c r="AF1085" s="7"/>
      <c r="AH1085" s="19"/>
      <c r="AI1085" s="7"/>
      <c r="AK1085" s="19"/>
      <c r="AL1085" s="7"/>
      <c r="AN1085" s="19"/>
    </row>
    <row r="1086" spans="2:40" x14ac:dyDescent="0.25">
      <c r="B1086" s="7"/>
      <c r="D1086" s="19"/>
      <c r="E1086" s="10"/>
      <c r="G1086" s="19"/>
      <c r="H1086" s="10"/>
      <c r="J1086" s="20"/>
      <c r="K1086" s="10"/>
      <c r="M1086" s="19"/>
      <c r="N1086" s="10"/>
      <c r="P1086" s="19"/>
      <c r="Q1086" s="7"/>
      <c r="S1086" s="19"/>
      <c r="T1086" s="10"/>
      <c r="V1086" s="18"/>
      <c r="W1086" s="7"/>
      <c r="Y1086" s="18"/>
      <c r="Z1086" s="7"/>
      <c r="AB1086" s="19"/>
      <c r="AC1086" s="18"/>
      <c r="AE1086" s="18"/>
      <c r="AF1086" s="7"/>
      <c r="AH1086" s="19"/>
      <c r="AI1086" s="7"/>
      <c r="AK1086" s="19"/>
      <c r="AL1086" s="7"/>
      <c r="AN1086" s="19"/>
    </row>
    <row r="1087" spans="2:40" x14ac:dyDescent="0.25">
      <c r="B1087" s="7"/>
      <c r="D1087" s="19"/>
      <c r="E1087" s="10"/>
      <c r="G1087" s="19"/>
      <c r="H1087" s="10"/>
      <c r="J1087" s="20"/>
      <c r="K1087" s="10"/>
      <c r="M1087" s="19"/>
      <c r="N1087" s="10"/>
      <c r="P1087" s="19"/>
      <c r="Q1087" s="7"/>
      <c r="S1087" s="19"/>
      <c r="T1087" s="10"/>
      <c r="V1087" s="18"/>
      <c r="W1087" s="7"/>
      <c r="Y1087" s="18"/>
      <c r="Z1087" s="7"/>
      <c r="AB1087" s="19"/>
      <c r="AC1087" s="18"/>
      <c r="AE1087" s="18"/>
      <c r="AF1087" s="7"/>
      <c r="AH1087" s="19"/>
      <c r="AI1087" s="7"/>
      <c r="AK1087" s="19"/>
      <c r="AL1087" s="7"/>
      <c r="AN1087" s="19"/>
    </row>
    <row r="1088" spans="2:40" x14ac:dyDescent="0.25">
      <c r="B1088" s="7"/>
      <c r="D1088" s="19"/>
      <c r="E1088" s="10"/>
      <c r="G1088" s="19"/>
      <c r="H1088" s="10"/>
      <c r="J1088" s="20"/>
      <c r="K1088" s="10"/>
      <c r="M1088" s="19"/>
      <c r="N1088" s="10"/>
      <c r="P1088" s="19"/>
      <c r="Q1088" s="7"/>
      <c r="S1088" s="19"/>
      <c r="T1088" s="10"/>
      <c r="V1088" s="18"/>
      <c r="W1088" s="7"/>
      <c r="Y1088" s="18"/>
      <c r="Z1088" s="7"/>
      <c r="AB1088" s="19"/>
      <c r="AC1088" s="18"/>
      <c r="AE1088" s="18"/>
      <c r="AF1088" s="7"/>
      <c r="AH1088" s="19"/>
      <c r="AI1088" s="7"/>
      <c r="AK1088" s="19"/>
      <c r="AL1088" s="7"/>
      <c r="AN1088" s="19"/>
    </row>
    <row r="1089" spans="2:40" x14ac:dyDescent="0.25">
      <c r="B1089" s="7"/>
      <c r="D1089" s="19"/>
      <c r="E1089" s="10"/>
      <c r="G1089" s="19"/>
      <c r="H1089" s="10"/>
      <c r="J1089" s="20"/>
      <c r="K1089" s="10"/>
      <c r="M1089" s="19"/>
      <c r="N1089" s="10"/>
      <c r="P1089" s="19"/>
      <c r="Q1089" s="7"/>
      <c r="S1089" s="19"/>
      <c r="T1089" s="10"/>
      <c r="V1089" s="18"/>
      <c r="W1089" s="7"/>
      <c r="Y1089" s="18"/>
      <c r="Z1089" s="7"/>
      <c r="AB1089" s="19"/>
      <c r="AC1089" s="18"/>
      <c r="AE1089" s="18"/>
      <c r="AF1089" s="7"/>
      <c r="AH1089" s="19"/>
      <c r="AI1089" s="7"/>
      <c r="AK1089" s="19"/>
      <c r="AL1089" s="7"/>
      <c r="AN1089" s="19"/>
    </row>
    <row r="1090" spans="2:40" x14ac:dyDescent="0.25">
      <c r="B1090" s="7"/>
      <c r="D1090" s="19"/>
      <c r="E1090" s="10"/>
      <c r="G1090" s="19"/>
      <c r="H1090" s="10"/>
      <c r="J1090" s="20"/>
      <c r="K1090" s="10"/>
      <c r="M1090" s="19"/>
      <c r="N1090" s="10"/>
      <c r="P1090" s="19"/>
      <c r="Q1090" s="7"/>
      <c r="S1090" s="19"/>
      <c r="T1090" s="10"/>
      <c r="V1090" s="18"/>
      <c r="W1090" s="7"/>
      <c r="Y1090" s="18"/>
      <c r="Z1090" s="7"/>
      <c r="AB1090" s="19"/>
      <c r="AC1090" s="18"/>
      <c r="AE1090" s="18"/>
      <c r="AF1090" s="7"/>
      <c r="AH1090" s="19"/>
      <c r="AI1090" s="7"/>
      <c r="AK1090" s="19"/>
      <c r="AL1090" s="7"/>
      <c r="AN1090" s="19"/>
    </row>
    <row r="1091" spans="2:40" x14ac:dyDescent="0.25">
      <c r="B1091" s="7"/>
      <c r="D1091" s="19"/>
      <c r="E1091" s="10"/>
      <c r="G1091" s="19"/>
      <c r="H1091" s="10"/>
      <c r="J1091" s="20"/>
      <c r="K1091" s="10"/>
      <c r="M1091" s="19"/>
      <c r="N1091" s="10"/>
      <c r="P1091" s="19"/>
      <c r="Q1091" s="7"/>
      <c r="S1091" s="19"/>
      <c r="T1091" s="10"/>
      <c r="V1091" s="18"/>
      <c r="W1091" s="7"/>
      <c r="Y1091" s="18"/>
      <c r="Z1091" s="7"/>
      <c r="AB1091" s="19"/>
      <c r="AC1091" s="18"/>
      <c r="AE1091" s="18"/>
      <c r="AF1091" s="7"/>
      <c r="AH1091" s="19"/>
      <c r="AI1091" s="7"/>
      <c r="AK1091" s="19"/>
      <c r="AL1091" s="7"/>
      <c r="AN1091" s="19"/>
    </row>
    <row r="1092" spans="2:40" x14ac:dyDescent="0.25">
      <c r="B1092" s="7"/>
      <c r="D1092" s="19"/>
      <c r="E1092" s="10"/>
      <c r="G1092" s="19"/>
      <c r="H1092" s="10"/>
      <c r="J1092" s="20"/>
      <c r="K1092" s="10"/>
      <c r="M1092" s="19"/>
      <c r="N1092" s="10"/>
      <c r="P1092" s="19"/>
      <c r="Q1092" s="7"/>
      <c r="S1092" s="19"/>
      <c r="T1092" s="10"/>
      <c r="V1092" s="18"/>
      <c r="W1092" s="7"/>
      <c r="Y1092" s="18"/>
      <c r="Z1092" s="7"/>
      <c r="AB1092" s="19"/>
      <c r="AC1092" s="18"/>
      <c r="AE1092" s="18"/>
      <c r="AF1092" s="7"/>
      <c r="AH1092" s="19"/>
      <c r="AI1092" s="7"/>
      <c r="AK1092" s="19"/>
      <c r="AL1092" s="7"/>
      <c r="AN1092" s="19"/>
    </row>
    <row r="1093" spans="2:40" x14ac:dyDescent="0.25">
      <c r="B1093" s="7"/>
      <c r="D1093" s="19"/>
      <c r="E1093" s="10"/>
      <c r="G1093" s="19"/>
      <c r="H1093" s="10"/>
      <c r="J1093" s="20"/>
      <c r="K1093" s="10"/>
      <c r="M1093" s="19"/>
      <c r="N1093" s="10"/>
      <c r="P1093" s="19"/>
      <c r="Q1093" s="7"/>
      <c r="S1093" s="19"/>
      <c r="T1093" s="10"/>
      <c r="V1093" s="18"/>
      <c r="W1093" s="7"/>
      <c r="Y1093" s="18"/>
      <c r="Z1093" s="7"/>
      <c r="AB1093" s="19"/>
      <c r="AC1093" s="18"/>
      <c r="AE1093" s="18"/>
      <c r="AF1093" s="7"/>
      <c r="AH1093" s="19"/>
      <c r="AI1093" s="7"/>
      <c r="AK1093" s="19"/>
      <c r="AL1093" s="7"/>
      <c r="AN1093" s="19"/>
    </row>
    <row r="1094" spans="2:40" x14ac:dyDescent="0.25">
      <c r="B1094" s="7"/>
      <c r="D1094" s="19"/>
      <c r="E1094" s="10"/>
      <c r="G1094" s="19"/>
      <c r="H1094" s="10"/>
      <c r="J1094" s="20"/>
      <c r="K1094" s="10"/>
      <c r="M1094" s="19"/>
      <c r="N1094" s="10"/>
      <c r="P1094" s="19"/>
      <c r="Q1094" s="7"/>
      <c r="S1094" s="19"/>
      <c r="T1094" s="10"/>
      <c r="V1094" s="18"/>
      <c r="W1094" s="7"/>
      <c r="Y1094" s="18"/>
      <c r="Z1094" s="7"/>
      <c r="AB1094" s="19"/>
      <c r="AC1094" s="18"/>
      <c r="AE1094" s="18"/>
      <c r="AF1094" s="7"/>
      <c r="AH1094" s="19"/>
      <c r="AI1094" s="7"/>
      <c r="AK1094" s="19"/>
      <c r="AL1094" s="7"/>
      <c r="AN1094" s="19"/>
    </row>
    <row r="1095" spans="2:40" x14ac:dyDescent="0.25">
      <c r="B1095" s="7"/>
      <c r="D1095" s="19"/>
      <c r="E1095" s="10"/>
      <c r="G1095" s="19"/>
      <c r="H1095" s="10"/>
      <c r="J1095" s="20"/>
      <c r="K1095" s="10"/>
      <c r="M1095" s="19"/>
      <c r="N1095" s="10"/>
      <c r="P1095" s="19"/>
      <c r="Q1095" s="7"/>
      <c r="S1095" s="19"/>
      <c r="T1095" s="10"/>
      <c r="V1095" s="18"/>
      <c r="W1095" s="7"/>
      <c r="Y1095" s="18"/>
      <c r="Z1095" s="7"/>
      <c r="AB1095" s="19"/>
      <c r="AC1095" s="18"/>
      <c r="AE1095" s="18"/>
      <c r="AF1095" s="7"/>
      <c r="AH1095" s="19"/>
      <c r="AI1095" s="7"/>
      <c r="AK1095" s="19"/>
      <c r="AL1095" s="7"/>
      <c r="AN1095" s="19"/>
    </row>
    <row r="1096" spans="2:40" x14ac:dyDescent="0.25">
      <c r="B1096" s="7"/>
      <c r="D1096" s="19"/>
      <c r="E1096" s="10"/>
      <c r="G1096" s="19"/>
      <c r="H1096" s="10"/>
      <c r="J1096" s="20"/>
      <c r="K1096" s="10"/>
      <c r="M1096" s="19"/>
      <c r="N1096" s="10"/>
      <c r="P1096" s="19"/>
      <c r="Q1096" s="7"/>
      <c r="S1096" s="19"/>
      <c r="T1096" s="10"/>
      <c r="V1096" s="18"/>
      <c r="W1096" s="7"/>
      <c r="Y1096" s="18"/>
      <c r="Z1096" s="7"/>
      <c r="AB1096" s="19"/>
      <c r="AC1096" s="18"/>
      <c r="AE1096" s="18"/>
      <c r="AF1096" s="7"/>
      <c r="AH1096" s="19"/>
      <c r="AI1096" s="7"/>
      <c r="AK1096" s="19"/>
      <c r="AL1096" s="7"/>
      <c r="AN1096" s="19"/>
    </row>
    <row r="1097" spans="2:40" x14ac:dyDescent="0.25">
      <c r="B1097" s="7"/>
      <c r="D1097" s="19"/>
      <c r="E1097" s="10"/>
      <c r="G1097" s="19"/>
      <c r="H1097" s="10"/>
      <c r="J1097" s="20"/>
      <c r="K1097" s="10"/>
      <c r="M1097" s="19"/>
      <c r="N1097" s="10"/>
      <c r="P1097" s="19"/>
      <c r="Q1097" s="7"/>
      <c r="S1097" s="19"/>
      <c r="T1097" s="10"/>
      <c r="V1097" s="18"/>
      <c r="W1097" s="7"/>
      <c r="Y1097" s="18"/>
      <c r="Z1097" s="7"/>
      <c r="AB1097" s="19"/>
      <c r="AC1097" s="18"/>
      <c r="AE1097" s="18"/>
      <c r="AF1097" s="7"/>
      <c r="AH1097" s="19"/>
      <c r="AI1097" s="7"/>
      <c r="AK1097" s="19"/>
      <c r="AL1097" s="7"/>
      <c r="AN1097" s="19"/>
    </row>
    <row r="1098" spans="2:40" x14ac:dyDescent="0.25">
      <c r="B1098" s="7"/>
      <c r="D1098" s="19"/>
      <c r="E1098" s="10"/>
      <c r="G1098" s="19"/>
      <c r="H1098" s="10"/>
      <c r="J1098" s="20"/>
      <c r="K1098" s="10"/>
      <c r="M1098" s="19"/>
      <c r="N1098" s="10"/>
      <c r="P1098" s="19"/>
      <c r="Q1098" s="7"/>
      <c r="S1098" s="19"/>
      <c r="T1098" s="10"/>
      <c r="V1098" s="18"/>
      <c r="W1098" s="7"/>
      <c r="Y1098" s="18"/>
      <c r="Z1098" s="7"/>
      <c r="AB1098" s="19"/>
      <c r="AC1098" s="18"/>
      <c r="AE1098" s="18"/>
      <c r="AF1098" s="7"/>
      <c r="AH1098" s="19"/>
      <c r="AI1098" s="7"/>
      <c r="AK1098" s="19"/>
      <c r="AL1098" s="7"/>
      <c r="AN1098" s="19"/>
    </row>
    <row r="1099" spans="2:40" x14ac:dyDescent="0.25">
      <c r="B1099" s="7"/>
      <c r="D1099" s="19"/>
      <c r="E1099" s="10"/>
      <c r="G1099" s="19"/>
      <c r="H1099" s="10"/>
      <c r="J1099" s="20"/>
      <c r="K1099" s="10"/>
      <c r="M1099" s="19"/>
      <c r="N1099" s="10"/>
      <c r="P1099" s="19"/>
      <c r="Q1099" s="7"/>
      <c r="S1099" s="19"/>
      <c r="T1099" s="10"/>
      <c r="V1099" s="18"/>
      <c r="W1099" s="7"/>
      <c r="Y1099" s="18"/>
      <c r="Z1099" s="7"/>
      <c r="AB1099" s="19"/>
      <c r="AC1099" s="18"/>
      <c r="AE1099" s="18"/>
      <c r="AF1099" s="7"/>
      <c r="AH1099" s="19"/>
      <c r="AI1099" s="7"/>
      <c r="AK1099" s="19"/>
      <c r="AL1099" s="7"/>
      <c r="AN1099" s="19"/>
    </row>
    <row r="1100" spans="2:40" x14ac:dyDescent="0.25">
      <c r="B1100" s="7"/>
      <c r="D1100" s="19"/>
      <c r="E1100" s="10"/>
      <c r="G1100" s="19"/>
      <c r="H1100" s="10"/>
      <c r="J1100" s="20"/>
      <c r="K1100" s="10"/>
      <c r="M1100" s="19"/>
      <c r="N1100" s="10"/>
      <c r="P1100" s="19"/>
      <c r="Q1100" s="7"/>
      <c r="S1100" s="19"/>
      <c r="T1100" s="10"/>
      <c r="V1100" s="18"/>
      <c r="W1100" s="7"/>
      <c r="Y1100" s="18"/>
      <c r="Z1100" s="7"/>
      <c r="AB1100" s="19"/>
      <c r="AC1100" s="18"/>
      <c r="AE1100" s="18"/>
      <c r="AF1100" s="7"/>
      <c r="AH1100" s="19"/>
      <c r="AI1100" s="7"/>
      <c r="AK1100" s="19"/>
      <c r="AL1100" s="7"/>
      <c r="AN1100" s="19"/>
    </row>
    <row r="1101" spans="2:40" x14ac:dyDescent="0.25">
      <c r="B1101" s="7"/>
      <c r="D1101" s="19"/>
      <c r="E1101" s="10"/>
      <c r="G1101" s="19"/>
      <c r="H1101" s="10"/>
      <c r="J1101" s="20"/>
      <c r="K1101" s="10"/>
      <c r="M1101" s="19"/>
      <c r="N1101" s="10"/>
      <c r="P1101" s="19"/>
      <c r="Q1101" s="7"/>
      <c r="S1101" s="19"/>
      <c r="T1101" s="10"/>
      <c r="V1101" s="18"/>
      <c r="W1101" s="7"/>
      <c r="Y1101" s="18"/>
      <c r="Z1101" s="7"/>
      <c r="AB1101" s="19"/>
      <c r="AC1101" s="18"/>
      <c r="AE1101" s="18"/>
      <c r="AF1101" s="7"/>
      <c r="AH1101" s="19"/>
      <c r="AI1101" s="7"/>
      <c r="AK1101" s="19"/>
      <c r="AL1101" s="7"/>
      <c r="AN1101" s="19"/>
    </row>
    <row r="1102" spans="2:40" x14ac:dyDescent="0.25">
      <c r="B1102" s="7"/>
      <c r="D1102" s="19"/>
      <c r="E1102" s="10"/>
      <c r="G1102" s="19"/>
      <c r="H1102" s="10"/>
      <c r="J1102" s="20"/>
      <c r="K1102" s="10"/>
      <c r="M1102" s="19"/>
      <c r="N1102" s="10"/>
      <c r="P1102" s="19"/>
      <c r="Q1102" s="7"/>
      <c r="S1102" s="19"/>
      <c r="T1102" s="10"/>
      <c r="V1102" s="18"/>
      <c r="W1102" s="7"/>
      <c r="Y1102" s="18"/>
      <c r="Z1102" s="7"/>
      <c r="AB1102" s="19"/>
      <c r="AC1102" s="18"/>
      <c r="AE1102" s="18"/>
      <c r="AF1102" s="7"/>
      <c r="AH1102" s="19"/>
      <c r="AI1102" s="7"/>
      <c r="AK1102" s="19"/>
      <c r="AL1102" s="7"/>
      <c r="AN1102" s="19"/>
    </row>
    <row r="1103" spans="2:40" x14ac:dyDescent="0.25">
      <c r="B1103" s="7"/>
      <c r="D1103" s="19"/>
      <c r="E1103" s="10"/>
      <c r="G1103" s="19"/>
      <c r="H1103" s="10"/>
      <c r="J1103" s="20"/>
      <c r="K1103" s="10"/>
      <c r="M1103" s="19"/>
      <c r="N1103" s="10"/>
      <c r="P1103" s="19"/>
      <c r="Q1103" s="7"/>
      <c r="S1103" s="19"/>
      <c r="T1103" s="10"/>
      <c r="V1103" s="18"/>
      <c r="W1103" s="7"/>
      <c r="Y1103" s="18"/>
      <c r="Z1103" s="7"/>
      <c r="AB1103" s="19"/>
      <c r="AC1103" s="18"/>
      <c r="AE1103" s="18"/>
      <c r="AF1103" s="7"/>
      <c r="AH1103" s="19"/>
      <c r="AI1103" s="7"/>
      <c r="AK1103" s="19"/>
      <c r="AL1103" s="7"/>
      <c r="AN1103" s="19"/>
    </row>
    <row r="1104" spans="2:40" x14ac:dyDescent="0.25">
      <c r="B1104" s="7"/>
      <c r="D1104" s="19"/>
      <c r="E1104" s="10"/>
      <c r="G1104" s="19"/>
      <c r="H1104" s="10"/>
      <c r="J1104" s="20"/>
      <c r="K1104" s="10"/>
      <c r="M1104" s="19"/>
      <c r="N1104" s="10"/>
      <c r="P1104" s="19"/>
      <c r="Q1104" s="7"/>
      <c r="S1104" s="19"/>
      <c r="T1104" s="10"/>
      <c r="V1104" s="18"/>
      <c r="W1104" s="7"/>
      <c r="Y1104" s="18"/>
      <c r="Z1104" s="7"/>
      <c r="AB1104" s="19"/>
      <c r="AC1104" s="18"/>
      <c r="AE1104" s="18"/>
      <c r="AF1104" s="7"/>
      <c r="AH1104" s="19"/>
      <c r="AI1104" s="7"/>
      <c r="AK1104" s="19"/>
      <c r="AL1104" s="7"/>
      <c r="AN1104" s="19"/>
    </row>
    <row r="1105" spans="2:40" x14ac:dyDescent="0.25">
      <c r="B1105" s="7"/>
      <c r="D1105" s="19"/>
      <c r="E1105" s="10"/>
      <c r="G1105" s="19"/>
      <c r="H1105" s="10"/>
      <c r="J1105" s="20"/>
      <c r="K1105" s="10"/>
      <c r="M1105" s="19"/>
      <c r="N1105" s="10"/>
      <c r="P1105" s="19"/>
      <c r="Q1105" s="7"/>
      <c r="S1105" s="19"/>
      <c r="T1105" s="10"/>
      <c r="V1105" s="18"/>
      <c r="W1105" s="7"/>
      <c r="Y1105" s="18"/>
      <c r="Z1105" s="7"/>
      <c r="AB1105" s="19"/>
      <c r="AC1105" s="18"/>
      <c r="AE1105" s="18"/>
      <c r="AF1105" s="7"/>
      <c r="AH1105" s="19"/>
      <c r="AI1105" s="7"/>
      <c r="AK1105" s="19"/>
      <c r="AL1105" s="7"/>
      <c r="AN1105" s="19"/>
    </row>
    <row r="1106" spans="2:40" x14ac:dyDescent="0.25">
      <c r="B1106" s="7"/>
      <c r="D1106" s="19"/>
      <c r="E1106" s="10"/>
      <c r="G1106" s="19"/>
      <c r="H1106" s="10"/>
      <c r="J1106" s="20"/>
      <c r="K1106" s="10"/>
      <c r="M1106" s="19"/>
      <c r="N1106" s="10"/>
      <c r="P1106" s="19"/>
      <c r="Q1106" s="7"/>
      <c r="S1106" s="19"/>
      <c r="T1106" s="10"/>
      <c r="V1106" s="18"/>
      <c r="W1106" s="7"/>
      <c r="Y1106" s="18"/>
      <c r="Z1106" s="7"/>
      <c r="AB1106" s="19"/>
      <c r="AC1106" s="18"/>
      <c r="AE1106" s="18"/>
      <c r="AF1106" s="7"/>
      <c r="AH1106" s="19"/>
      <c r="AI1106" s="7"/>
      <c r="AK1106" s="19"/>
      <c r="AL1106" s="7"/>
      <c r="AN1106" s="19"/>
    </row>
    <row r="1107" spans="2:40" x14ac:dyDescent="0.25">
      <c r="B1107" s="7"/>
      <c r="D1107" s="19"/>
      <c r="E1107" s="10"/>
      <c r="G1107" s="19"/>
      <c r="H1107" s="10"/>
      <c r="J1107" s="20"/>
      <c r="K1107" s="10"/>
      <c r="M1107" s="19"/>
      <c r="N1107" s="10"/>
      <c r="P1107" s="19"/>
      <c r="Q1107" s="7"/>
      <c r="S1107" s="19"/>
      <c r="T1107" s="10"/>
      <c r="V1107" s="18"/>
      <c r="W1107" s="7"/>
      <c r="Y1107" s="18"/>
      <c r="Z1107" s="7"/>
      <c r="AB1107" s="19"/>
      <c r="AC1107" s="18"/>
      <c r="AE1107" s="18"/>
      <c r="AF1107" s="7"/>
      <c r="AH1107" s="19"/>
      <c r="AI1107" s="7"/>
      <c r="AK1107" s="19"/>
      <c r="AL1107" s="7"/>
      <c r="AN1107" s="19"/>
    </row>
    <row r="1108" spans="2:40" x14ac:dyDescent="0.25">
      <c r="B1108" s="7"/>
      <c r="D1108" s="19"/>
      <c r="E1108" s="10"/>
      <c r="G1108" s="19"/>
      <c r="H1108" s="10"/>
      <c r="J1108" s="20"/>
      <c r="K1108" s="10"/>
      <c r="M1108" s="19"/>
      <c r="N1108" s="10"/>
      <c r="P1108" s="19"/>
      <c r="Q1108" s="7"/>
      <c r="S1108" s="19"/>
      <c r="T1108" s="10"/>
      <c r="V1108" s="18"/>
      <c r="W1108" s="7"/>
      <c r="Y1108" s="18"/>
      <c r="Z1108" s="7"/>
      <c r="AB1108" s="19"/>
      <c r="AC1108" s="18"/>
      <c r="AE1108" s="18"/>
      <c r="AF1108" s="7"/>
      <c r="AH1108" s="19"/>
      <c r="AI1108" s="7"/>
      <c r="AK1108" s="19"/>
      <c r="AL1108" s="7"/>
      <c r="AN1108" s="19"/>
    </row>
    <row r="1109" spans="2:40" x14ac:dyDescent="0.25">
      <c r="B1109" s="7"/>
      <c r="D1109" s="19"/>
      <c r="E1109" s="10"/>
      <c r="G1109" s="19"/>
      <c r="H1109" s="10"/>
      <c r="J1109" s="20"/>
      <c r="K1109" s="10"/>
      <c r="M1109" s="19"/>
      <c r="N1109" s="10"/>
      <c r="P1109" s="19"/>
      <c r="Q1109" s="7"/>
      <c r="S1109" s="19"/>
      <c r="T1109" s="10"/>
      <c r="V1109" s="18"/>
      <c r="W1109" s="7"/>
      <c r="Y1109" s="18"/>
      <c r="Z1109" s="7"/>
      <c r="AB1109" s="19"/>
      <c r="AC1109" s="18"/>
      <c r="AE1109" s="18"/>
      <c r="AF1109" s="7"/>
      <c r="AH1109" s="19"/>
      <c r="AI1109" s="7"/>
      <c r="AK1109" s="19"/>
      <c r="AL1109" s="7"/>
      <c r="AN1109" s="19"/>
    </row>
    <row r="1110" spans="2:40" x14ac:dyDescent="0.25">
      <c r="B1110" s="7"/>
      <c r="D1110" s="19"/>
      <c r="E1110" s="10"/>
      <c r="G1110" s="19"/>
      <c r="H1110" s="10"/>
      <c r="J1110" s="20"/>
      <c r="K1110" s="10"/>
      <c r="M1110" s="19"/>
      <c r="N1110" s="10"/>
      <c r="P1110" s="19"/>
      <c r="Q1110" s="7"/>
      <c r="S1110" s="19"/>
      <c r="T1110" s="10"/>
      <c r="V1110" s="18"/>
      <c r="W1110" s="7"/>
      <c r="Y1110" s="18"/>
      <c r="Z1110" s="7"/>
      <c r="AB1110" s="19"/>
      <c r="AC1110" s="18"/>
      <c r="AE1110" s="18"/>
      <c r="AF1110" s="7"/>
      <c r="AH1110" s="19"/>
      <c r="AI1110" s="7"/>
      <c r="AK1110" s="19"/>
      <c r="AL1110" s="7"/>
      <c r="AN1110" s="19"/>
    </row>
    <row r="1111" spans="2:40" x14ac:dyDescent="0.25">
      <c r="B1111" s="7"/>
      <c r="D1111" s="19"/>
      <c r="E1111" s="10"/>
      <c r="G1111" s="19"/>
      <c r="H1111" s="10"/>
      <c r="J1111" s="20"/>
      <c r="K1111" s="10"/>
      <c r="M1111" s="19"/>
      <c r="N1111" s="10"/>
      <c r="P1111" s="19"/>
      <c r="Q1111" s="7"/>
      <c r="S1111" s="19"/>
      <c r="T1111" s="10"/>
      <c r="V1111" s="18"/>
      <c r="W1111" s="7"/>
      <c r="Y1111" s="18"/>
      <c r="Z1111" s="7"/>
      <c r="AB1111" s="19"/>
      <c r="AC1111" s="18"/>
      <c r="AE1111" s="18"/>
      <c r="AF1111" s="7"/>
      <c r="AH1111" s="19"/>
      <c r="AI1111" s="7"/>
      <c r="AK1111" s="19"/>
      <c r="AL1111" s="7"/>
      <c r="AN1111" s="19"/>
    </row>
    <row r="1112" spans="2:40" x14ac:dyDescent="0.25">
      <c r="B1112" s="7"/>
      <c r="D1112" s="19"/>
      <c r="E1112" s="10"/>
      <c r="G1112" s="19"/>
      <c r="H1112" s="10"/>
      <c r="J1112" s="20"/>
      <c r="K1112" s="10"/>
      <c r="M1112" s="19"/>
      <c r="N1112" s="10"/>
      <c r="P1112" s="19"/>
      <c r="Q1112" s="7"/>
      <c r="S1112" s="19"/>
      <c r="T1112" s="10"/>
      <c r="V1112" s="18"/>
      <c r="W1112" s="7"/>
      <c r="Y1112" s="18"/>
      <c r="Z1112" s="7"/>
      <c r="AB1112" s="19"/>
      <c r="AC1112" s="18"/>
      <c r="AE1112" s="18"/>
      <c r="AF1112" s="7"/>
      <c r="AH1112" s="19"/>
      <c r="AI1112" s="7"/>
      <c r="AK1112" s="19"/>
      <c r="AL1112" s="7"/>
      <c r="AN1112" s="19"/>
    </row>
    <row r="1113" spans="2:40" x14ac:dyDescent="0.25">
      <c r="B1113" s="7"/>
      <c r="D1113" s="19"/>
      <c r="E1113" s="10"/>
      <c r="G1113" s="19"/>
      <c r="H1113" s="10"/>
      <c r="J1113" s="20"/>
      <c r="K1113" s="10"/>
      <c r="M1113" s="19"/>
      <c r="N1113" s="10"/>
      <c r="P1113" s="19"/>
      <c r="Q1113" s="7"/>
      <c r="S1113" s="19"/>
      <c r="T1113" s="10"/>
      <c r="V1113" s="18"/>
      <c r="W1113" s="7"/>
      <c r="Y1113" s="18"/>
      <c r="Z1113" s="7"/>
      <c r="AB1113" s="19"/>
      <c r="AC1113" s="18"/>
      <c r="AE1113" s="18"/>
      <c r="AF1113" s="7"/>
      <c r="AH1113" s="19"/>
      <c r="AI1113" s="7"/>
      <c r="AK1113" s="19"/>
      <c r="AL1113" s="7"/>
      <c r="AN1113" s="19"/>
    </row>
    <row r="1114" spans="2:40" x14ac:dyDescent="0.25">
      <c r="B1114" s="7"/>
      <c r="D1114" s="19"/>
      <c r="E1114" s="10"/>
      <c r="G1114" s="19"/>
      <c r="H1114" s="10"/>
      <c r="J1114" s="20"/>
      <c r="K1114" s="10"/>
      <c r="M1114" s="19"/>
      <c r="N1114" s="10"/>
      <c r="P1114" s="19"/>
      <c r="Q1114" s="7"/>
      <c r="S1114" s="19"/>
      <c r="T1114" s="10"/>
      <c r="V1114" s="18"/>
      <c r="W1114" s="7"/>
      <c r="Y1114" s="18"/>
      <c r="Z1114" s="7"/>
      <c r="AB1114" s="19"/>
      <c r="AC1114" s="18"/>
      <c r="AE1114" s="18"/>
      <c r="AF1114" s="7"/>
      <c r="AH1114" s="19"/>
      <c r="AI1114" s="7"/>
      <c r="AK1114" s="19"/>
      <c r="AL1114" s="7"/>
      <c r="AN1114" s="19"/>
    </row>
    <row r="1115" spans="2:40" x14ac:dyDescent="0.25">
      <c r="B1115" s="7"/>
      <c r="D1115" s="19"/>
      <c r="E1115" s="10"/>
      <c r="G1115" s="19"/>
      <c r="H1115" s="10"/>
      <c r="J1115" s="20"/>
      <c r="K1115" s="10"/>
      <c r="M1115" s="19"/>
      <c r="N1115" s="10"/>
      <c r="P1115" s="19"/>
      <c r="Q1115" s="7"/>
      <c r="S1115" s="19"/>
      <c r="T1115" s="10"/>
      <c r="V1115" s="18"/>
      <c r="W1115" s="7"/>
      <c r="Y1115" s="18"/>
      <c r="Z1115" s="7"/>
      <c r="AB1115" s="19"/>
      <c r="AC1115" s="18"/>
      <c r="AE1115" s="18"/>
      <c r="AF1115" s="7"/>
      <c r="AH1115" s="19"/>
      <c r="AI1115" s="7"/>
      <c r="AK1115" s="19"/>
      <c r="AL1115" s="7"/>
      <c r="AN1115" s="19"/>
    </row>
    <row r="1116" spans="2:40" x14ac:dyDescent="0.25">
      <c r="B1116" s="7"/>
      <c r="D1116" s="19"/>
      <c r="E1116" s="10"/>
      <c r="G1116" s="19"/>
      <c r="H1116" s="10"/>
      <c r="J1116" s="20"/>
      <c r="K1116" s="10"/>
      <c r="M1116" s="19"/>
      <c r="N1116" s="10"/>
      <c r="P1116" s="19"/>
      <c r="Q1116" s="7"/>
      <c r="S1116" s="19"/>
      <c r="T1116" s="10"/>
      <c r="V1116" s="18"/>
      <c r="W1116" s="7"/>
      <c r="Y1116" s="18"/>
      <c r="Z1116" s="7"/>
      <c r="AB1116" s="19"/>
      <c r="AC1116" s="18"/>
      <c r="AE1116" s="18"/>
      <c r="AF1116" s="7"/>
      <c r="AH1116" s="19"/>
      <c r="AI1116" s="7"/>
      <c r="AK1116" s="19"/>
      <c r="AL1116" s="7"/>
      <c r="AN1116" s="19"/>
    </row>
    <row r="1117" spans="2:40" x14ac:dyDescent="0.25">
      <c r="B1117" s="7"/>
      <c r="D1117" s="19"/>
      <c r="E1117" s="10"/>
      <c r="G1117" s="19"/>
      <c r="H1117" s="10"/>
      <c r="J1117" s="20"/>
      <c r="K1117" s="10"/>
      <c r="M1117" s="19"/>
      <c r="N1117" s="10"/>
      <c r="P1117" s="19"/>
      <c r="Q1117" s="7"/>
      <c r="S1117" s="19"/>
      <c r="T1117" s="10"/>
      <c r="V1117" s="18"/>
      <c r="W1117" s="7"/>
      <c r="Y1117" s="18"/>
      <c r="Z1117" s="7"/>
      <c r="AB1117" s="19"/>
      <c r="AC1117" s="18"/>
      <c r="AE1117" s="18"/>
      <c r="AF1117" s="7"/>
      <c r="AH1117" s="19"/>
      <c r="AI1117" s="7"/>
      <c r="AK1117" s="19"/>
      <c r="AL1117" s="7"/>
      <c r="AN1117" s="19"/>
    </row>
    <row r="1118" spans="2:40" x14ac:dyDescent="0.25">
      <c r="B1118" s="7"/>
      <c r="D1118" s="19"/>
      <c r="E1118" s="10"/>
      <c r="G1118" s="19"/>
      <c r="H1118" s="10"/>
      <c r="J1118" s="20"/>
      <c r="K1118" s="10"/>
      <c r="M1118" s="19"/>
      <c r="N1118" s="10"/>
      <c r="P1118" s="19"/>
      <c r="Q1118" s="7"/>
      <c r="S1118" s="19"/>
      <c r="T1118" s="10"/>
      <c r="V1118" s="18"/>
      <c r="W1118" s="7"/>
      <c r="Y1118" s="18"/>
      <c r="Z1118" s="7"/>
      <c r="AB1118" s="19"/>
      <c r="AC1118" s="18"/>
      <c r="AE1118" s="18"/>
      <c r="AF1118" s="7"/>
      <c r="AH1118" s="19"/>
      <c r="AI1118" s="7"/>
      <c r="AK1118" s="19"/>
      <c r="AL1118" s="7"/>
      <c r="AN1118" s="19"/>
    </row>
    <row r="1119" spans="2:40" x14ac:dyDescent="0.25">
      <c r="B1119" s="7"/>
      <c r="D1119" s="19"/>
      <c r="E1119" s="10"/>
      <c r="G1119" s="19"/>
      <c r="H1119" s="10"/>
      <c r="J1119" s="20"/>
      <c r="K1119" s="10"/>
      <c r="M1119" s="19"/>
      <c r="N1119" s="10"/>
      <c r="P1119" s="19"/>
      <c r="Q1119" s="7"/>
      <c r="S1119" s="19"/>
      <c r="T1119" s="10"/>
      <c r="V1119" s="18"/>
      <c r="W1119" s="7"/>
      <c r="Y1119" s="18"/>
      <c r="Z1119" s="7"/>
      <c r="AB1119" s="19"/>
      <c r="AC1119" s="18"/>
      <c r="AE1119" s="18"/>
      <c r="AF1119" s="7"/>
      <c r="AH1119" s="19"/>
      <c r="AI1119" s="7"/>
      <c r="AK1119" s="19"/>
      <c r="AL1119" s="7"/>
      <c r="AN1119" s="19"/>
    </row>
    <row r="1120" spans="2:40" x14ac:dyDescent="0.25">
      <c r="B1120" s="7"/>
      <c r="D1120" s="19"/>
      <c r="E1120" s="10"/>
      <c r="G1120" s="19"/>
      <c r="H1120" s="10"/>
      <c r="J1120" s="20"/>
      <c r="K1120" s="10"/>
      <c r="M1120" s="19"/>
      <c r="N1120" s="10"/>
      <c r="P1120" s="19"/>
      <c r="Q1120" s="7"/>
      <c r="S1120" s="19"/>
      <c r="T1120" s="10"/>
      <c r="V1120" s="18"/>
      <c r="W1120" s="7"/>
      <c r="Y1120" s="18"/>
      <c r="Z1120" s="7"/>
      <c r="AB1120" s="19"/>
      <c r="AC1120" s="18"/>
      <c r="AE1120" s="18"/>
      <c r="AF1120" s="7"/>
      <c r="AH1120" s="19"/>
      <c r="AI1120" s="7"/>
      <c r="AK1120" s="19"/>
      <c r="AL1120" s="7"/>
      <c r="AN1120" s="19"/>
    </row>
    <row r="1121" spans="2:40" x14ac:dyDescent="0.25">
      <c r="B1121" s="7"/>
      <c r="D1121" s="19"/>
      <c r="E1121" s="10"/>
      <c r="G1121" s="19"/>
      <c r="H1121" s="10"/>
      <c r="J1121" s="20"/>
      <c r="K1121" s="10"/>
      <c r="M1121" s="19"/>
      <c r="N1121" s="10"/>
      <c r="P1121" s="19"/>
      <c r="Q1121" s="7"/>
      <c r="S1121" s="19"/>
      <c r="T1121" s="10"/>
      <c r="V1121" s="18"/>
      <c r="W1121" s="7"/>
      <c r="Y1121" s="18"/>
      <c r="Z1121" s="7"/>
      <c r="AB1121" s="19"/>
      <c r="AC1121" s="18"/>
      <c r="AE1121" s="18"/>
      <c r="AF1121" s="7"/>
      <c r="AH1121" s="19"/>
      <c r="AI1121" s="7"/>
      <c r="AK1121" s="19"/>
      <c r="AL1121" s="7"/>
      <c r="AN1121" s="19"/>
    </row>
    <row r="1122" spans="2:40" x14ac:dyDescent="0.25">
      <c r="B1122" s="7"/>
      <c r="D1122" s="19"/>
      <c r="E1122" s="10"/>
      <c r="G1122" s="19"/>
      <c r="H1122" s="10"/>
      <c r="J1122" s="20"/>
      <c r="K1122" s="10"/>
      <c r="M1122" s="19"/>
      <c r="N1122" s="10"/>
      <c r="P1122" s="19"/>
      <c r="Q1122" s="7"/>
      <c r="S1122" s="19"/>
      <c r="T1122" s="10"/>
      <c r="V1122" s="18"/>
      <c r="W1122" s="7"/>
      <c r="Y1122" s="18"/>
      <c r="Z1122" s="7"/>
      <c r="AB1122" s="19"/>
      <c r="AC1122" s="18"/>
      <c r="AE1122" s="18"/>
      <c r="AF1122" s="7"/>
      <c r="AH1122" s="19"/>
      <c r="AI1122" s="7"/>
      <c r="AK1122" s="19"/>
      <c r="AL1122" s="7"/>
      <c r="AN1122" s="19"/>
    </row>
    <row r="1123" spans="2:40" x14ac:dyDescent="0.25">
      <c r="B1123" s="7"/>
      <c r="D1123" s="19"/>
      <c r="E1123" s="10"/>
      <c r="G1123" s="19"/>
      <c r="H1123" s="10"/>
      <c r="J1123" s="20"/>
      <c r="K1123" s="10"/>
      <c r="M1123" s="19"/>
      <c r="N1123" s="10"/>
      <c r="P1123" s="19"/>
      <c r="Q1123" s="7"/>
      <c r="S1123" s="19"/>
      <c r="T1123" s="10"/>
      <c r="V1123" s="18"/>
      <c r="W1123" s="7"/>
      <c r="Y1123" s="18"/>
      <c r="Z1123" s="7"/>
      <c r="AB1123" s="19"/>
      <c r="AC1123" s="18"/>
      <c r="AE1123" s="18"/>
      <c r="AF1123" s="7"/>
      <c r="AH1123" s="19"/>
      <c r="AI1123" s="7"/>
      <c r="AK1123" s="19"/>
      <c r="AL1123" s="7"/>
      <c r="AN1123" s="19"/>
    </row>
    <row r="1124" spans="2:40" x14ac:dyDescent="0.25">
      <c r="B1124" s="7"/>
      <c r="D1124" s="19"/>
      <c r="E1124" s="10"/>
      <c r="G1124" s="19"/>
      <c r="H1124" s="10"/>
      <c r="J1124" s="20"/>
      <c r="K1124" s="10"/>
      <c r="M1124" s="19"/>
      <c r="N1124" s="10"/>
      <c r="P1124" s="19"/>
      <c r="Q1124" s="7"/>
      <c r="S1124" s="19"/>
      <c r="T1124" s="10"/>
      <c r="V1124" s="18"/>
      <c r="W1124" s="7"/>
      <c r="Y1124" s="18"/>
      <c r="Z1124" s="7"/>
      <c r="AB1124" s="19"/>
      <c r="AC1124" s="18"/>
      <c r="AE1124" s="18"/>
      <c r="AF1124" s="7"/>
      <c r="AH1124" s="19"/>
      <c r="AI1124" s="7"/>
      <c r="AK1124" s="19"/>
      <c r="AL1124" s="7"/>
      <c r="AN1124" s="19"/>
    </row>
    <row r="1125" spans="2:40" x14ac:dyDescent="0.25">
      <c r="B1125" s="7"/>
      <c r="D1125" s="19"/>
      <c r="E1125" s="10"/>
      <c r="G1125" s="19"/>
      <c r="H1125" s="10"/>
      <c r="J1125" s="20"/>
      <c r="K1125" s="10"/>
      <c r="M1125" s="19"/>
      <c r="N1125" s="10"/>
      <c r="P1125" s="19"/>
      <c r="Q1125" s="7"/>
      <c r="S1125" s="19"/>
      <c r="T1125" s="10"/>
      <c r="V1125" s="18"/>
      <c r="W1125" s="7"/>
      <c r="Y1125" s="18"/>
      <c r="Z1125" s="7"/>
      <c r="AB1125" s="19"/>
      <c r="AC1125" s="18"/>
      <c r="AE1125" s="18"/>
      <c r="AF1125" s="7"/>
      <c r="AH1125" s="19"/>
      <c r="AI1125" s="7"/>
      <c r="AK1125" s="19"/>
      <c r="AL1125" s="7"/>
      <c r="AN1125" s="19"/>
    </row>
    <row r="1126" spans="2:40" x14ac:dyDescent="0.25">
      <c r="B1126" s="7"/>
      <c r="D1126" s="19"/>
      <c r="E1126" s="10"/>
      <c r="G1126" s="19"/>
      <c r="H1126" s="10"/>
      <c r="J1126" s="20"/>
      <c r="K1126" s="10"/>
      <c r="M1126" s="19"/>
      <c r="N1126" s="10"/>
      <c r="P1126" s="19"/>
      <c r="Q1126" s="7"/>
      <c r="S1126" s="19"/>
      <c r="T1126" s="10"/>
      <c r="V1126" s="18"/>
      <c r="W1126" s="7"/>
      <c r="Y1126" s="18"/>
      <c r="Z1126" s="7"/>
      <c r="AB1126" s="19"/>
      <c r="AC1126" s="18"/>
      <c r="AE1126" s="18"/>
      <c r="AF1126" s="7"/>
      <c r="AH1126" s="19"/>
      <c r="AI1126" s="7"/>
      <c r="AK1126" s="19"/>
      <c r="AL1126" s="7"/>
      <c r="AN1126" s="19"/>
    </row>
    <row r="1127" spans="2:40" x14ac:dyDescent="0.25">
      <c r="B1127" s="7"/>
      <c r="D1127" s="19"/>
      <c r="E1127" s="10"/>
      <c r="G1127" s="19"/>
      <c r="H1127" s="10"/>
      <c r="J1127" s="20"/>
      <c r="K1127" s="10"/>
      <c r="M1127" s="19"/>
      <c r="N1127" s="10"/>
      <c r="P1127" s="19"/>
      <c r="Q1127" s="7"/>
      <c r="S1127" s="19"/>
      <c r="T1127" s="10"/>
      <c r="V1127" s="18"/>
      <c r="W1127" s="7"/>
      <c r="Y1127" s="18"/>
      <c r="Z1127" s="7"/>
      <c r="AB1127" s="19"/>
      <c r="AC1127" s="18"/>
      <c r="AE1127" s="18"/>
      <c r="AF1127" s="7"/>
      <c r="AH1127" s="19"/>
      <c r="AI1127" s="7"/>
      <c r="AK1127" s="19"/>
      <c r="AL1127" s="7"/>
      <c r="AN1127" s="19"/>
    </row>
    <row r="1128" spans="2:40" x14ac:dyDescent="0.25">
      <c r="B1128" s="7"/>
      <c r="D1128" s="19"/>
      <c r="E1128" s="10"/>
      <c r="G1128" s="19"/>
      <c r="H1128" s="10"/>
      <c r="J1128" s="20"/>
      <c r="K1128" s="10"/>
      <c r="M1128" s="19"/>
      <c r="N1128" s="10"/>
      <c r="P1128" s="19"/>
      <c r="Q1128" s="7"/>
      <c r="S1128" s="19"/>
      <c r="T1128" s="10"/>
      <c r="V1128" s="18"/>
      <c r="W1128" s="7"/>
      <c r="Y1128" s="18"/>
      <c r="Z1128" s="7"/>
      <c r="AB1128" s="19"/>
      <c r="AC1128" s="18"/>
      <c r="AE1128" s="18"/>
      <c r="AF1128" s="7"/>
      <c r="AH1128" s="19"/>
      <c r="AI1128" s="7"/>
      <c r="AK1128" s="19"/>
      <c r="AL1128" s="7"/>
      <c r="AN1128" s="19"/>
    </row>
    <row r="1129" spans="2:40" x14ac:dyDescent="0.25">
      <c r="B1129" s="7"/>
      <c r="D1129" s="19"/>
      <c r="E1129" s="10"/>
      <c r="G1129" s="19"/>
      <c r="H1129" s="10"/>
      <c r="J1129" s="20"/>
      <c r="K1129" s="10"/>
      <c r="M1129" s="19"/>
      <c r="N1129" s="10"/>
      <c r="P1129" s="19"/>
      <c r="Q1129" s="7"/>
      <c r="S1129" s="19"/>
      <c r="T1129" s="10"/>
      <c r="V1129" s="18"/>
      <c r="W1129" s="7"/>
      <c r="Y1129" s="18"/>
      <c r="Z1129" s="7"/>
      <c r="AB1129" s="19"/>
      <c r="AC1129" s="18"/>
      <c r="AE1129" s="18"/>
      <c r="AF1129" s="7"/>
      <c r="AH1129" s="19"/>
      <c r="AI1129" s="7"/>
      <c r="AK1129" s="19"/>
      <c r="AL1129" s="7"/>
      <c r="AN1129" s="19"/>
    </row>
    <row r="1130" spans="2:40" x14ac:dyDescent="0.25">
      <c r="B1130" s="7"/>
      <c r="D1130" s="19"/>
      <c r="E1130" s="10"/>
      <c r="G1130" s="19"/>
      <c r="H1130" s="10"/>
      <c r="J1130" s="20"/>
      <c r="K1130" s="10"/>
      <c r="M1130" s="19"/>
      <c r="N1130" s="10"/>
      <c r="P1130" s="19"/>
      <c r="Q1130" s="7"/>
      <c r="S1130" s="19"/>
      <c r="T1130" s="10"/>
      <c r="V1130" s="18"/>
      <c r="W1130" s="7"/>
      <c r="Y1130" s="18"/>
      <c r="Z1130" s="7"/>
      <c r="AB1130" s="19"/>
      <c r="AC1130" s="18"/>
      <c r="AE1130" s="18"/>
      <c r="AF1130" s="7"/>
      <c r="AH1130" s="19"/>
      <c r="AI1130" s="7"/>
      <c r="AK1130" s="19"/>
      <c r="AL1130" s="7"/>
      <c r="AN1130" s="19"/>
    </row>
    <row r="1131" spans="2:40" x14ac:dyDescent="0.25">
      <c r="B1131" s="7"/>
      <c r="D1131" s="19"/>
      <c r="E1131" s="10"/>
      <c r="G1131" s="19"/>
      <c r="H1131" s="10"/>
      <c r="J1131" s="20"/>
      <c r="K1131" s="10"/>
      <c r="M1131" s="19"/>
      <c r="N1131" s="10"/>
      <c r="P1131" s="19"/>
      <c r="Q1131" s="7"/>
      <c r="S1131" s="19"/>
      <c r="T1131" s="10"/>
      <c r="V1131" s="18"/>
      <c r="W1131" s="7"/>
      <c r="Y1131" s="18"/>
      <c r="Z1131" s="7"/>
      <c r="AB1131" s="19"/>
      <c r="AC1131" s="18"/>
      <c r="AE1131" s="18"/>
      <c r="AF1131" s="7"/>
      <c r="AH1131" s="19"/>
      <c r="AI1131" s="7"/>
      <c r="AK1131" s="19"/>
      <c r="AL1131" s="7"/>
      <c r="AN1131" s="19"/>
    </row>
    <row r="1132" spans="2:40" x14ac:dyDescent="0.25">
      <c r="B1132" s="7"/>
      <c r="D1132" s="19"/>
      <c r="E1132" s="10"/>
      <c r="G1132" s="19"/>
      <c r="H1132" s="10"/>
      <c r="J1132" s="20"/>
      <c r="K1132" s="10"/>
      <c r="M1132" s="19"/>
      <c r="N1132" s="10"/>
      <c r="P1132" s="19"/>
      <c r="Q1132" s="7"/>
      <c r="S1132" s="19"/>
      <c r="T1132" s="10"/>
      <c r="V1132" s="18"/>
      <c r="W1132" s="7"/>
      <c r="Y1132" s="18"/>
      <c r="Z1132" s="7"/>
      <c r="AB1132" s="19"/>
      <c r="AC1132" s="18"/>
      <c r="AE1132" s="18"/>
      <c r="AF1132" s="7"/>
      <c r="AH1132" s="19"/>
      <c r="AI1132" s="7"/>
      <c r="AK1132" s="19"/>
      <c r="AL1132" s="7"/>
      <c r="AN1132" s="19"/>
    </row>
    <row r="1133" spans="2:40" x14ac:dyDescent="0.25">
      <c r="B1133" s="7"/>
      <c r="D1133" s="19"/>
      <c r="E1133" s="10"/>
      <c r="G1133" s="19"/>
      <c r="H1133" s="10"/>
      <c r="J1133" s="20"/>
      <c r="K1133" s="10"/>
      <c r="M1133" s="19"/>
      <c r="N1133" s="10"/>
      <c r="P1133" s="19"/>
      <c r="Q1133" s="7"/>
      <c r="S1133" s="19"/>
      <c r="T1133" s="10"/>
      <c r="V1133" s="18"/>
      <c r="W1133" s="7"/>
      <c r="Y1133" s="18"/>
      <c r="Z1133" s="7"/>
      <c r="AB1133" s="19"/>
      <c r="AC1133" s="18"/>
      <c r="AE1133" s="18"/>
      <c r="AF1133" s="7"/>
      <c r="AH1133" s="19"/>
      <c r="AI1133" s="7"/>
      <c r="AK1133" s="19"/>
      <c r="AL1133" s="7"/>
      <c r="AN1133" s="19"/>
    </row>
    <row r="1134" spans="2:40" x14ac:dyDescent="0.25">
      <c r="B1134" s="7"/>
      <c r="D1134" s="19"/>
      <c r="E1134" s="10"/>
      <c r="G1134" s="19"/>
      <c r="H1134" s="10"/>
      <c r="J1134" s="20"/>
      <c r="K1134" s="10"/>
      <c r="M1134" s="19"/>
      <c r="N1134" s="10"/>
      <c r="P1134" s="19"/>
      <c r="Q1134" s="7"/>
      <c r="S1134" s="19"/>
      <c r="T1134" s="10"/>
      <c r="V1134" s="18"/>
      <c r="W1134" s="7"/>
      <c r="Y1134" s="18"/>
      <c r="Z1134" s="7"/>
      <c r="AB1134" s="19"/>
      <c r="AC1134" s="18"/>
      <c r="AE1134" s="18"/>
      <c r="AF1134" s="7"/>
      <c r="AH1134" s="19"/>
      <c r="AI1134" s="7"/>
      <c r="AK1134" s="19"/>
      <c r="AL1134" s="7"/>
      <c r="AN1134" s="19"/>
    </row>
    <row r="1135" spans="2:40" x14ac:dyDescent="0.25">
      <c r="B1135" s="7"/>
      <c r="D1135" s="19"/>
      <c r="E1135" s="10"/>
      <c r="G1135" s="19"/>
      <c r="H1135" s="10"/>
      <c r="J1135" s="20"/>
      <c r="K1135" s="10"/>
      <c r="M1135" s="19"/>
      <c r="N1135" s="10"/>
      <c r="P1135" s="19"/>
      <c r="Q1135" s="7"/>
      <c r="S1135" s="19"/>
      <c r="T1135" s="10"/>
      <c r="V1135" s="18"/>
      <c r="W1135" s="7"/>
      <c r="Y1135" s="18"/>
      <c r="Z1135" s="7"/>
      <c r="AB1135" s="19"/>
      <c r="AC1135" s="18"/>
      <c r="AE1135" s="18"/>
      <c r="AF1135" s="7"/>
      <c r="AH1135" s="19"/>
      <c r="AI1135" s="7"/>
      <c r="AK1135" s="19"/>
      <c r="AL1135" s="7"/>
      <c r="AN1135" s="19"/>
    </row>
    <row r="1136" spans="2:40" x14ac:dyDescent="0.25">
      <c r="B1136" s="7"/>
      <c r="D1136" s="19"/>
      <c r="E1136" s="10"/>
      <c r="G1136" s="19"/>
      <c r="H1136" s="10"/>
      <c r="J1136" s="20"/>
      <c r="K1136" s="10"/>
      <c r="M1136" s="19"/>
      <c r="N1136" s="10"/>
      <c r="P1136" s="19"/>
      <c r="Q1136" s="7"/>
      <c r="S1136" s="19"/>
      <c r="T1136" s="10"/>
      <c r="V1136" s="18"/>
      <c r="W1136" s="7"/>
      <c r="Y1136" s="18"/>
      <c r="Z1136" s="7"/>
      <c r="AB1136" s="19"/>
      <c r="AC1136" s="18"/>
      <c r="AE1136" s="18"/>
      <c r="AF1136" s="7"/>
      <c r="AH1136" s="19"/>
      <c r="AI1136" s="7"/>
      <c r="AK1136" s="19"/>
      <c r="AL1136" s="7"/>
      <c r="AN1136" s="19"/>
    </row>
    <row r="1137" spans="2:40" x14ac:dyDescent="0.25">
      <c r="B1137" s="7"/>
      <c r="D1137" s="19"/>
      <c r="E1137" s="10"/>
      <c r="G1137" s="19"/>
      <c r="H1137" s="10"/>
      <c r="J1137" s="20"/>
      <c r="K1137" s="10"/>
      <c r="M1137" s="19"/>
      <c r="N1137" s="10"/>
      <c r="P1137" s="19"/>
      <c r="Q1137" s="7"/>
      <c r="S1137" s="19"/>
      <c r="T1137" s="10"/>
      <c r="V1137" s="18"/>
      <c r="W1137" s="7"/>
      <c r="Y1137" s="18"/>
      <c r="Z1137" s="7"/>
      <c r="AB1137" s="19"/>
      <c r="AC1137" s="18"/>
      <c r="AE1137" s="18"/>
      <c r="AF1137" s="7"/>
      <c r="AH1137" s="19"/>
      <c r="AI1137" s="7"/>
      <c r="AK1137" s="19"/>
      <c r="AL1137" s="7"/>
      <c r="AN1137" s="19"/>
    </row>
    <row r="1138" spans="2:40" x14ac:dyDescent="0.25">
      <c r="B1138" s="7"/>
      <c r="D1138" s="19"/>
      <c r="E1138" s="10"/>
      <c r="G1138" s="19"/>
      <c r="H1138" s="10"/>
      <c r="J1138" s="20"/>
      <c r="K1138" s="10"/>
      <c r="M1138" s="19"/>
      <c r="N1138" s="10"/>
      <c r="P1138" s="19"/>
      <c r="Q1138" s="7"/>
      <c r="S1138" s="19"/>
      <c r="T1138" s="10"/>
      <c r="V1138" s="18"/>
      <c r="W1138" s="7"/>
      <c r="Y1138" s="18"/>
      <c r="Z1138" s="7"/>
      <c r="AB1138" s="19"/>
      <c r="AC1138" s="18"/>
      <c r="AE1138" s="18"/>
      <c r="AF1138" s="7"/>
      <c r="AH1138" s="19"/>
      <c r="AI1138" s="7"/>
      <c r="AK1138" s="19"/>
      <c r="AL1138" s="7"/>
      <c r="AN1138" s="19"/>
    </row>
    <row r="1139" spans="2:40" x14ac:dyDescent="0.25">
      <c r="B1139" s="7"/>
      <c r="D1139" s="19"/>
      <c r="E1139" s="10"/>
      <c r="G1139" s="19"/>
      <c r="H1139" s="10"/>
      <c r="J1139" s="20"/>
      <c r="K1139" s="10"/>
      <c r="M1139" s="19"/>
      <c r="N1139" s="10"/>
      <c r="P1139" s="19"/>
      <c r="Q1139" s="7"/>
      <c r="S1139" s="19"/>
      <c r="T1139" s="10"/>
      <c r="V1139" s="18"/>
      <c r="W1139" s="7"/>
      <c r="Y1139" s="18"/>
      <c r="Z1139" s="7"/>
      <c r="AB1139" s="19"/>
      <c r="AC1139" s="18"/>
      <c r="AE1139" s="18"/>
      <c r="AF1139" s="7"/>
      <c r="AH1139" s="19"/>
      <c r="AI1139" s="7"/>
      <c r="AK1139" s="19"/>
      <c r="AL1139" s="7"/>
      <c r="AN1139" s="19"/>
    </row>
    <row r="1140" spans="2:40" x14ac:dyDescent="0.25">
      <c r="B1140" s="7"/>
      <c r="D1140" s="19"/>
      <c r="E1140" s="10"/>
      <c r="G1140" s="19"/>
      <c r="H1140" s="10"/>
      <c r="J1140" s="20"/>
      <c r="K1140" s="10"/>
      <c r="M1140" s="19"/>
      <c r="N1140" s="10"/>
      <c r="P1140" s="19"/>
      <c r="Q1140" s="7"/>
      <c r="S1140" s="19"/>
      <c r="T1140" s="10"/>
      <c r="V1140" s="18"/>
      <c r="W1140" s="7"/>
      <c r="Y1140" s="18"/>
      <c r="Z1140" s="7"/>
      <c r="AB1140" s="19"/>
      <c r="AC1140" s="18"/>
      <c r="AE1140" s="18"/>
      <c r="AF1140" s="7"/>
      <c r="AH1140" s="19"/>
      <c r="AI1140" s="7"/>
      <c r="AK1140" s="19"/>
      <c r="AL1140" s="7"/>
      <c r="AN1140" s="19"/>
    </row>
    <row r="1141" spans="2:40" x14ac:dyDescent="0.25">
      <c r="B1141" s="7"/>
      <c r="D1141" s="19"/>
      <c r="E1141" s="10"/>
      <c r="G1141" s="19"/>
      <c r="H1141" s="10"/>
      <c r="J1141" s="20"/>
      <c r="K1141" s="10"/>
      <c r="M1141" s="19"/>
      <c r="N1141" s="10"/>
      <c r="P1141" s="19"/>
      <c r="Q1141" s="7"/>
      <c r="S1141" s="19"/>
      <c r="T1141" s="10"/>
      <c r="V1141" s="18"/>
      <c r="W1141" s="7"/>
      <c r="Y1141" s="18"/>
      <c r="Z1141" s="7"/>
      <c r="AB1141" s="19"/>
      <c r="AC1141" s="18"/>
      <c r="AE1141" s="18"/>
      <c r="AF1141" s="7"/>
      <c r="AH1141" s="19"/>
      <c r="AI1141" s="7"/>
      <c r="AK1141" s="19"/>
      <c r="AL1141" s="7"/>
      <c r="AN1141" s="19"/>
    </row>
    <row r="1142" spans="2:40" x14ac:dyDescent="0.25">
      <c r="B1142" s="7"/>
      <c r="D1142" s="19"/>
      <c r="E1142" s="10"/>
      <c r="G1142" s="19"/>
      <c r="H1142" s="10"/>
      <c r="J1142" s="20"/>
      <c r="K1142" s="10"/>
      <c r="M1142" s="19"/>
      <c r="N1142" s="10"/>
      <c r="P1142" s="19"/>
      <c r="Q1142" s="7"/>
      <c r="S1142" s="19"/>
      <c r="T1142" s="10"/>
      <c r="V1142" s="18"/>
      <c r="W1142" s="7"/>
      <c r="Y1142" s="18"/>
      <c r="Z1142" s="7"/>
      <c r="AB1142" s="19"/>
      <c r="AC1142" s="18"/>
      <c r="AE1142" s="18"/>
      <c r="AF1142" s="7"/>
      <c r="AH1142" s="19"/>
      <c r="AI1142" s="7"/>
      <c r="AK1142" s="19"/>
      <c r="AL1142" s="7"/>
      <c r="AN1142" s="19"/>
    </row>
    <row r="1143" spans="2:40" x14ac:dyDescent="0.25">
      <c r="B1143" s="7"/>
      <c r="D1143" s="19"/>
      <c r="E1143" s="10"/>
      <c r="G1143" s="19"/>
      <c r="H1143" s="10"/>
      <c r="J1143" s="20"/>
      <c r="K1143" s="10"/>
      <c r="M1143" s="19"/>
      <c r="N1143" s="10"/>
      <c r="P1143" s="19"/>
      <c r="Q1143" s="7"/>
      <c r="S1143" s="19"/>
      <c r="T1143" s="10"/>
      <c r="V1143" s="18"/>
      <c r="W1143" s="7"/>
      <c r="Y1143" s="18"/>
      <c r="Z1143" s="7"/>
      <c r="AB1143" s="19"/>
      <c r="AC1143" s="18"/>
      <c r="AE1143" s="18"/>
      <c r="AF1143" s="7"/>
      <c r="AH1143" s="19"/>
      <c r="AI1143" s="7"/>
      <c r="AK1143" s="19"/>
      <c r="AL1143" s="7"/>
      <c r="AN1143" s="19"/>
    </row>
    <row r="1144" spans="2:40" x14ac:dyDescent="0.25">
      <c r="B1144" s="7"/>
      <c r="D1144" s="19"/>
      <c r="E1144" s="10"/>
      <c r="G1144" s="19"/>
      <c r="H1144" s="10"/>
      <c r="J1144" s="20"/>
      <c r="K1144" s="10"/>
      <c r="M1144" s="19"/>
      <c r="N1144" s="10"/>
      <c r="P1144" s="19"/>
      <c r="Q1144" s="7"/>
      <c r="S1144" s="19"/>
      <c r="T1144" s="10"/>
      <c r="V1144" s="18"/>
      <c r="W1144" s="7"/>
      <c r="Y1144" s="18"/>
      <c r="Z1144" s="7"/>
      <c r="AB1144" s="19"/>
      <c r="AC1144" s="18"/>
      <c r="AE1144" s="18"/>
      <c r="AF1144" s="7"/>
      <c r="AH1144" s="19"/>
      <c r="AI1144" s="7"/>
      <c r="AK1144" s="19"/>
      <c r="AL1144" s="7"/>
      <c r="AN1144" s="19"/>
    </row>
    <row r="1145" spans="2:40" x14ac:dyDescent="0.25">
      <c r="B1145" s="7"/>
      <c r="D1145" s="19"/>
      <c r="E1145" s="10"/>
      <c r="G1145" s="19"/>
      <c r="H1145" s="10"/>
      <c r="J1145" s="20"/>
      <c r="K1145" s="10"/>
      <c r="M1145" s="19"/>
      <c r="N1145" s="10"/>
      <c r="P1145" s="19"/>
      <c r="Q1145" s="7"/>
      <c r="S1145" s="19"/>
      <c r="T1145" s="10"/>
      <c r="V1145" s="18"/>
      <c r="W1145" s="7"/>
      <c r="Y1145" s="18"/>
      <c r="Z1145" s="7"/>
      <c r="AB1145" s="19"/>
      <c r="AC1145" s="18"/>
      <c r="AE1145" s="18"/>
      <c r="AF1145" s="7"/>
      <c r="AH1145" s="19"/>
      <c r="AI1145" s="7"/>
      <c r="AK1145" s="19"/>
      <c r="AL1145" s="7"/>
      <c r="AN1145" s="19"/>
    </row>
    <row r="1146" spans="2:40" x14ac:dyDescent="0.25">
      <c r="B1146" s="7"/>
      <c r="D1146" s="19"/>
      <c r="E1146" s="10"/>
      <c r="G1146" s="19"/>
      <c r="H1146" s="10"/>
      <c r="J1146" s="20"/>
      <c r="K1146" s="10"/>
      <c r="M1146" s="19"/>
      <c r="N1146" s="10"/>
      <c r="P1146" s="19"/>
      <c r="Q1146" s="7"/>
      <c r="S1146" s="19"/>
      <c r="T1146" s="10"/>
      <c r="V1146" s="18"/>
      <c r="W1146" s="7"/>
      <c r="Y1146" s="18"/>
      <c r="Z1146" s="7"/>
      <c r="AB1146" s="19"/>
      <c r="AC1146" s="18"/>
      <c r="AE1146" s="18"/>
      <c r="AF1146" s="7"/>
      <c r="AH1146" s="19"/>
      <c r="AI1146" s="7"/>
      <c r="AK1146" s="19"/>
      <c r="AL1146" s="7"/>
      <c r="AN1146" s="19"/>
    </row>
    <row r="1147" spans="2:40" x14ac:dyDescent="0.25">
      <c r="B1147" s="7"/>
      <c r="D1147" s="19"/>
      <c r="E1147" s="10"/>
      <c r="G1147" s="19"/>
      <c r="H1147" s="10"/>
      <c r="J1147" s="20"/>
      <c r="K1147" s="10"/>
      <c r="M1147" s="19"/>
      <c r="N1147" s="10"/>
      <c r="P1147" s="19"/>
      <c r="Q1147" s="7"/>
      <c r="S1147" s="19"/>
      <c r="T1147" s="10"/>
      <c r="V1147" s="18"/>
      <c r="W1147" s="7"/>
      <c r="Y1147" s="18"/>
      <c r="Z1147" s="7"/>
      <c r="AB1147" s="19"/>
      <c r="AC1147" s="18"/>
      <c r="AE1147" s="18"/>
      <c r="AF1147" s="7"/>
      <c r="AH1147" s="19"/>
      <c r="AI1147" s="7"/>
      <c r="AK1147" s="19"/>
      <c r="AL1147" s="7"/>
      <c r="AN1147" s="19"/>
    </row>
    <row r="1148" spans="2:40" x14ac:dyDescent="0.25">
      <c r="B1148" s="7"/>
      <c r="D1148" s="19"/>
      <c r="E1148" s="10"/>
      <c r="G1148" s="19"/>
      <c r="H1148" s="10"/>
      <c r="J1148" s="20"/>
      <c r="K1148" s="10"/>
      <c r="M1148" s="19"/>
      <c r="N1148" s="10"/>
      <c r="P1148" s="19"/>
      <c r="Q1148" s="7"/>
      <c r="S1148" s="19"/>
      <c r="T1148" s="10"/>
      <c r="V1148" s="18"/>
      <c r="W1148" s="7"/>
      <c r="Y1148" s="18"/>
      <c r="Z1148" s="7"/>
      <c r="AB1148" s="19"/>
      <c r="AC1148" s="18"/>
      <c r="AE1148" s="18"/>
      <c r="AF1148" s="7"/>
      <c r="AH1148" s="19"/>
      <c r="AI1148" s="7"/>
      <c r="AK1148" s="19"/>
      <c r="AL1148" s="7"/>
      <c r="AN1148" s="19"/>
    </row>
    <row r="1149" spans="2:40" x14ac:dyDescent="0.25">
      <c r="B1149" s="7"/>
      <c r="D1149" s="19"/>
      <c r="E1149" s="10"/>
      <c r="G1149" s="19"/>
      <c r="H1149" s="10"/>
      <c r="J1149" s="20"/>
      <c r="K1149" s="10"/>
      <c r="M1149" s="19"/>
      <c r="N1149" s="10"/>
      <c r="P1149" s="19"/>
      <c r="Q1149" s="7"/>
      <c r="S1149" s="19"/>
      <c r="T1149" s="10"/>
      <c r="V1149" s="18"/>
      <c r="W1149" s="7"/>
      <c r="Y1149" s="18"/>
      <c r="Z1149" s="7"/>
      <c r="AB1149" s="19"/>
      <c r="AC1149" s="18"/>
      <c r="AE1149" s="18"/>
      <c r="AF1149" s="7"/>
      <c r="AH1149" s="19"/>
      <c r="AI1149" s="7"/>
      <c r="AK1149" s="19"/>
      <c r="AL1149" s="7"/>
      <c r="AN1149" s="19"/>
    </row>
    <row r="1150" spans="2:40" x14ac:dyDescent="0.25">
      <c r="B1150" s="7"/>
      <c r="D1150" s="19"/>
      <c r="E1150" s="10"/>
      <c r="G1150" s="19"/>
      <c r="H1150" s="10"/>
      <c r="J1150" s="20"/>
      <c r="K1150" s="10"/>
      <c r="M1150" s="19"/>
      <c r="N1150" s="10"/>
      <c r="P1150" s="19"/>
      <c r="Q1150" s="7"/>
      <c r="S1150" s="19"/>
      <c r="T1150" s="10"/>
      <c r="V1150" s="18"/>
      <c r="W1150" s="7"/>
      <c r="Y1150" s="18"/>
      <c r="Z1150" s="7"/>
      <c r="AB1150" s="19"/>
      <c r="AC1150" s="18"/>
      <c r="AE1150" s="18"/>
      <c r="AF1150" s="7"/>
      <c r="AH1150" s="19"/>
      <c r="AI1150" s="7"/>
      <c r="AK1150" s="19"/>
      <c r="AL1150" s="7"/>
      <c r="AN1150" s="19"/>
    </row>
    <row r="1151" spans="2:40" x14ac:dyDescent="0.25">
      <c r="B1151" s="7"/>
      <c r="D1151" s="19"/>
      <c r="E1151" s="10"/>
      <c r="G1151" s="19"/>
      <c r="H1151" s="10"/>
      <c r="J1151" s="20"/>
      <c r="K1151" s="10"/>
      <c r="M1151" s="19"/>
      <c r="N1151" s="10"/>
      <c r="P1151" s="19"/>
      <c r="Q1151" s="7"/>
      <c r="S1151" s="19"/>
      <c r="T1151" s="10"/>
      <c r="V1151" s="18"/>
      <c r="W1151" s="7"/>
      <c r="Y1151" s="18"/>
      <c r="Z1151" s="7"/>
      <c r="AB1151" s="19"/>
      <c r="AC1151" s="18"/>
      <c r="AE1151" s="18"/>
      <c r="AF1151" s="7"/>
      <c r="AH1151" s="19"/>
      <c r="AI1151" s="7"/>
      <c r="AK1151" s="19"/>
      <c r="AL1151" s="7"/>
      <c r="AN1151" s="19"/>
    </row>
    <row r="1152" spans="2:40" x14ac:dyDescent="0.25">
      <c r="B1152" s="7"/>
      <c r="D1152" s="19"/>
      <c r="E1152" s="10"/>
      <c r="G1152" s="19"/>
      <c r="H1152" s="10"/>
      <c r="J1152" s="20"/>
      <c r="K1152" s="10"/>
      <c r="M1152" s="19"/>
      <c r="N1152" s="10"/>
      <c r="P1152" s="19"/>
      <c r="Q1152" s="7"/>
      <c r="S1152" s="19"/>
      <c r="T1152" s="10"/>
      <c r="V1152" s="18"/>
      <c r="W1152" s="7"/>
      <c r="Y1152" s="18"/>
      <c r="Z1152" s="7"/>
      <c r="AB1152" s="19"/>
      <c r="AC1152" s="18"/>
      <c r="AE1152" s="18"/>
      <c r="AF1152" s="7"/>
      <c r="AH1152" s="19"/>
      <c r="AI1152" s="7"/>
      <c r="AK1152" s="19"/>
      <c r="AL1152" s="7"/>
      <c r="AN1152" s="19"/>
    </row>
    <row r="1153" spans="2:40" x14ac:dyDescent="0.25">
      <c r="B1153" s="7"/>
      <c r="D1153" s="19"/>
      <c r="E1153" s="10"/>
      <c r="G1153" s="19"/>
      <c r="H1153" s="10"/>
      <c r="J1153" s="20"/>
      <c r="K1153" s="10"/>
      <c r="M1153" s="19"/>
      <c r="N1153" s="10"/>
      <c r="P1153" s="19"/>
      <c r="Q1153" s="7"/>
      <c r="S1153" s="19"/>
      <c r="T1153" s="10"/>
      <c r="V1153" s="18"/>
      <c r="W1153" s="7"/>
      <c r="Y1153" s="18"/>
      <c r="Z1153" s="7"/>
      <c r="AB1153" s="19"/>
      <c r="AC1153" s="18"/>
      <c r="AE1153" s="18"/>
      <c r="AF1153" s="7"/>
      <c r="AH1153" s="19"/>
      <c r="AI1153" s="7"/>
      <c r="AK1153" s="19"/>
      <c r="AL1153" s="7"/>
      <c r="AN1153" s="19"/>
    </row>
    <row r="1154" spans="2:40" x14ac:dyDescent="0.25">
      <c r="B1154" s="7"/>
      <c r="D1154" s="19"/>
      <c r="E1154" s="10"/>
      <c r="G1154" s="19"/>
      <c r="H1154" s="10"/>
      <c r="J1154" s="20"/>
      <c r="K1154" s="10"/>
      <c r="M1154" s="19"/>
      <c r="N1154" s="10"/>
      <c r="P1154" s="19"/>
      <c r="Q1154" s="7"/>
      <c r="S1154" s="19"/>
      <c r="T1154" s="10"/>
      <c r="V1154" s="18"/>
      <c r="W1154" s="7"/>
      <c r="Y1154" s="18"/>
      <c r="Z1154" s="7"/>
      <c r="AB1154" s="19"/>
      <c r="AC1154" s="18"/>
      <c r="AE1154" s="18"/>
      <c r="AF1154" s="7"/>
      <c r="AH1154" s="19"/>
      <c r="AI1154" s="7"/>
      <c r="AK1154" s="19"/>
      <c r="AL1154" s="7"/>
      <c r="AN1154" s="19"/>
    </row>
    <row r="1155" spans="2:40" x14ac:dyDescent="0.25">
      <c r="B1155" s="7"/>
      <c r="D1155" s="19"/>
      <c r="E1155" s="10"/>
      <c r="G1155" s="19"/>
      <c r="H1155" s="10"/>
      <c r="J1155" s="20"/>
      <c r="K1155" s="10"/>
      <c r="M1155" s="19"/>
      <c r="N1155" s="10"/>
      <c r="P1155" s="19"/>
      <c r="Q1155" s="7"/>
      <c r="S1155" s="19"/>
      <c r="T1155" s="10"/>
      <c r="V1155" s="18"/>
      <c r="W1155" s="7"/>
      <c r="Y1155" s="18"/>
      <c r="Z1155" s="7"/>
      <c r="AB1155" s="19"/>
      <c r="AC1155" s="18"/>
      <c r="AE1155" s="18"/>
      <c r="AF1155" s="7"/>
      <c r="AH1155" s="19"/>
      <c r="AI1155" s="7"/>
      <c r="AK1155" s="19"/>
      <c r="AL1155" s="7"/>
      <c r="AN1155" s="19"/>
    </row>
    <row r="1156" spans="2:40" x14ac:dyDescent="0.25">
      <c r="B1156" s="7"/>
      <c r="D1156" s="19"/>
      <c r="E1156" s="10"/>
      <c r="G1156" s="19"/>
      <c r="H1156" s="10"/>
      <c r="J1156" s="20"/>
      <c r="K1156" s="10"/>
      <c r="M1156" s="19"/>
      <c r="N1156" s="10"/>
      <c r="P1156" s="19"/>
      <c r="Q1156" s="7"/>
      <c r="S1156" s="19"/>
      <c r="T1156" s="10"/>
      <c r="V1156" s="18"/>
      <c r="W1156" s="7"/>
      <c r="Y1156" s="18"/>
      <c r="Z1156" s="7"/>
      <c r="AB1156" s="19"/>
      <c r="AC1156" s="18"/>
      <c r="AE1156" s="18"/>
      <c r="AF1156" s="7"/>
      <c r="AH1156" s="19"/>
      <c r="AI1156" s="7"/>
      <c r="AK1156" s="19"/>
      <c r="AL1156" s="7"/>
      <c r="AN1156" s="19"/>
    </row>
    <row r="1157" spans="2:40" x14ac:dyDescent="0.25">
      <c r="B1157" s="7"/>
      <c r="D1157" s="19"/>
      <c r="E1157" s="10"/>
      <c r="G1157" s="19"/>
      <c r="H1157" s="10"/>
      <c r="J1157" s="20"/>
      <c r="K1157" s="10"/>
      <c r="M1157" s="19"/>
      <c r="N1157" s="10"/>
      <c r="P1157" s="19"/>
      <c r="Q1157" s="7"/>
      <c r="S1157" s="19"/>
      <c r="T1157" s="10"/>
      <c r="V1157" s="18"/>
      <c r="W1157" s="7"/>
      <c r="Y1157" s="18"/>
      <c r="Z1157" s="7"/>
      <c r="AB1157" s="19"/>
      <c r="AC1157" s="18"/>
      <c r="AE1157" s="18"/>
      <c r="AF1157" s="7"/>
      <c r="AH1157" s="19"/>
      <c r="AI1157" s="7"/>
      <c r="AK1157" s="19"/>
      <c r="AL1157" s="7"/>
      <c r="AN1157" s="19"/>
    </row>
    <row r="1158" spans="2:40" x14ac:dyDescent="0.25">
      <c r="B1158" s="7"/>
      <c r="D1158" s="19"/>
      <c r="E1158" s="10"/>
      <c r="G1158" s="19"/>
      <c r="H1158" s="10"/>
      <c r="J1158" s="20"/>
      <c r="K1158" s="10"/>
      <c r="M1158" s="19"/>
      <c r="N1158" s="10"/>
      <c r="P1158" s="19"/>
      <c r="Q1158" s="7"/>
      <c r="S1158" s="19"/>
      <c r="T1158" s="10"/>
      <c r="V1158" s="18"/>
      <c r="W1158" s="7"/>
      <c r="Y1158" s="18"/>
      <c r="Z1158" s="7"/>
      <c r="AB1158" s="19"/>
      <c r="AC1158" s="18"/>
      <c r="AE1158" s="18"/>
      <c r="AF1158" s="7"/>
      <c r="AH1158" s="19"/>
      <c r="AI1158" s="7"/>
      <c r="AK1158" s="19"/>
      <c r="AL1158" s="7"/>
      <c r="AN1158" s="19"/>
    </row>
    <row r="1159" spans="2:40" x14ac:dyDescent="0.25">
      <c r="B1159" s="7"/>
      <c r="D1159" s="19"/>
      <c r="E1159" s="10"/>
      <c r="G1159" s="19"/>
      <c r="H1159" s="10"/>
      <c r="J1159" s="20"/>
      <c r="K1159" s="10"/>
      <c r="M1159" s="19"/>
      <c r="N1159" s="10"/>
      <c r="P1159" s="19"/>
      <c r="Q1159" s="7"/>
      <c r="S1159" s="19"/>
      <c r="T1159" s="10"/>
      <c r="V1159" s="18"/>
      <c r="W1159" s="7"/>
      <c r="Y1159" s="18"/>
      <c r="Z1159" s="7"/>
      <c r="AB1159" s="19"/>
      <c r="AC1159" s="18"/>
      <c r="AE1159" s="18"/>
      <c r="AF1159" s="7"/>
      <c r="AH1159" s="19"/>
      <c r="AI1159" s="7"/>
      <c r="AK1159" s="19"/>
      <c r="AL1159" s="7"/>
      <c r="AN1159" s="19"/>
    </row>
    <row r="1160" spans="2:40" x14ac:dyDescent="0.25">
      <c r="B1160" s="7"/>
      <c r="D1160" s="19"/>
      <c r="E1160" s="10"/>
      <c r="G1160" s="19"/>
      <c r="H1160" s="10"/>
      <c r="J1160" s="20"/>
      <c r="K1160" s="10"/>
      <c r="M1160" s="19"/>
      <c r="N1160" s="10"/>
      <c r="P1160" s="19"/>
      <c r="Q1160" s="7"/>
      <c r="S1160" s="19"/>
      <c r="T1160" s="10"/>
      <c r="V1160" s="18"/>
      <c r="W1160" s="7"/>
      <c r="Y1160" s="18"/>
      <c r="Z1160" s="7"/>
      <c r="AB1160" s="19"/>
      <c r="AC1160" s="18"/>
      <c r="AE1160" s="18"/>
      <c r="AF1160" s="7"/>
      <c r="AH1160" s="19"/>
      <c r="AI1160" s="7"/>
      <c r="AK1160" s="19"/>
      <c r="AL1160" s="7"/>
      <c r="AN1160" s="19"/>
    </row>
    <row r="1161" spans="2:40" x14ac:dyDescent="0.25">
      <c r="B1161" s="7"/>
      <c r="D1161" s="19"/>
      <c r="E1161" s="10"/>
      <c r="G1161" s="19"/>
      <c r="H1161" s="10"/>
      <c r="J1161" s="20"/>
      <c r="K1161" s="10"/>
      <c r="M1161" s="19"/>
      <c r="N1161" s="10"/>
      <c r="P1161" s="19"/>
      <c r="Q1161" s="7"/>
      <c r="S1161" s="19"/>
      <c r="T1161" s="10"/>
      <c r="V1161" s="18"/>
      <c r="W1161" s="7"/>
      <c r="Y1161" s="18"/>
      <c r="Z1161" s="7"/>
      <c r="AB1161" s="19"/>
      <c r="AC1161" s="18"/>
      <c r="AE1161" s="18"/>
      <c r="AF1161" s="7"/>
      <c r="AH1161" s="19"/>
      <c r="AI1161" s="7"/>
      <c r="AK1161" s="19"/>
      <c r="AL1161" s="7"/>
      <c r="AN1161" s="19"/>
    </row>
    <row r="1162" spans="2:40" x14ac:dyDescent="0.25">
      <c r="B1162" s="7"/>
      <c r="D1162" s="19"/>
      <c r="E1162" s="10"/>
      <c r="G1162" s="19"/>
      <c r="H1162" s="10"/>
      <c r="J1162" s="20"/>
      <c r="K1162" s="10"/>
      <c r="M1162" s="19"/>
      <c r="N1162" s="10"/>
      <c r="P1162" s="19"/>
      <c r="Q1162" s="7"/>
      <c r="S1162" s="19"/>
      <c r="T1162" s="10"/>
      <c r="V1162" s="18"/>
      <c r="W1162" s="7"/>
      <c r="Y1162" s="18"/>
      <c r="Z1162" s="7"/>
      <c r="AB1162" s="19"/>
      <c r="AC1162" s="18"/>
      <c r="AE1162" s="18"/>
      <c r="AF1162" s="7"/>
      <c r="AH1162" s="19"/>
      <c r="AI1162" s="7"/>
      <c r="AK1162" s="19"/>
      <c r="AL1162" s="7"/>
      <c r="AN1162" s="19"/>
    </row>
    <row r="1163" spans="2:40" x14ac:dyDescent="0.25">
      <c r="B1163" s="7"/>
      <c r="D1163" s="19"/>
      <c r="E1163" s="10"/>
      <c r="G1163" s="19"/>
      <c r="H1163" s="10"/>
      <c r="J1163" s="20"/>
      <c r="K1163" s="10"/>
      <c r="M1163" s="19"/>
      <c r="N1163" s="10"/>
      <c r="P1163" s="19"/>
      <c r="Q1163" s="7"/>
      <c r="S1163" s="19"/>
      <c r="T1163" s="10"/>
      <c r="V1163" s="18"/>
      <c r="W1163" s="7"/>
      <c r="Y1163" s="18"/>
      <c r="Z1163" s="7"/>
      <c r="AB1163" s="19"/>
      <c r="AC1163" s="18"/>
      <c r="AE1163" s="18"/>
      <c r="AF1163" s="7"/>
      <c r="AH1163" s="19"/>
      <c r="AI1163" s="7"/>
      <c r="AK1163" s="19"/>
      <c r="AL1163" s="7"/>
      <c r="AN1163" s="19"/>
    </row>
    <row r="1164" spans="2:40" x14ac:dyDescent="0.25">
      <c r="B1164" s="7"/>
      <c r="D1164" s="19"/>
      <c r="E1164" s="10"/>
      <c r="G1164" s="19"/>
      <c r="H1164" s="10"/>
      <c r="J1164" s="20"/>
      <c r="K1164" s="10"/>
      <c r="M1164" s="19"/>
      <c r="N1164" s="10"/>
      <c r="P1164" s="19"/>
      <c r="Q1164" s="7"/>
      <c r="S1164" s="19"/>
      <c r="T1164" s="10"/>
      <c r="V1164" s="18"/>
      <c r="W1164" s="7"/>
      <c r="Y1164" s="18"/>
      <c r="Z1164" s="7"/>
      <c r="AB1164" s="19"/>
      <c r="AC1164" s="18"/>
      <c r="AE1164" s="18"/>
      <c r="AF1164" s="7"/>
      <c r="AH1164" s="19"/>
      <c r="AI1164" s="7"/>
      <c r="AK1164" s="19"/>
      <c r="AL1164" s="7"/>
      <c r="AN1164" s="19"/>
    </row>
    <row r="1165" spans="2:40" x14ac:dyDescent="0.25">
      <c r="B1165" s="7"/>
      <c r="D1165" s="19"/>
      <c r="E1165" s="10"/>
      <c r="G1165" s="19"/>
      <c r="H1165" s="10"/>
      <c r="J1165" s="20"/>
      <c r="K1165" s="10"/>
      <c r="M1165" s="19"/>
      <c r="N1165" s="10"/>
      <c r="P1165" s="19"/>
      <c r="Q1165" s="7"/>
      <c r="S1165" s="19"/>
      <c r="T1165" s="10"/>
      <c r="V1165" s="18"/>
      <c r="W1165" s="7"/>
      <c r="Y1165" s="18"/>
      <c r="Z1165" s="7"/>
      <c r="AB1165" s="19"/>
      <c r="AC1165" s="18"/>
      <c r="AE1165" s="18"/>
      <c r="AF1165" s="7"/>
      <c r="AH1165" s="19"/>
      <c r="AI1165" s="7"/>
      <c r="AK1165" s="19"/>
      <c r="AL1165" s="7"/>
      <c r="AN1165" s="19"/>
    </row>
    <row r="1166" spans="2:40" x14ac:dyDescent="0.25">
      <c r="B1166" s="7"/>
      <c r="D1166" s="19"/>
      <c r="E1166" s="10"/>
      <c r="G1166" s="19"/>
      <c r="H1166" s="10"/>
      <c r="J1166" s="20"/>
      <c r="K1166" s="10"/>
      <c r="M1166" s="19"/>
      <c r="N1166" s="10"/>
      <c r="P1166" s="19"/>
      <c r="Q1166" s="7"/>
      <c r="S1166" s="19"/>
      <c r="T1166" s="10"/>
      <c r="V1166" s="18"/>
      <c r="W1166" s="7"/>
      <c r="Y1166" s="18"/>
      <c r="Z1166" s="7"/>
      <c r="AB1166" s="19"/>
      <c r="AC1166" s="18"/>
      <c r="AE1166" s="18"/>
      <c r="AF1166" s="7"/>
      <c r="AH1166" s="19"/>
      <c r="AI1166" s="7"/>
      <c r="AK1166" s="19"/>
      <c r="AL1166" s="7"/>
      <c r="AN1166" s="19"/>
    </row>
    <row r="1167" spans="2:40" x14ac:dyDescent="0.25">
      <c r="B1167" s="7"/>
      <c r="D1167" s="19"/>
      <c r="E1167" s="10"/>
      <c r="G1167" s="19"/>
      <c r="H1167" s="10"/>
      <c r="J1167" s="20"/>
      <c r="K1167" s="10"/>
      <c r="M1167" s="19"/>
      <c r="N1167" s="10"/>
      <c r="P1167" s="19"/>
      <c r="Q1167" s="7"/>
      <c r="S1167" s="19"/>
      <c r="T1167" s="10"/>
      <c r="V1167" s="18"/>
      <c r="W1167" s="7"/>
      <c r="Y1167" s="18"/>
      <c r="Z1167" s="7"/>
      <c r="AB1167" s="19"/>
      <c r="AC1167" s="18"/>
      <c r="AE1167" s="18"/>
      <c r="AF1167" s="7"/>
      <c r="AH1167" s="19"/>
      <c r="AI1167" s="7"/>
      <c r="AK1167" s="19"/>
      <c r="AL1167" s="7"/>
      <c r="AN1167" s="19"/>
    </row>
    <row r="1168" spans="2:40" x14ac:dyDescent="0.25">
      <c r="B1168" s="7"/>
      <c r="D1168" s="19"/>
      <c r="E1168" s="10"/>
      <c r="G1168" s="19"/>
      <c r="H1168" s="10"/>
      <c r="J1168" s="20"/>
      <c r="K1168" s="10"/>
      <c r="M1168" s="19"/>
      <c r="N1168" s="10"/>
      <c r="P1168" s="19"/>
      <c r="Q1168" s="7"/>
      <c r="S1168" s="19"/>
      <c r="T1168" s="10"/>
      <c r="V1168" s="18"/>
      <c r="W1168" s="7"/>
      <c r="Y1168" s="18"/>
      <c r="Z1168" s="7"/>
      <c r="AB1168" s="19"/>
      <c r="AC1168" s="18"/>
      <c r="AE1168" s="18"/>
      <c r="AF1168" s="7"/>
      <c r="AH1168" s="19"/>
      <c r="AI1168" s="7"/>
      <c r="AK1168" s="19"/>
      <c r="AL1168" s="7"/>
      <c r="AN1168" s="19"/>
    </row>
    <row r="1169" spans="2:40" x14ac:dyDescent="0.25">
      <c r="B1169" s="7"/>
      <c r="D1169" s="19"/>
      <c r="E1169" s="10"/>
      <c r="G1169" s="19"/>
      <c r="H1169" s="10"/>
      <c r="J1169" s="20"/>
      <c r="K1169" s="10"/>
      <c r="M1169" s="19"/>
      <c r="N1169" s="10"/>
      <c r="P1169" s="19"/>
      <c r="Q1169" s="7"/>
      <c r="S1169" s="19"/>
      <c r="T1169" s="10"/>
      <c r="V1169" s="18"/>
      <c r="W1169" s="7"/>
      <c r="Y1169" s="18"/>
      <c r="Z1169" s="7"/>
      <c r="AB1169" s="19"/>
      <c r="AC1169" s="18"/>
      <c r="AE1169" s="18"/>
      <c r="AF1169" s="7"/>
      <c r="AH1169" s="19"/>
      <c r="AI1169" s="7"/>
      <c r="AK1169" s="19"/>
      <c r="AL1169" s="7"/>
      <c r="AN1169" s="19"/>
    </row>
    <row r="1170" spans="2:40" x14ac:dyDescent="0.25">
      <c r="B1170" s="7"/>
      <c r="D1170" s="19"/>
      <c r="E1170" s="10"/>
      <c r="G1170" s="19"/>
      <c r="H1170" s="10"/>
      <c r="J1170" s="20"/>
      <c r="K1170" s="10"/>
      <c r="M1170" s="19"/>
      <c r="N1170" s="10"/>
      <c r="P1170" s="19"/>
      <c r="Q1170" s="7"/>
      <c r="S1170" s="19"/>
      <c r="T1170" s="10"/>
      <c r="V1170" s="18"/>
      <c r="W1170" s="7"/>
      <c r="Y1170" s="18"/>
      <c r="Z1170" s="7"/>
      <c r="AB1170" s="19"/>
      <c r="AC1170" s="18"/>
      <c r="AE1170" s="18"/>
      <c r="AF1170" s="7"/>
      <c r="AH1170" s="19"/>
      <c r="AI1170" s="7"/>
      <c r="AK1170" s="19"/>
      <c r="AL1170" s="7"/>
      <c r="AN1170" s="19"/>
    </row>
    <row r="1171" spans="2:40" x14ac:dyDescent="0.25">
      <c r="B1171" s="7"/>
      <c r="D1171" s="19"/>
      <c r="E1171" s="10"/>
      <c r="G1171" s="19"/>
      <c r="H1171" s="10"/>
      <c r="J1171" s="20"/>
      <c r="K1171" s="10"/>
      <c r="M1171" s="19"/>
      <c r="N1171" s="10"/>
      <c r="P1171" s="19"/>
      <c r="Q1171" s="7"/>
      <c r="S1171" s="19"/>
      <c r="T1171" s="10"/>
      <c r="V1171" s="18"/>
      <c r="W1171" s="7"/>
      <c r="Y1171" s="18"/>
      <c r="Z1171" s="7"/>
      <c r="AB1171" s="19"/>
      <c r="AC1171" s="18"/>
      <c r="AE1171" s="18"/>
      <c r="AF1171" s="7"/>
      <c r="AH1171" s="19"/>
      <c r="AI1171" s="7"/>
      <c r="AK1171" s="19"/>
      <c r="AL1171" s="7"/>
      <c r="AN1171" s="19"/>
    </row>
    <row r="1172" spans="2:40" x14ac:dyDescent="0.25">
      <c r="B1172" s="7"/>
      <c r="D1172" s="19"/>
      <c r="E1172" s="10"/>
      <c r="G1172" s="19"/>
      <c r="H1172" s="10"/>
      <c r="J1172" s="20"/>
      <c r="K1172" s="10"/>
      <c r="M1172" s="19"/>
      <c r="N1172" s="10"/>
      <c r="P1172" s="19"/>
      <c r="Q1172" s="7"/>
      <c r="S1172" s="19"/>
      <c r="T1172" s="10"/>
      <c r="V1172" s="18"/>
      <c r="W1172" s="7"/>
      <c r="Y1172" s="18"/>
      <c r="Z1172" s="7"/>
      <c r="AB1172" s="19"/>
      <c r="AC1172" s="18"/>
      <c r="AE1172" s="18"/>
      <c r="AF1172" s="7"/>
      <c r="AH1172" s="19"/>
      <c r="AI1172" s="7"/>
      <c r="AK1172" s="19"/>
      <c r="AL1172" s="7"/>
      <c r="AN1172" s="19"/>
    </row>
    <row r="1173" spans="2:40" x14ac:dyDescent="0.25">
      <c r="B1173" s="7"/>
      <c r="D1173" s="19"/>
      <c r="E1173" s="10"/>
      <c r="G1173" s="19"/>
      <c r="H1173" s="10"/>
      <c r="J1173" s="20"/>
      <c r="K1173" s="10"/>
      <c r="M1173" s="19"/>
      <c r="N1173" s="10"/>
      <c r="P1173" s="19"/>
      <c r="Q1173" s="7"/>
      <c r="S1173" s="19"/>
      <c r="T1173" s="10"/>
      <c r="V1173" s="18"/>
      <c r="W1173" s="7"/>
      <c r="Y1173" s="18"/>
      <c r="Z1173" s="7"/>
      <c r="AB1173" s="19"/>
      <c r="AC1173" s="18"/>
      <c r="AE1173" s="18"/>
      <c r="AF1173" s="7"/>
      <c r="AH1173" s="19"/>
      <c r="AI1173" s="7"/>
      <c r="AK1173" s="19"/>
      <c r="AL1173" s="7"/>
      <c r="AN1173" s="19"/>
    </row>
    <row r="1174" spans="2:40" x14ac:dyDescent="0.25">
      <c r="B1174" s="7"/>
      <c r="D1174" s="19"/>
      <c r="E1174" s="10"/>
      <c r="G1174" s="19"/>
      <c r="H1174" s="10"/>
      <c r="J1174" s="20"/>
      <c r="K1174" s="10"/>
      <c r="M1174" s="19"/>
      <c r="N1174" s="10"/>
      <c r="P1174" s="19"/>
      <c r="Q1174" s="7"/>
      <c r="S1174" s="19"/>
      <c r="T1174" s="10"/>
      <c r="V1174" s="18"/>
      <c r="W1174" s="7"/>
      <c r="Y1174" s="18"/>
      <c r="Z1174" s="7"/>
      <c r="AB1174" s="19"/>
      <c r="AC1174" s="18"/>
      <c r="AE1174" s="18"/>
      <c r="AF1174" s="7"/>
      <c r="AH1174" s="19"/>
      <c r="AI1174" s="7"/>
      <c r="AK1174" s="19"/>
      <c r="AL1174" s="7"/>
      <c r="AN1174" s="19"/>
    </row>
    <row r="1175" spans="2:40" x14ac:dyDescent="0.25">
      <c r="B1175" s="7"/>
      <c r="D1175" s="19"/>
      <c r="E1175" s="10"/>
      <c r="G1175" s="19"/>
      <c r="H1175" s="10"/>
      <c r="J1175" s="20"/>
      <c r="K1175" s="10"/>
      <c r="M1175" s="19"/>
      <c r="N1175" s="10"/>
      <c r="P1175" s="19"/>
      <c r="Q1175" s="7"/>
      <c r="S1175" s="19"/>
      <c r="T1175" s="10"/>
      <c r="V1175" s="18"/>
      <c r="W1175" s="7"/>
      <c r="Y1175" s="18"/>
      <c r="Z1175" s="7"/>
      <c r="AB1175" s="19"/>
      <c r="AC1175" s="18"/>
      <c r="AE1175" s="18"/>
      <c r="AF1175" s="7"/>
      <c r="AH1175" s="19"/>
      <c r="AI1175" s="7"/>
      <c r="AK1175" s="19"/>
      <c r="AL1175" s="7"/>
      <c r="AN1175" s="19"/>
    </row>
    <row r="1176" spans="2:40" x14ac:dyDescent="0.25">
      <c r="B1176" s="7"/>
      <c r="D1176" s="19"/>
      <c r="E1176" s="10"/>
      <c r="G1176" s="19"/>
      <c r="H1176" s="10"/>
      <c r="J1176" s="20"/>
      <c r="K1176" s="10"/>
      <c r="M1176" s="19"/>
      <c r="N1176" s="10"/>
      <c r="P1176" s="19"/>
      <c r="Q1176" s="7"/>
      <c r="S1176" s="19"/>
      <c r="T1176" s="10"/>
      <c r="V1176" s="18"/>
      <c r="W1176" s="7"/>
      <c r="Y1176" s="18"/>
      <c r="Z1176" s="7"/>
      <c r="AB1176" s="19"/>
      <c r="AC1176" s="18"/>
      <c r="AE1176" s="18"/>
      <c r="AF1176" s="7"/>
      <c r="AH1176" s="19"/>
      <c r="AI1176" s="7"/>
      <c r="AK1176" s="19"/>
      <c r="AL1176" s="7"/>
      <c r="AN1176" s="19"/>
    </row>
    <row r="1177" spans="2:40" x14ac:dyDescent="0.25">
      <c r="B1177" s="7"/>
      <c r="D1177" s="19"/>
      <c r="E1177" s="10"/>
      <c r="G1177" s="19"/>
      <c r="H1177" s="10"/>
      <c r="J1177" s="20"/>
      <c r="K1177" s="10"/>
      <c r="M1177" s="19"/>
      <c r="N1177" s="10"/>
      <c r="P1177" s="19"/>
      <c r="Q1177" s="7"/>
      <c r="S1177" s="19"/>
      <c r="T1177" s="10"/>
      <c r="V1177" s="18"/>
      <c r="W1177" s="7"/>
      <c r="Y1177" s="18"/>
      <c r="Z1177" s="7"/>
      <c r="AB1177" s="19"/>
      <c r="AC1177" s="18"/>
      <c r="AE1177" s="18"/>
      <c r="AF1177" s="7"/>
      <c r="AH1177" s="19"/>
      <c r="AI1177" s="7"/>
      <c r="AK1177" s="19"/>
      <c r="AL1177" s="7"/>
      <c r="AN1177" s="19"/>
    </row>
    <row r="1178" spans="2:40" x14ac:dyDescent="0.25">
      <c r="B1178" s="7"/>
      <c r="D1178" s="19"/>
      <c r="E1178" s="10"/>
      <c r="G1178" s="19"/>
      <c r="H1178" s="10"/>
      <c r="J1178" s="20"/>
      <c r="K1178" s="10"/>
      <c r="M1178" s="19"/>
      <c r="N1178" s="10"/>
      <c r="P1178" s="19"/>
      <c r="Q1178" s="7"/>
      <c r="S1178" s="19"/>
      <c r="T1178" s="10"/>
      <c r="V1178" s="18"/>
      <c r="W1178" s="7"/>
      <c r="Y1178" s="18"/>
      <c r="Z1178" s="7"/>
      <c r="AB1178" s="19"/>
      <c r="AC1178" s="18"/>
      <c r="AE1178" s="18"/>
      <c r="AF1178" s="7"/>
      <c r="AH1178" s="19"/>
      <c r="AI1178" s="7"/>
      <c r="AK1178" s="19"/>
      <c r="AL1178" s="7"/>
      <c r="AN1178" s="19"/>
    </row>
    <row r="1179" spans="2:40" x14ac:dyDescent="0.25">
      <c r="B1179" s="7"/>
      <c r="D1179" s="19"/>
      <c r="E1179" s="10"/>
      <c r="G1179" s="19"/>
      <c r="H1179" s="10"/>
      <c r="J1179" s="20"/>
      <c r="K1179" s="10"/>
      <c r="M1179" s="19"/>
      <c r="N1179" s="10"/>
      <c r="P1179" s="19"/>
      <c r="Q1179" s="7"/>
      <c r="S1179" s="19"/>
      <c r="T1179" s="10"/>
      <c r="V1179" s="18"/>
      <c r="W1179" s="7"/>
      <c r="Y1179" s="18"/>
      <c r="Z1179" s="7"/>
      <c r="AB1179" s="19"/>
      <c r="AC1179" s="18"/>
      <c r="AE1179" s="18"/>
      <c r="AF1179" s="7"/>
      <c r="AH1179" s="19"/>
      <c r="AI1179" s="7"/>
      <c r="AK1179" s="19"/>
      <c r="AL1179" s="7"/>
      <c r="AN1179" s="19"/>
    </row>
    <row r="1180" spans="2:40" x14ac:dyDescent="0.25">
      <c r="B1180" s="7"/>
      <c r="D1180" s="19"/>
      <c r="E1180" s="10"/>
      <c r="G1180" s="19"/>
      <c r="H1180" s="10"/>
      <c r="J1180" s="20"/>
      <c r="K1180" s="10"/>
      <c r="M1180" s="19"/>
      <c r="N1180" s="10"/>
      <c r="P1180" s="19"/>
      <c r="Q1180" s="7"/>
      <c r="S1180" s="19"/>
      <c r="T1180" s="10"/>
      <c r="V1180" s="18"/>
      <c r="W1180" s="7"/>
      <c r="Y1180" s="18"/>
      <c r="Z1180" s="7"/>
      <c r="AB1180" s="19"/>
      <c r="AC1180" s="18"/>
      <c r="AE1180" s="18"/>
      <c r="AF1180" s="7"/>
      <c r="AH1180" s="19"/>
      <c r="AI1180" s="7"/>
      <c r="AK1180" s="19"/>
      <c r="AL1180" s="7"/>
      <c r="AN1180" s="19"/>
    </row>
    <row r="1181" spans="2:40" x14ac:dyDescent="0.25">
      <c r="B1181" s="7"/>
      <c r="D1181" s="19"/>
      <c r="E1181" s="10"/>
      <c r="G1181" s="19"/>
      <c r="H1181" s="10"/>
      <c r="J1181" s="20"/>
      <c r="K1181" s="10"/>
      <c r="M1181" s="19"/>
      <c r="N1181" s="10"/>
      <c r="P1181" s="19"/>
      <c r="Q1181" s="7"/>
      <c r="S1181" s="19"/>
      <c r="T1181" s="10"/>
      <c r="V1181" s="18"/>
      <c r="W1181" s="7"/>
      <c r="Y1181" s="18"/>
      <c r="Z1181" s="7"/>
      <c r="AB1181" s="19"/>
      <c r="AC1181" s="18"/>
      <c r="AE1181" s="18"/>
      <c r="AF1181" s="7"/>
      <c r="AH1181" s="19"/>
      <c r="AI1181" s="7"/>
      <c r="AK1181" s="19"/>
      <c r="AL1181" s="7"/>
      <c r="AN1181" s="19"/>
    </row>
    <row r="1182" spans="2:40" x14ac:dyDescent="0.25">
      <c r="B1182" s="7"/>
      <c r="D1182" s="19"/>
      <c r="E1182" s="10"/>
      <c r="G1182" s="19"/>
      <c r="H1182" s="10"/>
      <c r="J1182" s="20"/>
      <c r="K1182" s="10"/>
      <c r="M1182" s="19"/>
      <c r="N1182" s="10"/>
      <c r="P1182" s="19"/>
      <c r="Q1182" s="7"/>
      <c r="S1182" s="19"/>
      <c r="T1182" s="10"/>
      <c r="V1182" s="18"/>
      <c r="W1182" s="7"/>
      <c r="Y1182" s="18"/>
      <c r="Z1182" s="7"/>
      <c r="AB1182" s="19"/>
      <c r="AC1182" s="18"/>
      <c r="AE1182" s="18"/>
      <c r="AF1182" s="7"/>
      <c r="AH1182" s="19"/>
      <c r="AI1182" s="7"/>
      <c r="AK1182" s="19"/>
      <c r="AL1182" s="7"/>
      <c r="AN1182" s="19"/>
    </row>
    <row r="1183" spans="2:40" x14ac:dyDescent="0.25">
      <c r="B1183" s="7"/>
      <c r="D1183" s="19"/>
      <c r="E1183" s="10"/>
      <c r="G1183" s="19"/>
      <c r="H1183" s="10"/>
      <c r="J1183" s="20"/>
      <c r="K1183" s="10"/>
      <c r="M1183" s="19"/>
      <c r="N1183" s="10"/>
      <c r="P1183" s="19"/>
      <c r="Q1183" s="7"/>
      <c r="S1183" s="19"/>
      <c r="T1183" s="10"/>
      <c r="V1183" s="18"/>
      <c r="W1183" s="7"/>
      <c r="Y1183" s="18"/>
      <c r="Z1183" s="7"/>
      <c r="AB1183" s="19"/>
      <c r="AC1183" s="18"/>
      <c r="AE1183" s="18"/>
      <c r="AF1183" s="7"/>
      <c r="AH1183" s="19"/>
      <c r="AI1183" s="7"/>
      <c r="AK1183" s="19"/>
      <c r="AL1183" s="7"/>
      <c r="AN1183" s="19"/>
    </row>
    <row r="1184" spans="2:40" x14ac:dyDescent="0.25">
      <c r="B1184" s="7"/>
      <c r="D1184" s="19"/>
      <c r="E1184" s="10"/>
      <c r="G1184" s="19"/>
      <c r="H1184" s="10"/>
      <c r="J1184" s="20"/>
      <c r="K1184" s="10"/>
      <c r="M1184" s="19"/>
      <c r="N1184" s="10"/>
      <c r="P1184" s="19"/>
      <c r="Q1184" s="7"/>
      <c r="S1184" s="19"/>
      <c r="T1184" s="10"/>
      <c r="V1184" s="18"/>
      <c r="W1184" s="7"/>
      <c r="Y1184" s="18"/>
      <c r="Z1184" s="7"/>
      <c r="AB1184" s="19"/>
      <c r="AC1184" s="18"/>
      <c r="AE1184" s="18"/>
      <c r="AF1184" s="7"/>
      <c r="AH1184" s="19"/>
      <c r="AI1184" s="7"/>
      <c r="AK1184" s="19"/>
      <c r="AL1184" s="7"/>
      <c r="AN1184" s="19"/>
    </row>
    <row r="1185" spans="2:40" x14ac:dyDescent="0.25">
      <c r="B1185" s="7"/>
      <c r="D1185" s="19"/>
      <c r="E1185" s="10"/>
      <c r="G1185" s="19"/>
      <c r="H1185" s="10"/>
      <c r="J1185" s="20"/>
      <c r="K1185" s="10"/>
      <c r="M1185" s="19"/>
      <c r="N1185" s="10"/>
      <c r="P1185" s="19"/>
      <c r="Q1185" s="7"/>
      <c r="S1185" s="19"/>
      <c r="T1185" s="10"/>
      <c r="V1185" s="18"/>
      <c r="W1185" s="7"/>
      <c r="Y1185" s="18"/>
      <c r="Z1185" s="7"/>
      <c r="AB1185" s="19"/>
      <c r="AC1185" s="18"/>
      <c r="AE1185" s="18"/>
      <c r="AF1185" s="7"/>
      <c r="AH1185" s="19"/>
      <c r="AI1185" s="7"/>
      <c r="AK1185" s="19"/>
      <c r="AL1185" s="7"/>
      <c r="AN1185" s="19"/>
    </row>
    <row r="1186" spans="2:40" x14ac:dyDescent="0.25">
      <c r="B1186" s="7"/>
      <c r="D1186" s="19"/>
      <c r="E1186" s="10"/>
      <c r="G1186" s="19"/>
      <c r="H1186" s="10"/>
      <c r="J1186" s="20"/>
      <c r="K1186" s="10"/>
      <c r="M1186" s="19"/>
      <c r="N1186" s="10"/>
      <c r="P1186" s="19"/>
      <c r="Q1186" s="7"/>
      <c r="S1186" s="19"/>
      <c r="T1186" s="10"/>
      <c r="V1186" s="18"/>
      <c r="W1186" s="7"/>
      <c r="Y1186" s="18"/>
      <c r="Z1186" s="7"/>
      <c r="AB1186" s="19"/>
      <c r="AC1186" s="18"/>
      <c r="AE1186" s="18"/>
      <c r="AF1186" s="7"/>
      <c r="AH1186" s="19"/>
      <c r="AI1186" s="7"/>
      <c r="AK1186" s="19"/>
      <c r="AL1186" s="7"/>
      <c r="AN1186" s="19"/>
    </row>
    <row r="1187" spans="2:40" x14ac:dyDescent="0.25">
      <c r="B1187" s="7"/>
      <c r="D1187" s="19"/>
      <c r="E1187" s="10"/>
      <c r="G1187" s="19"/>
      <c r="H1187" s="10"/>
      <c r="J1187" s="20"/>
      <c r="K1187" s="10"/>
      <c r="M1187" s="19"/>
      <c r="N1187" s="10"/>
      <c r="P1187" s="19"/>
      <c r="Q1187" s="7"/>
      <c r="S1187" s="19"/>
      <c r="T1187" s="10"/>
      <c r="V1187" s="18"/>
      <c r="W1187" s="7"/>
      <c r="Y1187" s="18"/>
      <c r="Z1187" s="7"/>
      <c r="AB1187" s="19"/>
      <c r="AC1187" s="18"/>
      <c r="AE1187" s="18"/>
      <c r="AF1187" s="7"/>
      <c r="AH1187" s="19"/>
      <c r="AI1187" s="7"/>
      <c r="AK1187" s="19"/>
      <c r="AL1187" s="7"/>
      <c r="AN1187" s="19"/>
    </row>
    <row r="1188" spans="2:40" x14ac:dyDescent="0.25">
      <c r="B1188" s="7"/>
      <c r="D1188" s="19"/>
      <c r="E1188" s="10"/>
      <c r="G1188" s="19"/>
      <c r="H1188" s="10"/>
      <c r="J1188" s="20"/>
      <c r="K1188" s="10"/>
      <c r="M1188" s="19"/>
      <c r="N1188" s="10"/>
      <c r="P1188" s="19"/>
      <c r="Q1188" s="7"/>
      <c r="S1188" s="19"/>
      <c r="T1188" s="10"/>
      <c r="V1188" s="18"/>
      <c r="W1188" s="7"/>
      <c r="Y1188" s="18"/>
      <c r="Z1188" s="7"/>
      <c r="AB1188" s="19"/>
      <c r="AC1188" s="18"/>
      <c r="AE1188" s="18"/>
      <c r="AF1188" s="7"/>
      <c r="AH1188" s="19"/>
      <c r="AI1188" s="7"/>
      <c r="AK1188" s="19"/>
      <c r="AL1188" s="7"/>
      <c r="AN1188" s="19"/>
    </row>
    <row r="1189" spans="2:40" x14ac:dyDescent="0.25">
      <c r="B1189" s="7"/>
      <c r="D1189" s="19"/>
      <c r="E1189" s="10"/>
      <c r="G1189" s="19"/>
      <c r="H1189" s="10"/>
      <c r="J1189" s="20"/>
      <c r="K1189" s="10"/>
      <c r="M1189" s="19"/>
      <c r="N1189" s="10"/>
      <c r="P1189" s="19"/>
      <c r="Q1189" s="7"/>
      <c r="S1189" s="19"/>
      <c r="T1189" s="10"/>
      <c r="V1189" s="18"/>
      <c r="W1189" s="7"/>
      <c r="Y1189" s="18"/>
      <c r="Z1189" s="7"/>
      <c r="AB1189" s="19"/>
      <c r="AC1189" s="18"/>
      <c r="AE1189" s="18"/>
      <c r="AF1189" s="7"/>
      <c r="AH1189" s="19"/>
      <c r="AI1189" s="7"/>
      <c r="AK1189" s="19"/>
      <c r="AL1189" s="7"/>
      <c r="AN1189" s="19"/>
    </row>
    <row r="1190" spans="2:40" x14ac:dyDescent="0.25">
      <c r="B1190" s="7"/>
      <c r="D1190" s="19"/>
      <c r="E1190" s="10"/>
      <c r="G1190" s="19"/>
      <c r="H1190" s="10"/>
      <c r="J1190" s="20"/>
      <c r="K1190" s="10"/>
      <c r="M1190" s="19"/>
      <c r="N1190" s="10"/>
      <c r="P1190" s="19"/>
      <c r="Q1190" s="7"/>
      <c r="S1190" s="19"/>
      <c r="T1190" s="10"/>
      <c r="V1190" s="18"/>
      <c r="W1190" s="7"/>
      <c r="Y1190" s="18"/>
      <c r="Z1190" s="7"/>
      <c r="AB1190" s="19"/>
      <c r="AC1190" s="18"/>
      <c r="AE1190" s="18"/>
      <c r="AF1190" s="7"/>
      <c r="AH1190" s="19"/>
      <c r="AI1190" s="7"/>
      <c r="AK1190" s="19"/>
      <c r="AL1190" s="7"/>
      <c r="AN1190" s="19"/>
    </row>
    <row r="1191" spans="2:40" x14ac:dyDescent="0.25">
      <c r="B1191" s="7"/>
      <c r="D1191" s="19"/>
      <c r="E1191" s="10"/>
      <c r="G1191" s="19"/>
      <c r="H1191" s="10"/>
      <c r="J1191" s="20"/>
      <c r="K1191" s="10"/>
      <c r="M1191" s="19"/>
      <c r="N1191" s="10"/>
      <c r="P1191" s="19"/>
      <c r="Q1191" s="7"/>
      <c r="S1191" s="19"/>
      <c r="T1191" s="10"/>
      <c r="V1191" s="18"/>
      <c r="W1191" s="7"/>
      <c r="Y1191" s="18"/>
      <c r="Z1191" s="7"/>
      <c r="AB1191" s="19"/>
      <c r="AC1191" s="18"/>
      <c r="AE1191" s="18"/>
      <c r="AF1191" s="7"/>
      <c r="AH1191" s="19"/>
      <c r="AI1191" s="7"/>
      <c r="AK1191" s="19"/>
      <c r="AL1191" s="7"/>
      <c r="AN1191" s="19"/>
    </row>
    <row r="1192" spans="2:40" x14ac:dyDescent="0.25">
      <c r="B1192" s="7"/>
      <c r="D1192" s="19"/>
      <c r="E1192" s="10"/>
      <c r="G1192" s="19"/>
      <c r="H1192" s="10"/>
      <c r="J1192" s="20"/>
      <c r="K1192" s="10"/>
      <c r="M1192" s="19"/>
      <c r="N1192" s="10"/>
      <c r="P1192" s="19"/>
      <c r="Q1192" s="7"/>
      <c r="S1192" s="19"/>
      <c r="T1192" s="10"/>
      <c r="V1192" s="18"/>
      <c r="W1192" s="7"/>
      <c r="Y1192" s="18"/>
      <c r="Z1192" s="7"/>
      <c r="AB1192" s="19"/>
      <c r="AC1192" s="18"/>
      <c r="AE1192" s="18"/>
      <c r="AF1192" s="7"/>
      <c r="AH1192" s="19"/>
      <c r="AI1192" s="7"/>
      <c r="AK1192" s="19"/>
      <c r="AL1192" s="7"/>
      <c r="AN1192" s="19"/>
    </row>
    <row r="1193" spans="2:40" x14ac:dyDescent="0.25">
      <c r="B1193" s="7"/>
      <c r="D1193" s="19"/>
      <c r="E1193" s="10"/>
      <c r="G1193" s="19"/>
      <c r="H1193" s="10"/>
      <c r="J1193" s="20"/>
      <c r="K1193" s="10"/>
      <c r="M1193" s="19"/>
      <c r="N1193" s="10"/>
      <c r="P1193" s="19"/>
      <c r="Q1193" s="7"/>
      <c r="S1193" s="19"/>
      <c r="T1193" s="10"/>
      <c r="V1193" s="18"/>
      <c r="W1193" s="7"/>
      <c r="Y1193" s="18"/>
      <c r="Z1193" s="7"/>
      <c r="AB1193" s="19"/>
      <c r="AC1193" s="18"/>
      <c r="AE1193" s="18"/>
      <c r="AF1193" s="7"/>
      <c r="AH1193" s="19"/>
      <c r="AI1193" s="7"/>
      <c r="AK1193" s="19"/>
      <c r="AL1193" s="7"/>
      <c r="AN1193" s="19"/>
    </row>
    <row r="1194" spans="2:40" x14ac:dyDescent="0.25">
      <c r="B1194" s="7"/>
      <c r="D1194" s="19"/>
      <c r="E1194" s="10"/>
      <c r="G1194" s="19"/>
      <c r="H1194" s="10"/>
      <c r="J1194" s="20"/>
      <c r="K1194" s="10"/>
      <c r="M1194" s="19"/>
      <c r="N1194" s="10"/>
      <c r="P1194" s="19"/>
      <c r="Q1194" s="7"/>
      <c r="S1194" s="19"/>
      <c r="T1194" s="10"/>
      <c r="V1194" s="18"/>
      <c r="W1194" s="7"/>
      <c r="Y1194" s="18"/>
      <c r="Z1194" s="7"/>
      <c r="AB1194" s="19"/>
      <c r="AC1194" s="18"/>
      <c r="AE1194" s="18"/>
      <c r="AF1194" s="7"/>
      <c r="AH1194" s="19"/>
      <c r="AI1194" s="7"/>
      <c r="AK1194" s="19"/>
      <c r="AL1194" s="7"/>
      <c r="AN1194" s="19"/>
    </row>
    <row r="1195" spans="2:40" x14ac:dyDescent="0.25">
      <c r="B1195" s="7"/>
      <c r="D1195" s="19"/>
      <c r="E1195" s="10"/>
      <c r="G1195" s="19"/>
      <c r="H1195" s="10"/>
      <c r="J1195" s="20"/>
      <c r="K1195" s="10"/>
      <c r="M1195" s="19"/>
      <c r="N1195" s="10"/>
      <c r="P1195" s="19"/>
      <c r="Q1195" s="7"/>
      <c r="S1195" s="19"/>
      <c r="T1195" s="10"/>
      <c r="V1195" s="18"/>
      <c r="W1195" s="7"/>
      <c r="Y1195" s="18"/>
      <c r="Z1195" s="7"/>
      <c r="AB1195" s="19"/>
      <c r="AC1195" s="18"/>
      <c r="AE1195" s="18"/>
      <c r="AF1195" s="7"/>
      <c r="AH1195" s="19"/>
      <c r="AI1195" s="7"/>
      <c r="AK1195" s="19"/>
      <c r="AL1195" s="7"/>
      <c r="AN1195" s="19"/>
    </row>
    <row r="1196" spans="2:40" x14ac:dyDescent="0.25">
      <c r="B1196" s="7"/>
      <c r="D1196" s="19"/>
      <c r="E1196" s="10"/>
      <c r="G1196" s="19"/>
      <c r="H1196" s="10"/>
      <c r="J1196" s="20"/>
      <c r="K1196" s="10"/>
      <c r="M1196" s="19"/>
      <c r="N1196" s="10"/>
      <c r="P1196" s="19"/>
      <c r="Q1196" s="7"/>
      <c r="S1196" s="19"/>
      <c r="T1196" s="10"/>
      <c r="V1196" s="18"/>
      <c r="W1196" s="7"/>
      <c r="Y1196" s="18"/>
      <c r="Z1196" s="7"/>
      <c r="AB1196" s="19"/>
      <c r="AC1196" s="18"/>
      <c r="AE1196" s="18"/>
      <c r="AF1196" s="7"/>
      <c r="AH1196" s="19"/>
      <c r="AI1196" s="7"/>
      <c r="AK1196" s="19"/>
      <c r="AL1196" s="7"/>
      <c r="AN1196" s="19"/>
    </row>
    <row r="1197" spans="2:40" x14ac:dyDescent="0.25">
      <c r="B1197" s="7"/>
      <c r="D1197" s="19"/>
      <c r="E1197" s="10"/>
      <c r="G1197" s="19"/>
      <c r="H1197" s="10"/>
      <c r="J1197" s="20"/>
      <c r="K1197" s="10"/>
      <c r="M1197" s="19"/>
      <c r="N1197" s="10"/>
      <c r="P1197" s="19"/>
      <c r="Q1197" s="7"/>
      <c r="S1197" s="19"/>
      <c r="T1197" s="10"/>
      <c r="V1197" s="18"/>
      <c r="W1197" s="7"/>
      <c r="Y1197" s="18"/>
      <c r="Z1197" s="7"/>
      <c r="AB1197" s="19"/>
      <c r="AC1197" s="18"/>
      <c r="AE1197" s="18"/>
      <c r="AF1197" s="7"/>
      <c r="AH1197" s="19"/>
      <c r="AI1197" s="7"/>
      <c r="AK1197" s="19"/>
      <c r="AL1197" s="7"/>
      <c r="AN1197" s="19"/>
    </row>
    <row r="1198" spans="2:40" x14ac:dyDescent="0.25">
      <c r="B1198" s="7"/>
      <c r="D1198" s="19"/>
      <c r="E1198" s="10"/>
      <c r="G1198" s="19"/>
      <c r="H1198" s="10"/>
      <c r="J1198" s="20"/>
      <c r="K1198" s="10"/>
      <c r="M1198" s="19"/>
      <c r="N1198" s="10"/>
      <c r="P1198" s="19"/>
      <c r="Q1198" s="7"/>
      <c r="S1198" s="19"/>
      <c r="T1198" s="10"/>
      <c r="V1198" s="18"/>
      <c r="W1198" s="7"/>
      <c r="Y1198" s="18"/>
      <c r="Z1198" s="7"/>
      <c r="AB1198" s="19"/>
      <c r="AC1198" s="18"/>
      <c r="AE1198" s="18"/>
      <c r="AF1198" s="7"/>
      <c r="AH1198" s="19"/>
      <c r="AI1198" s="7"/>
      <c r="AK1198" s="19"/>
      <c r="AL1198" s="7"/>
      <c r="AN1198" s="19"/>
    </row>
    <row r="1199" spans="2:40" x14ac:dyDescent="0.25">
      <c r="B1199" s="7"/>
      <c r="D1199" s="19"/>
      <c r="E1199" s="10"/>
      <c r="G1199" s="19"/>
      <c r="H1199" s="10"/>
      <c r="J1199" s="20"/>
      <c r="K1199" s="10"/>
      <c r="M1199" s="19"/>
      <c r="N1199" s="10"/>
      <c r="P1199" s="19"/>
      <c r="Q1199" s="7"/>
      <c r="S1199" s="19"/>
      <c r="T1199" s="10"/>
      <c r="V1199" s="18"/>
      <c r="W1199" s="7"/>
      <c r="Y1199" s="18"/>
      <c r="Z1199" s="7"/>
      <c r="AB1199" s="19"/>
      <c r="AC1199" s="18"/>
      <c r="AE1199" s="18"/>
      <c r="AF1199" s="7"/>
      <c r="AH1199" s="19"/>
      <c r="AI1199" s="7"/>
      <c r="AK1199" s="19"/>
      <c r="AL1199" s="7"/>
      <c r="AN1199" s="19"/>
    </row>
    <row r="1200" spans="2:40" x14ac:dyDescent="0.25">
      <c r="B1200" s="7"/>
      <c r="D1200" s="19"/>
      <c r="E1200" s="10"/>
      <c r="G1200" s="19"/>
      <c r="H1200" s="10"/>
      <c r="J1200" s="20"/>
      <c r="K1200" s="10"/>
      <c r="M1200" s="19"/>
      <c r="N1200" s="10"/>
      <c r="P1200" s="19"/>
      <c r="Q1200" s="7"/>
      <c r="S1200" s="19"/>
      <c r="T1200" s="10"/>
      <c r="V1200" s="18"/>
      <c r="W1200" s="7"/>
      <c r="Y1200" s="18"/>
      <c r="Z1200" s="7"/>
      <c r="AB1200" s="19"/>
      <c r="AC1200" s="18"/>
      <c r="AE1200" s="18"/>
      <c r="AF1200" s="7"/>
      <c r="AH1200" s="19"/>
      <c r="AI1200" s="7"/>
      <c r="AK1200" s="19"/>
      <c r="AL1200" s="7"/>
      <c r="AN1200" s="19"/>
    </row>
    <row r="1201" spans="2:40" x14ac:dyDescent="0.25">
      <c r="B1201" s="7"/>
      <c r="D1201" s="19"/>
      <c r="E1201" s="10"/>
      <c r="G1201" s="19"/>
      <c r="H1201" s="10"/>
      <c r="J1201" s="20"/>
      <c r="K1201" s="10"/>
      <c r="M1201" s="19"/>
      <c r="N1201" s="10"/>
      <c r="P1201" s="19"/>
      <c r="Q1201" s="7"/>
      <c r="S1201" s="19"/>
      <c r="T1201" s="10"/>
      <c r="V1201" s="18"/>
      <c r="W1201" s="7"/>
      <c r="Y1201" s="18"/>
      <c r="Z1201" s="7"/>
      <c r="AB1201" s="19"/>
      <c r="AC1201" s="18"/>
      <c r="AE1201" s="18"/>
      <c r="AF1201" s="7"/>
      <c r="AH1201" s="19"/>
      <c r="AI1201" s="7"/>
      <c r="AK1201" s="19"/>
      <c r="AL1201" s="7"/>
      <c r="AN1201" s="19"/>
    </row>
    <row r="1202" spans="2:40" x14ac:dyDescent="0.25">
      <c r="B1202" s="7"/>
      <c r="D1202" s="19"/>
      <c r="E1202" s="10"/>
      <c r="G1202" s="19"/>
      <c r="H1202" s="10"/>
      <c r="J1202" s="20"/>
      <c r="K1202" s="10"/>
      <c r="M1202" s="19"/>
      <c r="N1202" s="10"/>
      <c r="P1202" s="19"/>
      <c r="Q1202" s="7"/>
      <c r="S1202" s="19"/>
      <c r="T1202" s="10"/>
      <c r="V1202" s="18"/>
      <c r="W1202" s="7"/>
      <c r="Y1202" s="18"/>
      <c r="Z1202" s="7"/>
      <c r="AB1202" s="19"/>
      <c r="AC1202" s="18"/>
      <c r="AE1202" s="18"/>
      <c r="AF1202" s="7"/>
      <c r="AH1202" s="19"/>
      <c r="AI1202" s="7"/>
      <c r="AK1202" s="19"/>
      <c r="AL1202" s="7"/>
      <c r="AN1202" s="19"/>
    </row>
    <row r="1203" spans="2:40" x14ac:dyDescent="0.25">
      <c r="B1203" s="7"/>
      <c r="D1203" s="19"/>
      <c r="E1203" s="10"/>
      <c r="G1203" s="19"/>
      <c r="H1203" s="10"/>
      <c r="J1203" s="20"/>
      <c r="K1203" s="10"/>
      <c r="M1203" s="19"/>
      <c r="N1203" s="10"/>
      <c r="P1203" s="19"/>
      <c r="Q1203" s="7"/>
      <c r="S1203" s="19"/>
      <c r="T1203" s="10"/>
      <c r="V1203" s="18"/>
      <c r="W1203" s="7"/>
      <c r="Y1203" s="18"/>
      <c r="Z1203" s="7"/>
      <c r="AB1203" s="19"/>
      <c r="AC1203" s="18"/>
      <c r="AE1203" s="18"/>
      <c r="AF1203" s="7"/>
      <c r="AH1203" s="19"/>
      <c r="AI1203" s="7"/>
      <c r="AK1203" s="19"/>
      <c r="AL1203" s="7"/>
      <c r="AN1203" s="19"/>
    </row>
    <row r="1204" spans="2:40" x14ac:dyDescent="0.25">
      <c r="B1204" s="7"/>
      <c r="D1204" s="19"/>
      <c r="E1204" s="10"/>
      <c r="G1204" s="19"/>
      <c r="H1204" s="10"/>
      <c r="J1204" s="20"/>
      <c r="K1204" s="10"/>
      <c r="M1204" s="19"/>
      <c r="N1204" s="10"/>
      <c r="P1204" s="19"/>
      <c r="Q1204" s="7"/>
      <c r="S1204" s="19"/>
      <c r="T1204" s="10"/>
      <c r="V1204" s="18"/>
      <c r="W1204" s="7"/>
      <c r="Y1204" s="18"/>
      <c r="Z1204" s="7"/>
      <c r="AB1204" s="19"/>
      <c r="AC1204" s="18"/>
      <c r="AE1204" s="18"/>
      <c r="AF1204" s="7"/>
      <c r="AH1204" s="19"/>
      <c r="AI1204" s="7"/>
      <c r="AK1204" s="19"/>
      <c r="AL1204" s="7"/>
      <c r="AN1204" s="19"/>
    </row>
    <row r="1205" spans="2:40" x14ac:dyDescent="0.25">
      <c r="B1205" s="7"/>
      <c r="D1205" s="19"/>
      <c r="E1205" s="10"/>
      <c r="G1205" s="19"/>
      <c r="H1205" s="10"/>
      <c r="J1205" s="20"/>
      <c r="K1205" s="10"/>
      <c r="M1205" s="19"/>
      <c r="N1205" s="10"/>
      <c r="P1205" s="19"/>
      <c r="Q1205" s="7"/>
      <c r="S1205" s="19"/>
      <c r="T1205" s="10"/>
      <c r="V1205" s="18"/>
      <c r="W1205" s="7"/>
      <c r="Y1205" s="18"/>
      <c r="Z1205" s="7"/>
      <c r="AB1205" s="19"/>
      <c r="AC1205" s="18"/>
      <c r="AE1205" s="18"/>
      <c r="AF1205" s="7"/>
      <c r="AH1205" s="19"/>
      <c r="AI1205" s="7"/>
      <c r="AK1205" s="19"/>
      <c r="AL1205" s="7"/>
      <c r="AN1205" s="19"/>
    </row>
    <row r="1206" spans="2:40" x14ac:dyDescent="0.25">
      <c r="B1206" s="7"/>
      <c r="D1206" s="19"/>
      <c r="E1206" s="10"/>
      <c r="G1206" s="19"/>
      <c r="H1206" s="10"/>
      <c r="J1206" s="20"/>
      <c r="K1206" s="10"/>
      <c r="M1206" s="19"/>
      <c r="N1206" s="10"/>
      <c r="P1206" s="19"/>
      <c r="Q1206" s="7"/>
      <c r="S1206" s="19"/>
      <c r="T1206" s="10"/>
      <c r="V1206" s="18"/>
      <c r="W1206" s="7"/>
      <c r="Y1206" s="18"/>
      <c r="Z1206" s="7"/>
      <c r="AB1206" s="19"/>
      <c r="AC1206" s="18"/>
      <c r="AE1206" s="18"/>
      <c r="AF1206" s="7"/>
      <c r="AH1206" s="19"/>
      <c r="AI1206" s="7"/>
      <c r="AK1206" s="19"/>
      <c r="AL1206" s="7"/>
      <c r="AN1206" s="19"/>
    </row>
    <row r="1207" spans="2:40" x14ac:dyDescent="0.25">
      <c r="B1207" s="7"/>
      <c r="D1207" s="19"/>
      <c r="E1207" s="10"/>
      <c r="G1207" s="19"/>
      <c r="H1207" s="10"/>
      <c r="J1207" s="20"/>
      <c r="K1207" s="10"/>
      <c r="M1207" s="19"/>
      <c r="N1207" s="10"/>
      <c r="P1207" s="19"/>
      <c r="Q1207" s="7"/>
      <c r="S1207" s="19"/>
      <c r="T1207" s="10"/>
      <c r="V1207" s="18"/>
      <c r="W1207" s="7"/>
      <c r="Y1207" s="18"/>
      <c r="Z1207" s="7"/>
      <c r="AB1207" s="19"/>
      <c r="AC1207" s="18"/>
      <c r="AE1207" s="18"/>
      <c r="AF1207" s="7"/>
      <c r="AH1207" s="19"/>
      <c r="AI1207" s="7"/>
      <c r="AK1207" s="19"/>
      <c r="AL1207" s="7"/>
      <c r="AN1207" s="19"/>
    </row>
    <row r="1208" spans="2:40" x14ac:dyDescent="0.25">
      <c r="B1208" s="7"/>
      <c r="D1208" s="19"/>
      <c r="E1208" s="10"/>
      <c r="G1208" s="19"/>
      <c r="H1208" s="10"/>
      <c r="J1208" s="20"/>
      <c r="K1208" s="10"/>
      <c r="M1208" s="19"/>
      <c r="N1208" s="10"/>
      <c r="P1208" s="19"/>
      <c r="Q1208" s="7"/>
      <c r="S1208" s="19"/>
      <c r="T1208" s="10"/>
      <c r="V1208" s="18"/>
      <c r="W1208" s="7"/>
      <c r="Y1208" s="18"/>
      <c r="Z1208" s="7"/>
      <c r="AB1208" s="19"/>
      <c r="AC1208" s="18"/>
      <c r="AE1208" s="18"/>
      <c r="AF1208" s="7"/>
      <c r="AH1208" s="19"/>
      <c r="AI1208" s="7"/>
      <c r="AK1208" s="19"/>
      <c r="AL1208" s="7"/>
      <c r="AN1208" s="19"/>
    </row>
    <row r="1209" spans="2:40" x14ac:dyDescent="0.25">
      <c r="B1209" s="7"/>
      <c r="D1209" s="19"/>
      <c r="E1209" s="10"/>
      <c r="G1209" s="19"/>
      <c r="H1209" s="10"/>
      <c r="J1209" s="20"/>
      <c r="K1209" s="10"/>
      <c r="M1209" s="19"/>
      <c r="N1209" s="10"/>
      <c r="P1209" s="19"/>
      <c r="Q1209" s="7"/>
      <c r="S1209" s="19"/>
      <c r="T1209" s="10"/>
      <c r="V1209" s="18"/>
      <c r="W1209" s="7"/>
      <c r="Y1209" s="18"/>
      <c r="Z1209" s="7"/>
      <c r="AB1209" s="19"/>
      <c r="AC1209" s="18"/>
      <c r="AE1209" s="18"/>
      <c r="AF1209" s="7"/>
      <c r="AH1209" s="19"/>
      <c r="AI1209" s="7"/>
      <c r="AK1209" s="19"/>
      <c r="AL1209" s="7"/>
      <c r="AN1209" s="19"/>
    </row>
    <row r="1210" spans="2:40" x14ac:dyDescent="0.25">
      <c r="B1210" s="7"/>
      <c r="D1210" s="19"/>
      <c r="E1210" s="10"/>
      <c r="G1210" s="19"/>
      <c r="H1210" s="10"/>
      <c r="J1210" s="20"/>
      <c r="K1210" s="10"/>
      <c r="M1210" s="19"/>
      <c r="N1210" s="10"/>
      <c r="P1210" s="19"/>
      <c r="Q1210" s="7"/>
      <c r="S1210" s="19"/>
      <c r="T1210" s="10"/>
      <c r="V1210" s="18"/>
      <c r="W1210" s="7"/>
      <c r="Y1210" s="18"/>
      <c r="Z1210" s="7"/>
      <c r="AB1210" s="19"/>
      <c r="AC1210" s="18"/>
      <c r="AE1210" s="18"/>
      <c r="AF1210" s="7"/>
      <c r="AH1210" s="19"/>
      <c r="AI1210" s="7"/>
      <c r="AK1210" s="19"/>
      <c r="AL1210" s="7"/>
      <c r="AN1210" s="19"/>
    </row>
    <row r="1211" spans="2:40" x14ac:dyDescent="0.25">
      <c r="B1211" s="7"/>
      <c r="D1211" s="19"/>
      <c r="E1211" s="10"/>
      <c r="G1211" s="19"/>
      <c r="H1211" s="10"/>
      <c r="J1211" s="20"/>
      <c r="K1211" s="10"/>
      <c r="M1211" s="19"/>
      <c r="N1211" s="10"/>
      <c r="P1211" s="19"/>
      <c r="Q1211" s="7"/>
      <c r="S1211" s="19"/>
      <c r="T1211" s="10"/>
      <c r="V1211" s="18"/>
      <c r="W1211" s="7"/>
      <c r="Y1211" s="18"/>
      <c r="Z1211" s="7"/>
      <c r="AB1211" s="19"/>
      <c r="AC1211" s="18"/>
      <c r="AE1211" s="18"/>
      <c r="AF1211" s="7"/>
      <c r="AH1211" s="19"/>
      <c r="AI1211" s="7"/>
      <c r="AK1211" s="19"/>
      <c r="AL1211" s="7"/>
      <c r="AN1211" s="19"/>
    </row>
    <row r="1212" spans="2:40" x14ac:dyDescent="0.25">
      <c r="B1212" s="7"/>
      <c r="D1212" s="19"/>
      <c r="E1212" s="10"/>
      <c r="G1212" s="19"/>
      <c r="H1212" s="10"/>
      <c r="J1212" s="20"/>
      <c r="K1212" s="10"/>
      <c r="M1212" s="19"/>
      <c r="N1212" s="10"/>
      <c r="P1212" s="19"/>
      <c r="Q1212" s="7"/>
      <c r="S1212" s="19"/>
      <c r="T1212" s="10"/>
      <c r="V1212" s="18"/>
      <c r="W1212" s="7"/>
      <c r="Y1212" s="18"/>
      <c r="Z1212" s="7"/>
      <c r="AB1212" s="19"/>
      <c r="AC1212" s="18"/>
      <c r="AE1212" s="18"/>
      <c r="AF1212" s="7"/>
      <c r="AH1212" s="19"/>
      <c r="AI1212" s="7"/>
      <c r="AK1212" s="19"/>
      <c r="AL1212" s="7"/>
      <c r="AN1212" s="19"/>
    </row>
    <row r="1213" spans="2:40" x14ac:dyDescent="0.25">
      <c r="B1213" s="7"/>
      <c r="D1213" s="19"/>
      <c r="E1213" s="10"/>
      <c r="G1213" s="19"/>
      <c r="H1213" s="10"/>
      <c r="J1213" s="20"/>
      <c r="K1213" s="10"/>
      <c r="M1213" s="19"/>
      <c r="N1213" s="10"/>
      <c r="P1213" s="19"/>
      <c r="Q1213" s="7"/>
      <c r="S1213" s="19"/>
      <c r="T1213" s="10"/>
      <c r="V1213" s="18"/>
      <c r="W1213" s="7"/>
      <c r="Y1213" s="18"/>
      <c r="Z1213" s="7"/>
      <c r="AB1213" s="19"/>
      <c r="AC1213" s="18"/>
      <c r="AE1213" s="18"/>
      <c r="AF1213" s="7"/>
      <c r="AH1213" s="19"/>
      <c r="AI1213" s="7"/>
      <c r="AK1213" s="19"/>
      <c r="AL1213" s="7"/>
      <c r="AN1213" s="19"/>
    </row>
    <row r="1214" spans="2:40" x14ac:dyDescent="0.25">
      <c r="B1214" s="7"/>
      <c r="D1214" s="19"/>
      <c r="E1214" s="10"/>
      <c r="G1214" s="19"/>
      <c r="H1214" s="10"/>
      <c r="J1214" s="20"/>
      <c r="K1214" s="10"/>
      <c r="M1214" s="19"/>
      <c r="N1214" s="10"/>
      <c r="P1214" s="19"/>
      <c r="Q1214" s="7"/>
      <c r="S1214" s="19"/>
      <c r="T1214" s="10"/>
      <c r="V1214" s="18"/>
      <c r="W1214" s="7"/>
      <c r="Y1214" s="18"/>
      <c r="Z1214" s="7"/>
      <c r="AB1214" s="19"/>
      <c r="AC1214" s="18"/>
      <c r="AE1214" s="18"/>
      <c r="AF1214" s="7"/>
      <c r="AH1214" s="19"/>
      <c r="AI1214" s="7"/>
      <c r="AK1214" s="19"/>
      <c r="AL1214" s="7"/>
      <c r="AN1214" s="19"/>
    </row>
    <row r="1215" spans="2:40" x14ac:dyDescent="0.25">
      <c r="B1215" s="7"/>
      <c r="D1215" s="19"/>
      <c r="E1215" s="10"/>
      <c r="G1215" s="19"/>
      <c r="H1215" s="10"/>
      <c r="J1215" s="20"/>
      <c r="K1215" s="10"/>
      <c r="M1215" s="19"/>
      <c r="N1215" s="10"/>
      <c r="P1215" s="19"/>
      <c r="Q1215" s="7"/>
      <c r="S1215" s="19"/>
      <c r="T1215" s="10"/>
      <c r="V1215" s="18"/>
      <c r="W1215" s="7"/>
      <c r="Y1215" s="18"/>
      <c r="Z1215" s="7"/>
      <c r="AB1215" s="19"/>
      <c r="AC1215" s="18"/>
      <c r="AE1215" s="18"/>
      <c r="AF1215" s="7"/>
      <c r="AH1215" s="19"/>
      <c r="AI1215" s="7"/>
      <c r="AK1215" s="19"/>
      <c r="AL1215" s="7"/>
      <c r="AN1215" s="19"/>
    </row>
    <row r="1216" spans="2:40" x14ac:dyDescent="0.25">
      <c r="B1216" s="7"/>
      <c r="D1216" s="19"/>
      <c r="E1216" s="10"/>
      <c r="G1216" s="19"/>
      <c r="H1216" s="10"/>
      <c r="J1216" s="20"/>
      <c r="K1216" s="10"/>
      <c r="M1216" s="19"/>
      <c r="N1216" s="10"/>
      <c r="P1216" s="19"/>
      <c r="Q1216" s="7"/>
      <c r="S1216" s="19"/>
      <c r="T1216" s="10"/>
      <c r="V1216" s="18"/>
      <c r="W1216" s="7"/>
      <c r="Y1216" s="18"/>
      <c r="Z1216" s="7"/>
      <c r="AB1216" s="19"/>
      <c r="AC1216" s="18"/>
      <c r="AE1216" s="18"/>
      <c r="AF1216" s="7"/>
      <c r="AH1216" s="19"/>
      <c r="AI1216" s="7"/>
      <c r="AK1216" s="19"/>
      <c r="AL1216" s="7"/>
      <c r="AN1216" s="19"/>
    </row>
    <row r="1217" spans="2:40" x14ac:dyDescent="0.25">
      <c r="B1217" s="7"/>
      <c r="D1217" s="19"/>
      <c r="E1217" s="10"/>
      <c r="G1217" s="19"/>
      <c r="H1217" s="10"/>
      <c r="J1217" s="20"/>
      <c r="K1217" s="10"/>
      <c r="M1217" s="19"/>
      <c r="N1217" s="10"/>
      <c r="P1217" s="19"/>
      <c r="Q1217" s="7"/>
      <c r="S1217" s="19"/>
      <c r="T1217" s="10"/>
      <c r="V1217" s="18"/>
      <c r="W1217" s="7"/>
      <c r="Y1217" s="18"/>
      <c r="Z1217" s="7"/>
      <c r="AB1217" s="19"/>
      <c r="AC1217" s="18"/>
      <c r="AE1217" s="18"/>
      <c r="AF1217" s="7"/>
      <c r="AH1217" s="19"/>
      <c r="AI1217" s="7"/>
      <c r="AK1217" s="19"/>
      <c r="AL1217" s="7"/>
      <c r="AN1217" s="19"/>
    </row>
    <row r="1218" spans="2:40" x14ac:dyDescent="0.25">
      <c r="B1218" s="7"/>
      <c r="D1218" s="19"/>
      <c r="E1218" s="10"/>
      <c r="G1218" s="19"/>
      <c r="H1218" s="10"/>
      <c r="J1218" s="20"/>
      <c r="K1218" s="10"/>
      <c r="M1218" s="19"/>
      <c r="N1218" s="10"/>
      <c r="P1218" s="19"/>
      <c r="Q1218" s="7"/>
      <c r="S1218" s="19"/>
      <c r="T1218" s="10"/>
      <c r="V1218" s="18"/>
      <c r="W1218" s="7"/>
      <c r="Y1218" s="18"/>
      <c r="Z1218" s="7"/>
      <c r="AB1218" s="19"/>
      <c r="AC1218" s="18"/>
      <c r="AE1218" s="18"/>
      <c r="AF1218" s="7"/>
      <c r="AH1218" s="19"/>
      <c r="AI1218" s="7"/>
      <c r="AK1218" s="19"/>
      <c r="AL1218" s="7"/>
      <c r="AN1218" s="19"/>
    </row>
    <row r="1219" spans="2:40" x14ac:dyDescent="0.25">
      <c r="B1219" s="7"/>
      <c r="D1219" s="19"/>
      <c r="E1219" s="10"/>
      <c r="G1219" s="19"/>
      <c r="H1219" s="10"/>
      <c r="J1219" s="20"/>
      <c r="K1219" s="10"/>
      <c r="M1219" s="19"/>
      <c r="N1219" s="10"/>
      <c r="P1219" s="19"/>
      <c r="Q1219" s="7"/>
      <c r="S1219" s="19"/>
      <c r="T1219" s="10"/>
      <c r="V1219" s="18"/>
      <c r="W1219" s="7"/>
      <c r="Y1219" s="18"/>
      <c r="Z1219" s="7"/>
      <c r="AB1219" s="19"/>
      <c r="AC1219" s="18"/>
      <c r="AE1219" s="18"/>
      <c r="AF1219" s="7"/>
      <c r="AH1219" s="19"/>
      <c r="AI1219" s="7"/>
      <c r="AK1219" s="19"/>
      <c r="AL1219" s="7"/>
      <c r="AN1219" s="19"/>
    </row>
    <row r="1220" spans="2:40" x14ac:dyDescent="0.25">
      <c r="B1220" s="7"/>
      <c r="D1220" s="19"/>
      <c r="E1220" s="10"/>
      <c r="G1220" s="19"/>
      <c r="H1220" s="10"/>
      <c r="J1220" s="20"/>
      <c r="K1220" s="10"/>
      <c r="M1220" s="19"/>
      <c r="N1220" s="10"/>
      <c r="P1220" s="19"/>
      <c r="Q1220" s="7"/>
      <c r="S1220" s="19"/>
      <c r="T1220" s="10"/>
      <c r="V1220" s="18"/>
      <c r="W1220" s="7"/>
      <c r="Y1220" s="18"/>
      <c r="Z1220" s="7"/>
      <c r="AB1220" s="19"/>
      <c r="AC1220" s="18"/>
      <c r="AE1220" s="18"/>
      <c r="AF1220" s="7"/>
      <c r="AH1220" s="19"/>
      <c r="AI1220" s="7"/>
      <c r="AK1220" s="19"/>
      <c r="AL1220" s="7"/>
      <c r="AN1220" s="19"/>
    </row>
    <row r="1221" spans="2:40" x14ac:dyDescent="0.25">
      <c r="B1221" s="7"/>
      <c r="D1221" s="19"/>
      <c r="E1221" s="10"/>
      <c r="G1221" s="19"/>
      <c r="H1221" s="10"/>
      <c r="J1221" s="20"/>
      <c r="K1221" s="10"/>
      <c r="M1221" s="19"/>
      <c r="N1221" s="10"/>
      <c r="P1221" s="19"/>
      <c r="Q1221" s="7"/>
      <c r="S1221" s="19"/>
      <c r="T1221" s="10"/>
      <c r="V1221" s="18"/>
      <c r="W1221" s="7"/>
      <c r="Y1221" s="18"/>
      <c r="Z1221" s="7"/>
      <c r="AB1221" s="19"/>
      <c r="AC1221" s="18"/>
      <c r="AE1221" s="18"/>
      <c r="AF1221" s="7"/>
      <c r="AH1221" s="19"/>
      <c r="AI1221" s="7"/>
      <c r="AK1221" s="19"/>
      <c r="AL1221" s="7"/>
      <c r="AN1221" s="19"/>
    </row>
    <row r="1222" spans="2:40" x14ac:dyDescent="0.25">
      <c r="B1222" s="7"/>
      <c r="D1222" s="19"/>
      <c r="E1222" s="10"/>
      <c r="G1222" s="19"/>
      <c r="H1222" s="10"/>
      <c r="J1222" s="20"/>
      <c r="K1222" s="10"/>
      <c r="M1222" s="19"/>
      <c r="N1222" s="10"/>
      <c r="P1222" s="19"/>
      <c r="Q1222" s="7"/>
      <c r="S1222" s="19"/>
      <c r="T1222" s="10"/>
      <c r="V1222" s="18"/>
      <c r="W1222" s="7"/>
      <c r="Y1222" s="18"/>
      <c r="Z1222" s="7"/>
      <c r="AB1222" s="19"/>
      <c r="AC1222" s="18"/>
      <c r="AE1222" s="18"/>
      <c r="AF1222" s="7"/>
      <c r="AH1222" s="19"/>
      <c r="AI1222" s="7"/>
      <c r="AK1222" s="19"/>
      <c r="AL1222" s="7"/>
      <c r="AN1222" s="19"/>
    </row>
    <row r="1223" spans="2:40" x14ac:dyDescent="0.25">
      <c r="B1223" s="7"/>
      <c r="D1223" s="19"/>
      <c r="E1223" s="10"/>
      <c r="G1223" s="19"/>
      <c r="H1223" s="10"/>
      <c r="J1223" s="20"/>
      <c r="K1223" s="10"/>
      <c r="M1223" s="19"/>
      <c r="N1223" s="10"/>
      <c r="P1223" s="19"/>
      <c r="Q1223" s="7"/>
      <c r="S1223" s="19"/>
      <c r="T1223" s="10"/>
      <c r="V1223" s="18"/>
      <c r="W1223" s="7"/>
      <c r="Y1223" s="18"/>
      <c r="Z1223" s="7"/>
      <c r="AB1223" s="19"/>
      <c r="AC1223" s="18"/>
      <c r="AE1223" s="18"/>
      <c r="AF1223" s="7"/>
      <c r="AH1223" s="19"/>
      <c r="AI1223" s="7"/>
      <c r="AK1223" s="19"/>
      <c r="AL1223" s="7"/>
      <c r="AN1223" s="19"/>
    </row>
    <row r="1224" spans="2:40" x14ac:dyDescent="0.25">
      <c r="B1224" s="7"/>
      <c r="D1224" s="19"/>
      <c r="E1224" s="10"/>
      <c r="G1224" s="19"/>
      <c r="H1224" s="10"/>
      <c r="J1224" s="20"/>
      <c r="K1224" s="10"/>
      <c r="M1224" s="19"/>
      <c r="N1224" s="10"/>
      <c r="P1224" s="19"/>
      <c r="Q1224" s="7"/>
      <c r="S1224" s="19"/>
      <c r="T1224" s="10"/>
      <c r="V1224" s="18"/>
      <c r="W1224" s="7"/>
      <c r="Y1224" s="18"/>
      <c r="Z1224" s="7"/>
      <c r="AB1224" s="19"/>
      <c r="AC1224" s="18"/>
      <c r="AE1224" s="18"/>
      <c r="AF1224" s="7"/>
      <c r="AH1224" s="19"/>
      <c r="AI1224" s="7"/>
      <c r="AK1224" s="19"/>
      <c r="AL1224" s="7"/>
      <c r="AN1224" s="19"/>
    </row>
    <row r="1225" spans="2:40" x14ac:dyDescent="0.25">
      <c r="B1225" s="7"/>
      <c r="D1225" s="19"/>
      <c r="E1225" s="10"/>
      <c r="G1225" s="19"/>
      <c r="H1225" s="10"/>
      <c r="J1225" s="20"/>
      <c r="K1225" s="10"/>
      <c r="M1225" s="19"/>
      <c r="N1225" s="10"/>
      <c r="P1225" s="19"/>
      <c r="Q1225" s="7"/>
      <c r="S1225" s="19"/>
      <c r="T1225" s="10"/>
      <c r="V1225" s="18"/>
      <c r="W1225" s="7"/>
      <c r="Y1225" s="18"/>
      <c r="Z1225" s="7"/>
      <c r="AB1225" s="19"/>
      <c r="AC1225" s="18"/>
      <c r="AE1225" s="18"/>
      <c r="AF1225" s="7"/>
      <c r="AH1225" s="19"/>
      <c r="AI1225" s="7"/>
      <c r="AK1225" s="19"/>
      <c r="AL1225" s="7"/>
      <c r="AN1225" s="19"/>
    </row>
    <row r="1226" spans="2:40" x14ac:dyDescent="0.25">
      <c r="B1226" s="7"/>
      <c r="D1226" s="19"/>
      <c r="E1226" s="10"/>
      <c r="G1226" s="19"/>
      <c r="H1226" s="10"/>
      <c r="J1226" s="20"/>
      <c r="K1226" s="10"/>
      <c r="M1226" s="19"/>
      <c r="N1226" s="10"/>
      <c r="P1226" s="19"/>
      <c r="Q1226" s="7"/>
      <c r="S1226" s="19"/>
      <c r="T1226" s="10"/>
      <c r="V1226" s="18"/>
      <c r="W1226" s="7"/>
      <c r="Y1226" s="18"/>
      <c r="Z1226" s="7"/>
      <c r="AB1226" s="19"/>
      <c r="AC1226" s="18"/>
      <c r="AE1226" s="18"/>
      <c r="AF1226" s="7"/>
      <c r="AH1226" s="19"/>
      <c r="AI1226" s="7"/>
      <c r="AK1226" s="19"/>
      <c r="AL1226" s="7"/>
      <c r="AN1226" s="19"/>
    </row>
    <row r="1227" spans="2:40" x14ac:dyDescent="0.25">
      <c r="B1227" s="7"/>
      <c r="D1227" s="19"/>
      <c r="E1227" s="10"/>
      <c r="G1227" s="19"/>
      <c r="H1227" s="10"/>
      <c r="J1227" s="20"/>
      <c r="K1227" s="10"/>
      <c r="M1227" s="19"/>
      <c r="N1227" s="10"/>
      <c r="P1227" s="19"/>
      <c r="Q1227" s="7"/>
      <c r="S1227" s="19"/>
      <c r="T1227" s="10"/>
      <c r="V1227" s="18"/>
      <c r="W1227" s="7"/>
      <c r="Y1227" s="18"/>
      <c r="Z1227" s="7"/>
      <c r="AB1227" s="19"/>
      <c r="AC1227" s="18"/>
      <c r="AE1227" s="18"/>
      <c r="AF1227" s="7"/>
      <c r="AH1227" s="19"/>
      <c r="AI1227" s="7"/>
      <c r="AK1227" s="19"/>
      <c r="AL1227" s="7"/>
      <c r="AN1227" s="19"/>
    </row>
    <row r="1228" spans="2:40" x14ac:dyDescent="0.25">
      <c r="B1228" s="7"/>
      <c r="D1228" s="19"/>
      <c r="E1228" s="10"/>
      <c r="G1228" s="19"/>
      <c r="H1228" s="10"/>
      <c r="J1228" s="20"/>
      <c r="K1228" s="10"/>
      <c r="M1228" s="19"/>
      <c r="N1228" s="10"/>
      <c r="P1228" s="19"/>
      <c r="Q1228" s="7"/>
      <c r="S1228" s="19"/>
      <c r="T1228" s="10"/>
      <c r="V1228" s="18"/>
      <c r="W1228" s="7"/>
      <c r="Y1228" s="18"/>
      <c r="Z1228" s="7"/>
      <c r="AB1228" s="19"/>
      <c r="AC1228" s="18"/>
      <c r="AE1228" s="18"/>
      <c r="AF1228" s="7"/>
      <c r="AH1228" s="19"/>
      <c r="AI1228" s="7"/>
      <c r="AK1228" s="19"/>
      <c r="AL1228" s="7"/>
      <c r="AN1228" s="19"/>
    </row>
    <row r="1229" spans="2:40" x14ac:dyDescent="0.25">
      <c r="B1229" s="7"/>
      <c r="D1229" s="19"/>
      <c r="E1229" s="10"/>
      <c r="G1229" s="19"/>
      <c r="H1229" s="10"/>
      <c r="J1229" s="20"/>
      <c r="K1229" s="10"/>
      <c r="M1229" s="19"/>
      <c r="N1229" s="10"/>
      <c r="P1229" s="19"/>
      <c r="Q1229" s="7"/>
      <c r="S1229" s="19"/>
      <c r="T1229" s="10"/>
      <c r="V1229" s="18"/>
      <c r="W1229" s="7"/>
      <c r="Y1229" s="18"/>
      <c r="Z1229" s="7"/>
      <c r="AB1229" s="19"/>
      <c r="AC1229" s="18"/>
      <c r="AE1229" s="18"/>
      <c r="AF1229" s="7"/>
      <c r="AH1229" s="19"/>
      <c r="AI1229" s="7"/>
      <c r="AK1229" s="19"/>
      <c r="AL1229" s="7"/>
      <c r="AN1229" s="19"/>
    </row>
    <row r="1230" spans="2:40" x14ac:dyDescent="0.25">
      <c r="B1230" s="7"/>
      <c r="D1230" s="19"/>
      <c r="E1230" s="10"/>
      <c r="G1230" s="19"/>
      <c r="H1230" s="10"/>
      <c r="J1230" s="20"/>
      <c r="K1230" s="10"/>
      <c r="M1230" s="19"/>
      <c r="N1230" s="10"/>
      <c r="P1230" s="19"/>
      <c r="Q1230" s="7"/>
      <c r="S1230" s="19"/>
      <c r="T1230" s="10"/>
      <c r="V1230" s="18"/>
      <c r="W1230" s="7"/>
      <c r="Y1230" s="18"/>
      <c r="Z1230" s="7"/>
      <c r="AB1230" s="19"/>
      <c r="AC1230" s="18"/>
      <c r="AE1230" s="18"/>
      <c r="AF1230" s="7"/>
      <c r="AH1230" s="19"/>
      <c r="AI1230" s="7"/>
      <c r="AK1230" s="19"/>
      <c r="AL1230" s="7"/>
      <c r="AN1230" s="19"/>
    </row>
    <row r="1231" spans="2:40" x14ac:dyDescent="0.25">
      <c r="B1231" s="7"/>
      <c r="D1231" s="19"/>
      <c r="E1231" s="10"/>
      <c r="G1231" s="19"/>
      <c r="H1231" s="10"/>
      <c r="J1231" s="20"/>
      <c r="K1231" s="10"/>
      <c r="M1231" s="19"/>
      <c r="N1231" s="10"/>
      <c r="P1231" s="19"/>
      <c r="Q1231" s="7"/>
      <c r="S1231" s="19"/>
      <c r="T1231" s="10"/>
      <c r="V1231" s="18"/>
      <c r="W1231" s="7"/>
      <c r="Y1231" s="18"/>
      <c r="Z1231" s="7"/>
      <c r="AB1231" s="19"/>
      <c r="AC1231" s="18"/>
      <c r="AE1231" s="18"/>
      <c r="AF1231" s="7"/>
      <c r="AH1231" s="19"/>
      <c r="AI1231" s="7"/>
      <c r="AK1231" s="19"/>
      <c r="AL1231" s="7"/>
      <c r="AN1231" s="19"/>
    </row>
    <row r="1232" spans="2:40" x14ac:dyDescent="0.25">
      <c r="B1232" s="7"/>
      <c r="D1232" s="19"/>
      <c r="E1232" s="10"/>
      <c r="G1232" s="19"/>
      <c r="H1232" s="10"/>
      <c r="J1232" s="20"/>
      <c r="K1232" s="10"/>
      <c r="M1232" s="19"/>
      <c r="N1232" s="10"/>
      <c r="P1232" s="19"/>
      <c r="Q1232" s="7"/>
      <c r="S1232" s="19"/>
      <c r="T1232" s="10"/>
      <c r="V1232" s="18"/>
      <c r="W1232" s="7"/>
      <c r="Y1232" s="18"/>
      <c r="Z1232" s="7"/>
      <c r="AB1232" s="19"/>
      <c r="AC1232" s="18"/>
      <c r="AE1232" s="18"/>
      <c r="AF1232" s="7"/>
      <c r="AH1232" s="19"/>
      <c r="AI1232" s="7"/>
      <c r="AK1232" s="19"/>
      <c r="AL1232" s="7"/>
      <c r="AN1232" s="19"/>
    </row>
    <row r="1233" spans="2:40" x14ac:dyDescent="0.25">
      <c r="B1233" s="7"/>
      <c r="D1233" s="19"/>
      <c r="E1233" s="10"/>
      <c r="G1233" s="19"/>
      <c r="H1233" s="10"/>
      <c r="J1233" s="20"/>
      <c r="K1233" s="10"/>
      <c r="M1233" s="19"/>
      <c r="N1233" s="10"/>
      <c r="P1233" s="19"/>
      <c r="Q1233" s="7"/>
      <c r="S1233" s="19"/>
      <c r="T1233" s="10"/>
      <c r="V1233" s="18"/>
      <c r="W1233" s="7"/>
      <c r="Y1233" s="18"/>
      <c r="Z1233" s="7"/>
      <c r="AB1233" s="19"/>
      <c r="AC1233" s="18"/>
      <c r="AE1233" s="18"/>
      <c r="AF1233" s="7"/>
      <c r="AH1233" s="19"/>
      <c r="AI1233" s="7"/>
      <c r="AK1233" s="19"/>
      <c r="AL1233" s="7"/>
      <c r="AN1233" s="19"/>
    </row>
    <row r="1234" spans="2:40" x14ac:dyDescent="0.25">
      <c r="B1234" s="7"/>
      <c r="D1234" s="19"/>
      <c r="E1234" s="10"/>
      <c r="G1234" s="19"/>
      <c r="H1234" s="10"/>
      <c r="J1234" s="20"/>
      <c r="K1234" s="10"/>
      <c r="M1234" s="19"/>
      <c r="N1234" s="10"/>
      <c r="P1234" s="19"/>
      <c r="Q1234" s="7"/>
      <c r="S1234" s="19"/>
      <c r="T1234" s="10"/>
      <c r="V1234" s="18"/>
      <c r="W1234" s="7"/>
      <c r="Y1234" s="18"/>
      <c r="Z1234" s="7"/>
      <c r="AB1234" s="19"/>
      <c r="AC1234" s="18"/>
      <c r="AE1234" s="18"/>
      <c r="AF1234" s="7"/>
      <c r="AH1234" s="19"/>
      <c r="AI1234" s="7"/>
      <c r="AK1234" s="19"/>
      <c r="AL1234" s="7"/>
      <c r="AN1234" s="19"/>
    </row>
    <row r="1235" spans="2:40" x14ac:dyDescent="0.25">
      <c r="B1235" s="7"/>
      <c r="D1235" s="19"/>
      <c r="E1235" s="10"/>
      <c r="G1235" s="19"/>
      <c r="H1235" s="10"/>
      <c r="J1235" s="20"/>
      <c r="K1235" s="10"/>
      <c r="M1235" s="19"/>
      <c r="N1235" s="10"/>
      <c r="P1235" s="19"/>
      <c r="Q1235" s="7"/>
      <c r="S1235" s="19"/>
      <c r="T1235" s="10"/>
      <c r="V1235" s="18"/>
      <c r="W1235" s="7"/>
      <c r="Y1235" s="18"/>
      <c r="Z1235" s="7"/>
      <c r="AB1235" s="19"/>
      <c r="AC1235" s="18"/>
      <c r="AE1235" s="18"/>
      <c r="AF1235" s="7"/>
      <c r="AH1235" s="19"/>
      <c r="AI1235" s="7"/>
      <c r="AK1235" s="19"/>
      <c r="AL1235" s="7"/>
      <c r="AN1235" s="19"/>
    </row>
    <row r="1236" spans="2:40" x14ac:dyDescent="0.25">
      <c r="B1236" s="7"/>
      <c r="D1236" s="19"/>
      <c r="E1236" s="10"/>
      <c r="G1236" s="19"/>
      <c r="H1236" s="10"/>
      <c r="J1236" s="20"/>
      <c r="K1236" s="10"/>
      <c r="M1236" s="19"/>
      <c r="N1236" s="10"/>
      <c r="P1236" s="19"/>
      <c r="Q1236" s="7"/>
      <c r="S1236" s="19"/>
      <c r="T1236" s="10"/>
      <c r="V1236" s="18"/>
      <c r="W1236" s="7"/>
      <c r="Y1236" s="18"/>
      <c r="Z1236" s="7"/>
      <c r="AB1236" s="19"/>
      <c r="AC1236" s="18"/>
      <c r="AE1236" s="18"/>
      <c r="AF1236" s="7"/>
      <c r="AH1236" s="19"/>
      <c r="AI1236" s="7"/>
      <c r="AK1236" s="19"/>
      <c r="AL1236" s="7"/>
      <c r="AN1236" s="19"/>
    </row>
    <row r="1237" spans="2:40" x14ac:dyDescent="0.25">
      <c r="B1237" s="7"/>
      <c r="D1237" s="19"/>
      <c r="E1237" s="10"/>
      <c r="G1237" s="19"/>
      <c r="H1237" s="10"/>
      <c r="J1237" s="20"/>
      <c r="K1237" s="10"/>
      <c r="M1237" s="19"/>
      <c r="N1237" s="10"/>
      <c r="P1237" s="19"/>
      <c r="Q1237" s="7"/>
      <c r="S1237" s="19"/>
      <c r="T1237" s="10"/>
      <c r="V1237" s="18"/>
      <c r="W1237" s="7"/>
      <c r="Y1237" s="18"/>
      <c r="Z1237" s="7"/>
      <c r="AB1237" s="19"/>
      <c r="AC1237" s="18"/>
      <c r="AE1237" s="18"/>
      <c r="AF1237" s="7"/>
      <c r="AH1237" s="19"/>
      <c r="AI1237" s="7"/>
      <c r="AK1237" s="19"/>
      <c r="AL1237" s="7"/>
      <c r="AN1237" s="19"/>
    </row>
    <row r="1238" spans="2:40" x14ac:dyDescent="0.25">
      <c r="B1238" s="7"/>
      <c r="D1238" s="19"/>
      <c r="E1238" s="10"/>
      <c r="G1238" s="19"/>
      <c r="H1238" s="10"/>
      <c r="J1238" s="20"/>
      <c r="K1238" s="10"/>
      <c r="M1238" s="19"/>
      <c r="N1238" s="10"/>
      <c r="P1238" s="19"/>
      <c r="Q1238" s="7"/>
      <c r="S1238" s="19"/>
      <c r="T1238" s="10"/>
      <c r="V1238" s="18"/>
      <c r="W1238" s="7"/>
      <c r="Y1238" s="18"/>
      <c r="Z1238" s="7"/>
      <c r="AB1238" s="19"/>
      <c r="AC1238" s="18"/>
      <c r="AE1238" s="18"/>
      <c r="AF1238" s="7"/>
      <c r="AH1238" s="19"/>
      <c r="AI1238" s="7"/>
      <c r="AK1238" s="19"/>
      <c r="AL1238" s="7"/>
      <c r="AN1238" s="19"/>
    </row>
    <row r="1239" spans="2:40" x14ac:dyDescent="0.25">
      <c r="B1239" s="7"/>
      <c r="D1239" s="19"/>
      <c r="E1239" s="10"/>
      <c r="G1239" s="19"/>
      <c r="H1239" s="10"/>
      <c r="J1239" s="20"/>
      <c r="K1239" s="10"/>
      <c r="M1239" s="19"/>
      <c r="N1239" s="10"/>
      <c r="P1239" s="19"/>
      <c r="Q1239" s="7"/>
      <c r="S1239" s="19"/>
      <c r="T1239" s="10"/>
      <c r="V1239" s="18"/>
      <c r="W1239" s="7"/>
      <c r="Y1239" s="18"/>
      <c r="Z1239" s="7"/>
      <c r="AB1239" s="19"/>
      <c r="AC1239" s="18"/>
      <c r="AE1239" s="18"/>
      <c r="AF1239" s="7"/>
      <c r="AH1239" s="19"/>
      <c r="AI1239" s="7"/>
      <c r="AK1239" s="19"/>
      <c r="AL1239" s="7"/>
      <c r="AN1239" s="19"/>
    </row>
    <row r="1240" spans="2:40" x14ac:dyDescent="0.25">
      <c r="B1240" s="7"/>
      <c r="D1240" s="19"/>
      <c r="E1240" s="10"/>
      <c r="G1240" s="19"/>
      <c r="H1240" s="10"/>
      <c r="J1240" s="20"/>
      <c r="K1240" s="10"/>
      <c r="M1240" s="19"/>
      <c r="N1240" s="10"/>
      <c r="P1240" s="19"/>
      <c r="Q1240" s="7"/>
      <c r="S1240" s="19"/>
      <c r="T1240" s="10"/>
      <c r="V1240" s="18"/>
      <c r="W1240" s="7"/>
      <c r="Y1240" s="18"/>
      <c r="Z1240" s="7"/>
      <c r="AB1240" s="19"/>
      <c r="AC1240" s="18"/>
      <c r="AE1240" s="18"/>
      <c r="AF1240" s="7"/>
      <c r="AH1240" s="19"/>
      <c r="AI1240" s="7"/>
      <c r="AK1240" s="19"/>
      <c r="AL1240" s="7"/>
      <c r="AN1240" s="19"/>
    </row>
    <row r="1241" spans="2:40" x14ac:dyDescent="0.25">
      <c r="B1241" s="7"/>
      <c r="D1241" s="19"/>
      <c r="E1241" s="10"/>
      <c r="G1241" s="19"/>
      <c r="H1241" s="10"/>
      <c r="J1241" s="20"/>
      <c r="K1241" s="10"/>
      <c r="M1241" s="19"/>
      <c r="N1241" s="10"/>
      <c r="P1241" s="19"/>
      <c r="Q1241" s="7"/>
      <c r="S1241" s="19"/>
      <c r="T1241" s="10"/>
      <c r="V1241" s="18"/>
      <c r="W1241" s="7"/>
      <c r="Y1241" s="18"/>
      <c r="Z1241" s="7"/>
      <c r="AB1241" s="19"/>
      <c r="AC1241" s="18"/>
      <c r="AE1241" s="18"/>
      <c r="AF1241" s="7"/>
      <c r="AH1241" s="19"/>
      <c r="AI1241" s="7"/>
      <c r="AK1241" s="19"/>
      <c r="AL1241" s="7"/>
      <c r="AN1241" s="19"/>
    </row>
    <row r="1242" spans="2:40" x14ac:dyDescent="0.25">
      <c r="B1242" s="7"/>
      <c r="D1242" s="19"/>
      <c r="E1242" s="10"/>
      <c r="G1242" s="19"/>
      <c r="H1242" s="10"/>
      <c r="J1242" s="20"/>
      <c r="K1242" s="10"/>
      <c r="M1242" s="19"/>
      <c r="N1242" s="10"/>
      <c r="P1242" s="19"/>
      <c r="Q1242" s="7"/>
      <c r="S1242" s="19"/>
      <c r="T1242" s="10"/>
      <c r="V1242" s="18"/>
      <c r="W1242" s="7"/>
      <c r="Y1242" s="18"/>
      <c r="Z1242" s="7"/>
      <c r="AB1242" s="19"/>
      <c r="AC1242" s="18"/>
      <c r="AE1242" s="18"/>
      <c r="AF1242" s="7"/>
      <c r="AH1242" s="19"/>
      <c r="AI1242" s="7"/>
      <c r="AK1242" s="19"/>
      <c r="AL1242" s="7"/>
      <c r="AN1242" s="19"/>
    </row>
    <row r="1243" spans="2:40" x14ac:dyDescent="0.25">
      <c r="B1243" s="7"/>
      <c r="D1243" s="19"/>
      <c r="E1243" s="10"/>
      <c r="G1243" s="19"/>
      <c r="H1243" s="10"/>
      <c r="J1243" s="20"/>
      <c r="K1243" s="10"/>
      <c r="M1243" s="19"/>
      <c r="N1243" s="10"/>
      <c r="P1243" s="19"/>
      <c r="Q1243" s="7"/>
      <c r="S1243" s="19"/>
      <c r="T1243" s="10"/>
      <c r="V1243" s="18"/>
      <c r="W1243" s="7"/>
      <c r="Y1243" s="18"/>
      <c r="Z1243" s="7"/>
      <c r="AB1243" s="19"/>
      <c r="AC1243" s="18"/>
      <c r="AE1243" s="18"/>
      <c r="AF1243" s="7"/>
      <c r="AH1243" s="19"/>
      <c r="AI1243" s="7"/>
      <c r="AK1243" s="19"/>
      <c r="AL1243" s="7"/>
      <c r="AN1243" s="19"/>
    </row>
    <row r="1244" spans="2:40" x14ac:dyDescent="0.25">
      <c r="B1244" s="7"/>
      <c r="D1244" s="19"/>
      <c r="E1244" s="10"/>
      <c r="G1244" s="19"/>
      <c r="H1244" s="10"/>
      <c r="J1244" s="20"/>
      <c r="K1244" s="10"/>
      <c r="M1244" s="19"/>
      <c r="N1244" s="10"/>
      <c r="P1244" s="19"/>
      <c r="Q1244" s="7"/>
      <c r="S1244" s="19"/>
      <c r="T1244" s="10"/>
      <c r="V1244" s="18"/>
      <c r="W1244" s="7"/>
      <c r="Y1244" s="18"/>
      <c r="Z1244" s="7"/>
      <c r="AB1244" s="19"/>
      <c r="AC1244" s="18"/>
      <c r="AE1244" s="18"/>
      <c r="AF1244" s="7"/>
      <c r="AH1244" s="19"/>
      <c r="AI1244" s="7"/>
      <c r="AK1244" s="19"/>
      <c r="AL1244" s="7"/>
      <c r="AN1244" s="19"/>
    </row>
    <row r="1245" spans="2:40" x14ac:dyDescent="0.25">
      <c r="B1245" s="7"/>
      <c r="D1245" s="19"/>
      <c r="E1245" s="10"/>
      <c r="G1245" s="19"/>
      <c r="H1245" s="10"/>
      <c r="J1245" s="20"/>
      <c r="K1245" s="10"/>
      <c r="M1245" s="19"/>
      <c r="N1245" s="10"/>
      <c r="P1245" s="19"/>
      <c r="Q1245" s="7"/>
      <c r="S1245" s="19"/>
      <c r="T1245" s="10"/>
      <c r="V1245" s="18"/>
      <c r="W1245" s="7"/>
      <c r="Y1245" s="18"/>
      <c r="Z1245" s="7"/>
      <c r="AB1245" s="19"/>
      <c r="AC1245" s="18"/>
      <c r="AE1245" s="18"/>
      <c r="AF1245" s="7"/>
      <c r="AH1245" s="19"/>
      <c r="AI1245" s="7"/>
      <c r="AK1245" s="19"/>
      <c r="AL1245" s="7"/>
      <c r="AN1245" s="19"/>
    </row>
    <row r="1246" spans="2:40" x14ac:dyDescent="0.25">
      <c r="B1246" s="7"/>
      <c r="D1246" s="19"/>
      <c r="E1246" s="10"/>
      <c r="G1246" s="19"/>
      <c r="H1246" s="10"/>
      <c r="J1246" s="20"/>
      <c r="K1246" s="10"/>
      <c r="M1246" s="19"/>
      <c r="N1246" s="10"/>
      <c r="P1246" s="19"/>
      <c r="Q1246" s="7"/>
      <c r="S1246" s="19"/>
      <c r="T1246" s="10"/>
      <c r="V1246" s="18"/>
      <c r="W1246" s="7"/>
      <c r="Y1246" s="18"/>
      <c r="Z1246" s="7"/>
      <c r="AB1246" s="19"/>
      <c r="AC1246" s="18"/>
      <c r="AE1246" s="18"/>
      <c r="AF1246" s="7"/>
      <c r="AH1246" s="19"/>
      <c r="AI1246" s="7"/>
      <c r="AK1246" s="19"/>
      <c r="AL1246" s="7"/>
      <c r="AN1246" s="19"/>
    </row>
    <row r="1247" spans="2:40" x14ac:dyDescent="0.25">
      <c r="B1247" s="7"/>
      <c r="D1247" s="19"/>
      <c r="E1247" s="10"/>
      <c r="G1247" s="19"/>
      <c r="H1247" s="10"/>
      <c r="J1247" s="20"/>
      <c r="K1247" s="10"/>
      <c r="M1247" s="19"/>
      <c r="N1247" s="10"/>
      <c r="P1247" s="19"/>
      <c r="Q1247" s="7"/>
      <c r="S1247" s="19"/>
      <c r="T1247" s="10"/>
      <c r="V1247" s="18"/>
      <c r="W1247" s="7"/>
      <c r="Y1247" s="18"/>
      <c r="Z1247" s="7"/>
      <c r="AB1247" s="19"/>
      <c r="AC1247" s="18"/>
      <c r="AE1247" s="18"/>
      <c r="AF1247" s="7"/>
      <c r="AH1247" s="19"/>
      <c r="AI1247" s="7"/>
      <c r="AK1247" s="19"/>
      <c r="AL1247" s="7"/>
      <c r="AN1247" s="19"/>
    </row>
    <row r="1248" spans="2:40" x14ac:dyDescent="0.25">
      <c r="B1248" s="7"/>
      <c r="D1248" s="19"/>
      <c r="E1248" s="10"/>
      <c r="G1248" s="19"/>
      <c r="H1248" s="10"/>
      <c r="J1248" s="20"/>
      <c r="K1248" s="10"/>
      <c r="M1248" s="19"/>
      <c r="N1248" s="10"/>
      <c r="P1248" s="19"/>
      <c r="Q1248" s="7"/>
      <c r="S1248" s="19"/>
      <c r="T1248" s="10"/>
      <c r="V1248" s="18"/>
      <c r="W1248" s="7"/>
      <c r="Y1248" s="18"/>
      <c r="Z1248" s="7"/>
      <c r="AB1248" s="19"/>
      <c r="AC1248" s="18"/>
      <c r="AE1248" s="18"/>
      <c r="AF1248" s="7"/>
      <c r="AH1248" s="19"/>
      <c r="AI1248" s="7"/>
      <c r="AK1248" s="19"/>
      <c r="AL1248" s="7"/>
      <c r="AN1248" s="19"/>
    </row>
    <row r="1249" spans="2:40" x14ac:dyDescent="0.25">
      <c r="B1249" s="7"/>
      <c r="D1249" s="19"/>
      <c r="E1249" s="10"/>
      <c r="G1249" s="19"/>
      <c r="H1249" s="10"/>
      <c r="J1249" s="20"/>
      <c r="K1249" s="10"/>
      <c r="M1249" s="19"/>
      <c r="N1249" s="10"/>
      <c r="P1249" s="19"/>
      <c r="Q1249" s="7"/>
      <c r="S1249" s="19"/>
      <c r="T1249" s="10"/>
      <c r="V1249" s="18"/>
      <c r="W1249" s="7"/>
      <c r="Y1249" s="18"/>
      <c r="Z1249" s="7"/>
      <c r="AB1249" s="19"/>
      <c r="AC1249" s="18"/>
      <c r="AE1249" s="18"/>
      <c r="AF1249" s="7"/>
      <c r="AH1249" s="19"/>
      <c r="AI1249" s="7"/>
      <c r="AK1249" s="19"/>
      <c r="AL1249" s="7"/>
      <c r="AN1249" s="19"/>
    </row>
    <row r="1250" spans="2:40" x14ac:dyDescent="0.25">
      <c r="B1250" s="7"/>
      <c r="D1250" s="19"/>
      <c r="E1250" s="10"/>
      <c r="G1250" s="19"/>
      <c r="H1250" s="10"/>
      <c r="J1250" s="20"/>
      <c r="K1250" s="10"/>
      <c r="M1250" s="19"/>
      <c r="N1250" s="10"/>
      <c r="P1250" s="19"/>
      <c r="Q1250" s="7"/>
      <c r="S1250" s="19"/>
      <c r="T1250" s="10"/>
      <c r="V1250" s="18"/>
      <c r="W1250" s="7"/>
      <c r="Y1250" s="18"/>
      <c r="Z1250" s="7"/>
      <c r="AB1250" s="19"/>
      <c r="AC1250" s="18"/>
      <c r="AE1250" s="18"/>
      <c r="AF1250" s="7"/>
      <c r="AH1250" s="19"/>
      <c r="AI1250" s="7"/>
      <c r="AK1250" s="19"/>
      <c r="AL1250" s="7"/>
      <c r="AN1250" s="19"/>
    </row>
    <row r="1251" spans="2:40" x14ac:dyDescent="0.25">
      <c r="B1251" s="7"/>
      <c r="D1251" s="19"/>
      <c r="E1251" s="10"/>
      <c r="G1251" s="19"/>
      <c r="H1251" s="10"/>
      <c r="J1251" s="20"/>
      <c r="K1251" s="10"/>
      <c r="M1251" s="19"/>
      <c r="N1251" s="10"/>
      <c r="P1251" s="19"/>
      <c r="Q1251" s="7"/>
      <c r="S1251" s="19"/>
      <c r="T1251" s="10"/>
      <c r="V1251" s="18"/>
      <c r="W1251" s="7"/>
      <c r="Y1251" s="18"/>
      <c r="Z1251" s="7"/>
      <c r="AB1251" s="19"/>
      <c r="AC1251" s="18"/>
      <c r="AE1251" s="18"/>
      <c r="AF1251" s="7"/>
      <c r="AH1251" s="19"/>
      <c r="AI1251" s="7"/>
      <c r="AK1251" s="19"/>
      <c r="AL1251" s="7"/>
      <c r="AN1251" s="19"/>
    </row>
    <row r="1252" spans="2:40" x14ac:dyDescent="0.25">
      <c r="B1252" s="7"/>
      <c r="D1252" s="19"/>
      <c r="E1252" s="10"/>
      <c r="G1252" s="19"/>
      <c r="H1252" s="10"/>
      <c r="J1252" s="20"/>
      <c r="K1252" s="10"/>
      <c r="M1252" s="19"/>
      <c r="N1252" s="10"/>
      <c r="P1252" s="19"/>
      <c r="Q1252" s="7"/>
      <c r="S1252" s="19"/>
      <c r="T1252" s="10"/>
      <c r="V1252" s="18"/>
      <c r="W1252" s="7"/>
      <c r="Y1252" s="18"/>
      <c r="Z1252" s="7"/>
      <c r="AB1252" s="19"/>
      <c r="AC1252" s="18"/>
      <c r="AE1252" s="18"/>
      <c r="AF1252" s="7"/>
      <c r="AH1252" s="19"/>
      <c r="AI1252" s="7"/>
      <c r="AK1252" s="19"/>
      <c r="AL1252" s="7"/>
      <c r="AN1252" s="19"/>
    </row>
    <row r="1253" spans="2:40" x14ac:dyDescent="0.25">
      <c r="B1253" s="7"/>
      <c r="D1253" s="19"/>
      <c r="E1253" s="10"/>
      <c r="G1253" s="19"/>
      <c r="H1253" s="10"/>
      <c r="J1253" s="20"/>
      <c r="K1253" s="10"/>
      <c r="M1253" s="19"/>
      <c r="N1253" s="10"/>
      <c r="P1253" s="19"/>
      <c r="Q1253" s="7"/>
      <c r="S1253" s="19"/>
      <c r="T1253" s="10"/>
      <c r="V1253" s="18"/>
      <c r="W1253" s="7"/>
      <c r="Y1253" s="18"/>
      <c r="Z1253" s="7"/>
      <c r="AB1253" s="19"/>
      <c r="AC1253" s="18"/>
      <c r="AE1253" s="18"/>
      <c r="AF1253" s="7"/>
      <c r="AH1253" s="19"/>
      <c r="AI1253" s="7"/>
      <c r="AK1253" s="19"/>
      <c r="AL1253" s="7"/>
      <c r="AN1253" s="19"/>
    </row>
    <row r="1254" spans="2:40" x14ac:dyDescent="0.25">
      <c r="B1254" s="7"/>
      <c r="D1254" s="19"/>
      <c r="E1254" s="10"/>
      <c r="G1254" s="19"/>
      <c r="H1254" s="10"/>
      <c r="J1254" s="20"/>
      <c r="K1254" s="10"/>
      <c r="M1254" s="19"/>
      <c r="N1254" s="10"/>
      <c r="P1254" s="19"/>
      <c r="Q1254" s="7"/>
      <c r="S1254" s="19"/>
      <c r="T1254" s="10"/>
      <c r="V1254" s="18"/>
      <c r="W1254" s="7"/>
      <c r="Y1254" s="18"/>
      <c r="Z1254" s="7"/>
      <c r="AB1254" s="19"/>
      <c r="AC1254" s="18"/>
      <c r="AE1254" s="18"/>
      <c r="AF1254" s="7"/>
      <c r="AH1254" s="19"/>
      <c r="AI1254" s="7"/>
      <c r="AK1254" s="19"/>
      <c r="AL1254" s="7"/>
      <c r="AN1254" s="19"/>
    </row>
    <row r="1255" spans="2:40" x14ac:dyDescent="0.25">
      <c r="B1255" s="7"/>
      <c r="D1255" s="19"/>
      <c r="E1255" s="10"/>
      <c r="G1255" s="19"/>
      <c r="H1255" s="10"/>
      <c r="J1255" s="20"/>
      <c r="K1255" s="10"/>
      <c r="M1255" s="19"/>
      <c r="N1255" s="10"/>
      <c r="P1255" s="19"/>
      <c r="Q1255" s="7"/>
      <c r="S1255" s="19"/>
      <c r="T1255" s="10"/>
      <c r="V1255" s="18"/>
      <c r="W1255" s="7"/>
      <c r="Y1255" s="18"/>
      <c r="Z1255" s="7"/>
      <c r="AB1255" s="19"/>
      <c r="AC1255" s="18"/>
      <c r="AE1255" s="18"/>
      <c r="AF1255" s="7"/>
      <c r="AH1255" s="19"/>
      <c r="AI1255" s="7"/>
      <c r="AK1255" s="19"/>
      <c r="AL1255" s="7"/>
      <c r="AN1255" s="19"/>
    </row>
    <row r="1256" spans="2:40" x14ac:dyDescent="0.25">
      <c r="B1256" s="7"/>
      <c r="D1256" s="19"/>
      <c r="E1256" s="10"/>
      <c r="G1256" s="19"/>
      <c r="H1256" s="10"/>
      <c r="J1256" s="20"/>
      <c r="K1256" s="10"/>
      <c r="M1256" s="19"/>
      <c r="N1256" s="10"/>
      <c r="P1256" s="19"/>
      <c r="Q1256" s="7"/>
      <c r="S1256" s="19"/>
      <c r="T1256" s="10"/>
      <c r="V1256" s="18"/>
      <c r="W1256" s="7"/>
      <c r="Y1256" s="18"/>
      <c r="Z1256" s="7"/>
      <c r="AB1256" s="19"/>
      <c r="AC1256" s="18"/>
      <c r="AE1256" s="18"/>
      <c r="AF1256" s="7"/>
      <c r="AH1256" s="19"/>
      <c r="AI1256" s="7"/>
      <c r="AK1256" s="19"/>
      <c r="AL1256" s="7"/>
      <c r="AN1256" s="19"/>
    </row>
    <row r="1257" spans="2:40" x14ac:dyDescent="0.25">
      <c r="B1257" s="7"/>
      <c r="D1257" s="19"/>
      <c r="E1257" s="10"/>
      <c r="G1257" s="19"/>
      <c r="H1257" s="10"/>
      <c r="J1257" s="20"/>
      <c r="K1257" s="10"/>
      <c r="M1257" s="19"/>
      <c r="N1257" s="10"/>
      <c r="P1257" s="19"/>
      <c r="Q1257" s="7"/>
      <c r="S1257" s="19"/>
      <c r="T1257" s="10"/>
      <c r="V1257" s="18"/>
      <c r="W1257" s="7"/>
      <c r="Y1257" s="18"/>
      <c r="Z1257" s="7"/>
      <c r="AB1257" s="19"/>
      <c r="AC1257" s="18"/>
      <c r="AE1257" s="18"/>
      <c r="AF1257" s="7"/>
      <c r="AH1257" s="19"/>
      <c r="AI1257" s="7"/>
      <c r="AK1257" s="19"/>
      <c r="AL1257" s="7"/>
      <c r="AN1257" s="19"/>
    </row>
    <row r="1258" spans="2:40" x14ac:dyDescent="0.25">
      <c r="B1258" s="7"/>
      <c r="D1258" s="19"/>
      <c r="E1258" s="10"/>
      <c r="G1258" s="19"/>
      <c r="H1258" s="10"/>
      <c r="J1258" s="20"/>
      <c r="K1258" s="10"/>
      <c r="M1258" s="19"/>
      <c r="N1258" s="10"/>
      <c r="P1258" s="19"/>
      <c r="Q1258" s="7"/>
      <c r="S1258" s="19"/>
      <c r="T1258" s="10"/>
      <c r="V1258" s="18"/>
      <c r="W1258" s="7"/>
      <c r="Y1258" s="18"/>
      <c r="Z1258" s="7"/>
      <c r="AB1258" s="19"/>
      <c r="AC1258" s="18"/>
      <c r="AE1258" s="18"/>
      <c r="AF1258" s="7"/>
      <c r="AH1258" s="19"/>
      <c r="AI1258" s="7"/>
      <c r="AK1258" s="19"/>
      <c r="AL1258" s="7"/>
      <c r="AN1258" s="19"/>
    </row>
    <row r="1259" spans="2:40" x14ac:dyDescent="0.25">
      <c r="B1259" s="7"/>
      <c r="D1259" s="19"/>
      <c r="E1259" s="10"/>
      <c r="G1259" s="19"/>
      <c r="H1259" s="10"/>
      <c r="J1259" s="20"/>
      <c r="K1259" s="10"/>
      <c r="M1259" s="19"/>
      <c r="N1259" s="10"/>
      <c r="P1259" s="19"/>
      <c r="Q1259" s="7"/>
      <c r="S1259" s="19"/>
      <c r="T1259" s="10"/>
      <c r="V1259" s="18"/>
      <c r="W1259" s="7"/>
      <c r="Y1259" s="18"/>
      <c r="Z1259" s="7"/>
      <c r="AB1259" s="19"/>
      <c r="AC1259" s="18"/>
      <c r="AE1259" s="18"/>
      <c r="AF1259" s="7"/>
      <c r="AH1259" s="19"/>
      <c r="AI1259" s="7"/>
      <c r="AK1259" s="19"/>
      <c r="AL1259" s="7"/>
      <c r="AN1259" s="19"/>
    </row>
    <row r="1260" spans="2:40" x14ac:dyDescent="0.25">
      <c r="B1260" s="7"/>
      <c r="D1260" s="19"/>
      <c r="E1260" s="10"/>
      <c r="G1260" s="19"/>
      <c r="H1260" s="10"/>
      <c r="J1260" s="20"/>
      <c r="K1260" s="10"/>
      <c r="M1260" s="19"/>
      <c r="N1260" s="10"/>
      <c r="P1260" s="19"/>
      <c r="Q1260" s="7"/>
      <c r="S1260" s="19"/>
      <c r="T1260" s="10"/>
      <c r="V1260" s="18"/>
      <c r="W1260" s="7"/>
      <c r="Y1260" s="18"/>
      <c r="Z1260" s="7"/>
      <c r="AB1260" s="19"/>
      <c r="AC1260" s="18"/>
      <c r="AE1260" s="18"/>
      <c r="AF1260" s="7"/>
      <c r="AH1260" s="19"/>
      <c r="AI1260" s="7"/>
      <c r="AK1260" s="19"/>
      <c r="AL1260" s="7"/>
      <c r="AN1260" s="19"/>
    </row>
    <row r="1261" spans="2:40" x14ac:dyDescent="0.25">
      <c r="B1261" s="7"/>
      <c r="D1261" s="19"/>
      <c r="E1261" s="10"/>
      <c r="G1261" s="19"/>
      <c r="H1261" s="10"/>
      <c r="J1261" s="20"/>
      <c r="K1261" s="10"/>
      <c r="M1261" s="19"/>
      <c r="N1261" s="10"/>
      <c r="P1261" s="19"/>
      <c r="Q1261" s="7"/>
      <c r="S1261" s="19"/>
      <c r="T1261" s="10"/>
      <c r="V1261" s="18"/>
      <c r="W1261" s="7"/>
      <c r="Y1261" s="18"/>
      <c r="Z1261" s="7"/>
      <c r="AB1261" s="19"/>
      <c r="AC1261" s="18"/>
      <c r="AE1261" s="18"/>
      <c r="AF1261" s="7"/>
      <c r="AH1261" s="19"/>
      <c r="AI1261" s="7"/>
      <c r="AK1261" s="19"/>
      <c r="AL1261" s="7"/>
      <c r="AN1261" s="19"/>
    </row>
    <row r="1262" spans="2:40" x14ac:dyDescent="0.25">
      <c r="B1262" s="7"/>
      <c r="D1262" s="19"/>
      <c r="E1262" s="10"/>
      <c r="G1262" s="19"/>
      <c r="H1262" s="10"/>
      <c r="J1262" s="20"/>
      <c r="K1262" s="10"/>
      <c r="M1262" s="19"/>
      <c r="N1262" s="10"/>
      <c r="P1262" s="19"/>
      <c r="Q1262" s="7"/>
      <c r="S1262" s="19"/>
      <c r="T1262" s="10"/>
      <c r="V1262" s="18"/>
      <c r="W1262" s="7"/>
      <c r="Y1262" s="18"/>
      <c r="Z1262" s="7"/>
      <c r="AB1262" s="19"/>
      <c r="AC1262" s="18"/>
      <c r="AE1262" s="18"/>
      <c r="AF1262" s="7"/>
      <c r="AH1262" s="19"/>
      <c r="AI1262" s="7"/>
      <c r="AK1262" s="19"/>
      <c r="AL1262" s="7"/>
      <c r="AN1262" s="19"/>
    </row>
    <row r="1263" spans="2:40" x14ac:dyDescent="0.25">
      <c r="B1263" s="7"/>
      <c r="D1263" s="19"/>
      <c r="E1263" s="10"/>
      <c r="G1263" s="19"/>
      <c r="H1263" s="10"/>
      <c r="J1263" s="20"/>
      <c r="K1263" s="10"/>
      <c r="M1263" s="19"/>
      <c r="N1263" s="10"/>
      <c r="P1263" s="19"/>
      <c r="Q1263" s="7"/>
      <c r="S1263" s="19"/>
      <c r="T1263" s="10"/>
      <c r="V1263" s="18"/>
      <c r="W1263" s="7"/>
      <c r="Y1263" s="18"/>
      <c r="Z1263" s="7"/>
      <c r="AB1263" s="19"/>
      <c r="AC1263" s="18"/>
      <c r="AE1263" s="18"/>
      <c r="AF1263" s="7"/>
      <c r="AH1263" s="19"/>
      <c r="AI1263" s="7"/>
      <c r="AK1263" s="19"/>
      <c r="AL1263" s="7"/>
      <c r="AN1263" s="19"/>
    </row>
    <row r="1264" spans="2:40" x14ac:dyDescent="0.25">
      <c r="B1264" s="7"/>
      <c r="D1264" s="19"/>
      <c r="E1264" s="10"/>
      <c r="G1264" s="19"/>
      <c r="H1264" s="10"/>
      <c r="J1264" s="20"/>
      <c r="K1264" s="10"/>
      <c r="M1264" s="19"/>
      <c r="N1264" s="10"/>
      <c r="P1264" s="19"/>
      <c r="Q1264" s="7"/>
      <c r="S1264" s="19"/>
      <c r="T1264" s="10"/>
      <c r="V1264" s="18"/>
      <c r="W1264" s="7"/>
      <c r="Y1264" s="18"/>
      <c r="Z1264" s="7"/>
      <c r="AB1264" s="19"/>
      <c r="AC1264" s="18"/>
      <c r="AE1264" s="18"/>
      <c r="AF1264" s="7"/>
      <c r="AH1264" s="19"/>
      <c r="AI1264" s="7"/>
      <c r="AK1264" s="19"/>
      <c r="AL1264" s="7"/>
      <c r="AN1264" s="19"/>
    </row>
    <row r="1265" spans="2:40" x14ac:dyDescent="0.25">
      <c r="B1265" s="7"/>
      <c r="D1265" s="19"/>
      <c r="E1265" s="10"/>
      <c r="G1265" s="19"/>
      <c r="H1265" s="10"/>
      <c r="J1265" s="20"/>
      <c r="K1265" s="10"/>
      <c r="M1265" s="19"/>
      <c r="N1265" s="10"/>
      <c r="P1265" s="19"/>
      <c r="Q1265" s="7"/>
      <c r="S1265" s="19"/>
      <c r="T1265" s="10"/>
      <c r="V1265" s="18"/>
      <c r="W1265" s="7"/>
      <c r="Y1265" s="18"/>
      <c r="Z1265" s="7"/>
      <c r="AB1265" s="19"/>
      <c r="AC1265" s="18"/>
      <c r="AE1265" s="18"/>
      <c r="AF1265" s="7"/>
      <c r="AH1265" s="19"/>
      <c r="AI1265" s="7"/>
      <c r="AK1265" s="19"/>
      <c r="AL1265" s="7"/>
      <c r="AN1265" s="19"/>
    </row>
    <row r="1266" spans="2:40" x14ac:dyDescent="0.25">
      <c r="B1266" s="7"/>
      <c r="D1266" s="19"/>
      <c r="E1266" s="10"/>
      <c r="G1266" s="19"/>
      <c r="H1266" s="10"/>
      <c r="J1266" s="20"/>
      <c r="K1266" s="10"/>
      <c r="M1266" s="19"/>
      <c r="N1266" s="10"/>
      <c r="P1266" s="19"/>
      <c r="Q1266" s="7"/>
      <c r="S1266" s="19"/>
      <c r="T1266" s="10"/>
      <c r="V1266" s="18"/>
      <c r="W1266" s="7"/>
      <c r="Y1266" s="18"/>
      <c r="Z1266" s="7"/>
      <c r="AB1266" s="19"/>
      <c r="AC1266" s="18"/>
      <c r="AE1266" s="18"/>
      <c r="AF1266" s="7"/>
      <c r="AH1266" s="19"/>
      <c r="AI1266" s="7"/>
      <c r="AK1266" s="19"/>
      <c r="AL1266" s="7"/>
      <c r="AN1266" s="19"/>
    </row>
    <row r="1267" spans="2:40" x14ac:dyDescent="0.25">
      <c r="B1267" s="7"/>
      <c r="D1267" s="19"/>
      <c r="E1267" s="10"/>
      <c r="G1267" s="19"/>
      <c r="H1267" s="10"/>
      <c r="J1267" s="20"/>
      <c r="K1267" s="10"/>
      <c r="M1267" s="19"/>
      <c r="N1267" s="10"/>
      <c r="P1267" s="19"/>
      <c r="Q1267" s="7"/>
      <c r="S1267" s="19"/>
      <c r="T1267" s="10"/>
      <c r="V1267" s="18"/>
      <c r="W1267" s="7"/>
      <c r="Y1267" s="18"/>
      <c r="Z1267" s="7"/>
      <c r="AB1267" s="19"/>
      <c r="AC1267" s="18"/>
      <c r="AE1267" s="18"/>
      <c r="AF1267" s="7"/>
      <c r="AH1267" s="19"/>
      <c r="AI1267" s="7"/>
      <c r="AK1267" s="19"/>
      <c r="AL1267" s="7"/>
      <c r="AN1267" s="19"/>
    </row>
    <row r="1268" spans="2:40" x14ac:dyDescent="0.25">
      <c r="B1268" s="7"/>
      <c r="D1268" s="19"/>
      <c r="E1268" s="10"/>
      <c r="G1268" s="19"/>
      <c r="H1268" s="10"/>
      <c r="J1268" s="20"/>
      <c r="K1268" s="10"/>
      <c r="M1268" s="19"/>
      <c r="N1268" s="10"/>
      <c r="P1268" s="19"/>
      <c r="Q1268" s="7"/>
      <c r="S1268" s="19"/>
      <c r="T1268" s="10"/>
      <c r="V1268" s="18"/>
      <c r="W1268" s="7"/>
      <c r="Y1268" s="18"/>
      <c r="Z1268" s="7"/>
      <c r="AB1268" s="19"/>
      <c r="AC1268" s="18"/>
      <c r="AE1268" s="18"/>
      <c r="AF1268" s="7"/>
      <c r="AH1268" s="19"/>
      <c r="AI1268" s="7"/>
      <c r="AK1268" s="19"/>
      <c r="AL1268" s="7"/>
      <c r="AN1268" s="19"/>
    </row>
    <row r="1269" spans="2:40" x14ac:dyDescent="0.25">
      <c r="B1269" s="7"/>
      <c r="D1269" s="19"/>
      <c r="E1269" s="10"/>
      <c r="G1269" s="19"/>
      <c r="H1269" s="10"/>
      <c r="J1269" s="20"/>
      <c r="K1269" s="10"/>
      <c r="M1269" s="19"/>
      <c r="N1269" s="10"/>
      <c r="P1269" s="19"/>
      <c r="Q1269" s="7"/>
      <c r="S1269" s="19"/>
      <c r="T1269" s="10"/>
      <c r="V1269" s="18"/>
      <c r="W1269" s="7"/>
      <c r="Y1269" s="18"/>
      <c r="Z1269" s="7"/>
      <c r="AB1269" s="19"/>
      <c r="AC1269" s="18"/>
      <c r="AE1269" s="18"/>
      <c r="AF1269" s="7"/>
      <c r="AH1269" s="19"/>
      <c r="AI1269" s="7"/>
      <c r="AK1269" s="19"/>
      <c r="AL1269" s="7"/>
      <c r="AN1269" s="19"/>
    </row>
    <row r="1270" spans="2:40" x14ac:dyDescent="0.25">
      <c r="B1270" s="7"/>
      <c r="D1270" s="19"/>
      <c r="E1270" s="10"/>
      <c r="G1270" s="19"/>
      <c r="H1270" s="10"/>
      <c r="J1270" s="20"/>
      <c r="K1270" s="10"/>
      <c r="M1270" s="19"/>
      <c r="N1270" s="10"/>
      <c r="P1270" s="19"/>
      <c r="Q1270" s="7"/>
      <c r="S1270" s="19"/>
      <c r="T1270" s="10"/>
      <c r="V1270" s="18"/>
      <c r="W1270" s="7"/>
      <c r="Y1270" s="18"/>
      <c r="Z1270" s="7"/>
      <c r="AB1270" s="19"/>
      <c r="AC1270" s="18"/>
      <c r="AE1270" s="18"/>
      <c r="AF1270" s="7"/>
      <c r="AH1270" s="19"/>
      <c r="AI1270" s="7"/>
      <c r="AK1270" s="19"/>
      <c r="AL1270" s="7"/>
      <c r="AN1270" s="19"/>
    </row>
    <row r="1271" spans="2:40" x14ac:dyDescent="0.25">
      <c r="B1271" s="7"/>
      <c r="D1271" s="19"/>
      <c r="E1271" s="10"/>
      <c r="G1271" s="19"/>
      <c r="H1271" s="10"/>
      <c r="J1271" s="20"/>
      <c r="K1271" s="10"/>
      <c r="M1271" s="19"/>
      <c r="N1271" s="10"/>
      <c r="P1271" s="19"/>
      <c r="Q1271" s="7"/>
      <c r="S1271" s="19"/>
      <c r="T1271" s="10"/>
      <c r="V1271" s="18"/>
      <c r="W1271" s="7"/>
      <c r="Y1271" s="18"/>
      <c r="Z1271" s="7"/>
      <c r="AB1271" s="19"/>
      <c r="AC1271" s="18"/>
      <c r="AE1271" s="18"/>
      <c r="AF1271" s="7"/>
      <c r="AH1271" s="19"/>
      <c r="AI1271" s="7"/>
      <c r="AK1271" s="19"/>
      <c r="AL1271" s="7"/>
      <c r="AN1271" s="19"/>
    </row>
    <row r="1272" spans="2:40" x14ac:dyDescent="0.25">
      <c r="B1272" s="7"/>
      <c r="D1272" s="19"/>
      <c r="E1272" s="10"/>
      <c r="G1272" s="19"/>
      <c r="H1272" s="10"/>
      <c r="J1272" s="20"/>
      <c r="K1272" s="10"/>
      <c r="M1272" s="19"/>
      <c r="N1272" s="10"/>
      <c r="P1272" s="19"/>
      <c r="Q1272" s="7"/>
      <c r="S1272" s="19"/>
      <c r="T1272" s="10"/>
      <c r="V1272" s="18"/>
      <c r="W1272" s="7"/>
      <c r="Y1272" s="18"/>
      <c r="Z1272" s="7"/>
      <c r="AB1272" s="19"/>
      <c r="AC1272" s="18"/>
      <c r="AE1272" s="18"/>
      <c r="AF1272" s="7"/>
      <c r="AH1272" s="19"/>
      <c r="AI1272" s="7"/>
      <c r="AK1272" s="19"/>
      <c r="AL1272" s="7"/>
      <c r="AN1272" s="19"/>
    </row>
    <row r="1273" spans="2:40" x14ac:dyDescent="0.25">
      <c r="B1273" s="7"/>
      <c r="D1273" s="19"/>
      <c r="E1273" s="10"/>
      <c r="G1273" s="19"/>
      <c r="H1273" s="10"/>
      <c r="J1273" s="20"/>
      <c r="K1273" s="10"/>
      <c r="M1273" s="19"/>
      <c r="N1273" s="10"/>
      <c r="P1273" s="19"/>
      <c r="Q1273" s="7"/>
      <c r="S1273" s="19"/>
      <c r="T1273" s="10"/>
      <c r="V1273" s="18"/>
      <c r="W1273" s="7"/>
      <c r="Y1273" s="18"/>
      <c r="Z1273" s="7"/>
      <c r="AB1273" s="19"/>
      <c r="AC1273" s="18"/>
      <c r="AE1273" s="18"/>
      <c r="AF1273" s="7"/>
      <c r="AH1273" s="19"/>
      <c r="AI1273" s="7"/>
      <c r="AK1273" s="19"/>
      <c r="AL1273" s="7"/>
      <c r="AN1273" s="19"/>
    </row>
    <row r="1274" spans="2:40" x14ac:dyDescent="0.25">
      <c r="B1274" s="7"/>
      <c r="D1274" s="19"/>
      <c r="E1274" s="10"/>
      <c r="G1274" s="19"/>
      <c r="H1274" s="10"/>
      <c r="J1274" s="20"/>
      <c r="K1274" s="10"/>
      <c r="M1274" s="19"/>
      <c r="N1274" s="10"/>
      <c r="P1274" s="19"/>
      <c r="Q1274" s="7"/>
      <c r="S1274" s="19"/>
      <c r="T1274" s="10"/>
      <c r="V1274" s="18"/>
      <c r="W1274" s="7"/>
      <c r="Y1274" s="18"/>
      <c r="Z1274" s="7"/>
      <c r="AB1274" s="19"/>
      <c r="AC1274" s="18"/>
      <c r="AE1274" s="18"/>
      <c r="AF1274" s="7"/>
      <c r="AH1274" s="19"/>
      <c r="AI1274" s="7"/>
      <c r="AK1274" s="19"/>
      <c r="AL1274" s="7"/>
      <c r="AN1274" s="19"/>
    </row>
    <row r="1275" spans="2:40" x14ac:dyDescent="0.25">
      <c r="B1275" s="7"/>
      <c r="D1275" s="19"/>
      <c r="E1275" s="10"/>
      <c r="G1275" s="19"/>
      <c r="H1275" s="10"/>
      <c r="J1275" s="20"/>
      <c r="K1275" s="10"/>
      <c r="M1275" s="19"/>
      <c r="N1275" s="10"/>
      <c r="P1275" s="19"/>
      <c r="Q1275" s="7"/>
      <c r="S1275" s="19"/>
      <c r="T1275" s="10"/>
      <c r="V1275" s="18"/>
      <c r="W1275" s="7"/>
      <c r="Y1275" s="18"/>
      <c r="Z1275" s="7"/>
      <c r="AB1275" s="19"/>
      <c r="AC1275" s="18"/>
      <c r="AE1275" s="18"/>
      <c r="AF1275" s="7"/>
      <c r="AH1275" s="19"/>
      <c r="AI1275" s="7"/>
      <c r="AK1275" s="19"/>
      <c r="AL1275" s="7"/>
      <c r="AN1275" s="19"/>
    </row>
    <row r="1276" spans="2:40" x14ac:dyDescent="0.25">
      <c r="B1276" s="7"/>
      <c r="D1276" s="19"/>
      <c r="E1276" s="10"/>
      <c r="G1276" s="19"/>
      <c r="H1276" s="10"/>
      <c r="J1276" s="20"/>
      <c r="K1276" s="10"/>
      <c r="M1276" s="19"/>
      <c r="N1276" s="10"/>
      <c r="P1276" s="19"/>
      <c r="Q1276" s="7"/>
      <c r="S1276" s="19"/>
      <c r="T1276" s="10"/>
      <c r="V1276" s="18"/>
      <c r="W1276" s="7"/>
      <c r="Y1276" s="18"/>
      <c r="Z1276" s="7"/>
      <c r="AB1276" s="19"/>
      <c r="AC1276" s="18"/>
      <c r="AE1276" s="18"/>
      <c r="AF1276" s="7"/>
      <c r="AH1276" s="19"/>
      <c r="AI1276" s="7"/>
      <c r="AK1276" s="19"/>
      <c r="AL1276" s="7"/>
      <c r="AN1276" s="19"/>
    </row>
    <row r="1277" spans="2:40" x14ac:dyDescent="0.25">
      <c r="B1277" s="7"/>
      <c r="D1277" s="19"/>
      <c r="E1277" s="10"/>
      <c r="G1277" s="19"/>
      <c r="H1277" s="10"/>
      <c r="J1277" s="20"/>
      <c r="K1277" s="10"/>
      <c r="M1277" s="19"/>
      <c r="N1277" s="10"/>
      <c r="P1277" s="19"/>
      <c r="Q1277" s="7"/>
      <c r="S1277" s="19"/>
      <c r="T1277" s="10"/>
      <c r="V1277" s="18"/>
      <c r="W1277" s="7"/>
      <c r="Y1277" s="18"/>
      <c r="Z1277" s="7"/>
      <c r="AB1277" s="19"/>
      <c r="AC1277" s="18"/>
      <c r="AE1277" s="18"/>
      <c r="AF1277" s="7"/>
      <c r="AH1277" s="19"/>
      <c r="AI1277" s="7"/>
      <c r="AK1277" s="19"/>
      <c r="AL1277" s="7"/>
      <c r="AN1277" s="19"/>
    </row>
    <row r="1278" spans="2:40" x14ac:dyDescent="0.25">
      <c r="B1278" s="7"/>
      <c r="D1278" s="19"/>
      <c r="E1278" s="10"/>
      <c r="G1278" s="19"/>
      <c r="H1278" s="10"/>
      <c r="J1278" s="20"/>
      <c r="K1278" s="10"/>
      <c r="M1278" s="19"/>
      <c r="N1278" s="10"/>
      <c r="P1278" s="19"/>
      <c r="Q1278" s="7"/>
      <c r="S1278" s="19"/>
      <c r="T1278" s="10"/>
      <c r="V1278" s="18"/>
      <c r="W1278" s="7"/>
      <c r="Y1278" s="18"/>
      <c r="Z1278" s="7"/>
      <c r="AB1278" s="19"/>
      <c r="AC1278" s="18"/>
      <c r="AE1278" s="18"/>
      <c r="AF1278" s="7"/>
      <c r="AH1278" s="19"/>
      <c r="AI1278" s="7"/>
      <c r="AK1278" s="19"/>
      <c r="AL1278" s="7"/>
      <c r="AN1278" s="19"/>
    </row>
    <row r="1279" spans="2:40" x14ac:dyDescent="0.25">
      <c r="B1279" s="7"/>
      <c r="D1279" s="19"/>
      <c r="E1279" s="10"/>
      <c r="G1279" s="19"/>
      <c r="H1279" s="10"/>
      <c r="J1279" s="20"/>
      <c r="K1279" s="10"/>
      <c r="M1279" s="19"/>
      <c r="N1279" s="10"/>
      <c r="P1279" s="19"/>
      <c r="Q1279" s="7"/>
      <c r="S1279" s="19"/>
      <c r="T1279" s="10"/>
      <c r="V1279" s="18"/>
      <c r="W1279" s="7"/>
      <c r="Y1279" s="18"/>
      <c r="Z1279" s="7"/>
      <c r="AB1279" s="19"/>
      <c r="AC1279" s="18"/>
      <c r="AE1279" s="18"/>
      <c r="AF1279" s="7"/>
      <c r="AH1279" s="19"/>
      <c r="AI1279" s="7"/>
      <c r="AK1279" s="19"/>
      <c r="AL1279" s="7"/>
      <c r="AN1279" s="19"/>
    </row>
    <row r="1280" spans="2:40" x14ac:dyDescent="0.25">
      <c r="B1280" s="7"/>
      <c r="D1280" s="19"/>
      <c r="E1280" s="10"/>
      <c r="G1280" s="19"/>
      <c r="H1280" s="10"/>
      <c r="J1280" s="20"/>
      <c r="K1280" s="10"/>
      <c r="M1280" s="19"/>
      <c r="N1280" s="10"/>
      <c r="P1280" s="19"/>
      <c r="Q1280" s="7"/>
      <c r="S1280" s="19"/>
      <c r="T1280" s="10"/>
      <c r="V1280" s="18"/>
      <c r="W1280" s="7"/>
      <c r="Y1280" s="18"/>
      <c r="Z1280" s="7"/>
      <c r="AB1280" s="19"/>
      <c r="AC1280" s="18"/>
      <c r="AE1280" s="18"/>
      <c r="AF1280" s="7"/>
      <c r="AH1280" s="19"/>
      <c r="AI1280" s="7"/>
      <c r="AK1280" s="19"/>
      <c r="AL1280" s="7"/>
      <c r="AN1280" s="19"/>
    </row>
    <row r="1281" spans="2:40" x14ac:dyDescent="0.25">
      <c r="B1281" s="7"/>
      <c r="D1281" s="19"/>
      <c r="E1281" s="10"/>
      <c r="G1281" s="19"/>
      <c r="H1281" s="10"/>
      <c r="J1281" s="20"/>
      <c r="K1281" s="10"/>
      <c r="M1281" s="19"/>
      <c r="N1281" s="10"/>
      <c r="P1281" s="19"/>
      <c r="Q1281" s="7"/>
      <c r="S1281" s="19"/>
      <c r="T1281" s="10"/>
      <c r="V1281" s="18"/>
      <c r="W1281" s="7"/>
      <c r="Y1281" s="18"/>
      <c r="Z1281" s="7"/>
      <c r="AB1281" s="19"/>
      <c r="AC1281" s="18"/>
      <c r="AE1281" s="18"/>
      <c r="AF1281" s="7"/>
      <c r="AH1281" s="19"/>
      <c r="AI1281" s="7"/>
      <c r="AK1281" s="19"/>
      <c r="AL1281" s="7"/>
      <c r="AN1281" s="19"/>
    </row>
    <row r="1282" spans="2:40" x14ac:dyDescent="0.25">
      <c r="B1282" s="7"/>
      <c r="D1282" s="19"/>
      <c r="E1282" s="10"/>
      <c r="G1282" s="19"/>
      <c r="H1282" s="10"/>
      <c r="J1282" s="20"/>
      <c r="K1282" s="10"/>
      <c r="M1282" s="19"/>
      <c r="N1282" s="10"/>
      <c r="P1282" s="19"/>
      <c r="Q1282" s="7"/>
      <c r="S1282" s="19"/>
      <c r="T1282" s="10"/>
      <c r="V1282" s="18"/>
      <c r="W1282" s="7"/>
      <c r="Y1282" s="18"/>
      <c r="Z1282" s="7"/>
      <c r="AB1282" s="19"/>
      <c r="AC1282" s="18"/>
      <c r="AE1282" s="18"/>
      <c r="AF1282" s="7"/>
      <c r="AH1282" s="19"/>
      <c r="AI1282" s="7"/>
      <c r="AK1282" s="19"/>
      <c r="AL1282" s="7"/>
      <c r="AN1282" s="19"/>
    </row>
    <row r="1283" spans="2:40" x14ac:dyDescent="0.25">
      <c r="B1283" s="7"/>
      <c r="D1283" s="19"/>
      <c r="E1283" s="10"/>
      <c r="G1283" s="19"/>
      <c r="H1283" s="10"/>
      <c r="J1283" s="20"/>
      <c r="K1283" s="10"/>
      <c r="M1283" s="19"/>
      <c r="N1283" s="10"/>
      <c r="P1283" s="19"/>
      <c r="Q1283" s="7"/>
      <c r="S1283" s="19"/>
      <c r="T1283" s="10"/>
      <c r="V1283" s="18"/>
      <c r="W1283" s="7"/>
      <c r="Y1283" s="18"/>
      <c r="Z1283" s="7"/>
      <c r="AB1283" s="19"/>
      <c r="AC1283" s="18"/>
      <c r="AE1283" s="18"/>
      <c r="AF1283" s="7"/>
      <c r="AH1283" s="19"/>
      <c r="AI1283" s="7"/>
      <c r="AK1283" s="19"/>
      <c r="AL1283" s="7"/>
      <c r="AN1283" s="19"/>
    </row>
    <row r="1284" spans="2:40" x14ac:dyDescent="0.25">
      <c r="B1284" s="7"/>
      <c r="D1284" s="19"/>
      <c r="E1284" s="10"/>
      <c r="G1284" s="19"/>
      <c r="H1284" s="10"/>
      <c r="J1284" s="20"/>
      <c r="K1284" s="10"/>
      <c r="M1284" s="19"/>
      <c r="N1284" s="10"/>
      <c r="P1284" s="19"/>
      <c r="Q1284" s="7"/>
      <c r="S1284" s="19"/>
      <c r="T1284" s="10"/>
      <c r="V1284" s="18"/>
      <c r="W1284" s="7"/>
      <c r="Y1284" s="18"/>
      <c r="Z1284" s="7"/>
      <c r="AB1284" s="19"/>
      <c r="AC1284" s="18"/>
      <c r="AE1284" s="18"/>
      <c r="AF1284" s="7"/>
      <c r="AH1284" s="19"/>
      <c r="AI1284" s="7"/>
      <c r="AK1284" s="19"/>
      <c r="AL1284" s="7"/>
      <c r="AN1284" s="19"/>
    </row>
    <row r="1285" spans="2:40" x14ac:dyDescent="0.25">
      <c r="B1285" s="7"/>
      <c r="D1285" s="19"/>
      <c r="E1285" s="10"/>
      <c r="G1285" s="19"/>
      <c r="H1285" s="10"/>
      <c r="J1285" s="20"/>
      <c r="K1285" s="10"/>
      <c r="M1285" s="19"/>
      <c r="N1285" s="10"/>
      <c r="P1285" s="19"/>
      <c r="Q1285" s="7"/>
      <c r="S1285" s="19"/>
      <c r="T1285" s="10"/>
      <c r="V1285" s="18"/>
      <c r="W1285" s="7"/>
      <c r="Y1285" s="18"/>
      <c r="Z1285" s="7"/>
      <c r="AB1285" s="19"/>
      <c r="AC1285" s="18"/>
      <c r="AE1285" s="18"/>
      <c r="AF1285" s="7"/>
      <c r="AH1285" s="19"/>
      <c r="AI1285" s="7"/>
      <c r="AK1285" s="19"/>
      <c r="AL1285" s="7"/>
      <c r="AN1285" s="19"/>
    </row>
    <row r="1286" spans="2:40" x14ac:dyDescent="0.25">
      <c r="B1286" s="7"/>
      <c r="D1286" s="19"/>
      <c r="E1286" s="10"/>
      <c r="G1286" s="19"/>
      <c r="H1286" s="10"/>
      <c r="J1286" s="20"/>
      <c r="K1286" s="10"/>
      <c r="M1286" s="19"/>
      <c r="N1286" s="10"/>
      <c r="P1286" s="19"/>
      <c r="Q1286" s="7"/>
      <c r="S1286" s="19"/>
      <c r="T1286" s="10"/>
      <c r="V1286" s="18"/>
      <c r="W1286" s="7"/>
      <c r="Y1286" s="18"/>
      <c r="Z1286" s="7"/>
      <c r="AB1286" s="19"/>
      <c r="AC1286" s="18"/>
      <c r="AE1286" s="18"/>
      <c r="AF1286" s="7"/>
      <c r="AH1286" s="19"/>
      <c r="AI1286" s="7"/>
      <c r="AK1286" s="19"/>
      <c r="AL1286" s="7"/>
      <c r="AN1286" s="19"/>
    </row>
    <row r="1287" spans="2:40" x14ac:dyDescent="0.25">
      <c r="B1287" s="7"/>
      <c r="D1287" s="19"/>
      <c r="E1287" s="10"/>
      <c r="G1287" s="19"/>
      <c r="H1287" s="10"/>
      <c r="J1287" s="20"/>
      <c r="K1287" s="10"/>
      <c r="M1287" s="19"/>
      <c r="N1287" s="10"/>
      <c r="P1287" s="19"/>
      <c r="Q1287" s="7"/>
      <c r="S1287" s="19"/>
      <c r="T1287" s="10"/>
      <c r="V1287" s="18"/>
      <c r="W1287" s="7"/>
      <c r="Y1287" s="18"/>
      <c r="Z1287" s="7"/>
      <c r="AB1287" s="19"/>
      <c r="AC1287" s="18"/>
      <c r="AE1287" s="18"/>
      <c r="AF1287" s="7"/>
      <c r="AH1287" s="19"/>
      <c r="AI1287" s="7"/>
      <c r="AK1287" s="19"/>
      <c r="AL1287" s="7"/>
      <c r="AN1287" s="19"/>
    </row>
    <row r="1288" spans="2:40" x14ac:dyDescent="0.25">
      <c r="B1288" s="7"/>
      <c r="D1288" s="19"/>
      <c r="E1288" s="10"/>
      <c r="G1288" s="19"/>
      <c r="H1288" s="10"/>
      <c r="J1288" s="20"/>
      <c r="K1288" s="10"/>
      <c r="M1288" s="19"/>
      <c r="N1288" s="10"/>
      <c r="P1288" s="19"/>
      <c r="Q1288" s="7"/>
      <c r="S1288" s="19"/>
      <c r="T1288" s="10"/>
      <c r="V1288" s="18"/>
      <c r="W1288" s="7"/>
      <c r="Y1288" s="18"/>
      <c r="Z1288" s="7"/>
      <c r="AB1288" s="19"/>
      <c r="AC1288" s="18"/>
      <c r="AE1288" s="18"/>
      <c r="AF1288" s="7"/>
      <c r="AH1288" s="19"/>
      <c r="AI1288" s="7"/>
      <c r="AK1288" s="19"/>
      <c r="AL1288" s="7"/>
      <c r="AN1288" s="19"/>
    </row>
    <row r="1289" spans="2:40" x14ac:dyDescent="0.25">
      <c r="B1289" s="7"/>
      <c r="D1289" s="19"/>
      <c r="E1289" s="10"/>
      <c r="G1289" s="19"/>
      <c r="H1289" s="10"/>
      <c r="J1289" s="20"/>
      <c r="K1289" s="10"/>
      <c r="M1289" s="19"/>
      <c r="N1289" s="10"/>
      <c r="P1289" s="19"/>
      <c r="Q1289" s="7"/>
      <c r="S1289" s="19"/>
      <c r="T1289" s="10"/>
      <c r="V1289" s="18"/>
      <c r="W1289" s="7"/>
      <c r="Y1289" s="18"/>
      <c r="Z1289" s="7"/>
      <c r="AB1289" s="19"/>
      <c r="AC1289" s="18"/>
      <c r="AE1289" s="18"/>
      <c r="AF1289" s="7"/>
      <c r="AH1289" s="19"/>
      <c r="AI1289" s="7"/>
      <c r="AK1289" s="19"/>
      <c r="AL1289" s="7"/>
      <c r="AN1289" s="19"/>
    </row>
    <row r="1290" spans="2:40" x14ac:dyDescent="0.25">
      <c r="B1290" s="7"/>
      <c r="D1290" s="19"/>
      <c r="E1290" s="10"/>
      <c r="G1290" s="19"/>
      <c r="H1290" s="10"/>
      <c r="J1290" s="20"/>
      <c r="K1290" s="10"/>
      <c r="M1290" s="19"/>
      <c r="N1290" s="10"/>
      <c r="P1290" s="19"/>
      <c r="Q1290" s="7"/>
      <c r="S1290" s="19"/>
      <c r="T1290" s="10"/>
      <c r="V1290" s="18"/>
      <c r="W1290" s="7"/>
      <c r="Y1290" s="18"/>
      <c r="Z1290" s="7"/>
      <c r="AB1290" s="19"/>
      <c r="AC1290" s="18"/>
      <c r="AE1290" s="18"/>
      <c r="AF1290" s="7"/>
      <c r="AH1290" s="19"/>
      <c r="AI1290" s="7"/>
      <c r="AK1290" s="19"/>
      <c r="AL1290" s="7"/>
      <c r="AN1290" s="19"/>
    </row>
    <row r="1291" spans="2:40" x14ac:dyDescent="0.25">
      <c r="B1291" s="7"/>
      <c r="D1291" s="19"/>
      <c r="E1291" s="10"/>
      <c r="G1291" s="19"/>
      <c r="H1291" s="10"/>
      <c r="J1291" s="20"/>
      <c r="K1291" s="10"/>
      <c r="M1291" s="19"/>
      <c r="N1291" s="10"/>
      <c r="P1291" s="19"/>
      <c r="Q1291" s="7"/>
      <c r="S1291" s="19"/>
      <c r="T1291" s="10"/>
      <c r="V1291" s="18"/>
      <c r="W1291" s="7"/>
      <c r="Y1291" s="18"/>
      <c r="Z1291" s="7"/>
      <c r="AB1291" s="19"/>
      <c r="AC1291" s="18"/>
      <c r="AE1291" s="18"/>
      <c r="AF1291" s="7"/>
      <c r="AH1291" s="19"/>
      <c r="AI1291" s="7"/>
      <c r="AK1291" s="19"/>
      <c r="AL1291" s="7"/>
      <c r="AN1291" s="19"/>
    </row>
    <row r="1292" spans="2:40" x14ac:dyDescent="0.25">
      <c r="B1292" s="7"/>
      <c r="D1292" s="19"/>
      <c r="E1292" s="10"/>
      <c r="G1292" s="19"/>
      <c r="H1292" s="10"/>
      <c r="J1292" s="20"/>
      <c r="K1292" s="10"/>
      <c r="M1292" s="19"/>
      <c r="N1292" s="10"/>
      <c r="P1292" s="19"/>
      <c r="Q1292" s="7"/>
      <c r="S1292" s="19"/>
      <c r="T1292" s="10"/>
      <c r="V1292" s="18"/>
      <c r="W1292" s="7"/>
      <c r="Y1292" s="18"/>
      <c r="Z1292" s="7"/>
      <c r="AB1292" s="19"/>
      <c r="AC1292" s="18"/>
      <c r="AE1292" s="18"/>
      <c r="AF1292" s="7"/>
      <c r="AH1292" s="19"/>
      <c r="AI1292" s="7"/>
      <c r="AK1292" s="19"/>
      <c r="AL1292" s="7"/>
      <c r="AN1292" s="19"/>
    </row>
    <row r="1293" spans="2:40" x14ac:dyDescent="0.25">
      <c r="B1293" s="7"/>
      <c r="D1293" s="19"/>
      <c r="E1293" s="10"/>
      <c r="G1293" s="19"/>
      <c r="H1293" s="10"/>
      <c r="J1293" s="20"/>
      <c r="K1293" s="10"/>
      <c r="M1293" s="19"/>
      <c r="N1293" s="10"/>
      <c r="P1293" s="19"/>
      <c r="Q1293" s="7"/>
      <c r="S1293" s="19"/>
      <c r="T1293" s="10"/>
      <c r="V1293" s="18"/>
      <c r="W1293" s="7"/>
      <c r="Y1293" s="18"/>
      <c r="Z1293" s="7"/>
      <c r="AB1293" s="19"/>
      <c r="AC1293" s="18"/>
      <c r="AE1293" s="18"/>
      <c r="AF1293" s="7"/>
      <c r="AH1293" s="19"/>
      <c r="AI1293" s="7"/>
      <c r="AK1293" s="19"/>
      <c r="AL1293" s="7"/>
      <c r="AN1293" s="19"/>
    </row>
    <row r="1294" spans="2:40" x14ac:dyDescent="0.25">
      <c r="B1294" s="7"/>
      <c r="D1294" s="19"/>
      <c r="E1294" s="10"/>
      <c r="G1294" s="19"/>
      <c r="H1294" s="10"/>
      <c r="J1294" s="20"/>
      <c r="K1294" s="10"/>
      <c r="M1294" s="19"/>
      <c r="N1294" s="10"/>
      <c r="P1294" s="19"/>
      <c r="Q1294" s="7"/>
      <c r="S1294" s="19"/>
      <c r="T1294" s="10"/>
      <c r="V1294" s="18"/>
      <c r="W1294" s="7"/>
      <c r="Y1294" s="18"/>
      <c r="Z1294" s="7"/>
      <c r="AB1294" s="19"/>
      <c r="AC1294" s="18"/>
      <c r="AE1294" s="18"/>
      <c r="AF1294" s="7"/>
      <c r="AH1294" s="19"/>
      <c r="AI1294" s="7"/>
      <c r="AK1294" s="19"/>
      <c r="AL1294" s="7"/>
      <c r="AN1294" s="19"/>
    </row>
    <row r="1295" spans="2:40" x14ac:dyDescent="0.25">
      <c r="B1295" s="7"/>
      <c r="D1295" s="19"/>
      <c r="E1295" s="10"/>
      <c r="G1295" s="19"/>
      <c r="H1295" s="10"/>
      <c r="J1295" s="20"/>
      <c r="K1295" s="10"/>
      <c r="M1295" s="19"/>
      <c r="N1295" s="10"/>
      <c r="P1295" s="19"/>
      <c r="Q1295" s="7"/>
      <c r="S1295" s="19"/>
      <c r="T1295" s="10"/>
      <c r="V1295" s="18"/>
      <c r="W1295" s="7"/>
      <c r="Y1295" s="18"/>
      <c r="Z1295" s="7"/>
      <c r="AB1295" s="19"/>
      <c r="AC1295" s="18"/>
      <c r="AE1295" s="18"/>
      <c r="AF1295" s="7"/>
      <c r="AH1295" s="19"/>
      <c r="AI1295" s="7"/>
      <c r="AK1295" s="19"/>
      <c r="AL1295" s="7"/>
      <c r="AN1295" s="19"/>
    </row>
    <row r="1296" spans="2:40" x14ac:dyDescent="0.25">
      <c r="B1296" s="7"/>
      <c r="D1296" s="19"/>
      <c r="E1296" s="10"/>
      <c r="G1296" s="19"/>
      <c r="H1296" s="10"/>
      <c r="J1296" s="20"/>
      <c r="K1296" s="10"/>
      <c r="M1296" s="19"/>
      <c r="N1296" s="10"/>
      <c r="P1296" s="19"/>
      <c r="Q1296" s="7"/>
      <c r="S1296" s="19"/>
      <c r="T1296" s="10"/>
      <c r="V1296" s="18"/>
      <c r="W1296" s="7"/>
      <c r="Y1296" s="18"/>
      <c r="Z1296" s="7"/>
      <c r="AB1296" s="19"/>
      <c r="AC1296" s="18"/>
      <c r="AE1296" s="18"/>
      <c r="AF1296" s="7"/>
      <c r="AH1296" s="19"/>
      <c r="AI1296" s="7"/>
      <c r="AK1296" s="19"/>
      <c r="AL1296" s="7"/>
      <c r="AN1296" s="19"/>
    </row>
    <row r="1297" spans="2:40" x14ac:dyDescent="0.25">
      <c r="B1297" s="7"/>
      <c r="D1297" s="19"/>
      <c r="E1297" s="10"/>
      <c r="G1297" s="19"/>
      <c r="H1297" s="10"/>
      <c r="J1297" s="20"/>
      <c r="K1297" s="10"/>
      <c r="M1297" s="19"/>
      <c r="N1297" s="10"/>
      <c r="P1297" s="19"/>
      <c r="Q1297" s="7"/>
      <c r="S1297" s="19"/>
      <c r="T1297" s="10"/>
      <c r="V1297" s="18"/>
      <c r="W1297" s="7"/>
      <c r="Y1297" s="18"/>
      <c r="Z1297" s="7"/>
      <c r="AB1297" s="19"/>
      <c r="AC1297" s="18"/>
      <c r="AE1297" s="18"/>
      <c r="AF1297" s="7"/>
      <c r="AH1297" s="19"/>
      <c r="AI1297" s="7"/>
      <c r="AK1297" s="19"/>
      <c r="AL1297" s="7"/>
      <c r="AN1297" s="19"/>
    </row>
    <row r="1298" spans="2:40" x14ac:dyDescent="0.25">
      <c r="B1298" s="7"/>
      <c r="D1298" s="19"/>
      <c r="E1298" s="10"/>
      <c r="G1298" s="19"/>
      <c r="H1298" s="10"/>
      <c r="J1298" s="20"/>
      <c r="K1298" s="10"/>
      <c r="M1298" s="19"/>
      <c r="N1298" s="10"/>
      <c r="P1298" s="19"/>
      <c r="Q1298" s="7"/>
      <c r="S1298" s="19"/>
      <c r="T1298" s="10"/>
      <c r="V1298" s="18"/>
      <c r="W1298" s="7"/>
      <c r="Y1298" s="18"/>
      <c r="Z1298" s="7"/>
      <c r="AB1298" s="19"/>
      <c r="AC1298" s="18"/>
      <c r="AE1298" s="18"/>
      <c r="AF1298" s="7"/>
      <c r="AH1298" s="19"/>
      <c r="AI1298" s="7"/>
      <c r="AK1298" s="19"/>
      <c r="AL1298" s="7"/>
      <c r="AN1298" s="19"/>
    </row>
    <row r="1299" spans="2:40" x14ac:dyDescent="0.25">
      <c r="B1299" s="7"/>
      <c r="D1299" s="19"/>
      <c r="E1299" s="10"/>
      <c r="G1299" s="19"/>
      <c r="H1299" s="10"/>
      <c r="J1299" s="20"/>
      <c r="K1299" s="10"/>
      <c r="M1299" s="19"/>
      <c r="N1299" s="10"/>
      <c r="P1299" s="19"/>
      <c r="Q1299" s="7"/>
      <c r="S1299" s="19"/>
      <c r="T1299" s="10"/>
      <c r="V1299" s="18"/>
      <c r="W1299" s="7"/>
      <c r="Y1299" s="18"/>
      <c r="Z1299" s="7"/>
      <c r="AB1299" s="19"/>
      <c r="AC1299" s="18"/>
      <c r="AE1299" s="18"/>
      <c r="AF1299" s="7"/>
      <c r="AH1299" s="19"/>
      <c r="AI1299" s="7"/>
      <c r="AK1299" s="19"/>
      <c r="AL1299" s="7"/>
      <c r="AN1299" s="19"/>
    </row>
    <row r="1300" spans="2:40" x14ac:dyDescent="0.25">
      <c r="B1300" s="7"/>
      <c r="D1300" s="19"/>
      <c r="E1300" s="10"/>
      <c r="G1300" s="19"/>
      <c r="H1300" s="10"/>
      <c r="J1300" s="20"/>
      <c r="K1300" s="10"/>
      <c r="M1300" s="19"/>
      <c r="N1300" s="10"/>
      <c r="P1300" s="19"/>
      <c r="Q1300" s="7"/>
      <c r="S1300" s="19"/>
      <c r="T1300" s="10"/>
      <c r="V1300" s="18"/>
      <c r="W1300" s="7"/>
      <c r="Y1300" s="18"/>
      <c r="Z1300" s="7"/>
      <c r="AB1300" s="19"/>
      <c r="AC1300" s="18"/>
      <c r="AE1300" s="18"/>
      <c r="AF1300" s="7"/>
      <c r="AH1300" s="19"/>
      <c r="AI1300" s="7"/>
      <c r="AK1300" s="19"/>
      <c r="AL1300" s="7"/>
      <c r="AN1300" s="19"/>
    </row>
    <row r="1301" spans="2:40" x14ac:dyDescent="0.25">
      <c r="B1301" s="7"/>
      <c r="D1301" s="19"/>
      <c r="E1301" s="10"/>
      <c r="G1301" s="19"/>
      <c r="H1301" s="10"/>
      <c r="J1301" s="20"/>
      <c r="K1301" s="10"/>
      <c r="M1301" s="19"/>
      <c r="N1301" s="10"/>
      <c r="P1301" s="19"/>
      <c r="Q1301" s="7"/>
      <c r="S1301" s="19"/>
      <c r="T1301" s="10"/>
      <c r="V1301" s="18"/>
      <c r="W1301" s="7"/>
      <c r="Y1301" s="18"/>
      <c r="Z1301" s="7"/>
      <c r="AB1301" s="19"/>
      <c r="AC1301" s="18"/>
      <c r="AE1301" s="18"/>
      <c r="AF1301" s="7"/>
      <c r="AH1301" s="19"/>
      <c r="AI1301" s="7"/>
      <c r="AK1301" s="19"/>
      <c r="AL1301" s="7"/>
      <c r="AN1301" s="19"/>
    </row>
    <row r="1302" spans="2:40" x14ac:dyDescent="0.25">
      <c r="B1302" s="7"/>
      <c r="D1302" s="19"/>
      <c r="E1302" s="10"/>
      <c r="G1302" s="19"/>
      <c r="H1302" s="10"/>
      <c r="J1302" s="20"/>
      <c r="K1302" s="10"/>
      <c r="M1302" s="19"/>
      <c r="N1302" s="10"/>
      <c r="P1302" s="19"/>
      <c r="Q1302" s="7"/>
      <c r="S1302" s="19"/>
      <c r="T1302" s="10"/>
      <c r="V1302" s="18"/>
      <c r="W1302" s="7"/>
      <c r="Y1302" s="18"/>
      <c r="Z1302" s="7"/>
      <c r="AB1302" s="19"/>
      <c r="AC1302" s="18"/>
      <c r="AE1302" s="18"/>
      <c r="AF1302" s="7"/>
      <c r="AH1302" s="19"/>
      <c r="AI1302" s="7"/>
      <c r="AK1302" s="19"/>
      <c r="AL1302" s="7"/>
      <c r="AN1302" s="19"/>
    </row>
    <row r="1303" spans="2:40" x14ac:dyDescent="0.25">
      <c r="B1303" s="7"/>
      <c r="D1303" s="19"/>
      <c r="E1303" s="10"/>
      <c r="G1303" s="19"/>
      <c r="H1303" s="10"/>
      <c r="J1303" s="20"/>
      <c r="K1303" s="10"/>
      <c r="M1303" s="19"/>
      <c r="N1303" s="10"/>
      <c r="P1303" s="19"/>
      <c r="Q1303" s="7"/>
      <c r="S1303" s="19"/>
      <c r="T1303" s="10"/>
      <c r="V1303" s="18"/>
      <c r="W1303" s="7"/>
      <c r="Y1303" s="18"/>
      <c r="Z1303" s="7"/>
      <c r="AB1303" s="19"/>
      <c r="AC1303" s="18"/>
      <c r="AE1303" s="18"/>
      <c r="AF1303" s="7"/>
      <c r="AH1303" s="19"/>
      <c r="AI1303" s="7"/>
      <c r="AK1303" s="19"/>
      <c r="AL1303" s="7"/>
      <c r="AN1303" s="19"/>
    </row>
    <row r="1304" spans="2:40" x14ac:dyDescent="0.25">
      <c r="B1304" s="7"/>
      <c r="D1304" s="19"/>
      <c r="E1304" s="10"/>
      <c r="G1304" s="19"/>
      <c r="H1304" s="10"/>
      <c r="J1304" s="20"/>
      <c r="K1304" s="10"/>
      <c r="M1304" s="19"/>
      <c r="N1304" s="10"/>
      <c r="P1304" s="19"/>
      <c r="Q1304" s="7"/>
      <c r="S1304" s="19"/>
      <c r="T1304" s="10"/>
      <c r="V1304" s="18"/>
      <c r="W1304" s="7"/>
      <c r="Y1304" s="18"/>
      <c r="Z1304" s="7"/>
      <c r="AB1304" s="19"/>
      <c r="AC1304" s="18"/>
      <c r="AE1304" s="18"/>
      <c r="AF1304" s="7"/>
      <c r="AH1304" s="19"/>
      <c r="AI1304" s="7"/>
      <c r="AK1304" s="19"/>
      <c r="AL1304" s="7"/>
      <c r="AN1304" s="19"/>
    </row>
    <row r="1305" spans="2:40" x14ac:dyDescent="0.25">
      <c r="B1305" s="7"/>
      <c r="D1305" s="19"/>
      <c r="E1305" s="10"/>
      <c r="G1305" s="19"/>
      <c r="H1305" s="10"/>
      <c r="J1305" s="20"/>
      <c r="K1305" s="10"/>
      <c r="M1305" s="19"/>
      <c r="N1305" s="10"/>
      <c r="P1305" s="19"/>
      <c r="Q1305" s="7"/>
      <c r="S1305" s="19"/>
      <c r="T1305" s="10"/>
      <c r="V1305" s="18"/>
      <c r="W1305" s="7"/>
      <c r="Y1305" s="18"/>
      <c r="Z1305" s="7"/>
      <c r="AB1305" s="19"/>
      <c r="AC1305" s="18"/>
      <c r="AE1305" s="18"/>
      <c r="AF1305" s="7"/>
      <c r="AH1305" s="19"/>
      <c r="AI1305" s="7"/>
      <c r="AK1305" s="19"/>
      <c r="AL1305" s="7"/>
      <c r="AN1305" s="19"/>
    </row>
    <row r="1306" spans="2:40" x14ac:dyDescent="0.25">
      <c r="B1306" s="7"/>
      <c r="D1306" s="19"/>
      <c r="E1306" s="10"/>
      <c r="G1306" s="19"/>
      <c r="H1306" s="10"/>
      <c r="J1306" s="20"/>
      <c r="K1306" s="10"/>
      <c r="M1306" s="19"/>
      <c r="N1306" s="10"/>
      <c r="P1306" s="19"/>
      <c r="Q1306" s="7"/>
      <c r="S1306" s="19"/>
      <c r="T1306" s="10"/>
      <c r="V1306" s="18"/>
      <c r="W1306" s="7"/>
      <c r="Y1306" s="18"/>
      <c r="Z1306" s="7"/>
      <c r="AB1306" s="19"/>
      <c r="AC1306" s="18"/>
      <c r="AE1306" s="18"/>
      <c r="AF1306" s="7"/>
      <c r="AH1306" s="19"/>
      <c r="AI1306" s="7"/>
      <c r="AK1306" s="19"/>
      <c r="AL1306" s="7"/>
      <c r="AN1306" s="19"/>
    </row>
    <row r="1307" spans="2:40" x14ac:dyDescent="0.25">
      <c r="B1307" s="7"/>
      <c r="D1307" s="19"/>
      <c r="E1307" s="10"/>
      <c r="G1307" s="19"/>
      <c r="H1307" s="10"/>
      <c r="J1307" s="20"/>
      <c r="K1307" s="10"/>
      <c r="M1307" s="19"/>
      <c r="N1307" s="10"/>
      <c r="P1307" s="19"/>
      <c r="Q1307" s="7"/>
      <c r="S1307" s="19"/>
      <c r="T1307" s="10"/>
      <c r="V1307" s="18"/>
      <c r="W1307" s="7"/>
      <c r="Y1307" s="18"/>
      <c r="Z1307" s="7"/>
      <c r="AB1307" s="19"/>
      <c r="AC1307" s="18"/>
      <c r="AE1307" s="18"/>
      <c r="AF1307" s="7"/>
      <c r="AH1307" s="19"/>
      <c r="AI1307" s="7"/>
      <c r="AK1307" s="19"/>
      <c r="AL1307" s="7"/>
      <c r="AN1307" s="19"/>
    </row>
    <row r="1308" spans="2:40" x14ac:dyDescent="0.25">
      <c r="B1308" s="7"/>
      <c r="D1308" s="19"/>
      <c r="E1308" s="10"/>
      <c r="G1308" s="19"/>
      <c r="H1308" s="10"/>
      <c r="J1308" s="20"/>
      <c r="K1308" s="10"/>
      <c r="M1308" s="19"/>
      <c r="N1308" s="10"/>
      <c r="P1308" s="19"/>
      <c r="Q1308" s="7"/>
      <c r="S1308" s="19"/>
      <c r="T1308" s="10"/>
      <c r="V1308" s="18"/>
      <c r="W1308" s="7"/>
      <c r="Y1308" s="18"/>
      <c r="Z1308" s="7"/>
      <c r="AB1308" s="19"/>
      <c r="AC1308" s="18"/>
      <c r="AE1308" s="18"/>
      <c r="AF1308" s="7"/>
      <c r="AH1308" s="19"/>
      <c r="AI1308" s="7"/>
      <c r="AK1308" s="19"/>
      <c r="AL1308" s="7"/>
      <c r="AN1308" s="19"/>
    </row>
    <row r="1309" spans="2:40" x14ac:dyDescent="0.25">
      <c r="B1309" s="7"/>
      <c r="D1309" s="19"/>
      <c r="E1309" s="10"/>
      <c r="G1309" s="19"/>
      <c r="H1309" s="10"/>
      <c r="J1309" s="20"/>
      <c r="K1309" s="10"/>
      <c r="M1309" s="19"/>
      <c r="N1309" s="10"/>
      <c r="P1309" s="19"/>
      <c r="Q1309" s="7"/>
      <c r="S1309" s="19"/>
      <c r="T1309" s="10"/>
      <c r="V1309" s="18"/>
      <c r="W1309" s="7"/>
      <c r="Y1309" s="18"/>
      <c r="Z1309" s="7"/>
      <c r="AB1309" s="19"/>
      <c r="AC1309" s="18"/>
      <c r="AE1309" s="18"/>
      <c r="AF1309" s="7"/>
      <c r="AH1309" s="19"/>
      <c r="AI1309" s="7"/>
      <c r="AK1309" s="19"/>
      <c r="AL1309" s="7"/>
      <c r="AN1309" s="19"/>
    </row>
    <row r="1310" spans="2:40" x14ac:dyDescent="0.25">
      <c r="B1310" s="7"/>
      <c r="D1310" s="19"/>
      <c r="E1310" s="10"/>
      <c r="G1310" s="19"/>
      <c r="H1310" s="10"/>
      <c r="J1310" s="20"/>
      <c r="K1310" s="10"/>
      <c r="M1310" s="19"/>
      <c r="N1310" s="10"/>
      <c r="P1310" s="19"/>
      <c r="Q1310" s="7"/>
      <c r="S1310" s="19"/>
      <c r="T1310" s="10"/>
      <c r="V1310" s="18"/>
      <c r="W1310" s="7"/>
      <c r="Y1310" s="18"/>
      <c r="Z1310" s="7"/>
      <c r="AB1310" s="19"/>
      <c r="AC1310" s="18"/>
      <c r="AE1310" s="18"/>
      <c r="AF1310" s="7"/>
      <c r="AH1310" s="19"/>
      <c r="AI1310" s="7"/>
      <c r="AK1310" s="19"/>
      <c r="AL1310" s="7"/>
      <c r="AN1310" s="19"/>
    </row>
    <row r="1311" spans="2:40" x14ac:dyDescent="0.25">
      <c r="B1311" s="7"/>
      <c r="D1311" s="19"/>
      <c r="E1311" s="10"/>
      <c r="G1311" s="19"/>
      <c r="H1311" s="10"/>
      <c r="J1311" s="20"/>
      <c r="K1311" s="10"/>
      <c r="M1311" s="19"/>
      <c r="N1311" s="10"/>
      <c r="P1311" s="19"/>
      <c r="Q1311" s="7"/>
      <c r="S1311" s="19"/>
      <c r="T1311" s="10"/>
      <c r="V1311" s="18"/>
      <c r="W1311" s="7"/>
      <c r="Y1311" s="18"/>
      <c r="Z1311" s="7"/>
      <c r="AB1311" s="19"/>
      <c r="AC1311" s="18"/>
      <c r="AE1311" s="18"/>
      <c r="AF1311" s="7"/>
      <c r="AH1311" s="19"/>
      <c r="AI1311" s="7"/>
      <c r="AK1311" s="19"/>
      <c r="AL1311" s="7"/>
      <c r="AN1311" s="19"/>
    </row>
    <row r="1312" spans="2:40" x14ac:dyDescent="0.25">
      <c r="B1312" s="7"/>
      <c r="D1312" s="19"/>
      <c r="E1312" s="10"/>
      <c r="G1312" s="19"/>
      <c r="H1312" s="10"/>
      <c r="J1312" s="20"/>
      <c r="K1312" s="10"/>
      <c r="M1312" s="19"/>
      <c r="N1312" s="10"/>
      <c r="P1312" s="19"/>
      <c r="Q1312" s="7"/>
      <c r="S1312" s="19"/>
      <c r="T1312" s="10"/>
      <c r="V1312" s="18"/>
      <c r="W1312" s="7"/>
      <c r="Y1312" s="18"/>
      <c r="Z1312" s="7"/>
      <c r="AB1312" s="19"/>
      <c r="AC1312" s="18"/>
      <c r="AE1312" s="18"/>
      <c r="AF1312" s="7"/>
      <c r="AH1312" s="19"/>
      <c r="AI1312" s="7"/>
      <c r="AK1312" s="19"/>
      <c r="AL1312" s="7"/>
      <c r="AN1312" s="19"/>
    </row>
    <row r="1313" spans="2:40" x14ac:dyDescent="0.25">
      <c r="B1313" s="7"/>
      <c r="D1313" s="19"/>
      <c r="E1313" s="10"/>
      <c r="G1313" s="19"/>
      <c r="H1313" s="10"/>
      <c r="J1313" s="20"/>
      <c r="K1313" s="10"/>
      <c r="M1313" s="19"/>
      <c r="N1313" s="10"/>
      <c r="P1313" s="19"/>
      <c r="Q1313" s="7"/>
      <c r="S1313" s="19"/>
      <c r="T1313" s="10"/>
      <c r="V1313" s="18"/>
      <c r="W1313" s="7"/>
      <c r="Y1313" s="18"/>
      <c r="Z1313" s="7"/>
      <c r="AB1313" s="19"/>
      <c r="AC1313" s="18"/>
      <c r="AE1313" s="18"/>
      <c r="AF1313" s="7"/>
      <c r="AH1313" s="19"/>
      <c r="AI1313" s="7"/>
      <c r="AK1313" s="19"/>
      <c r="AL1313" s="7"/>
      <c r="AN1313" s="19"/>
    </row>
    <row r="1314" spans="2:40" x14ac:dyDescent="0.25">
      <c r="B1314" s="7"/>
      <c r="D1314" s="19"/>
      <c r="E1314" s="10"/>
      <c r="G1314" s="19"/>
      <c r="H1314" s="10"/>
      <c r="J1314" s="20"/>
      <c r="K1314" s="10"/>
      <c r="M1314" s="19"/>
      <c r="N1314" s="10"/>
      <c r="P1314" s="19"/>
      <c r="Q1314" s="7"/>
      <c r="S1314" s="19"/>
      <c r="T1314" s="10"/>
      <c r="V1314" s="18"/>
      <c r="W1314" s="7"/>
      <c r="Y1314" s="18"/>
      <c r="Z1314" s="7"/>
      <c r="AB1314" s="19"/>
      <c r="AC1314" s="18"/>
      <c r="AE1314" s="18"/>
      <c r="AF1314" s="7"/>
      <c r="AH1314" s="19"/>
      <c r="AI1314" s="7"/>
      <c r="AK1314" s="19"/>
      <c r="AL1314" s="7"/>
      <c r="AN1314" s="19"/>
    </row>
    <row r="1315" spans="2:40" x14ac:dyDescent="0.25">
      <c r="B1315" s="7"/>
      <c r="D1315" s="19"/>
      <c r="E1315" s="10"/>
      <c r="G1315" s="19"/>
      <c r="H1315" s="10"/>
      <c r="J1315" s="20"/>
      <c r="K1315" s="10"/>
      <c r="M1315" s="19"/>
      <c r="N1315" s="10"/>
      <c r="P1315" s="19"/>
      <c r="Q1315" s="7"/>
      <c r="S1315" s="19"/>
      <c r="T1315" s="10"/>
      <c r="V1315" s="18"/>
      <c r="W1315" s="7"/>
      <c r="Y1315" s="18"/>
      <c r="Z1315" s="7"/>
      <c r="AB1315" s="19"/>
      <c r="AC1315" s="18"/>
      <c r="AE1315" s="18"/>
      <c r="AF1315" s="7"/>
      <c r="AH1315" s="19"/>
      <c r="AI1315" s="7"/>
      <c r="AK1315" s="19"/>
      <c r="AL1315" s="7"/>
      <c r="AN1315" s="19"/>
    </row>
    <row r="1316" spans="2:40" x14ac:dyDescent="0.25">
      <c r="B1316" s="7"/>
      <c r="D1316" s="19"/>
      <c r="E1316" s="10"/>
      <c r="G1316" s="19"/>
      <c r="H1316" s="10"/>
      <c r="J1316" s="20"/>
      <c r="K1316" s="10"/>
      <c r="M1316" s="19"/>
      <c r="N1316" s="10"/>
      <c r="P1316" s="19"/>
      <c r="Q1316" s="7"/>
      <c r="S1316" s="19"/>
      <c r="T1316" s="10"/>
      <c r="V1316" s="18"/>
      <c r="W1316" s="7"/>
      <c r="Y1316" s="18"/>
      <c r="Z1316" s="7"/>
      <c r="AB1316" s="19"/>
      <c r="AC1316" s="18"/>
      <c r="AE1316" s="18"/>
      <c r="AF1316" s="7"/>
      <c r="AH1316" s="19"/>
      <c r="AI1316" s="7"/>
      <c r="AK1316" s="19"/>
      <c r="AL1316" s="7"/>
      <c r="AN1316" s="19"/>
    </row>
    <row r="1317" spans="2:40" x14ac:dyDescent="0.25">
      <c r="B1317" s="7"/>
      <c r="D1317" s="19"/>
      <c r="E1317" s="10"/>
      <c r="G1317" s="19"/>
      <c r="H1317" s="10"/>
      <c r="J1317" s="20"/>
      <c r="K1317" s="10"/>
      <c r="M1317" s="19"/>
      <c r="N1317" s="10"/>
      <c r="P1317" s="19"/>
      <c r="Q1317" s="7"/>
      <c r="S1317" s="19"/>
      <c r="T1317" s="10"/>
      <c r="V1317" s="18"/>
      <c r="W1317" s="7"/>
      <c r="Y1317" s="18"/>
      <c r="Z1317" s="7"/>
      <c r="AB1317" s="19"/>
      <c r="AC1317" s="18"/>
      <c r="AE1317" s="18"/>
      <c r="AF1317" s="7"/>
      <c r="AH1317" s="19"/>
      <c r="AI1317" s="7"/>
      <c r="AK1317" s="19"/>
      <c r="AL1317" s="7"/>
      <c r="AN1317" s="19"/>
    </row>
    <row r="1318" spans="2:40" x14ac:dyDescent="0.25">
      <c r="B1318" s="7"/>
      <c r="D1318" s="19"/>
      <c r="E1318" s="10"/>
      <c r="G1318" s="19"/>
      <c r="H1318" s="10"/>
      <c r="J1318" s="20"/>
      <c r="K1318" s="10"/>
      <c r="M1318" s="19"/>
      <c r="N1318" s="10"/>
      <c r="P1318" s="19"/>
      <c r="Q1318" s="7"/>
      <c r="S1318" s="19"/>
      <c r="T1318" s="10"/>
      <c r="V1318" s="18"/>
      <c r="W1318" s="7"/>
      <c r="Y1318" s="18"/>
      <c r="Z1318" s="7"/>
      <c r="AB1318" s="19"/>
      <c r="AC1318" s="18"/>
      <c r="AE1318" s="18"/>
      <c r="AF1318" s="7"/>
      <c r="AH1318" s="19"/>
      <c r="AI1318" s="7"/>
      <c r="AK1318" s="19"/>
      <c r="AL1318" s="7"/>
      <c r="AN1318" s="19"/>
    </row>
    <row r="1319" spans="2:40" x14ac:dyDescent="0.25">
      <c r="B1319" s="7"/>
      <c r="D1319" s="19"/>
      <c r="E1319" s="10"/>
      <c r="G1319" s="19"/>
      <c r="H1319" s="10"/>
      <c r="J1319" s="20"/>
      <c r="K1319" s="10"/>
      <c r="M1319" s="19"/>
      <c r="N1319" s="10"/>
      <c r="P1319" s="19"/>
      <c r="Q1319" s="7"/>
      <c r="S1319" s="19"/>
      <c r="T1319" s="10"/>
      <c r="V1319" s="18"/>
      <c r="W1319" s="7"/>
      <c r="Y1319" s="18"/>
      <c r="Z1319" s="7"/>
      <c r="AB1319" s="19"/>
      <c r="AC1319" s="18"/>
      <c r="AE1319" s="18"/>
      <c r="AF1319" s="7"/>
      <c r="AH1319" s="19"/>
      <c r="AI1319" s="7"/>
      <c r="AK1319" s="19"/>
      <c r="AL1319" s="7"/>
      <c r="AN1319" s="19"/>
    </row>
    <row r="1320" spans="2:40" x14ac:dyDescent="0.25">
      <c r="B1320" s="7"/>
      <c r="D1320" s="19"/>
      <c r="E1320" s="10"/>
      <c r="G1320" s="19"/>
      <c r="H1320" s="10"/>
      <c r="J1320" s="20"/>
      <c r="K1320" s="10"/>
      <c r="M1320" s="19"/>
      <c r="N1320" s="10"/>
      <c r="P1320" s="19"/>
      <c r="Q1320" s="7"/>
      <c r="S1320" s="19"/>
      <c r="T1320" s="10"/>
      <c r="V1320" s="18"/>
      <c r="W1320" s="7"/>
      <c r="Y1320" s="18"/>
      <c r="Z1320" s="7"/>
      <c r="AB1320" s="19"/>
      <c r="AC1320" s="18"/>
      <c r="AE1320" s="18"/>
      <c r="AF1320" s="7"/>
      <c r="AH1320" s="19"/>
      <c r="AI1320" s="7"/>
      <c r="AK1320" s="19"/>
      <c r="AL1320" s="7"/>
      <c r="AN1320" s="19"/>
    </row>
    <row r="1321" spans="2:40" x14ac:dyDescent="0.25">
      <c r="B1321" s="7"/>
      <c r="D1321" s="19"/>
      <c r="E1321" s="10"/>
      <c r="G1321" s="19"/>
      <c r="H1321" s="10"/>
      <c r="J1321" s="20"/>
      <c r="K1321" s="10"/>
      <c r="M1321" s="19"/>
      <c r="N1321" s="10"/>
      <c r="P1321" s="19"/>
      <c r="Q1321" s="7"/>
      <c r="S1321" s="19"/>
      <c r="T1321" s="10"/>
      <c r="V1321" s="18"/>
      <c r="W1321" s="7"/>
      <c r="Y1321" s="18"/>
      <c r="Z1321" s="7"/>
      <c r="AB1321" s="19"/>
      <c r="AC1321" s="18"/>
      <c r="AE1321" s="18"/>
      <c r="AF1321" s="7"/>
      <c r="AH1321" s="19"/>
      <c r="AI1321" s="7"/>
      <c r="AK1321" s="19"/>
      <c r="AL1321" s="7"/>
      <c r="AN1321" s="19"/>
    </row>
    <row r="1322" spans="2:40" x14ac:dyDescent="0.25">
      <c r="B1322" s="7"/>
      <c r="D1322" s="19"/>
      <c r="E1322" s="10"/>
      <c r="G1322" s="19"/>
      <c r="H1322" s="10"/>
      <c r="J1322" s="20"/>
      <c r="K1322" s="10"/>
      <c r="M1322" s="19"/>
      <c r="N1322" s="10"/>
      <c r="P1322" s="19"/>
      <c r="Q1322" s="7"/>
      <c r="S1322" s="19"/>
      <c r="T1322" s="10"/>
      <c r="V1322" s="18"/>
      <c r="W1322" s="7"/>
      <c r="Y1322" s="18"/>
      <c r="Z1322" s="7"/>
      <c r="AB1322" s="19"/>
      <c r="AC1322" s="18"/>
      <c r="AE1322" s="18"/>
      <c r="AF1322" s="7"/>
      <c r="AH1322" s="19"/>
      <c r="AI1322" s="7"/>
      <c r="AK1322" s="19"/>
      <c r="AL1322" s="7"/>
      <c r="AN1322" s="19"/>
    </row>
    <row r="1323" spans="2:40" x14ac:dyDescent="0.25">
      <c r="B1323" s="7"/>
      <c r="D1323" s="19"/>
      <c r="E1323" s="10"/>
      <c r="G1323" s="19"/>
      <c r="H1323" s="10"/>
      <c r="J1323" s="20"/>
      <c r="K1323" s="10"/>
      <c r="M1323" s="19"/>
      <c r="N1323" s="10"/>
      <c r="P1323" s="19"/>
      <c r="Q1323" s="7"/>
      <c r="S1323" s="19"/>
      <c r="T1323" s="10"/>
      <c r="V1323" s="18"/>
      <c r="W1323" s="7"/>
      <c r="Y1323" s="18"/>
      <c r="Z1323" s="7"/>
      <c r="AB1323" s="19"/>
      <c r="AC1323" s="18"/>
      <c r="AE1323" s="18"/>
      <c r="AF1323" s="7"/>
      <c r="AH1323" s="19"/>
      <c r="AI1323" s="7"/>
      <c r="AK1323" s="19"/>
      <c r="AL1323" s="7"/>
      <c r="AN1323" s="19"/>
    </row>
    <row r="1324" spans="2:40" x14ac:dyDescent="0.25">
      <c r="B1324" s="7"/>
      <c r="D1324" s="19"/>
      <c r="E1324" s="10"/>
      <c r="G1324" s="19"/>
      <c r="H1324" s="10"/>
      <c r="J1324" s="20"/>
      <c r="K1324" s="10"/>
      <c r="M1324" s="19"/>
      <c r="N1324" s="10"/>
      <c r="P1324" s="19"/>
      <c r="Q1324" s="7"/>
      <c r="S1324" s="19"/>
      <c r="T1324" s="10"/>
      <c r="V1324" s="18"/>
      <c r="W1324" s="7"/>
      <c r="Y1324" s="18"/>
      <c r="Z1324" s="7"/>
      <c r="AB1324" s="19"/>
      <c r="AC1324" s="18"/>
      <c r="AE1324" s="18"/>
      <c r="AF1324" s="7"/>
      <c r="AH1324" s="19"/>
      <c r="AI1324" s="7"/>
      <c r="AK1324" s="19"/>
      <c r="AL1324" s="7"/>
      <c r="AN1324" s="19"/>
    </row>
    <row r="1325" spans="2:40" x14ac:dyDescent="0.25">
      <c r="B1325" s="7"/>
      <c r="D1325" s="19"/>
      <c r="E1325" s="10"/>
      <c r="G1325" s="19"/>
      <c r="H1325" s="10"/>
      <c r="J1325" s="20"/>
      <c r="K1325" s="10"/>
      <c r="M1325" s="19"/>
      <c r="N1325" s="10"/>
      <c r="P1325" s="19"/>
      <c r="Q1325" s="7"/>
      <c r="S1325" s="19"/>
      <c r="T1325" s="10"/>
      <c r="V1325" s="18"/>
      <c r="W1325" s="7"/>
      <c r="Y1325" s="18"/>
      <c r="Z1325" s="7"/>
      <c r="AB1325" s="19"/>
      <c r="AC1325" s="18"/>
      <c r="AE1325" s="18"/>
      <c r="AF1325" s="7"/>
      <c r="AH1325" s="19"/>
      <c r="AI1325" s="7"/>
      <c r="AK1325" s="19"/>
      <c r="AL1325" s="7"/>
      <c r="AN1325" s="19"/>
    </row>
    <row r="1326" spans="2:40" x14ac:dyDescent="0.25">
      <c r="B1326" s="7"/>
      <c r="D1326" s="19"/>
      <c r="E1326" s="10"/>
      <c r="G1326" s="19"/>
      <c r="H1326" s="10"/>
      <c r="J1326" s="20"/>
      <c r="K1326" s="10"/>
      <c r="M1326" s="19"/>
      <c r="N1326" s="10"/>
      <c r="P1326" s="19"/>
      <c r="Q1326" s="7"/>
      <c r="S1326" s="19"/>
      <c r="T1326" s="10"/>
      <c r="V1326" s="18"/>
      <c r="W1326" s="7"/>
      <c r="Y1326" s="18"/>
      <c r="Z1326" s="7"/>
      <c r="AB1326" s="19"/>
      <c r="AC1326" s="18"/>
      <c r="AE1326" s="18"/>
      <c r="AF1326" s="7"/>
      <c r="AH1326" s="19"/>
      <c r="AI1326" s="7"/>
      <c r="AK1326" s="19"/>
      <c r="AL1326" s="7"/>
      <c r="AN1326" s="19"/>
    </row>
    <row r="1327" spans="2:40" x14ac:dyDescent="0.25">
      <c r="B1327" s="7"/>
      <c r="D1327" s="19"/>
      <c r="E1327" s="10"/>
      <c r="G1327" s="19"/>
      <c r="H1327" s="10"/>
      <c r="J1327" s="20"/>
      <c r="K1327" s="10"/>
      <c r="M1327" s="19"/>
      <c r="N1327" s="10"/>
      <c r="P1327" s="19"/>
      <c r="Q1327" s="7"/>
      <c r="S1327" s="19"/>
      <c r="T1327" s="10"/>
      <c r="V1327" s="18"/>
      <c r="W1327" s="7"/>
      <c r="Y1327" s="18"/>
      <c r="Z1327" s="7"/>
      <c r="AB1327" s="19"/>
      <c r="AC1327" s="18"/>
      <c r="AE1327" s="18"/>
      <c r="AF1327" s="7"/>
      <c r="AH1327" s="19"/>
      <c r="AI1327" s="7"/>
      <c r="AK1327" s="19"/>
      <c r="AL1327" s="7"/>
      <c r="AN1327" s="19"/>
    </row>
    <row r="1328" spans="2:40" x14ac:dyDescent="0.25">
      <c r="B1328" s="7"/>
      <c r="D1328" s="19"/>
      <c r="E1328" s="10"/>
      <c r="G1328" s="19"/>
      <c r="H1328" s="10"/>
      <c r="J1328" s="20"/>
      <c r="K1328" s="10"/>
      <c r="M1328" s="19"/>
      <c r="N1328" s="10"/>
      <c r="P1328" s="19"/>
      <c r="Q1328" s="7"/>
      <c r="S1328" s="19"/>
      <c r="T1328" s="10"/>
      <c r="V1328" s="18"/>
      <c r="W1328" s="7"/>
      <c r="Y1328" s="18"/>
      <c r="Z1328" s="7"/>
      <c r="AB1328" s="19"/>
      <c r="AC1328" s="18"/>
      <c r="AE1328" s="18"/>
      <c r="AF1328" s="7"/>
      <c r="AH1328" s="19"/>
      <c r="AI1328" s="7"/>
      <c r="AK1328" s="19"/>
      <c r="AL1328" s="7"/>
      <c r="AN1328" s="19"/>
    </row>
    <row r="1329" spans="2:40" x14ac:dyDescent="0.25">
      <c r="B1329" s="7"/>
      <c r="D1329" s="19"/>
      <c r="E1329" s="10"/>
      <c r="G1329" s="19"/>
      <c r="H1329" s="10"/>
      <c r="J1329" s="20"/>
      <c r="K1329" s="10"/>
      <c r="M1329" s="19"/>
      <c r="N1329" s="10"/>
      <c r="P1329" s="19"/>
      <c r="Q1329" s="7"/>
      <c r="S1329" s="19"/>
      <c r="T1329" s="10"/>
      <c r="V1329" s="18"/>
      <c r="W1329" s="7"/>
      <c r="Y1329" s="18"/>
      <c r="Z1329" s="7"/>
      <c r="AB1329" s="19"/>
      <c r="AC1329" s="18"/>
      <c r="AE1329" s="18"/>
      <c r="AF1329" s="7"/>
      <c r="AH1329" s="19"/>
      <c r="AI1329" s="7"/>
      <c r="AK1329" s="19"/>
      <c r="AL1329" s="7"/>
      <c r="AN1329" s="19"/>
    </row>
    <row r="1330" spans="2:40" x14ac:dyDescent="0.25">
      <c r="B1330" s="7"/>
      <c r="D1330" s="19"/>
      <c r="E1330" s="10"/>
      <c r="G1330" s="19"/>
      <c r="H1330" s="10"/>
      <c r="J1330" s="20"/>
      <c r="K1330" s="10"/>
      <c r="M1330" s="19"/>
      <c r="N1330" s="10"/>
      <c r="P1330" s="19"/>
      <c r="Q1330" s="7"/>
      <c r="S1330" s="19"/>
      <c r="T1330" s="10"/>
      <c r="V1330" s="18"/>
      <c r="W1330" s="7"/>
      <c r="Y1330" s="18"/>
      <c r="Z1330" s="7"/>
      <c r="AB1330" s="19"/>
      <c r="AC1330" s="18"/>
      <c r="AE1330" s="18"/>
      <c r="AF1330" s="7"/>
      <c r="AH1330" s="19"/>
      <c r="AI1330" s="7"/>
      <c r="AK1330" s="19"/>
      <c r="AL1330" s="7"/>
      <c r="AN1330" s="19"/>
    </row>
    <row r="1331" spans="2:40" x14ac:dyDescent="0.25">
      <c r="B1331" s="7"/>
      <c r="D1331" s="19"/>
      <c r="E1331" s="10"/>
      <c r="G1331" s="19"/>
      <c r="H1331" s="10"/>
      <c r="J1331" s="20"/>
      <c r="K1331" s="10"/>
      <c r="M1331" s="19"/>
      <c r="N1331" s="10"/>
      <c r="P1331" s="19"/>
      <c r="Q1331" s="7"/>
      <c r="S1331" s="19"/>
      <c r="T1331" s="10"/>
      <c r="V1331" s="18"/>
      <c r="W1331" s="7"/>
      <c r="Y1331" s="18"/>
      <c r="Z1331" s="7"/>
      <c r="AB1331" s="19"/>
      <c r="AC1331" s="18"/>
      <c r="AE1331" s="18"/>
      <c r="AF1331" s="7"/>
      <c r="AH1331" s="19"/>
      <c r="AI1331" s="7"/>
      <c r="AK1331" s="19"/>
      <c r="AL1331" s="7"/>
      <c r="AN1331" s="19"/>
    </row>
    <row r="1332" spans="2:40" x14ac:dyDescent="0.25">
      <c r="B1332" s="7"/>
      <c r="D1332" s="19"/>
      <c r="E1332" s="10"/>
      <c r="G1332" s="19"/>
      <c r="H1332" s="10"/>
      <c r="J1332" s="20"/>
      <c r="K1332" s="10"/>
      <c r="M1332" s="19"/>
      <c r="N1332" s="10"/>
      <c r="P1332" s="19"/>
      <c r="Q1332" s="7"/>
      <c r="S1332" s="19"/>
      <c r="T1332" s="10"/>
      <c r="V1332" s="18"/>
      <c r="W1332" s="7"/>
      <c r="Y1332" s="18"/>
      <c r="Z1332" s="7"/>
      <c r="AB1332" s="19"/>
      <c r="AC1332" s="18"/>
      <c r="AE1332" s="18"/>
      <c r="AF1332" s="7"/>
      <c r="AH1332" s="19"/>
      <c r="AI1332" s="7"/>
      <c r="AK1332" s="19"/>
      <c r="AL1332" s="7"/>
      <c r="AN1332" s="19"/>
    </row>
    <row r="1333" spans="2:40" x14ac:dyDescent="0.25">
      <c r="B1333" s="7"/>
      <c r="D1333" s="19"/>
      <c r="E1333" s="10"/>
      <c r="G1333" s="19"/>
      <c r="H1333" s="10"/>
      <c r="J1333" s="20"/>
      <c r="K1333" s="10"/>
      <c r="M1333" s="19"/>
      <c r="N1333" s="10"/>
      <c r="P1333" s="19"/>
      <c r="Q1333" s="7"/>
      <c r="S1333" s="19"/>
      <c r="T1333" s="10"/>
      <c r="V1333" s="18"/>
      <c r="W1333" s="7"/>
      <c r="Y1333" s="18"/>
      <c r="Z1333" s="7"/>
      <c r="AB1333" s="19"/>
      <c r="AC1333" s="18"/>
      <c r="AE1333" s="18"/>
      <c r="AF1333" s="7"/>
      <c r="AH1333" s="19"/>
      <c r="AI1333" s="7"/>
      <c r="AK1333" s="19"/>
      <c r="AL1333" s="7"/>
      <c r="AN1333" s="19"/>
    </row>
    <row r="1334" spans="2:40" x14ac:dyDescent="0.25">
      <c r="B1334" s="7"/>
      <c r="D1334" s="19"/>
      <c r="E1334" s="10"/>
      <c r="G1334" s="19"/>
      <c r="H1334" s="10"/>
      <c r="J1334" s="20"/>
      <c r="K1334" s="10"/>
      <c r="M1334" s="19"/>
      <c r="N1334" s="10"/>
      <c r="P1334" s="19"/>
      <c r="Q1334" s="7"/>
      <c r="S1334" s="19"/>
      <c r="T1334" s="10"/>
      <c r="V1334" s="18"/>
      <c r="W1334" s="7"/>
      <c r="Y1334" s="18"/>
      <c r="Z1334" s="7"/>
      <c r="AB1334" s="19"/>
      <c r="AC1334" s="18"/>
      <c r="AE1334" s="18"/>
      <c r="AF1334" s="7"/>
      <c r="AH1334" s="19"/>
      <c r="AI1334" s="7"/>
      <c r="AK1334" s="19"/>
      <c r="AL1334" s="7"/>
      <c r="AN1334" s="19"/>
    </row>
    <row r="1335" spans="2:40" x14ac:dyDescent="0.25">
      <c r="B1335" s="7"/>
      <c r="D1335" s="19"/>
      <c r="E1335" s="10"/>
      <c r="G1335" s="19"/>
      <c r="H1335" s="10"/>
      <c r="J1335" s="20"/>
      <c r="K1335" s="10"/>
      <c r="M1335" s="19"/>
      <c r="N1335" s="10"/>
      <c r="P1335" s="19"/>
      <c r="Q1335" s="7"/>
      <c r="S1335" s="19"/>
      <c r="T1335" s="10"/>
      <c r="V1335" s="18"/>
      <c r="W1335" s="7"/>
      <c r="Y1335" s="18"/>
      <c r="Z1335" s="7"/>
      <c r="AB1335" s="19"/>
      <c r="AC1335" s="18"/>
      <c r="AE1335" s="18"/>
      <c r="AF1335" s="7"/>
      <c r="AH1335" s="19"/>
      <c r="AI1335" s="7"/>
      <c r="AK1335" s="19"/>
      <c r="AL1335" s="7"/>
      <c r="AN1335" s="19"/>
    </row>
    <row r="1336" spans="2:40" x14ac:dyDescent="0.25">
      <c r="B1336" s="7"/>
      <c r="D1336" s="19"/>
      <c r="E1336" s="10"/>
      <c r="G1336" s="19"/>
      <c r="H1336" s="10"/>
      <c r="J1336" s="20"/>
      <c r="K1336" s="10"/>
      <c r="M1336" s="19"/>
      <c r="N1336" s="10"/>
      <c r="P1336" s="19"/>
      <c r="Q1336" s="7"/>
      <c r="S1336" s="19"/>
      <c r="T1336" s="10"/>
      <c r="V1336" s="18"/>
      <c r="W1336" s="7"/>
      <c r="Y1336" s="18"/>
      <c r="Z1336" s="7"/>
      <c r="AB1336" s="19"/>
      <c r="AC1336" s="18"/>
      <c r="AE1336" s="18"/>
      <c r="AF1336" s="7"/>
      <c r="AH1336" s="19"/>
      <c r="AI1336" s="7"/>
      <c r="AK1336" s="19"/>
      <c r="AL1336" s="7"/>
      <c r="AN1336" s="19"/>
    </row>
    <row r="1337" spans="2:40" x14ac:dyDescent="0.25">
      <c r="B1337" s="7"/>
      <c r="D1337" s="19"/>
      <c r="E1337" s="10"/>
      <c r="G1337" s="19"/>
      <c r="H1337" s="10"/>
      <c r="J1337" s="20"/>
      <c r="K1337" s="10"/>
      <c r="M1337" s="19"/>
      <c r="N1337" s="10"/>
      <c r="P1337" s="19"/>
      <c r="Q1337" s="7"/>
      <c r="S1337" s="19"/>
      <c r="T1337" s="10"/>
      <c r="V1337" s="18"/>
      <c r="W1337" s="7"/>
      <c r="Y1337" s="18"/>
      <c r="Z1337" s="7"/>
      <c r="AB1337" s="19"/>
      <c r="AC1337" s="18"/>
      <c r="AE1337" s="18"/>
      <c r="AF1337" s="7"/>
      <c r="AH1337" s="19"/>
      <c r="AI1337" s="7"/>
      <c r="AK1337" s="19"/>
      <c r="AL1337" s="7"/>
      <c r="AN1337" s="19"/>
    </row>
    <row r="1338" spans="2:40" x14ac:dyDescent="0.25">
      <c r="B1338" s="7"/>
      <c r="D1338" s="19"/>
      <c r="E1338" s="10"/>
      <c r="G1338" s="19"/>
      <c r="H1338" s="10"/>
      <c r="J1338" s="20"/>
      <c r="K1338" s="10"/>
      <c r="M1338" s="19"/>
      <c r="N1338" s="10"/>
      <c r="P1338" s="19"/>
      <c r="Q1338" s="7"/>
      <c r="S1338" s="19"/>
      <c r="T1338" s="10"/>
      <c r="V1338" s="18"/>
      <c r="W1338" s="7"/>
      <c r="Y1338" s="18"/>
      <c r="Z1338" s="7"/>
      <c r="AB1338" s="19"/>
      <c r="AC1338" s="18"/>
      <c r="AE1338" s="18"/>
      <c r="AF1338" s="7"/>
      <c r="AH1338" s="19"/>
      <c r="AI1338" s="7"/>
      <c r="AK1338" s="19"/>
      <c r="AL1338" s="7"/>
      <c r="AN1338" s="19"/>
    </row>
    <row r="1339" spans="2:40" x14ac:dyDescent="0.25">
      <c r="B1339" s="7"/>
      <c r="D1339" s="19"/>
      <c r="E1339" s="10"/>
      <c r="G1339" s="19"/>
      <c r="H1339" s="10"/>
      <c r="J1339" s="20"/>
      <c r="K1339" s="10"/>
      <c r="M1339" s="19"/>
      <c r="N1339" s="10"/>
      <c r="P1339" s="19"/>
      <c r="Q1339" s="7"/>
      <c r="S1339" s="19"/>
      <c r="T1339" s="10"/>
      <c r="V1339" s="18"/>
      <c r="W1339" s="7"/>
      <c r="Y1339" s="18"/>
      <c r="Z1339" s="7"/>
      <c r="AB1339" s="19"/>
      <c r="AC1339" s="18"/>
      <c r="AE1339" s="18"/>
      <c r="AF1339" s="7"/>
      <c r="AH1339" s="19"/>
      <c r="AI1339" s="7"/>
      <c r="AK1339" s="19"/>
      <c r="AL1339" s="7"/>
      <c r="AN1339" s="19"/>
    </row>
    <row r="1340" spans="2:40" x14ac:dyDescent="0.25">
      <c r="B1340" s="7"/>
      <c r="D1340" s="19"/>
      <c r="E1340" s="10"/>
      <c r="G1340" s="19"/>
      <c r="H1340" s="10"/>
      <c r="J1340" s="20"/>
      <c r="K1340" s="10"/>
      <c r="M1340" s="19"/>
      <c r="N1340" s="10"/>
      <c r="P1340" s="19"/>
      <c r="Q1340" s="7"/>
      <c r="S1340" s="19"/>
      <c r="T1340" s="10"/>
      <c r="V1340" s="18"/>
      <c r="W1340" s="7"/>
      <c r="Y1340" s="18"/>
      <c r="Z1340" s="7"/>
      <c r="AB1340" s="19"/>
      <c r="AC1340" s="18"/>
      <c r="AE1340" s="18"/>
      <c r="AF1340" s="7"/>
      <c r="AH1340" s="19"/>
      <c r="AI1340" s="7"/>
      <c r="AK1340" s="19"/>
      <c r="AL1340" s="7"/>
      <c r="AN1340" s="19"/>
    </row>
    <row r="1341" spans="2:40" x14ac:dyDescent="0.25">
      <c r="B1341" s="7"/>
      <c r="D1341" s="19"/>
      <c r="E1341" s="10"/>
      <c r="G1341" s="19"/>
      <c r="H1341" s="10"/>
      <c r="J1341" s="20"/>
      <c r="K1341" s="10"/>
      <c r="M1341" s="19"/>
      <c r="N1341" s="10"/>
      <c r="P1341" s="19"/>
      <c r="Q1341" s="7"/>
      <c r="S1341" s="19"/>
      <c r="T1341" s="10"/>
      <c r="V1341" s="18"/>
      <c r="W1341" s="7"/>
      <c r="Y1341" s="18"/>
      <c r="Z1341" s="7"/>
      <c r="AB1341" s="19"/>
      <c r="AC1341" s="18"/>
      <c r="AE1341" s="18"/>
      <c r="AF1341" s="7"/>
      <c r="AH1341" s="19"/>
      <c r="AI1341" s="7"/>
      <c r="AK1341" s="19"/>
      <c r="AL1341" s="7"/>
      <c r="AN1341" s="19"/>
    </row>
    <row r="1342" spans="2:40" x14ac:dyDescent="0.25">
      <c r="B1342" s="7"/>
      <c r="D1342" s="19"/>
      <c r="E1342" s="10"/>
      <c r="G1342" s="19"/>
      <c r="H1342" s="10"/>
      <c r="J1342" s="20"/>
      <c r="K1342" s="10"/>
      <c r="M1342" s="19"/>
      <c r="N1342" s="10"/>
      <c r="P1342" s="19"/>
      <c r="Q1342" s="7"/>
      <c r="S1342" s="19"/>
      <c r="T1342" s="10"/>
      <c r="V1342" s="18"/>
      <c r="W1342" s="7"/>
      <c r="Y1342" s="18"/>
      <c r="Z1342" s="7"/>
      <c r="AB1342" s="19"/>
      <c r="AC1342" s="18"/>
      <c r="AE1342" s="18"/>
      <c r="AF1342" s="7"/>
      <c r="AH1342" s="19"/>
      <c r="AI1342" s="7"/>
      <c r="AK1342" s="19"/>
      <c r="AL1342" s="7"/>
      <c r="AN1342" s="19"/>
    </row>
    <row r="1343" spans="2:40" x14ac:dyDescent="0.25">
      <c r="B1343" s="7"/>
      <c r="D1343" s="19"/>
      <c r="E1343" s="10"/>
      <c r="G1343" s="19"/>
      <c r="H1343" s="10"/>
      <c r="J1343" s="20"/>
      <c r="K1343" s="10"/>
      <c r="M1343" s="19"/>
      <c r="N1343" s="10"/>
      <c r="P1343" s="19"/>
      <c r="Q1343" s="7"/>
      <c r="S1343" s="19"/>
      <c r="T1343" s="10"/>
      <c r="V1343" s="18"/>
      <c r="W1343" s="7"/>
      <c r="Y1343" s="18"/>
      <c r="Z1343" s="7"/>
      <c r="AB1343" s="19"/>
      <c r="AC1343" s="18"/>
      <c r="AE1343" s="18"/>
      <c r="AF1343" s="7"/>
      <c r="AH1343" s="19"/>
      <c r="AI1343" s="7"/>
      <c r="AK1343" s="19"/>
      <c r="AL1343" s="7"/>
      <c r="AN1343" s="19"/>
    </row>
    <row r="1344" spans="2:40" x14ac:dyDescent="0.25">
      <c r="B1344" s="7"/>
      <c r="D1344" s="19"/>
      <c r="E1344" s="10"/>
      <c r="G1344" s="19"/>
      <c r="H1344" s="10"/>
      <c r="J1344" s="20"/>
      <c r="K1344" s="10"/>
      <c r="M1344" s="19"/>
      <c r="N1344" s="10"/>
      <c r="P1344" s="19"/>
      <c r="Q1344" s="7"/>
      <c r="S1344" s="19"/>
      <c r="T1344" s="10"/>
      <c r="V1344" s="18"/>
      <c r="W1344" s="7"/>
      <c r="Y1344" s="18"/>
      <c r="Z1344" s="7"/>
      <c r="AB1344" s="19"/>
      <c r="AC1344" s="18"/>
      <c r="AE1344" s="18"/>
      <c r="AF1344" s="7"/>
      <c r="AH1344" s="19"/>
      <c r="AI1344" s="7"/>
      <c r="AK1344" s="19"/>
      <c r="AL1344" s="7"/>
      <c r="AN1344" s="19"/>
    </row>
    <row r="1345" spans="2:40" x14ac:dyDescent="0.25">
      <c r="B1345" s="7"/>
      <c r="D1345" s="19"/>
      <c r="E1345" s="10"/>
      <c r="G1345" s="19"/>
      <c r="H1345" s="10"/>
      <c r="J1345" s="20"/>
      <c r="K1345" s="10"/>
      <c r="M1345" s="19"/>
      <c r="N1345" s="10"/>
      <c r="P1345" s="19"/>
      <c r="Q1345" s="7"/>
      <c r="S1345" s="19"/>
      <c r="T1345" s="10"/>
      <c r="V1345" s="18"/>
      <c r="W1345" s="7"/>
      <c r="Y1345" s="18"/>
      <c r="Z1345" s="7"/>
      <c r="AB1345" s="19"/>
      <c r="AC1345" s="18"/>
      <c r="AE1345" s="18"/>
      <c r="AF1345" s="7"/>
      <c r="AH1345" s="19"/>
      <c r="AI1345" s="7"/>
      <c r="AK1345" s="19"/>
      <c r="AL1345" s="7"/>
      <c r="AN1345" s="19"/>
    </row>
    <row r="1346" spans="2:40" x14ac:dyDescent="0.25">
      <c r="B1346" s="7"/>
      <c r="D1346" s="19"/>
      <c r="E1346" s="10"/>
      <c r="G1346" s="19"/>
      <c r="H1346" s="10"/>
      <c r="J1346" s="20"/>
      <c r="K1346" s="10"/>
      <c r="M1346" s="19"/>
      <c r="N1346" s="10"/>
      <c r="P1346" s="19"/>
      <c r="Q1346" s="7"/>
      <c r="S1346" s="19"/>
      <c r="T1346" s="10"/>
      <c r="V1346" s="18"/>
      <c r="W1346" s="7"/>
      <c r="Y1346" s="18"/>
      <c r="Z1346" s="7"/>
      <c r="AB1346" s="19"/>
      <c r="AC1346" s="18"/>
      <c r="AE1346" s="18"/>
      <c r="AF1346" s="7"/>
      <c r="AH1346" s="19"/>
      <c r="AI1346" s="7"/>
      <c r="AK1346" s="19"/>
      <c r="AL1346" s="7"/>
      <c r="AN1346" s="19"/>
    </row>
    <row r="1347" spans="2:40" x14ac:dyDescent="0.25">
      <c r="B1347" s="7"/>
      <c r="D1347" s="19"/>
      <c r="E1347" s="10"/>
      <c r="G1347" s="19"/>
      <c r="H1347" s="10"/>
      <c r="J1347" s="20"/>
      <c r="K1347" s="10"/>
      <c r="M1347" s="19"/>
      <c r="N1347" s="10"/>
      <c r="P1347" s="19"/>
      <c r="Q1347" s="7"/>
      <c r="S1347" s="19"/>
      <c r="T1347" s="10"/>
      <c r="V1347" s="18"/>
      <c r="W1347" s="7"/>
      <c r="Y1347" s="18"/>
      <c r="Z1347" s="7"/>
      <c r="AB1347" s="19"/>
      <c r="AC1347" s="18"/>
      <c r="AE1347" s="18"/>
      <c r="AF1347" s="7"/>
      <c r="AH1347" s="19"/>
      <c r="AI1347" s="7"/>
      <c r="AK1347" s="19"/>
      <c r="AL1347" s="7"/>
      <c r="AN1347" s="19"/>
    </row>
    <row r="1348" spans="2:40" x14ac:dyDescent="0.25">
      <c r="B1348" s="7"/>
      <c r="D1348" s="19"/>
      <c r="E1348" s="10"/>
      <c r="G1348" s="19"/>
      <c r="H1348" s="10"/>
      <c r="J1348" s="20"/>
      <c r="K1348" s="10"/>
      <c r="M1348" s="19"/>
      <c r="N1348" s="10"/>
      <c r="P1348" s="19"/>
      <c r="Q1348" s="7"/>
      <c r="S1348" s="19"/>
      <c r="T1348" s="10"/>
      <c r="V1348" s="18"/>
      <c r="W1348" s="7"/>
      <c r="Y1348" s="18"/>
      <c r="Z1348" s="7"/>
      <c r="AB1348" s="19"/>
      <c r="AC1348" s="18"/>
      <c r="AE1348" s="18"/>
      <c r="AF1348" s="7"/>
      <c r="AH1348" s="19"/>
      <c r="AI1348" s="7"/>
      <c r="AK1348" s="19"/>
      <c r="AL1348" s="7"/>
      <c r="AN1348" s="19"/>
    </row>
    <row r="1349" spans="2:40" x14ac:dyDescent="0.25">
      <c r="B1349" s="7"/>
      <c r="D1349" s="19"/>
      <c r="E1349" s="10"/>
      <c r="G1349" s="19"/>
      <c r="H1349" s="10"/>
      <c r="J1349" s="20"/>
      <c r="K1349" s="10"/>
      <c r="M1349" s="19"/>
      <c r="N1349" s="10"/>
      <c r="P1349" s="19"/>
      <c r="Q1349" s="7"/>
      <c r="S1349" s="19"/>
      <c r="T1349" s="10"/>
      <c r="V1349" s="18"/>
      <c r="W1349" s="7"/>
      <c r="Y1349" s="18"/>
      <c r="Z1349" s="7"/>
      <c r="AB1349" s="19"/>
      <c r="AC1349" s="18"/>
      <c r="AE1349" s="18"/>
      <c r="AF1349" s="7"/>
      <c r="AH1349" s="19"/>
      <c r="AI1349" s="7"/>
      <c r="AK1349" s="19"/>
      <c r="AL1349" s="7"/>
      <c r="AN1349" s="19"/>
    </row>
    <row r="1350" spans="2:40" x14ac:dyDescent="0.25">
      <c r="B1350" s="7"/>
      <c r="D1350" s="19"/>
      <c r="E1350" s="10"/>
      <c r="G1350" s="19"/>
      <c r="H1350" s="10"/>
      <c r="J1350" s="20"/>
      <c r="K1350" s="10"/>
      <c r="M1350" s="19"/>
      <c r="N1350" s="10"/>
      <c r="P1350" s="19"/>
      <c r="Q1350" s="7"/>
      <c r="S1350" s="19"/>
      <c r="T1350" s="10"/>
      <c r="V1350" s="18"/>
      <c r="W1350" s="7"/>
      <c r="Y1350" s="18"/>
      <c r="Z1350" s="7"/>
      <c r="AB1350" s="19"/>
      <c r="AC1350" s="18"/>
      <c r="AE1350" s="18"/>
      <c r="AF1350" s="7"/>
      <c r="AH1350" s="19"/>
      <c r="AI1350" s="7"/>
      <c r="AK1350" s="19"/>
      <c r="AL1350" s="7"/>
      <c r="AN1350" s="19"/>
    </row>
    <row r="1351" spans="2:40" x14ac:dyDescent="0.25">
      <c r="B1351" s="7"/>
      <c r="D1351" s="19"/>
      <c r="E1351" s="10"/>
      <c r="G1351" s="19"/>
      <c r="H1351" s="10"/>
      <c r="J1351" s="20"/>
      <c r="K1351" s="10"/>
      <c r="M1351" s="19"/>
      <c r="N1351" s="10"/>
      <c r="P1351" s="19"/>
      <c r="Q1351" s="7"/>
      <c r="S1351" s="19"/>
      <c r="T1351" s="10"/>
      <c r="V1351" s="18"/>
      <c r="W1351" s="7"/>
      <c r="Y1351" s="18"/>
      <c r="Z1351" s="7"/>
      <c r="AB1351" s="19"/>
      <c r="AC1351" s="18"/>
      <c r="AE1351" s="18"/>
      <c r="AF1351" s="7"/>
      <c r="AH1351" s="19"/>
      <c r="AI1351" s="7"/>
      <c r="AK1351" s="19"/>
      <c r="AL1351" s="7"/>
      <c r="AN1351" s="19"/>
    </row>
    <row r="1352" spans="2:40" x14ac:dyDescent="0.25">
      <c r="B1352" s="7"/>
      <c r="D1352" s="19"/>
      <c r="E1352" s="10"/>
      <c r="G1352" s="19"/>
      <c r="H1352" s="10"/>
      <c r="J1352" s="20"/>
      <c r="K1352" s="10"/>
      <c r="M1352" s="19"/>
      <c r="N1352" s="10"/>
      <c r="P1352" s="19"/>
      <c r="Q1352" s="7"/>
      <c r="S1352" s="19"/>
      <c r="T1352" s="10"/>
      <c r="V1352" s="18"/>
      <c r="W1352" s="7"/>
      <c r="Y1352" s="18"/>
      <c r="Z1352" s="7"/>
      <c r="AB1352" s="19"/>
      <c r="AC1352" s="18"/>
      <c r="AE1352" s="18"/>
      <c r="AF1352" s="7"/>
      <c r="AH1352" s="19"/>
      <c r="AI1352" s="7"/>
      <c r="AK1352" s="19"/>
      <c r="AL1352" s="7"/>
      <c r="AN1352" s="19"/>
    </row>
    <row r="1353" spans="2:40" x14ac:dyDescent="0.25">
      <c r="B1353" s="7"/>
      <c r="D1353" s="19"/>
      <c r="E1353" s="10"/>
      <c r="G1353" s="19"/>
      <c r="H1353" s="10"/>
      <c r="J1353" s="20"/>
      <c r="K1353" s="10"/>
      <c r="M1353" s="19"/>
      <c r="N1353" s="10"/>
      <c r="P1353" s="19"/>
      <c r="Q1353" s="7"/>
      <c r="S1353" s="19"/>
      <c r="T1353" s="10"/>
      <c r="V1353" s="18"/>
      <c r="W1353" s="7"/>
      <c r="Y1353" s="18"/>
      <c r="Z1353" s="7"/>
      <c r="AB1353" s="19"/>
      <c r="AC1353" s="18"/>
      <c r="AE1353" s="18"/>
      <c r="AF1353" s="7"/>
      <c r="AH1353" s="19"/>
      <c r="AI1353" s="7"/>
      <c r="AK1353" s="19"/>
      <c r="AL1353" s="7"/>
      <c r="AN1353" s="19"/>
    </row>
    <row r="1354" spans="2:40" x14ac:dyDescent="0.25">
      <c r="B1354" s="7"/>
      <c r="D1354" s="19"/>
      <c r="E1354" s="10"/>
      <c r="G1354" s="19"/>
      <c r="H1354" s="10"/>
      <c r="J1354" s="20"/>
      <c r="K1354" s="10"/>
      <c r="M1354" s="19"/>
      <c r="N1354" s="10"/>
      <c r="P1354" s="19"/>
      <c r="Q1354" s="7"/>
      <c r="S1354" s="19"/>
      <c r="T1354" s="10"/>
      <c r="V1354" s="18"/>
      <c r="W1354" s="7"/>
      <c r="Y1354" s="18"/>
      <c r="Z1354" s="7"/>
      <c r="AB1354" s="19"/>
      <c r="AC1354" s="18"/>
      <c r="AE1354" s="18"/>
      <c r="AF1354" s="7"/>
      <c r="AH1354" s="19"/>
      <c r="AI1354" s="7"/>
      <c r="AK1354" s="19"/>
      <c r="AL1354" s="7"/>
      <c r="AN1354" s="19"/>
    </row>
    <row r="1355" spans="2:40" x14ac:dyDescent="0.25">
      <c r="B1355" s="7"/>
      <c r="D1355" s="19"/>
      <c r="E1355" s="10"/>
      <c r="G1355" s="19"/>
      <c r="H1355" s="10"/>
      <c r="J1355" s="20"/>
      <c r="K1355" s="10"/>
      <c r="M1355" s="19"/>
      <c r="N1355" s="10"/>
      <c r="P1355" s="19"/>
      <c r="Q1355" s="7"/>
      <c r="S1355" s="19"/>
      <c r="T1355" s="10"/>
      <c r="V1355" s="18"/>
      <c r="W1355" s="7"/>
      <c r="Y1355" s="18"/>
      <c r="Z1355" s="7"/>
      <c r="AB1355" s="19"/>
      <c r="AC1355" s="18"/>
      <c r="AE1355" s="18"/>
      <c r="AF1355" s="7"/>
      <c r="AH1355" s="19"/>
      <c r="AI1355" s="7"/>
      <c r="AK1355" s="19"/>
      <c r="AL1355" s="7"/>
      <c r="AN1355" s="19"/>
    </row>
    <row r="1356" spans="2:40" x14ac:dyDescent="0.25">
      <c r="B1356" s="7"/>
      <c r="D1356" s="19"/>
      <c r="E1356" s="10"/>
      <c r="G1356" s="19"/>
      <c r="H1356" s="10"/>
      <c r="J1356" s="20"/>
      <c r="K1356" s="10"/>
      <c r="M1356" s="19"/>
      <c r="N1356" s="10"/>
      <c r="P1356" s="19"/>
      <c r="Q1356" s="7"/>
      <c r="S1356" s="19"/>
      <c r="T1356" s="10"/>
      <c r="V1356" s="18"/>
      <c r="W1356" s="7"/>
      <c r="Y1356" s="18"/>
      <c r="Z1356" s="7"/>
      <c r="AB1356" s="19"/>
      <c r="AC1356" s="18"/>
      <c r="AE1356" s="18"/>
      <c r="AF1356" s="7"/>
      <c r="AH1356" s="19"/>
      <c r="AI1356" s="7"/>
      <c r="AK1356" s="19"/>
      <c r="AL1356" s="7"/>
      <c r="AN1356" s="19"/>
    </row>
    <row r="1357" spans="2:40" x14ac:dyDescent="0.25">
      <c r="B1357" s="7"/>
      <c r="D1357" s="19"/>
      <c r="E1357" s="10"/>
      <c r="G1357" s="19"/>
      <c r="H1357" s="10"/>
      <c r="J1357" s="20"/>
      <c r="K1357" s="10"/>
      <c r="M1357" s="19"/>
      <c r="N1357" s="10"/>
      <c r="P1357" s="19"/>
      <c r="Q1357" s="7"/>
      <c r="S1357" s="19"/>
      <c r="T1357" s="10"/>
      <c r="V1357" s="18"/>
      <c r="W1357" s="7"/>
      <c r="Y1357" s="18"/>
      <c r="Z1357" s="7"/>
      <c r="AB1357" s="19"/>
      <c r="AC1357" s="18"/>
      <c r="AE1357" s="18"/>
      <c r="AF1357" s="7"/>
      <c r="AH1357" s="19"/>
      <c r="AI1357" s="7"/>
      <c r="AK1357" s="19"/>
      <c r="AL1357" s="7"/>
      <c r="AN1357" s="19"/>
    </row>
    <row r="1358" spans="2:40" x14ac:dyDescent="0.25">
      <c r="B1358" s="7"/>
      <c r="D1358" s="19"/>
      <c r="E1358" s="10"/>
      <c r="G1358" s="19"/>
      <c r="H1358" s="10"/>
      <c r="J1358" s="20"/>
      <c r="K1358" s="10"/>
      <c r="M1358" s="19"/>
      <c r="N1358" s="10"/>
      <c r="P1358" s="19"/>
      <c r="Q1358" s="7"/>
      <c r="S1358" s="19"/>
      <c r="T1358" s="10"/>
      <c r="V1358" s="18"/>
      <c r="W1358" s="7"/>
      <c r="Y1358" s="18"/>
      <c r="Z1358" s="7"/>
      <c r="AB1358" s="19"/>
      <c r="AC1358" s="18"/>
      <c r="AE1358" s="18"/>
      <c r="AF1358" s="7"/>
      <c r="AH1358" s="19"/>
      <c r="AI1358" s="7"/>
      <c r="AK1358" s="19"/>
      <c r="AL1358" s="7"/>
      <c r="AN1358" s="19"/>
    </row>
    <row r="1359" spans="2:40" x14ac:dyDescent="0.25">
      <c r="B1359" s="7"/>
      <c r="D1359" s="19"/>
      <c r="E1359" s="10"/>
      <c r="G1359" s="19"/>
      <c r="H1359" s="10"/>
      <c r="J1359" s="20"/>
      <c r="K1359" s="10"/>
      <c r="M1359" s="19"/>
      <c r="N1359" s="10"/>
      <c r="P1359" s="19"/>
      <c r="Q1359" s="7"/>
      <c r="S1359" s="19"/>
      <c r="T1359" s="10"/>
      <c r="V1359" s="18"/>
      <c r="W1359" s="7"/>
      <c r="Y1359" s="18"/>
      <c r="Z1359" s="7"/>
      <c r="AB1359" s="19"/>
      <c r="AC1359" s="18"/>
      <c r="AE1359" s="18"/>
      <c r="AF1359" s="7"/>
      <c r="AH1359" s="19"/>
      <c r="AI1359" s="7"/>
      <c r="AK1359" s="19"/>
      <c r="AL1359" s="7"/>
      <c r="AN1359" s="19"/>
    </row>
    <row r="1360" spans="2:40" x14ac:dyDescent="0.25">
      <c r="B1360" s="7"/>
      <c r="D1360" s="19"/>
      <c r="E1360" s="10"/>
      <c r="G1360" s="19"/>
      <c r="H1360" s="10"/>
      <c r="J1360" s="20"/>
      <c r="K1360" s="10"/>
      <c r="M1360" s="19"/>
      <c r="N1360" s="10"/>
      <c r="P1360" s="19"/>
      <c r="Q1360" s="7"/>
      <c r="S1360" s="19"/>
      <c r="T1360" s="10"/>
      <c r="V1360" s="18"/>
      <c r="W1360" s="7"/>
      <c r="Y1360" s="18"/>
      <c r="Z1360" s="7"/>
      <c r="AB1360" s="19"/>
      <c r="AC1360" s="18"/>
      <c r="AE1360" s="18"/>
      <c r="AF1360" s="7"/>
      <c r="AH1360" s="19"/>
      <c r="AI1360" s="7"/>
      <c r="AK1360" s="19"/>
      <c r="AL1360" s="7"/>
      <c r="AN1360" s="19"/>
    </row>
    <row r="1361" spans="2:40" x14ac:dyDescent="0.25">
      <c r="B1361" s="7"/>
      <c r="D1361" s="19"/>
      <c r="E1361" s="10"/>
      <c r="G1361" s="19"/>
      <c r="H1361" s="10"/>
      <c r="J1361" s="20"/>
      <c r="K1361" s="10"/>
      <c r="M1361" s="19"/>
      <c r="N1361" s="10"/>
      <c r="P1361" s="19"/>
      <c r="Q1361" s="7"/>
      <c r="S1361" s="19"/>
      <c r="T1361" s="10"/>
      <c r="V1361" s="18"/>
      <c r="W1361" s="7"/>
      <c r="Y1361" s="18"/>
      <c r="Z1361" s="7"/>
      <c r="AB1361" s="19"/>
      <c r="AC1361" s="18"/>
      <c r="AE1361" s="18"/>
      <c r="AF1361" s="7"/>
      <c r="AH1361" s="19"/>
      <c r="AI1361" s="7"/>
      <c r="AK1361" s="19"/>
      <c r="AL1361" s="7"/>
      <c r="AN1361" s="19"/>
    </row>
    <row r="1362" spans="2:40" x14ac:dyDescent="0.25">
      <c r="B1362" s="7"/>
      <c r="D1362" s="19"/>
      <c r="E1362" s="10"/>
      <c r="G1362" s="19"/>
      <c r="H1362" s="10"/>
      <c r="J1362" s="20"/>
      <c r="K1362" s="10"/>
      <c r="M1362" s="19"/>
      <c r="N1362" s="10"/>
      <c r="P1362" s="19"/>
      <c r="Q1362" s="7"/>
      <c r="S1362" s="19"/>
      <c r="T1362" s="10"/>
      <c r="V1362" s="18"/>
      <c r="W1362" s="7"/>
      <c r="Y1362" s="18"/>
      <c r="Z1362" s="7"/>
      <c r="AB1362" s="19"/>
      <c r="AC1362" s="18"/>
      <c r="AE1362" s="18"/>
      <c r="AF1362" s="7"/>
      <c r="AH1362" s="19"/>
      <c r="AI1362" s="7"/>
      <c r="AK1362" s="19"/>
      <c r="AL1362" s="7"/>
      <c r="AN1362" s="19"/>
    </row>
    <row r="1363" spans="2:40" x14ac:dyDescent="0.25">
      <c r="B1363" s="7"/>
      <c r="D1363" s="19"/>
      <c r="E1363" s="10"/>
      <c r="G1363" s="19"/>
      <c r="H1363" s="10"/>
      <c r="J1363" s="20"/>
      <c r="K1363" s="10"/>
      <c r="M1363" s="19"/>
      <c r="N1363" s="10"/>
      <c r="P1363" s="19"/>
      <c r="Q1363" s="7"/>
      <c r="S1363" s="19"/>
      <c r="T1363" s="10"/>
      <c r="V1363" s="18"/>
      <c r="W1363" s="7"/>
      <c r="Y1363" s="18"/>
      <c r="Z1363" s="7"/>
      <c r="AB1363" s="19"/>
      <c r="AC1363" s="18"/>
      <c r="AE1363" s="18"/>
      <c r="AF1363" s="7"/>
      <c r="AH1363" s="19"/>
      <c r="AI1363" s="7"/>
      <c r="AK1363" s="19"/>
      <c r="AL1363" s="7"/>
      <c r="AN1363" s="19"/>
    </row>
    <row r="1364" spans="2:40" x14ac:dyDescent="0.25">
      <c r="B1364" s="7"/>
      <c r="D1364" s="19"/>
      <c r="E1364" s="10"/>
      <c r="G1364" s="19"/>
      <c r="H1364" s="10"/>
      <c r="J1364" s="20"/>
      <c r="K1364" s="10"/>
      <c r="M1364" s="19"/>
      <c r="N1364" s="10"/>
      <c r="P1364" s="19"/>
      <c r="Q1364" s="7"/>
      <c r="S1364" s="19"/>
      <c r="T1364" s="10"/>
      <c r="V1364" s="18"/>
      <c r="W1364" s="7"/>
      <c r="Y1364" s="18"/>
      <c r="Z1364" s="7"/>
      <c r="AB1364" s="19"/>
      <c r="AC1364" s="18"/>
      <c r="AE1364" s="18"/>
      <c r="AF1364" s="7"/>
      <c r="AH1364" s="19"/>
      <c r="AI1364" s="7"/>
      <c r="AK1364" s="19"/>
      <c r="AL1364" s="7"/>
      <c r="AN1364" s="19"/>
    </row>
    <row r="1365" spans="2:40" x14ac:dyDescent="0.25">
      <c r="B1365" s="7"/>
      <c r="D1365" s="19"/>
      <c r="E1365" s="10"/>
      <c r="G1365" s="19"/>
      <c r="H1365" s="10"/>
      <c r="J1365" s="20"/>
      <c r="K1365" s="10"/>
      <c r="M1365" s="19"/>
      <c r="N1365" s="10"/>
      <c r="P1365" s="19"/>
      <c r="Q1365" s="7"/>
      <c r="S1365" s="19"/>
      <c r="T1365" s="10"/>
      <c r="V1365" s="18"/>
      <c r="W1365" s="7"/>
      <c r="Y1365" s="18"/>
      <c r="Z1365" s="7"/>
      <c r="AB1365" s="19"/>
      <c r="AC1365" s="18"/>
      <c r="AE1365" s="18"/>
      <c r="AF1365" s="7"/>
      <c r="AH1365" s="19"/>
      <c r="AI1365" s="7"/>
      <c r="AK1365" s="19"/>
      <c r="AL1365" s="7"/>
      <c r="AN1365" s="19"/>
    </row>
    <row r="1366" spans="2:40" x14ac:dyDescent="0.25">
      <c r="B1366" s="7"/>
      <c r="D1366" s="19"/>
      <c r="E1366" s="10"/>
      <c r="G1366" s="19"/>
      <c r="H1366" s="10"/>
      <c r="J1366" s="20"/>
      <c r="K1366" s="10"/>
      <c r="M1366" s="19"/>
      <c r="N1366" s="10"/>
      <c r="P1366" s="19"/>
      <c r="Q1366" s="7"/>
      <c r="S1366" s="19"/>
      <c r="T1366" s="10"/>
      <c r="V1366" s="18"/>
      <c r="W1366" s="7"/>
      <c r="Y1366" s="18"/>
      <c r="Z1366" s="7"/>
      <c r="AB1366" s="19"/>
      <c r="AC1366" s="18"/>
      <c r="AE1366" s="18"/>
      <c r="AF1366" s="7"/>
      <c r="AH1366" s="19"/>
      <c r="AI1366" s="7"/>
      <c r="AK1366" s="19"/>
      <c r="AL1366" s="7"/>
      <c r="AN1366" s="19"/>
    </row>
    <row r="1367" spans="2:40" x14ac:dyDescent="0.25">
      <c r="B1367" s="7"/>
      <c r="D1367" s="19"/>
      <c r="E1367" s="10"/>
      <c r="G1367" s="19"/>
      <c r="H1367" s="10"/>
      <c r="J1367" s="20"/>
      <c r="K1367" s="10"/>
      <c r="M1367" s="19"/>
      <c r="N1367" s="10"/>
      <c r="P1367" s="19"/>
      <c r="Q1367" s="7"/>
      <c r="S1367" s="19"/>
      <c r="T1367" s="10"/>
      <c r="V1367" s="18"/>
      <c r="W1367" s="7"/>
      <c r="Y1367" s="18"/>
      <c r="Z1367" s="7"/>
      <c r="AB1367" s="19"/>
      <c r="AC1367" s="18"/>
      <c r="AE1367" s="18"/>
      <c r="AF1367" s="7"/>
      <c r="AH1367" s="19"/>
      <c r="AI1367" s="7"/>
      <c r="AK1367" s="19"/>
      <c r="AL1367" s="7"/>
      <c r="AN1367" s="19"/>
    </row>
    <row r="1368" spans="2:40" x14ac:dyDescent="0.25">
      <c r="B1368" s="7"/>
      <c r="D1368" s="19"/>
      <c r="E1368" s="10"/>
      <c r="G1368" s="19"/>
      <c r="H1368" s="10"/>
      <c r="J1368" s="20"/>
      <c r="K1368" s="10"/>
      <c r="M1368" s="19"/>
      <c r="N1368" s="10"/>
      <c r="P1368" s="19"/>
      <c r="Q1368" s="7"/>
      <c r="S1368" s="19"/>
      <c r="T1368" s="10"/>
      <c r="V1368" s="18"/>
      <c r="W1368" s="7"/>
      <c r="Y1368" s="18"/>
      <c r="Z1368" s="7"/>
      <c r="AB1368" s="19"/>
      <c r="AC1368" s="18"/>
      <c r="AE1368" s="18"/>
      <c r="AF1368" s="7"/>
      <c r="AH1368" s="19"/>
      <c r="AI1368" s="7"/>
      <c r="AK1368" s="19"/>
      <c r="AL1368" s="7"/>
      <c r="AN1368" s="19"/>
    </row>
    <row r="1369" spans="2:40" x14ac:dyDescent="0.25">
      <c r="B1369" s="7"/>
      <c r="D1369" s="19"/>
      <c r="E1369" s="10"/>
      <c r="G1369" s="19"/>
      <c r="H1369" s="10"/>
      <c r="J1369" s="20"/>
      <c r="K1369" s="10"/>
      <c r="M1369" s="19"/>
      <c r="N1369" s="10"/>
      <c r="P1369" s="19"/>
      <c r="Q1369" s="7"/>
      <c r="S1369" s="19"/>
      <c r="T1369" s="10"/>
      <c r="V1369" s="18"/>
      <c r="W1369" s="7"/>
      <c r="Y1369" s="18"/>
      <c r="Z1369" s="7"/>
      <c r="AB1369" s="19"/>
      <c r="AC1369" s="18"/>
      <c r="AE1369" s="18"/>
      <c r="AF1369" s="7"/>
      <c r="AH1369" s="19"/>
      <c r="AI1369" s="7"/>
      <c r="AK1369" s="19"/>
      <c r="AL1369" s="7"/>
      <c r="AN1369" s="19"/>
    </row>
    <row r="1370" spans="2:40" x14ac:dyDescent="0.25">
      <c r="B1370" s="7"/>
      <c r="D1370" s="19"/>
      <c r="E1370" s="10"/>
      <c r="G1370" s="19"/>
      <c r="H1370" s="10"/>
      <c r="J1370" s="20"/>
      <c r="K1370" s="10"/>
      <c r="M1370" s="19"/>
      <c r="N1370" s="10"/>
      <c r="P1370" s="19"/>
      <c r="Q1370" s="7"/>
      <c r="S1370" s="19"/>
      <c r="T1370" s="10"/>
      <c r="V1370" s="18"/>
      <c r="W1370" s="7"/>
      <c r="Y1370" s="18"/>
      <c r="Z1370" s="7"/>
      <c r="AB1370" s="19"/>
      <c r="AC1370" s="18"/>
      <c r="AE1370" s="18"/>
      <c r="AF1370" s="7"/>
      <c r="AH1370" s="19"/>
      <c r="AI1370" s="7"/>
      <c r="AK1370" s="19"/>
      <c r="AL1370" s="7"/>
      <c r="AN1370" s="19"/>
    </row>
    <row r="1371" spans="2:40" x14ac:dyDescent="0.25">
      <c r="B1371" s="7"/>
      <c r="D1371" s="19"/>
      <c r="E1371" s="10"/>
      <c r="G1371" s="19"/>
      <c r="H1371" s="10"/>
      <c r="J1371" s="20"/>
      <c r="K1371" s="10"/>
      <c r="M1371" s="19"/>
      <c r="N1371" s="10"/>
      <c r="P1371" s="19"/>
      <c r="Q1371" s="7"/>
      <c r="S1371" s="19"/>
      <c r="T1371" s="10"/>
      <c r="V1371" s="18"/>
      <c r="W1371" s="7"/>
      <c r="Y1371" s="18"/>
      <c r="Z1371" s="7"/>
      <c r="AB1371" s="19"/>
      <c r="AC1371" s="18"/>
      <c r="AE1371" s="18"/>
      <c r="AF1371" s="7"/>
      <c r="AH1371" s="19"/>
      <c r="AI1371" s="7"/>
      <c r="AK1371" s="19"/>
      <c r="AL1371" s="7"/>
      <c r="AN1371" s="19"/>
    </row>
    <row r="1372" spans="2:40" x14ac:dyDescent="0.25">
      <c r="B1372" s="7"/>
      <c r="D1372" s="19"/>
      <c r="E1372" s="10"/>
      <c r="G1372" s="19"/>
      <c r="H1372" s="10"/>
      <c r="J1372" s="20"/>
      <c r="K1372" s="10"/>
      <c r="M1372" s="19"/>
      <c r="N1372" s="10"/>
      <c r="P1372" s="19"/>
      <c r="Q1372" s="7"/>
      <c r="S1372" s="19"/>
      <c r="T1372" s="10"/>
      <c r="V1372" s="18"/>
      <c r="W1372" s="7"/>
      <c r="Y1372" s="18"/>
      <c r="Z1372" s="7"/>
      <c r="AB1372" s="19"/>
      <c r="AC1372" s="18"/>
      <c r="AE1372" s="18"/>
      <c r="AF1372" s="7"/>
      <c r="AH1372" s="19"/>
      <c r="AI1372" s="7"/>
      <c r="AK1372" s="19"/>
      <c r="AL1372" s="7"/>
      <c r="AN1372" s="19"/>
    </row>
    <row r="1373" spans="2:40" x14ac:dyDescent="0.25">
      <c r="B1373" s="7"/>
      <c r="D1373" s="19"/>
      <c r="E1373" s="10"/>
      <c r="G1373" s="19"/>
      <c r="H1373" s="10"/>
      <c r="J1373" s="20"/>
      <c r="K1373" s="10"/>
      <c r="M1373" s="19"/>
      <c r="N1373" s="10"/>
      <c r="P1373" s="19"/>
      <c r="Q1373" s="7"/>
      <c r="S1373" s="19"/>
      <c r="T1373" s="10"/>
      <c r="V1373" s="18"/>
      <c r="W1373" s="7"/>
      <c r="Y1373" s="18"/>
      <c r="Z1373" s="7"/>
      <c r="AB1373" s="19"/>
      <c r="AC1373" s="18"/>
      <c r="AE1373" s="18"/>
      <c r="AF1373" s="7"/>
      <c r="AH1373" s="19"/>
      <c r="AI1373" s="7"/>
      <c r="AK1373" s="19"/>
      <c r="AL1373" s="7"/>
      <c r="AN1373" s="19"/>
    </row>
    <row r="1374" spans="2:40" x14ac:dyDescent="0.25">
      <c r="B1374" s="7"/>
      <c r="D1374" s="19"/>
      <c r="E1374" s="10"/>
      <c r="G1374" s="19"/>
      <c r="H1374" s="10"/>
      <c r="J1374" s="20"/>
      <c r="K1374" s="10"/>
      <c r="M1374" s="19"/>
      <c r="N1374" s="10"/>
      <c r="P1374" s="19"/>
      <c r="Q1374" s="7"/>
      <c r="S1374" s="19"/>
      <c r="T1374" s="10"/>
      <c r="V1374" s="18"/>
      <c r="W1374" s="7"/>
      <c r="Y1374" s="18"/>
      <c r="Z1374" s="7"/>
      <c r="AB1374" s="19"/>
      <c r="AC1374" s="18"/>
      <c r="AE1374" s="18"/>
      <c r="AF1374" s="7"/>
      <c r="AH1374" s="19"/>
      <c r="AI1374" s="7"/>
      <c r="AK1374" s="19"/>
      <c r="AL1374" s="7"/>
      <c r="AN1374" s="19"/>
    </row>
    <row r="1375" spans="2:40" x14ac:dyDescent="0.25">
      <c r="B1375" s="7"/>
      <c r="D1375" s="19"/>
      <c r="E1375" s="10"/>
      <c r="G1375" s="19"/>
      <c r="H1375" s="10"/>
      <c r="J1375" s="20"/>
      <c r="K1375" s="10"/>
      <c r="M1375" s="19"/>
      <c r="N1375" s="10"/>
      <c r="P1375" s="19"/>
      <c r="Q1375" s="7"/>
      <c r="S1375" s="19"/>
      <c r="T1375" s="10"/>
      <c r="V1375" s="18"/>
      <c r="W1375" s="7"/>
      <c r="Y1375" s="18"/>
      <c r="Z1375" s="7"/>
      <c r="AB1375" s="19"/>
      <c r="AC1375" s="18"/>
      <c r="AE1375" s="18"/>
      <c r="AF1375" s="7"/>
      <c r="AH1375" s="19"/>
      <c r="AI1375" s="7"/>
      <c r="AK1375" s="19"/>
      <c r="AL1375" s="7"/>
      <c r="AN1375" s="19"/>
    </row>
    <row r="1376" spans="2:40" x14ac:dyDescent="0.25">
      <c r="B1376" s="7"/>
      <c r="D1376" s="19"/>
      <c r="E1376" s="10"/>
      <c r="G1376" s="19"/>
      <c r="H1376" s="10"/>
      <c r="J1376" s="20"/>
      <c r="K1376" s="10"/>
      <c r="M1376" s="19"/>
      <c r="N1376" s="10"/>
      <c r="P1376" s="19"/>
      <c r="Q1376" s="7"/>
      <c r="S1376" s="19"/>
      <c r="T1376" s="10"/>
      <c r="V1376" s="18"/>
      <c r="W1376" s="7"/>
      <c r="Y1376" s="18"/>
      <c r="Z1376" s="7"/>
      <c r="AB1376" s="19"/>
      <c r="AC1376" s="18"/>
      <c r="AE1376" s="18"/>
      <c r="AF1376" s="7"/>
      <c r="AH1376" s="19"/>
      <c r="AI1376" s="7"/>
      <c r="AK1376" s="19"/>
      <c r="AL1376" s="7"/>
      <c r="AN1376" s="19"/>
    </row>
    <row r="1377" spans="2:40" x14ac:dyDescent="0.25">
      <c r="B1377" s="7"/>
      <c r="D1377" s="19"/>
      <c r="E1377" s="10"/>
      <c r="G1377" s="19"/>
      <c r="H1377" s="10"/>
      <c r="J1377" s="20"/>
      <c r="K1377" s="10"/>
      <c r="M1377" s="19"/>
      <c r="N1377" s="10"/>
      <c r="P1377" s="19"/>
      <c r="Q1377" s="7"/>
      <c r="S1377" s="19"/>
      <c r="T1377" s="10"/>
      <c r="V1377" s="18"/>
      <c r="W1377" s="7"/>
      <c r="Y1377" s="18"/>
      <c r="Z1377" s="7"/>
      <c r="AB1377" s="19"/>
      <c r="AC1377" s="18"/>
      <c r="AE1377" s="18"/>
      <c r="AF1377" s="7"/>
      <c r="AH1377" s="19"/>
      <c r="AI1377" s="7"/>
      <c r="AK1377" s="19"/>
      <c r="AL1377" s="7"/>
      <c r="AN1377" s="19"/>
    </row>
    <row r="1378" spans="2:40" x14ac:dyDescent="0.25">
      <c r="B1378" s="7"/>
      <c r="D1378" s="19"/>
      <c r="E1378" s="10"/>
      <c r="G1378" s="19"/>
      <c r="H1378" s="10"/>
      <c r="J1378" s="20"/>
      <c r="K1378" s="10"/>
      <c r="M1378" s="19"/>
      <c r="N1378" s="10"/>
      <c r="P1378" s="19"/>
      <c r="Q1378" s="7"/>
      <c r="S1378" s="19"/>
      <c r="T1378" s="10"/>
      <c r="V1378" s="18"/>
      <c r="W1378" s="7"/>
      <c r="Y1378" s="18"/>
      <c r="Z1378" s="7"/>
      <c r="AB1378" s="19"/>
      <c r="AC1378" s="18"/>
      <c r="AE1378" s="18"/>
      <c r="AF1378" s="7"/>
      <c r="AH1378" s="19"/>
      <c r="AI1378" s="7"/>
      <c r="AK1378" s="19"/>
      <c r="AL1378" s="7"/>
      <c r="AN1378" s="19"/>
    </row>
    <row r="1379" spans="2:40" x14ac:dyDescent="0.25">
      <c r="B1379" s="7"/>
      <c r="D1379" s="19"/>
      <c r="E1379" s="10"/>
      <c r="G1379" s="19"/>
      <c r="H1379" s="10"/>
      <c r="J1379" s="20"/>
      <c r="K1379" s="10"/>
      <c r="M1379" s="19"/>
      <c r="N1379" s="10"/>
      <c r="P1379" s="19"/>
      <c r="Q1379" s="7"/>
      <c r="S1379" s="19"/>
      <c r="T1379" s="10"/>
      <c r="V1379" s="18"/>
      <c r="W1379" s="7"/>
      <c r="Y1379" s="18"/>
      <c r="Z1379" s="7"/>
      <c r="AB1379" s="19"/>
      <c r="AC1379" s="18"/>
      <c r="AE1379" s="18"/>
      <c r="AF1379" s="7"/>
      <c r="AH1379" s="19"/>
      <c r="AI1379" s="7"/>
      <c r="AK1379" s="19"/>
      <c r="AL1379" s="7"/>
      <c r="AN1379" s="19"/>
    </row>
    <row r="1380" spans="2:40" x14ac:dyDescent="0.25">
      <c r="B1380" s="7"/>
      <c r="D1380" s="19"/>
      <c r="E1380" s="10"/>
      <c r="G1380" s="19"/>
      <c r="H1380" s="10"/>
      <c r="J1380" s="20"/>
      <c r="K1380" s="10"/>
      <c r="M1380" s="19"/>
      <c r="N1380" s="10"/>
      <c r="P1380" s="19"/>
      <c r="Q1380" s="7"/>
      <c r="S1380" s="19"/>
      <c r="T1380" s="10"/>
      <c r="V1380" s="18"/>
      <c r="W1380" s="7"/>
      <c r="Y1380" s="18"/>
      <c r="Z1380" s="7"/>
      <c r="AB1380" s="19"/>
      <c r="AC1380" s="18"/>
      <c r="AE1380" s="18"/>
      <c r="AF1380" s="7"/>
      <c r="AH1380" s="19"/>
      <c r="AI1380" s="7"/>
      <c r="AK1380" s="19"/>
      <c r="AL1380" s="7"/>
      <c r="AN1380" s="19"/>
    </row>
    <row r="1381" spans="2:40" x14ac:dyDescent="0.25">
      <c r="B1381" s="7"/>
      <c r="D1381" s="19"/>
      <c r="E1381" s="10"/>
      <c r="G1381" s="19"/>
      <c r="H1381" s="10"/>
      <c r="J1381" s="20"/>
      <c r="K1381" s="10"/>
      <c r="M1381" s="19"/>
      <c r="N1381" s="10"/>
      <c r="P1381" s="19"/>
      <c r="Q1381" s="7"/>
      <c r="S1381" s="19"/>
      <c r="T1381" s="10"/>
      <c r="V1381" s="18"/>
      <c r="W1381" s="7"/>
      <c r="Y1381" s="18"/>
      <c r="Z1381" s="7"/>
      <c r="AB1381" s="19"/>
      <c r="AC1381" s="18"/>
      <c r="AE1381" s="18"/>
      <c r="AF1381" s="7"/>
      <c r="AH1381" s="19"/>
      <c r="AI1381" s="7"/>
      <c r="AK1381" s="19"/>
      <c r="AL1381" s="7"/>
      <c r="AN1381" s="19"/>
    </row>
    <row r="1382" spans="2:40" x14ac:dyDescent="0.25">
      <c r="B1382" s="7"/>
      <c r="D1382" s="19"/>
      <c r="E1382" s="10"/>
      <c r="G1382" s="19"/>
      <c r="H1382" s="10"/>
      <c r="J1382" s="20"/>
      <c r="K1382" s="10"/>
      <c r="M1382" s="19"/>
      <c r="N1382" s="10"/>
      <c r="P1382" s="19"/>
      <c r="Q1382" s="7"/>
      <c r="S1382" s="19"/>
      <c r="T1382" s="10"/>
      <c r="V1382" s="18"/>
      <c r="W1382" s="7"/>
      <c r="Y1382" s="18"/>
      <c r="Z1382" s="7"/>
      <c r="AB1382" s="19"/>
      <c r="AC1382" s="18"/>
      <c r="AE1382" s="18"/>
      <c r="AF1382" s="7"/>
      <c r="AH1382" s="19"/>
      <c r="AI1382" s="7"/>
      <c r="AK1382" s="19"/>
      <c r="AL1382" s="7"/>
      <c r="AN1382" s="19"/>
    </row>
    <row r="1383" spans="2:40" x14ac:dyDescent="0.25">
      <c r="B1383" s="7"/>
      <c r="D1383" s="19"/>
      <c r="E1383" s="10"/>
      <c r="G1383" s="19"/>
      <c r="H1383" s="10"/>
      <c r="J1383" s="20"/>
      <c r="K1383" s="10"/>
      <c r="M1383" s="19"/>
      <c r="N1383" s="10"/>
      <c r="P1383" s="19"/>
      <c r="Q1383" s="7"/>
      <c r="S1383" s="19"/>
      <c r="T1383" s="10"/>
      <c r="V1383" s="18"/>
      <c r="W1383" s="7"/>
      <c r="Y1383" s="18"/>
      <c r="Z1383" s="7"/>
      <c r="AB1383" s="19"/>
      <c r="AC1383" s="18"/>
      <c r="AE1383" s="18"/>
      <c r="AF1383" s="7"/>
      <c r="AH1383" s="19"/>
      <c r="AI1383" s="7"/>
      <c r="AK1383" s="19"/>
      <c r="AL1383" s="7"/>
      <c r="AN1383" s="19"/>
    </row>
    <row r="1384" spans="2:40" x14ac:dyDescent="0.25">
      <c r="B1384" s="7"/>
      <c r="D1384" s="19"/>
      <c r="E1384" s="10"/>
      <c r="G1384" s="19"/>
      <c r="H1384" s="10"/>
      <c r="J1384" s="20"/>
      <c r="K1384" s="10"/>
      <c r="M1384" s="19"/>
      <c r="N1384" s="10"/>
      <c r="P1384" s="19"/>
      <c r="Q1384" s="7"/>
      <c r="S1384" s="19"/>
      <c r="T1384" s="10"/>
      <c r="V1384" s="18"/>
      <c r="W1384" s="7"/>
      <c r="Y1384" s="18"/>
      <c r="Z1384" s="7"/>
      <c r="AB1384" s="19"/>
      <c r="AC1384" s="18"/>
      <c r="AE1384" s="18"/>
      <c r="AF1384" s="7"/>
      <c r="AH1384" s="19"/>
      <c r="AI1384" s="7"/>
      <c r="AK1384" s="19"/>
      <c r="AL1384" s="7"/>
      <c r="AN1384" s="19"/>
    </row>
    <row r="1385" spans="2:40" x14ac:dyDescent="0.25">
      <c r="B1385" s="7"/>
      <c r="D1385" s="19"/>
      <c r="E1385" s="10"/>
      <c r="G1385" s="19"/>
      <c r="H1385" s="10"/>
      <c r="J1385" s="20"/>
      <c r="K1385" s="10"/>
      <c r="M1385" s="19"/>
      <c r="N1385" s="10"/>
      <c r="P1385" s="19"/>
      <c r="Q1385" s="7"/>
      <c r="S1385" s="19"/>
      <c r="T1385" s="10"/>
      <c r="V1385" s="18"/>
      <c r="W1385" s="7"/>
      <c r="Y1385" s="18"/>
      <c r="Z1385" s="7"/>
      <c r="AB1385" s="19"/>
      <c r="AC1385" s="18"/>
      <c r="AE1385" s="18"/>
      <c r="AF1385" s="7"/>
      <c r="AH1385" s="19"/>
      <c r="AI1385" s="7"/>
      <c r="AK1385" s="19"/>
      <c r="AL1385" s="7"/>
      <c r="AN1385" s="19"/>
    </row>
    <row r="1386" spans="2:40" x14ac:dyDescent="0.25">
      <c r="B1386" s="7"/>
      <c r="D1386" s="19"/>
      <c r="E1386" s="10"/>
      <c r="G1386" s="19"/>
      <c r="H1386" s="10"/>
      <c r="J1386" s="20"/>
      <c r="K1386" s="10"/>
      <c r="M1386" s="19"/>
      <c r="N1386" s="10"/>
      <c r="P1386" s="19"/>
      <c r="Q1386" s="7"/>
      <c r="S1386" s="19"/>
      <c r="T1386" s="10"/>
      <c r="V1386" s="18"/>
      <c r="W1386" s="7"/>
      <c r="Y1386" s="18"/>
      <c r="Z1386" s="7"/>
      <c r="AB1386" s="19"/>
      <c r="AC1386" s="18"/>
      <c r="AE1386" s="18"/>
      <c r="AF1386" s="7"/>
      <c r="AH1386" s="19"/>
      <c r="AI1386" s="7"/>
      <c r="AK1386" s="19"/>
      <c r="AL1386" s="7"/>
      <c r="AN1386" s="19"/>
    </row>
    <row r="1387" spans="2:40" x14ac:dyDescent="0.25">
      <c r="B1387" s="7"/>
      <c r="D1387" s="19"/>
      <c r="E1387" s="10"/>
      <c r="G1387" s="19"/>
      <c r="H1387" s="10"/>
      <c r="J1387" s="20"/>
      <c r="K1387" s="10"/>
      <c r="M1387" s="19"/>
      <c r="N1387" s="10"/>
      <c r="P1387" s="19"/>
      <c r="Q1387" s="7"/>
      <c r="S1387" s="19"/>
      <c r="T1387" s="10"/>
      <c r="V1387" s="18"/>
      <c r="W1387" s="7"/>
      <c r="Y1387" s="18"/>
      <c r="Z1387" s="7"/>
      <c r="AB1387" s="19"/>
      <c r="AC1387" s="18"/>
      <c r="AE1387" s="18"/>
      <c r="AF1387" s="7"/>
      <c r="AH1387" s="19"/>
      <c r="AI1387" s="7"/>
      <c r="AK1387" s="19"/>
      <c r="AL1387" s="7"/>
      <c r="AN1387" s="19"/>
    </row>
    <row r="1388" spans="2:40" x14ac:dyDescent="0.25">
      <c r="B1388" s="7"/>
      <c r="D1388" s="19"/>
      <c r="E1388" s="10"/>
      <c r="G1388" s="19"/>
      <c r="H1388" s="10"/>
      <c r="J1388" s="20"/>
      <c r="K1388" s="10"/>
      <c r="M1388" s="19"/>
      <c r="N1388" s="10"/>
      <c r="P1388" s="19"/>
      <c r="Q1388" s="7"/>
      <c r="S1388" s="19"/>
      <c r="T1388" s="10"/>
      <c r="V1388" s="18"/>
      <c r="W1388" s="7"/>
      <c r="Y1388" s="18"/>
      <c r="Z1388" s="7"/>
      <c r="AB1388" s="19"/>
      <c r="AC1388" s="18"/>
      <c r="AE1388" s="18"/>
      <c r="AF1388" s="7"/>
      <c r="AH1388" s="19"/>
      <c r="AI1388" s="7"/>
      <c r="AK1388" s="19"/>
      <c r="AL1388" s="7"/>
      <c r="AN1388" s="19"/>
    </row>
    <row r="1389" spans="2:40" x14ac:dyDescent="0.25">
      <c r="B1389" s="7"/>
      <c r="D1389" s="19"/>
      <c r="E1389" s="10"/>
      <c r="G1389" s="19"/>
      <c r="H1389" s="10"/>
      <c r="J1389" s="20"/>
      <c r="K1389" s="10"/>
      <c r="M1389" s="19"/>
      <c r="N1389" s="10"/>
      <c r="P1389" s="19"/>
      <c r="Q1389" s="7"/>
      <c r="S1389" s="19"/>
      <c r="T1389" s="10"/>
      <c r="V1389" s="18"/>
      <c r="W1389" s="7"/>
      <c r="Y1389" s="18"/>
      <c r="Z1389" s="7"/>
      <c r="AB1389" s="19"/>
      <c r="AC1389" s="18"/>
      <c r="AE1389" s="18"/>
      <c r="AF1389" s="7"/>
      <c r="AH1389" s="19"/>
      <c r="AI1389" s="7"/>
      <c r="AK1389" s="19"/>
      <c r="AL1389" s="7"/>
      <c r="AN1389" s="19"/>
    </row>
    <row r="1390" spans="2:40" x14ac:dyDescent="0.25">
      <c r="B1390" s="7"/>
      <c r="D1390" s="19"/>
      <c r="E1390" s="10"/>
      <c r="G1390" s="19"/>
      <c r="H1390" s="10"/>
      <c r="J1390" s="20"/>
      <c r="K1390" s="10"/>
      <c r="M1390" s="19"/>
      <c r="N1390" s="10"/>
      <c r="P1390" s="19"/>
      <c r="Q1390" s="7"/>
      <c r="S1390" s="19"/>
      <c r="T1390" s="10"/>
      <c r="V1390" s="18"/>
      <c r="W1390" s="7"/>
      <c r="Y1390" s="18"/>
      <c r="Z1390" s="7"/>
      <c r="AB1390" s="19"/>
      <c r="AC1390" s="18"/>
      <c r="AE1390" s="18"/>
      <c r="AF1390" s="7"/>
      <c r="AH1390" s="19"/>
      <c r="AI1390" s="7"/>
      <c r="AK1390" s="19"/>
      <c r="AL1390" s="7"/>
      <c r="AN1390" s="19"/>
    </row>
    <row r="1391" spans="2:40" x14ac:dyDescent="0.25">
      <c r="B1391" s="7"/>
      <c r="D1391" s="19"/>
      <c r="E1391" s="10"/>
      <c r="G1391" s="19"/>
      <c r="H1391" s="10"/>
      <c r="J1391" s="20"/>
      <c r="K1391" s="10"/>
      <c r="M1391" s="19"/>
      <c r="N1391" s="10"/>
      <c r="P1391" s="19"/>
      <c r="Q1391" s="7"/>
      <c r="S1391" s="19"/>
      <c r="T1391" s="10"/>
      <c r="V1391" s="18"/>
      <c r="W1391" s="7"/>
      <c r="Y1391" s="18"/>
      <c r="Z1391" s="7"/>
      <c r="AB1391" s="19"/>
      <c r="AC1391" s="18"/>
      <c r="AE1391" s="18"/>
      <c r="AF1391" s="7"/>
      <c r="AH1391" s="19"/>
      <c r="AI1391" s="7"/>
      <c r="AK1391" s="19"/>
      <c r="AL1391" s="7"/>
      <c r="AN1391" s="19"/>
    </row>
    <row r="1392" spans="2:40" x14ac:dyDescent="0.25">
      <c r="B1392" s="7"/>
      <c r="D1392" s="19"/>
      <c r="E1392" s="10"/>
      <c r="G1392" s="19"/>
      <c r="H1392" s="10"/>
      <c r="J1392" s="20"/>
      <c r="K1392" s="10"/>
      <c r="M1392" s="19"/>
      <c r="N1392" s="10"/>
      <c r="P1392" s="19"/>
      <c r="Q1392" s="7"/>
      <c r="S1392" s="19"/>
      <c r="T1392" s="10"/>
      <c r="V1392" s="18"/>
      <c r="W1392" s="7"/>
      <c r="Y1392" s="18"/>
      <c r="Z1392" s="7"/>
      <c r="AB1392" s="19"/>
      <c r="AC1392" s="18"/>
      <c r="AE1392" s="18"/>
      <c r="AF1392" s="7"/>
      <c r="AH1392" s="19"/>
      <c r="AI1392" s="7"/>
      <c r="AK1392" s="19"/>
      <c r="AL1392" s="7"/>
      <c r="AN1392" s="19"/>
    </row>
    <row r="1393" spans="2:40" x14ac:dyDescent="0.25">
      <c r="B1393" s="7"/>
      <c r="D1393" s="19"/>
      <c r="E1393" s="10"/>
      <c r="G1393" s="19"/>
      <c r="H1393" s="10"/>
      <c r="J1393" s="20"/>
      <c r="K1393" s="10"/>
      <c r="M1393" s="19"/>
      <c r="N1393" s="10"/>
      <c r="P1393" s="19"/>
      <c r="Q1393" s="7"/>
      <c r="S1393" s="19"/>
      <c r="T1393" s="10"/>
      <c r="V1393" s="18"/>
      <c r="W1393" s="7"/>
      <c r="Y1393" s="18"/>
      <c r="Z1393" s="7"/>
      <c r="AB1393" s="19"/>
      <c r="AC1393" s="18"/>
      <c r="AE1393" s="18"/>
      <c r="AF1393" s="7"/>
      <c r="AH1393" s="19"/>
      <c r="AI1393" s="7"/>
      <c r="AK1393" s="19"/>
      <c r="AL1393" s="7"/>
      <c r="AN1393" s="19"/>
    </row>
    <row r="1394" spans="2:40" x14ac:dyDescent="0.25">
      <c r="B1394" s="7"/>
      <c r="D1394" s="19"/>
      <c r="E1394" s="10"/>
      <c r="G1394" s="19"/>
      <c r="H1394" s="10"/>
      <c r="J1394" s="20"/>
      <c r="K1394" s="10"/>
      <c r="M1394" s="19"/>
      <c r="N1394" s="10"/>
      <c r="P1394" s="19"/>
      <c r="Q1394" s="7"/>
      <c r="S1394" s="19"/>
      <c r="T1394" s="10"/>
      <c r="V1394" s="18"/>
      <c r="W1394" s="7"/>
      <c r="Y1394" s="18"/>
      <c r="Z1394" s="7"/>
      <c r="AB1394" s="19"/>
      <c r="AC1394" s="18"/>
      <c r="AE1394" s="18"/>
      <c r="AF1394" s="7"/>
      <c r="AH1394" s="19"/>
      <c r="AI1394" s="7"/>
      <c r="AK1394" s="19"/>
      <c r="AL1394" s="7"/>
      <c r="AN1394" s="19"/>
    </row>
    <row r="1395" spans="2:40" x14ac:dyDescent="0.25">
      <c r="B1395" s="7"/>
      <c r="D1395" s="19"/>
      <c r="E1395" s="10"/>
      <c r="G1395" s="19"/>
      <c r="H1395" s="10"/>
      <c r="J1395" s="20"/>
      <c r="K1395" s="10"/>
      <c r="M1395" s="19"/>
      <c r="N1395" s="10"/>
      <c r="P1395" s="19"/>
      <c r="Q1395" s="7"/>
      <c r="S1395" s="19"/>
      <c r="T1395" s="10"/>
      <c r="V1395" s="18"/>
      <c r="W1395" s="7"/>
      <c r="Y1395" s="18"/>
      <c r="Z1395" s="7"/>
      <c r="AB1395" s="19"/>
      <c r="AC1395" s="18"/>
      <c r="AE1395" s="18"/>
      <c r="AF1395" s="7"/>
      <c r="AH1395" s="19"/>
      <c r="AI1395" s="7"/>
      <c r="AK1395" s="19"/>
      <c r="AL1395" s="7"/>
      <c r="AN1395" s="19"/>
    </row>
    <row r="1396" spans="2:40" x14ac:dyDescent="0.25">
      <c r="B1396" s="7"/>
      <c r="D1396" s="19"/>
      <c r="E1396" s="10"/>
      <c r="G1396" s="19"/>
      <c r="H1396" s="10"/>
      <c r="J1396" s="20"/>
      <c r="K1396" s="10"/>
      <c r="M1396" s="19"/>
      <c r="N1396" s="10"/>
      <c r="P1396" s="19"/>
      <c r="Q1396" s="7"/>
      <c r="S1396" s="19"/>
      <c r="T1396" s="10"/>
      <c r="V1396" s="18"/>
      <c r="W1396" s="7"/>
      <c r="Y1396" s="18"/>
      <c r="Z1396" s="7"/>
      <c r="AB1396" s="19"/>
      <c r="AC1396" s="18"/>
      <c r="AE1396" s="18"/>
      <c r="AF1396" s="7"/>
      <c r="AH1396" s="19"/>
      <c r="AI1396" s="7"/>
      <c r="AK1396" s="19"/>
      <c r="AL1396" s="7"/>
      <c r="AN1396" s="19"/>
    </row>
    <row r="1397" spans="2:40" x14ac:dyDescent="0.25">
      <c r="B1397" s="7"/>
      <c r="D1397" s="19"/>
      <c r="E1397" s="10"/>
      <c r="G1397" s="19"/>
      <c r="H1397" s="10"/>
      <c r="J1397" s="20"/>
      <c r="K1397" s="10"/>
      <c r="M1397" s="19"/>
      <c r="N1397" s="10"/>
      <c r="P1397" s="19"/>
      <c r="Q1397" s="7"/>
      <c r="S1397" s="19"/>
      <c r="T1397" s="10"/>
      <c r="V1397" s="18"/>
      <c r="W1397" s="7"/>
      <c r="Y1397" s="18"/>
      <c r="Z1397" s="7"/>
      <c r="AB1397" s="19"/>
      <c r="AC1397" s="18"/>
      <c r="AE1397" s="18"/>
      <c r="AF1397" s="7"/>
      <c r="AH1397" s="19"/>
      <c r="AI1397" s="7"/>
      <c r="AK1397" s="19"/>
      <c r="AL1397" s="7"/>
      <c r="AN1397" s="19"/>
    </row>
    <row r="1398" spans="2:40" x14ac:dyDescent="0.25">
      <c r="B1398" s="7"/>
      <c r="D1398" s="19"/>
      <c r="E1398" s="10"/>
      <c r="G1398" s="19"/>
      <c r="H1398" s="10"/>
      <c r="J1398" s="20"/>
      <c r="K1398" s="10"/>
      <c r="M1398" s="19"/>
      <c r="N1398" s="10"/>
      <c r="P1398" s="19"/>
      <c r="Q1398" s="7"/>
      <c r="S1398" s="19"/>
      <c r="T1398" s="10"/>
      <c r="V1398" s="18"/>
      <c r="W1398" s="7"/>
      <c r="Y1398" s="18"/>
      <c r="Z1398" s="7"/>
      <c r="AB1398" s="19"/>
      <c r="AC1398" s="18"/>
      <c r="AE1398" s="18"/>
      <c r="AF1398" s="7"/>
      <c r="AH1398" s="19"/>
      <c r="AI1398" s="7"/>
      <c r="AK1398" s="19"/>
      <c r="AL1398" s="7"/>
      <c r="AN1398" s="19"/>
    </row>
    <row r="1399" spans="2:40" x14ac:dyDescent="0.25">
      <c r="B1399" s="7"/>
      <c r="D1399" s="19"/>
      <c r="E1399" s="10"/>
      <c r="G1399" s="19"/>
      <c r="H1399" s="10"/>
      <c r="J1399" s="20"/>
      <c r="K1399" s="10"/>
      <c r="M1399" s="19"/>
      <c r="N1399" s="10"/>
      <c r="P1399" s="19"/>
      <c r="Q1399" s="7"/>
      <c r="S1399" s="19"/>
      <c r="T1399" s="10"/>
      <c r="V1399" s="18"/>
      <c r="W1399" s="7"/>
      <c r="Y1399" s="18"/>
      <c r="Z1399" s="7"/>
      <c r="AB1399" s="19"/>
      <c r="AC1399" s="18"/>
      <c r="AE1399" s="18"/>
      <c r="AF1399" s="7"/>
      <c r="AH1399" s="19"/>
      <c r="AI1399" s="7"/>
      <c r="AK1399" s="19"/>
      <c r="AL1399" s="7"/>
      <c r="AN1399" s="19"/>
    </row>
    <row r="1400" spans="2:40" x14ac:dyDescent="0.25">
      <c r="B1400" s="7"/>
      <c r="D1400" s="19"/>
      <c r="E1400" s="10"/>
      <c r="G1400" s="19"/>
      <c r="H1400" s="10"/>
      <c r="J1400" s="20"/>
      <c r="K1400" s="10"/>
      <c r="M1400" s="19"/>
      <c r="N1400" s="10"/>
      <c r="P1400" s="19"/>
      <c r="Q1400" s="7"/>
      <c r="S1400" s="19"/>
      <c r="T1400" s="10"/>
      <c r="V1400" s="18"/>
      <c r="W1400" s="7"/>
      <c r="Y1400" s="18"/>
      <c r="Z1400" s="7"/>
      <c r="AB1400" s="19"/>
      <c r="AC1400" s="18"/>
      <c r="AE1400" s="18"/>
      <c r="AF1400" s="7"/>
      <c r="AH1400" s="19"/>
      <c r="AI1400" s="7"/>
      <c r="AK1400" s="19"/>
      <c r="AL1400" s="7"/>
      <c r="AN1400" s="19"/>
    </row>
    <row r="1401" spans="2:40" x14ac:dyDescent="0.25">
      <c r="B1401" s="7"/>
      <c r="D1401" s="19"/>
      <c r="E1401" s="10"/>
      <c r="G1401" s="19"/>
      <c r="H1401" s="10"/>
      <c r="J1401" s="20"/>
      <c r="K1401" s="10"/>
      <c r="M1401" s="19"/>
      <c r="N1401" s="10"/>
      <c r="P1401" s="19"/>
      <c r="Q1401" s="7"/>
      <c r="S1401" s="19"/>
      <c r="T1401" s="10"/>
      <c r="V1401" s="18"/>
      <c r="W1401" s="7"/>
      <c r="Y1401" s="18"/>
      <c r="Z1401" s="7"/>
      <c r="AB1401" s="19"/>
      <c r="AC1401" s="18"/>
      <c r="AE1401" s="18"/>
      <c r="AF1401" s="7"/>
      <c r="AH1401" s="19"/>
      <c r="AI1401" s="7"/>
      <c r="AK1401" s="19"/>
      <c r="AL1401" s="7"/>
      <c r="AN1401" s="19"/>
    </row>
    <row r="1402" spans="2:40" x14ac:dyDescent="0.25">
      <c r="B1402" s="7"/>
      <c r="D1402" s="19"/>
      <c r="E1402" s="10"/>
      <c r="G1402" s="19"/>
      <c r="H1402" s="10"/>
      <c r="J1402" s="20"/>
      <c r="K1402" s="10"/>
      <c r="M1402" s="19"/>
      <c r="N1402" s="10"/>
      <c r="P1402" s="19"/>
      <c r="Q1402" s="7"/>
      <c r="S1402" s="19"/>
      <c r="T1402" s="10"/>
      <c r="V1402" s="18"/>
      <c r="W1402" s="7"/>
      <c r="Y1402" s="18"/>
      <c r="Z1402" s="7"/>
      <c r="AB1402" s="19"/>
      <c r="AC1402" s="18"/>
      <c r="AE1402" s="18"/>
      <c r="AF1402" s="7"/>
      <c r="AH1402" s="19"/>
      <c r="AI1402" s="7"/>
      <c r="AK1402" s="19"/>
      <c r="AL1402" s="7"/>
      <c r="AN1402" s="19"/>
    </row>
    <row r="1403" spans="2:40" x14ac:dyDescent="0.25">
      <c r="B1403" s="7"/>
      <c r="D1403" s="19"/>
      <c r="E1403" s="10"/>
      <c r="G1403" s="19"/>
      <c r="H1403" s="10"/>
      <c r="J1403" s="20"/>
      <c r="K1403" s="10"/>
      <c r="M1403" s="19"/>
      <c r="N1403" s="10"/>
      <c r="P1403" s="19"/>
      <c r="Q1403" s="7"/>
      <c r="S1403" s="19"/>
      <c r="T1403" s="10"/>
      <c r="V1403" s="18"/>
      <c r="W1403" s="7"/>
      <c r="Y1403" s="18"/>
      <c r="Z1403" s="7"/>
      <c r="AB1403" s="19"/>
      <c r="AC1403" s="18"/>
      <c r="AE1403" s="18"/>
      <c r="AF1403" s="7"/>
      <c r="AH1403" s="19"/>
      <c r="AI1403" s="7"/>
      <c r="AK1403" s="19"/>
      <c r="AL1403" s="7"/>
      <c r="AN1403" s="19"/>
    </row>
    <row r="1404" spans="2:40" x14ac:dyDescent="0.25">
      <c r="B1404" s="7"/>
      <c r="D1404" s="19"/>
      <c r="E1404" s="10"/>
      <c r="G1404" s="19"/>
      <c r="H1404" s="10"/>
      <c r="J1404" s="20"/>
      <c r="K1404" s="10"/>
      <c r="M1404" s="19"/>
      <c r="N1404" s="10"/>
      <c r="P1404" s="19"/>
      <c r="Q1404" s="7"/>
      <c r="S1404" s="19"/>
      <c r="T1404" s="10"/>
      <c r="V1404" s="18"/>
      <c r="W1404" s="7"/>
      <c r="Y1404" s="18"/>
      <c r="Z1404" s="7"/>
      <c r="AB1404" s="19"/>
      <c r="AC1404" s="18"/>
      <c r="AE1404" s="18"/>
      <c r="AF1404" s="7"/>
      <c r="AH1404" s="19"/>
      <c r="AI1404" s="7"/>
      <c r="AK1404" s="19"/>
      <c r="AL1404" s="7"/>
      <c r="AN1404" s="19"/>
    </row>
    <row r="1405" spans="2:40" x14ac:dyDescent="0.25">
      <c r="B1405" s="7"/>
      <c r="D1405" s="19"/>
      <c r="E1405" s="10"/>
      <c r="G1405" s="19"/>
      <c r="H1405" s="10"/>
      <c r="J1405" s="20"/>
      <c r="K1405" s="10"/>
      <c r="M1405" s="19"/>
      <c r="N1405" s="10"/>
      <c r="P1405" s="19"/>
      <c r="Q1405" s="7"/>
      <c r="S1405" s="19"/>
      <c r="T1405" s="10"/>
      <c r="V1405" s="18"/>
      <c r="W1405" s="7"/>
      <c r="Y1405" s="18"/>
      <c r="Z1405" s="7"/>
      <c r="AB1405" s="19"/>
      <c r="AC1405" s="18"/>
      <c r="AE1405" s="18"/>
      <c r="AF1405" s="7"/>
      <c r="AH1405" s="19"/>
      <c r="AI1405" s="7"/>
      <c r="AK1405" s="19"/>
      <c r="AL1405" s="7"/>
      <c r="AN1405" s="19"/>
    </row>
    <row r="1406" spans="2:40" x14ac:dyDescent="0.25">
      <c r="B1406" s="7"/>
      <c r="D1406" s="19"/>
      <c r="E1406" s="10"/>
      <c r="G1406" s="19"/>
      <c r="H1406" s="10"/>
      <c r="J1406" s="20"/>
      <c r="K1406" s="10"/>
      <c r="M1406" s="19"/>
      <c r="N1406" s="10"/>
      <c r="P1406" s="19"/>
      <c r="Q1406" s="7"/>
      <c r="S1406" s="19"/>
      <c r="T1406" s="10"/>
      <c r="V1406" s="18"/>
      <c r="W1406" s="7"/>
      <c r="Y1406" s="18"/>
      <c r="Z1406" s="7"/>
      <c r="AB1406" s="19"/>
      <c r="AC1406" s="18"/>
      <c r="AE1406" s="18"/>
      <c r="AF1406" s="7"/>
      <c r="AH1406" s="19"/>
      <c r="AI1406" s="7"/>
      <c r="AK1406" s="19"/>
      <c r="AL1406" s="7"/>
      <c r="AN1406" s="19"/>
    </row>
    <row r="1407" spans="2:40" x14ac:dyDescent="0.25">
      <c r="B1407" s="7"/>
      <c r="D1407" s="19"/>
      <c r="E1407" s="10"/>
      <c r="G1407" s="19"/>
      <c r="H1407" s="10"/>
      <c r="J1407" s="20"/>
      <c r="K1407" s="10"/>
      <c r="M1407" s="19"/>
      <c r="N1407" s="10"/>
      <c r="P1407" s="19"/>
      <c r="Q1407" s="7"/>
      <c r="S1407" s="19"/>
      <c r="T1407" s="10"/>
      <c r="V1407" s="18"/>
      <c r="W1407" s="7"/>
      <c r="Y1407" s="18"/>
      <c r="Z1407" s="7"/>
      <c r="AB1407" s="19"/>
      <c r="AC1407" s="18"/>
      <c r="AE1407" s="18"/>
      <c r="AF1407" s="7"/>
      <c r="AH1407" s="19"/>
      <c r="AI1407" s="7"/>
      <c r="AK1407" s="19"/>
      <c r="AL1407" s="7"/>
      <c r="AN1407" s="19"/>
    </row>
    <row r="1408" spans="2:40" x14ac:dyDescent="0.25">
      <c r="B1408" s="7"/>
      <c r="D1408" s="19"/>
      <c r="E1408" s="10"/>
      <c r="G1408" s="19"/>
      <c r="H1408" s="10"/>
      <c r="J1408" s="20"/>
      <c r="K1408" s="10"/>
      <c r="M1408" s="19"/>
      <c r="N1408" s="10"/>
      <c r="P1408" s="19"/>
      <c r="Q1408" s="7"/>
      <c r="S1408" s="19"/>
      <c r="T1408" s="10"/>
      <c r="V1408" s="18"/>
      <c r="W1408" s="7"/>
      <c r="Y1408" s="18"/>
      <c r="Z1408" s="7"/>
      <c r="AB1408" s="19"/>
      <c r="AC1408" s="18"/>
      <c r="AE1408" s="18"/>
      <c r="AF1408" s="7"/>
      <c r="AH1408" s="19"/>
      <c r="AI1408" s="7"/>
      <c r="AK1408" s="19"/>
      <c r="AL1408" s="7"/>
      <c r="AN1408" s="19"/>
    </row>
    <row r="1409" spans="2:40" x14ac:dyDescent="0.25">
      <c r="B1409" s="7"/>
      <c r="D1409" s="19"/>
      <c r="E1409" s="10"/>
      <c r="G1409" s="19"/>
      <c r="H1409" s="10"/>
      <c r="J1409" s="20"/>
      <c r="K1409" s="10"/>
      <c r="M1409" s="19"/>
      <c r="N1409" s="10"/>
      <c r="P1409" s="19"/>
      <c r="Q1409" s="7"/>
      <c r="S1409" s="19"/>
      <c r="T1409" s="10"/>
      <c r="V1409" s="18"/>
      <c r="W1409" s="7"/>
      <c r="Y1409" s="18"/>
      <c r="Z1409" s="7"/>
      <c r="AB1409" s="19"/>
      <c r="AC1409" s="18"/>
      <c r="AE1409" s="18"/>
      <c r="AF1409" s="7"/>
      <c r="AH1409" s="19"/>
      <c r="AI1409" s="7"/>
      <c r="AK1409" s="19"/>
      <c r="AL1409" s="7"/>
      <c r="AN1409" s="19"/>
    </row>
    <row r="1410" spans="2:40" x14ac:dyDescent="0.25">
      <c r="B1410" s="7"/>
      <c r="D1410" s="19"/>
      <c r="E1410" s="10"/>
      <c r="G1410" s="19"/>
      <c r="H1410" s="10"/>
      <c r="J1410" s="20"/>
      <c r="K1410" s="10"/>
      <c r="M1410" s="19"/>
      <c r="N1410" s="10"/>
      <c r="P1410" s="19"/>
      <c r="Q1410" s="7"/>
      <c r="S1410" s="19"/>
      <c r="T1410" s="10"/>
      <c r="V1410" s="18"/>
      <c r="W1410" s="7"/>
      <c r="Y1410" s="18"/>
      <c r="Z1410" s="7"/>
      <c r="AB1410" s="19"/>
      <c r="AC1410" s="18"/>
      <c r="AE1410" s="18"/>
      <c r="AF1410" s="7"/>
      <c r="AH1410" s="19"/>
      <c r="AI1410" s="7"/>
      <c r="AK1410" s="19"/>
      <c r="AL1410" s="7"/>
      <c r="AN1410" s="19"/>
    </row>
    <row r="1411" spans="2:40" x14ac:dyDescent="0.25">
      <c r="B1411" s="7"/>
      <c r="D1411" s="19"/>
      <c r="E1411" s="10"/>
      <c r="G1411" s="19"/>
      <c r="H1411" s="10"/>
      <c r="J1411" s="20"/>
      <c r="K1411" s="10"/>
      <c r="M1411" s="19"/>
      <c r="N1411" s="10"/>
      <c r="P1411" s="19"/>
      <c r="Q1411" s="7"/>
      <c r="S1411" s="19"/>
      <c r="T1411" s="10"/>
      <c r="V1411" s="18"/>
      <c r="W1411" s="7"/>
      <c r="Y1411" s="18"/>
      <c r="Z1411" s="7"/>
      <c r="AB1411" s="19"/>
      <c r="AC1411" s="18"/>
      <c r="AE1411" s="18"/>
      <c r="AF1411" s="7"/>
      <c r="AH1411" s="19"/>
      <c r="AI1411" s="7"/>
      <c r="AK1411" s="19"/>
      <c r="AL1411" s="7"/>
      <c r="AN1411" s="19"/>
    </row>
    <row r="1412" spans="2:40" x14ac:dyDescent="0.25">
      <c r="B1412" s="7"/>
      <c r="D1412" s="19"/>
      <c r="E1412" s="10"/>
      <c r="G1412" s="19"/>
      <c r="H1412" s="10"/>
      <c r="J1412" s="20"/>
      <c r="K1412" s="10"/>
      <c r="M1412" s="19"/>
      <c r="N1412" s="10"/>
      <c r="P1412" s="19"/>
      <c r="Q1412" s="7"/>
      <c r="S1412" s="19"/>
      <c r="T1412" s="10"/>
      <c r="V1412" s="18"/>
      <c r="W1412" s="7"/>
      <c r="Y1412" s="18"/>
      <c r="Z1412" s="7"/>
      <c r="AB1412" s="19"/>
      <c r="AC1412" s="18"/>
      <c r="AE1412" s="18"/>
      <c r="AF1412" s="7"/>
      <c r="AH1412" s="19"/>
      <c r="AI1412" s="7"/>
      <c r="AK1412" s="19"/>
      <c r="AL1412" s="7"/>
      <c r="AN1412" s="19"/>
    </row>
    <row r="1413" spans="2:40" x14ac:dyDescent="0.25">
      <c r="B1413" s="7"/>
      <c r="D1413" s="19"/>
      <c r="E1413" s="10"/>
      <c r="G1413" s="19"/>
      <c r="H1413" s="10"/>
      <c r="J1413" s="20"/>
      <c r="K1413" s="10"/>
      <c r="M1413" s="19"/>
      <c r="N1413" s="10"/>
      <c r="P1413" s="19"/>
      <c r="Q1413" s="7"/>
      <c r="S1413" s="19"/>
      <c r="T1413" s="10"/>
      <c r="V1413" s="18"/>
      <c r="W1413" s="7"/>
      <c r="Y1413" s="18"/>
      <c r="Z1413" s="7"/>
      <c r="AB1413" s="19"/>
      <c r="AC1413" s="18"/>
      <c r="AE1413" s="18"/>
      <c r="AF1413" s="7"/>
      <c r="AH1413" s="19"/>
      <c r="AI1413" s="7"/>
      <c r="AK1413" s="19"/>
      <c r="AL1413" s="7"/>
      <c r="AN1413" s="19"/>
    </row>
    <row r="1414" spans="2:40" x14ac:dyDescent="0.25">
      <c r="B1414" s="7"/>
      <c r="D1414" s="19"/>
      <c r="E1414" s="10"/>
      <c r="G1414" s="19"/>
      <c r="H1414" s="10"/>
      <c r="J1414" s="20"/>
      <c r="K1414" s="10"/>
      <c r="M1414" s="19"/>
      <c r="N1414" s="10"/>
      <c r="P1414" s="19"/>
      <c r="Q1414" s="7"/>
      <c r="S1414" s="19"/>
      <c r="T1414" s="10"/>
      <c r="V1414" s="18"/>
      <c r="W1414" s="7"/>
      <c r="Y1414" s="18"/>
      <c r="Z1414" s="7"/>
      <c r="AB1414" s="19"/>
      <c r="AC1414" s="18"/>
      <c r="AE1414" s="18"/>
      <c r="AF1414" s="7"/>
      <c r="AH1414" s="19"/>
      <c r="AI1414" s="7"/>
      <c r="AK1414" s="19"/>
      <c r="AL1414" s="7"/>
      <c r="AN1414" s="19"/>
    </row>
    <row r="1415" spans="2:40" x14ac:dyDescent="0.25">
      <c r="B1415" s="7"/>
      <c r="D1415" s="19"/>
      <c r="E1415" s="10"/>
      <c r="G1415" s="19"/>
      <c r="H1415" s="10"/>
      <c r="J1415" s="20"/>
      <c r="K1415" s="10"/>
      <c r="M1415" s="19"/>
      <c r="N1415" s="10"/>
      <c r="P1415" s="19"/>
      <c r="Q1415" s="7"/>
      <c r="S1415" s="19"/>
      <c r="T1415" s="10"/>
      <c r="V1415" s="18"/>
      <c r="W1415" s="7"/>
      <c r="Y1415" s="18"/>
      <c r="Z1415" s="7"/>
      <c r="AB1415" s="19"/>
      <c r="AC1415" s="18"/>
      <c r="AE1415" s="18"/>
      <c r="AF1415" s="7"/>
      <c r="AH1415" s="19"/>
      <c r="AI1415" s="7"/>
      <c r="AK1415" s="19"/>
      <c r="AL1415" s="7"/>
      <c r="AN1415" s="19"/>
    </row>
    <row r="1416" spans="2:40" x14ac:dyDescent="0.25">
      <c r="B1416" s="7"/>
      <c r="D1416" s="19"/>
      <c r="E1416" s="10"/>
      <c r="G1416" s="19"/>
      <c r="H1416" s="10"/>
      <c r="J1416" s="20"/>
      <c r="K1416" s="10"/>
      <c r="M1416" s="19"/>
      <c r="N1416" s="10"/>
      <c r="P1416" s="19"/>
      <c r="Q1416" s="7"/>
      <c r="S1416" s="19"/>
      <c r="T1416" s="10"/>
      <c r="V1416" s="18"/>
      <c r="W1416" s="7"/>
      <c r="Y1416" s="18"/>
      <c r="Z1416" s="7"/>
      <c r="AB1416" s="19"/>
      <c r="AC1416" s="18"/>
      <c r="AE1416" s="18"/>
      <c r="AF1416" s="7"/>
      <c r="AH1416" s="19"/>
      <c r="AI1416" s="7"/>
      <c r="AK1416" s="19"/>
      <c r="AL1416" s="7"/>
      <c r="AN1416" s="19"/>
    </row>
    <row r="1417" spans="2:40" x14ac:dyDescent="0.25">
      <c r="B1417" s="7"/>
      <c r="D1417" s="19"/>
      <c r="E1417" s="10"/>
      <c r="G1417" s="19"/>
      <c r="H1417" s="10"/>
      <c r="J1417" s="20"/>
      <c r="K1417" s="10"/>
      <c r="M1417" s="19"/>
      <c r="N1417" s="10"/>
      <c r="P1417" s="19"/>
      <c r="Q1417" s="7"/>
      <c r="S1417" s="19"/>
      <c r="T1417" s="10"/>
      <c r="V1417" s="18"/>
      <c r="W1417" s="7"/>
      <c r="Y1417" s="18"/>
      <c r="Z1417" s="7"/>
      <c r="AB1417" s="19"/>
      <c r="AC1417" s="18"/>
      <c r="AE1417" s="18"/>
      <c r="AF1417" s="7"/>
      <c r="AH1417" s="19"/>
      <c r="AI1417" s="7"/>
      <c r="AK1417" s="19"/>
      <c r="AL1417" s="7"/>
      <c r="AN1417" s="19"/>
    </row>
    <row r="1418" spans="2:40" x14ac:dyDescent="0.25">
      <c r="B1418" s="7"/>
      <c r="D1418" s="19"/>
      <c r="E1418" s="10"/>
      <c r="G1418" s="19"/>
      <c r="H1418" s="10"/>
      <c r="J1418" s="20"/>
      <c r="K1418" s="10"/>
      <c r="M1418" s="19"/>
      <c r="N1418" s="10"/>
      <c r="P1418" s="19"/>
      <c r="Q1418" s="7"/>
      <c r="S1418" s="19"/>
      <c r="T1418" s="10"/>
      <c r="V1418" s="18"/>
      <c r="W1418" s="7"/>
      <c r="Y1418" s="18"/>
      <c r="Z1418" s="7"/>
      <c r="AB1418" s="19"/>
      <c r="AC1418" s="18"/>
      <c r="AE1418" s="18"/>
      <c r="AF1418" s="7"/>
      <c r="AH1418" s="19"/>
      <c r="AI1418" s="7"/>
      <c r="AK1418" s="19"/>
      <c r="AL1418" s="7"/>
      <c r="AN1418" s="19"/>
    </row>
    <row r="1419" spans="2:40" x14ac:dyDescent="0.25">
      <c r="B1419" s="7"/>
      <c r="D1419" s="19"/>
      <c r="E1419" s="10"/>
      <c r="G1419" s="19"/>
      <c r="H1419" s="10"/>
      <c r="J1419" s="20"/>
      <c r="K1419" s="10"/>
      <c r="M1419" s="19"/>
      <c r="N1419" s="10"/>
      <c r="P1419" s="19"/>
      <c r="Q1419" s="7"/>
      <c r="S1419" s="19"/>
      <c r="T1419" s="10"/>
      <c r="V1419" s="18"/>
      <c r="W1419" s="7"/>
      <c r="Y1419" s="18"/>
      <c r="Z1419" s="7"/>
      <c r="AB1419" s="19"/>
      <c r="AC1419" s="18"/>
      <c r="AE1419" s="18"/>
      <c r="AF1419" s="7"/>
      <c r="AH1419" s="19"/>
      <c r="AI1419" s="7"/>
      <c r="AK1419" s="19"/>
      <c r="AL1419" s="7"/>
      <c r="AN1419" s="19"/>
    </row>
    <row r="1420" spans="2:40" x14ac:dyDescent="0.25">
      <c r="B1420" s="7"/>
      <c r="D1420" s="19"/>
      <c r="E1420" s="10"/>
      <c r="G1420" s="19"/>
      <c r="H1420" s="10"/>
      <c r="J1420" s="20"/>
      <c r="K1420" s="10"/>
      <c r="M1420" s="19"/>
      <c r="N1420" s="10"/>
      <c r="P1420" s="19"/>
      <c r="Q1420" s="7"/>
      <c r="S1420" s="19"/>
      <c r="T1420" s="10"/>
      <c r="V1420" s="18"/>
      <c r="W1420" s="7"/>
      <c r="Y1420" s="18"/>
      <c r="Z1420" s="7"/>
      <c r="AB1420" s="19"/>
      <c r="AC1420" s="18"/>
      <c r="AE1420" s="18"/>
      <c r="AF1420" s="7"/>
      <c r="AH1420" s="19"/>
      <c r="AI1420" s="7"/>
      <c r="AK1420" s="19"/>
      <c r="AL1420" s="7"/>
      <c r="AN1420" s="19"/>
    </row>
    <row r="1421" spans="2:40" x14ac:dyDescent="0.25">
      <c r="B1421" s="7"/>
      <c r="D1421" s="19"/>
      <c r="E1421" s="10"/>
      <c r="G1421" s="19"/>
      <c r="H1421" s="10"/>
      <c r="J1421" s="20"/>
      <c r="K1421" s="10"/>
      <c r="M1421" s="19"/>
      <c r="N1421" s="10"/>
      <c r="P1421" s="19"/>
      <c r="Q1421" s="7"/>
      <c r="S1421" s="19"/>
      <c r="T1421" s="10"/>
      <c r="V1421" s="18"/>
      <c r="W1421" s="7"/>
      <c r="Y1421" s="18"/>
      <c r="Z1421" s="7"/>
      <c r="AB1421" s="19"/>
      <c r="AC1421" s="18"/>
      <c r="AE1421" s="18"/>
      <c r="AF1421" s="7"/>
      <c r="AH1421" s="19"/>
      <c r="AI1421" s="7"/>
      <c r="AK1421" s="19"/>
      <c r="AL1421" s="7"/>
      <c r="AN1421" s="19"/>
    </row>
    <row r="1422" spans="2:40" x14ac:dyDescent="0.25">
      <c r="B1422" s="7"/>
      <c r="D1422" s="19"/>
      <c r="E1422" s="10"/>
      <c r="G1422" s="19"/>
      <c r="H1422" s="10"/>
      <c r="J1422" s="20"/>
      <c r="K1422" s="10"/>
      <c r="M1422" s="19"/>
      <c r="N1422" s="10"/>
      <c r="P1422" s="19"/>
      <c r="Q1422" s="7"/>
      <c r="S1422" s="19"/>
      <c r="T1422" s="10"/>
      <c r="V1422" s="18"/>
      <c r="W1422" s="7"/>
      <c r="Y1422" s="18"/>
      <c r="Z1422" s="7"/>
      <c r="AB1422" s="19"/>
      <c r="AC1422" s="18"/>
      <c r="AE1422" s="18"/>
      <c r="AF1422" s="7"/>
      <c r="AH1422" s="19"/>
      <c r="AI1422" s="7"/>
      <c r="AK1422" s="19"/>
      <c r="AL1422" s="7"/>
      <c r="AN1422" s="19"/>
    </row>
    <row r="1423" spans="2:40" x14ac:dyDescent="0.25">
      <c r="B1423" s="7"/>
      <c r="D1423" s="19"/>
      <c r="E1423" s="10"/>
      <c r="G1423" s="19"/>
      <c r="H1423" s="10"/>
      <c r="J1423" s="20"/>
      <c r="K1423" s="10"/>
      <c r="M1423" s="19"/>
      <c r="N1423" s="10"/>
      <c r="P1423" s="19"/>
      <c r="Q1423" s="7"/>
      <c r="S1423" s="19"/>
      <c r="T1423" s="10"/>
      <c r="V1423" s="18"/>
      <c r="W1423" s="7"/>
      <c r="Y1423" s="18"/>
      <c r="Z1423" s="7"/>
      <c r="AB1423" s="19"/>
      <c r="AC1423" s="18"/>
      <c r="AE1423" s="18"/>
      <c r="AF1423" s="7"/>
      <c r="AH1423" s="19"/>
      <c r="AI1423" s="7"/>
      <c r="AK1423" s="19"/>
      <c r="AL1423" s="7"/>
      <c r="AN1423" s="19"/>
    </row>
    <row r="1424" spans="2:40" x14ac:dyDescent="0.25">
      <c r="B1424" s="7"/>
      <c r="D1424" s="19"/>
      <c r="E1424" s="10"/>
      <c r="G1424" s="19"/>
      <c r="H1424" s="10"/>
      <c r="J1424" s="20"/>
      <c r="K1424" s="10"/>
      <c r="M1424" s="19"/>
      <c r="N1424" s="10"/>
      <c r="P1424" s="19"/>
      <c r="Q1424" s="7"/>
      <c r="S1424" s="19"/>
      <c r="T1424" s="10"/>
      <c r="V1424" s="18"/>
      <c r="W1424" s="7"/>
      <c r="Y1424" s="18"/>
      <c r="Z1424" s="7"/>
      <c r="AB1424" s="19"/>
      <c r="AC1424" s="18"/>
      <c r="AE1424" s="18"/>
      <c r="AF1424" s="7"/>
      <c r="AH1424" s="19"/>
      <c r="AI1424" s="7"/>
      <c r="AK1424" s="19"/>
      <c r="AL1424" s="7"/>
      <c r="AN1424" s="19"/>
    </row>
    <row r="1425" spans="2:40" x14ac:dyDescent="0.25">
      <c r="B1425" s="7"/>
      <c r="D1425" s="19"/>
      <c r="E1425" s="10"/>
      <c r="G1425" s="19"/>
      <c r="H1425" s="10"/>
      <c r="J1425" s="20"/>
      <c r="K1425" s="10"/>
      <c r="M1425" s="19"/>
      <c r="N1425" s="10"/>
      <c r="P1425" s="19"/>
      <c r="Q1425" s="7"/>
      <c r="S1425" s="19"/>
      <c r="T1425" s="10"/>
      <c r="V1425" s="18"/>
      <c r="W1425" s="7"/>
      <c r="Y1425" s="18"/>
      <c r="Z1425" s="7"/>
      <c r="AB1425" s="19"/>
      <c r="AC1425" s="18"/>
      <c r="AE1425" s="18"/>
      <c r="AF1425" s="7"/>
      <c r="AH1425" s="19"/>
      <c r="AI1425" s="7"/>
      <c r="AK1425" s="19"/>
      <c r="AL1425" s="7"/>
      <c r="AN1425" s="19"/>
    </row>
    <row r="1426" spans="2:40" x14ac:dyDescent="0.25">
      <c r="B1426" s="7"/>
      <c r="D1426" s="19"/>
      <c r="E1426" s="10"/>
      <c r="G1426" s="19"/>
      <c r="H1426" s="10"/>
      <c r="J1426" s="20"/>
      <c r="K1426" s="10"/>
      <c r="M1426" s="19"/>
      <c r="N1426" s="10"/>
      <c r="P1426" s="19"/>
      <c r="Q1426" s="7"/>
      <c r="S1426" s="19"/>
      <c r="T1426" s="10"/>
      <c r="V1426" s="18"/>
      <c r="W1426" s="7"/>
      <c r="Y1426" s="18"/>
      <c r="Z1426" s="7"/>
      <c r="AB1426" s="19"/>
      <c r="AC1426" s="18"/>
      <c r="AE1426" s="18"/>
      <c r="AF1426" s="7"/>
      <c r="AH1426" s="19"/>
      <c r="AI1426" s="7"/>
      <c r="AK1426" s="19"/>
      <c r="AL1426" s="7"/>
      <c r="AN1426" s="19"/>
    </row>
    <row r="1427" spans="2:40" x14ac:dyDescent="0.25">
      <c r="B1427" s="7"/>
      <c r="D1427" s="19"/>
      <c r="E1427" s="10"/>
      <c r="G1427" s="19"/>
      <c r="H1427" s="10"/>
      <c r="J1427" s="20"/>
      <c r="K1427" s="10"/>
      <c r="M1427" s="19"/>
      <c r="N1427" s="10"/>
      <c r="P1427" s="19"/>
      <c r="Q1427" s="7"/>
      <c r="S1427" s="19"/>
      <c r="T1427" s="10"/>
      <c r="V1427" s="18"/>
      <c r="W1427" s="7"/>
      <c r="Y1427" s="18"/>
      <c r="Z1427" s="7"/>
      <c r="AB1427" s="19"/>
      <c r="AC1427" s="18"/>
      <c r="AE1427" s="18"/>
      <c r="AF1427" s="7"/>
      <c r="AH1427" s="19"/>
      <c r="AI1427" s="7"/>
      <c r="AK1427" s="19"/>
      <c r="AL1427" s="7"/>
      <c r="AN1427" s="19"/>
    </row>
    <row r="1428" spans="2:40" x14ac:dyDescent="0.25">
      <c r="B1428" s="7"/>
      <c r="D1428" s="19"/>
      <c r="E1428" s="10"/>
      <c r="G1428" s="19"/>
      <c r="H1428" s="10"/>
      <c r="J1428" s="20"/>
      <c r="K1428" s="10"/>
      <c r="M1428" s="19"/>
      <c r="N1428" s="10"/>
      <c r="P1428" s="19"/>
      <c r="Q1428" s="7"/>
      <c r="S1428" s="19"/>
      <c r="T1428" s="10"/>
      <c r="V1428" s="18"/>
      <c r="W1428" s="7"/>
      <c r="Y1428" s="18"/>
      <c r="Z1428" s="7"/>
      <c r="AB1428" s="19"/>
      <c r="AC1428" s="18"/>
      <c r="AE1428" s="18"/>
      <c r="AF1428" s="7"/>
      <c r="AH1428" s="19"/>
      <c r="AI1428" s="7"/>
      <c r="AK1428" s="19"/>
      <c r="AL1428" s="7"/>
      <c r="AN1428" s="19"/>
    </row>
    <row r="1429" spans="2:40" x14ac:dyDescent="0.25">
      <c r="B1429" s="7"/>
      <c r="D1429" s="19"/>
      <c r="E1429" s="10"/>
      <c r="G1429" s="19"/>
      <c r="H1429" s="10"/>
      <c r="J1429" s="20"/>
      <c r="K1429" s="10"/>
      <c r="M1429" s="19"/>
      <c r="N1429" s="10"/>
      <c r="P1429" s="19"/>
      <c r="Q1429" s="7"/>
      <c r="S1429" s="19"/>
      <c r="T1429" s="10"/>
      <c r="V1429" s="18"/>
      <c r="W1429" s="7"/>
      <c r="Y1429" s="18"/>
      <c r="Z1429" s="7"/>
      <c r="AB1429" s="19"/>
      <c r="AC1429" s="18"/>
      <c r="AE1429" s="18"/>
      <c r="AF1429" s="7"/>
      <c r="AH1429" s="19"/>
      <c r="AI1429" s="7"/>
      <c r="AK1429" s="19"/>
      <c r="AL1429" s="7"/>
      <c r="AN1429" s="19"/>
    </row>
    <row r="1430" spans="2:40" x14ac:dyDescent="0.25">
      <c r="B1430" s="7"/>
      <c r="D1430" s="19"/>
      <c r="E1430" s="10"/>
      <c r="G1430" s="19"/>
      <c r="H1430" s="10"/>
      <c r="J1430" s="20"/>
      <c r="K1430" s="10"/>
      <c r="M1430" s="19"/>
      <c r="N1430" s="10"/>
      <c r="P1430" s="19"/>
      <c r="Q1430" s="7"/>
      <c r="S1430" s="19"/>
      <c r="T1430" s="10"/>
      <c r="V1430" s="18"/>
      <c r="W1430" s="7"/>
      <c r="Y1430" s="18"/>
      <c r="Z1430" s="7"/>
      <c r="AB1430" s="19"/>
      <c r="AC1430" s="18"/>
      <c r="AE1430" s="18"/>
      <c r="AF1430" s="7"/>
      <c r="AH1430" s="19"/>
      <c r="AI1430" s="7"/>
      <c r="AK1430" s="19"/>
      <c r="AL1430" s="7"/>
      <c r="AN1430" s="19"/>
    </row>
    <row r="1431" spans="2:40" x14ac:dyDescent="0.25">
      <c r="B1431" s="7"/>
      <c r="D1431" s="19"/>
      <c r="E1431" s="10"/>
      <c r="G1431" s="19"/>
      <c r="H1431" s="10"/>
      <c r="J1431" s="20"/>
      <c r="K1431" s="10"/>
      <c r="M1431" s="19"/>
      <c r="N1431" s="10"/>
      <c r="P1431" s="19"/>
      <c r="Q1431" s="7"/>
      <c r="S1431" s="19"/>
      <c r="T1431" s="10"/>
      <c r="V1431" s="18"/>
      <c r="W1431" s="7"/>
      <c r="Y1431" s="18"/>
      <c r="Z1431" s="7"/>
      <c r="AB1431" s="19"/>
      <c r="AC1431" s="18"/>
      <c r="AE1431" s="18"/>
      <c r="AF1431" s="7"/>
      <c r="AH1431" s="19"/>
      <c r="AI1431" s="7"/>
      <c r="AK1431" s="19"/>
      <c r="AL1431" s="7"/>
      <c r="AN1431" s="19"/>
    </row>
    <row r="1432" spans="2:40" x14ac:dyDescent="0.25">
      <c r="B1432" s="7"/>
      <c r="D1432" s="19"/>
      <c r="E1432" s="10"/>
      <c r="G1432" s="19"/>
      <c r="H1432" s="10"/>
      <c r="J1432" s="20"/>
      <c r="K1432" s="10"/>
      <c r="M1432" s="19"/>
      <c r="N1432" s="10"/>
      <c r="P1432" s="19"/>
      <c r="Q1432" s="7"/>
      <c r="S1432" s="19"/>
      <c r="T1432" s="10"/>
      <c r="V1432" s="18"/>
      <c r="W1432" s="7"/>
      <c r="Y1432" s="18"/>
      <c r="Z1432" s="7"/>
      <c r="AB1432" s="19"/>
      <c r="AC1432" s="18"/>
      <c r="AE1432" s="18"/>
      <c r="AF1432" s="7"/>
      <c r="AH1432" s="19"/>
      <c r="AI1432" s="7"/>
      <c r="AK1432" s="19"/>
      <c r="AL1432" s="7"/>
      <c r="AN1432" s="19"/>
    </row>
    <row r="1433" spans="2:40" x14ac:dyDescent="0.25">
      <c r="B1433" s="7"/>
      <c r="D1433" s="19"/>
      <c r="E1433" s="10"/>
      <c r="G1433" s="19"/>
      <c r="H1433" s="10"/>
      <c r="J1433" s="20"/>
      <c r="K1433" s="10"/>
      <c r="M1433" s="19"/>
      <c r="N1433" s="10"/>
      <c r="P1433" s="19"/>
      <c r="Q1433" s="7"/>
      <c r="S1433" s="19"/>
      <c r="T1433" s="10"/>
      <c r="V1433" s="18"/>
      <c r="W1433" s="7"/>
      <c r="Y1433" s="18"/>
      <c r="Z1433" s="7"/>
      <c r="AB1433" s="19"/>
      <c r="AC1433" s="18"/>
      <c r="AE1433" s="18"/>
      <c r="AF1433" s="7"/>
      <c r="AH1433" s="19"/>
      <c r="AI1433" s="7"/>
      <c r="AK1433" s="19"/>
      <c r="AL1433" s="7"/>
      <c r="AN1433" s="19"/>
    </row>
    <row r="1434" spans="2:40" x14ac:dyDescent="0.25">
      <c r="B1434" s="7"/>
      <c r="D1434" s="19"/>
      <c r="E1434" s="10"/>
      <c r="G1434" s="19"/>
      <c r="H1434" s="10"/>
      <c r="J1434" s="20"/>
      <c r="K1434" s="10"/>
      <c r="M1434" s="19"/>
      <c r="N1434" s="10"/>
      <c r="P1434" s="19"/>
      <c r="Q1434" s="7"/>
      <c r="S1434" s="19"/>
      <c r="T1434" s="10"/>
      <c r="V1434" s="18"/>
      <c r="W1434" s="7"/>
      <c r="Y1434" s="18"/>
      <c r="Z1434" s="7"/>
      <c r="AB1434" s="19"/>
      <c r="AC1434" s="18"/>
      <c r="AE1434" s="18"/>
      <c r="AF1434" s="7"/>
      <c r="AH1434" s="19"/>
      <c r="AI1434" s="7"/>
      <c r="AK1434" s="19"/>
      <c r="AL1434" s="7"/>
      <c r="AN1434" s="19"/>
    </row>
    <row r="1435" spans="2:40" x14ac:dyDescent="0.25">
      <c r="B1435" s="7"/>
      <c r="D1435" s="19"/>
      <c r="E1435" s="10"/>
      <c r="G1435" s="19"/>
      <c r="H1435" s="10"/>
      <c r="J1435" s="20"/>
      <c r="K1435" s="10"/>
      <c r="M1435" s="19"/>
      <c r="N1435" s="10"/>
      <c r="P1435" s="19"/>
      <c r="Q1435" s="7"/>
      <c r="S1435" s="19"/>
      <c r="T1435" s="10"/>
      <c r="V1435" s="18"/>
      <c r="W1435" s="7"/>
      <c r="Y1435" s="18"/>
      <c r="Z1435" s="7"/>
      <c r="AB1435" s="19"/>
      <c r="AC1435" s="18"/>
      <c r="AE1435" s="18"/>
      <c r="AF1435" s="7"/>
      <c r="AH1435" s="19"/>
      <c r="AI1435" s="7"/>
      <c r="AK1435" s="19"/>
      <c r="AL1435" s="7"/>
      <c r="AN1435" s="19"/>
    </row>
    <row r="1436" spans="2:40" x14ac:dyDescent="0.25">
      <c r="B1436" s="7"/>
      <c r="D1436" s="19"/>
      <c r="E1436" s="10"/>
      <c r="G1436" s="19"/>
      <c r="H1436" s="10"/>
      <c r="J1436" s="20"/>
      <c r="K1436" s="10"/>
      <c r="M1436" s="19"/>
      <c r="N1436" s="10"/>
      <c r="P1436" s="19"/>
      <c r="Q1436" s="7"/>
      <c r="S1436" s="19"/>
      <c r="T1436" s="10"/>
      <c r="V1436" s="18"/>
      <c r="W1436" s="7"/>
      <c r="Y1436" s="18"/>
      <c r="Z1436" s="7"/>
      <c r="AB1436" s="19"/>
      <c r="AC1436" s="18"/>
      <c r="AE1436" s="18"/>
      <c r="AF1436" s="7"/>
      <c r="AH1436" s="19"/>
      <c r="AI1436" s="7"/>
      <c r="AK1436" s="19"/>
      <c r="AL1436" s="7"/>
      <c r="AN1436" s="19"/>
    </row>
    <row r="1437" spans="2:40" x14ac:dyDescent="0.25">
      <c r="B1437" s="7"/>
      <c r="D1437" s="19"/>
      <c r="E1437" s="10"/>
      <c r="G1437" s="19"/>
      <c r="H1437" s="10"/>
      <c r="J1437" s="20"/>
      <c r="K1437" s="10"/>
      <c r="M1437" s="19"/>
      <c r="N1437" s="10"/>
      <c r="P1437" s="19"/>
      <c r="Q1437" s="7"/>
      <c r="S1437" s="19"/>
      <c r="T1437" s="10"/>
      <c r="V1437" s="18"/>
      <c r="W1437" s="7"/>
      <c r="Y1437" s="18"/>
      <c r="Z1437" s="7"/>
      <c r="AB1437" s="19"/>
      <c r="AC1437" s="18"/>
      <c r="AE1437" s="18"/>
      <c r="AF1437" s="7"/>
      <c r="AH1437" s="19"/>
      <c r="AI1437" s="7"/>
      <c r="AK1437" s="19"/>
      <c r="AL1437" s="7"/>
      <c r="AN1437" s="19"/>
    </row>
    <row r="1438" spans="2:40" x14ac:dyDescent="0.25">
      <c r="B1438" s="7"/>
      <c r="D1438" s="19"/>
      <c r="E1438" s="10"/>
      <c r="G1438" s="19"/>
      <c r="H1438" s="10"/>
      <c r="J1438" s="20"/>
      <c r="K1438" s="10"/>
      <c r="M1438" s="19"/>
      <c r="N1438" s="10"/>
      <c r="P1438" s="19"/>
      <c r="Q1438" s="7"/>
      <c r="S1438" s="19"/>
      <c r="T1438" s="10"/>
      <c r="V1438" s="18"/>
      <c r="W1438" s="7"/>
      <c r="Y1438" s="18"/>
      <c r="Z1438" s="7"/>
      <c r="AB1438" s="19"/>
      <c r="AC1438" s="18"/>
      <c r="AE1438" s="18"/>
      <c r="AF1438" s="7"/>
      <c r="AH1438" s="19"/>
      <c r="AI1438" s="7"/>
      <c r="AK1438" s="19"/>
      <c r="AL1438" s="7"/>
      <c r="AN1438" s="19"/>
    </row>
    <row r="1439" spans="2:40" x14ac:dyDescent="0.25">
      <c r="B1439" s="7"/>
      <c r="D1439" s="19"/>
      <c r="E1439" s="10"/>
      <c r="G1439" s="19"/>
      <c r="H1439" s="10"/>
      <c r="J1439" s="20"/>
      <c r="K1439" s="10"/>
      <c r="M1439" s="19"/>
      <c r="N1439" s="10"/>
      <c r="P1439" s="19"/>
      <c r="Q1439" s="7"/>
      <c r="S1439" s="19"/>
      <c r="T1439" s="10"/>
      <c r="V1439" s="18"/>
      <c r="W1439" s="7"/>
      <c r="Y1439" s="18"/>
      <c r="Z1439" s="7"/>
      <c r="AB1439" s="19"/>
      <c r="AC1439" s="18"/>
      <c r="AE1439" s="18"/>
      <c r="AF1439" s="7"/>
      <c r="AH1439" s="19"/>
      <c r="AI1439" s="7"/>
      <c r="AK1439" s="19"/>
      <c r="AL1439" s="7"/>
      <c r="AN1439" s="19"/>
    </row>
    <row r="1440" spans="2:40" x14ac:dyDescent="0.25">
      <c r="B1440" s="7"/>
      <c r="D1440" s="19"/>
      <c r="E1440" s="10"/>
      <c r="G1440" s="19"/>
      <c r="H1440" s="10"/>
      <c r="J1440" s="20"/>
      <c r="K1440" s="10"/>
      <c r="M1440" s="19"/>
      <c r="N1440" s="10"/>
      <c r="P1440" s="19"/>
      <c r="Q1440" s="7"/>
      <c r="S1440" s="19"/>
      <c r="T1440" s="10"/>
      <c r="V1440" s="18"/>
      <c r="W1440" s="7"/>
      <c r="Y1440" s="18"/>
      <c r="Z1440" s="7"/>
      <c r="AB1440" s="19"/>
      <c r="AC1440" s="18"/>
      <c r="AE1440" s="18"/>
      <c r="AF1440" s="7"/>
      <c r="AH1440" s="19"/>
      <c r="AI1440" s="7"/>
      <c r="AK1440" s="19"/>
      <c r="AL1440" s="7"/>
      <c r="AN1440" s="19"/>
    </row>
    <row r="1441" spans="2:40" x14ac:dyDescent="0.25">
      <c r="B1441" s="7"/>
      <c r="D1441" s="19"/>
      <c r="E1441" s="10"/>
      <c r="G1441" s="19"/>
      <c r="H1441" s="10"/>
      <c r="J1441" s="20"/>
      <c r="K1441" s="10"/>
      <c r="M1441" s="19"/>
      <c r="N1441" s="10"/>
      <c r="P1441" s="19"/>
      <c r="Q1441" s="7"/>
      <c r="S1441" s="19"/>
      <c r="T1441" s="10"/>
      <c r="V1441" s="18"/>
      <c r="W1441" s="7"/>
      <c r="Y1441" s="18"/>
      <c r="Z1441" s="7"/>
      <c r="AB1441" s="19"/>
      <c r="AC1441" s="18"/>
      <c r="AE1441" s="18"/>
      <c r="AF1441" s="7"/>
      <c r="AH1441" s="19"/>
      <c r="AI1441" s="7"/>
      <c r="AK1441" s="19"/>
      <c r="AL1441" s="7"/>
      <c r="AN1441" s="19"/>
    </row>
    <row r="1442" spans="2:40" x14ac:dyDescent="0.25">
      <c r="B1442" s="7"/>
      <c r="D1442" s="19"/>
      <c r="E1442" s="10"/>
      <c r="G1442" s="19"/>
      <c r="H1442" s="10"/>
      <c r="J1442" s="20"/>
      <c r="K1442" s="10"/>
      <c r="M1442" s="19"/>
      <c r="N1442" s="10"/>
      <c r="P1442" s="19"/>
      <c r="Q1442" s="7"/>
      <c r="S1442" s="19"/>
      <c r="T1442" s="10"/>
      <c r="V1442" s="18"/>
      <c r="W1442" s="7"/>
      <c r="Y1442" s="18"/>
      <c r="Z1442" s="7"/>
      <c r="AB1442" s="19"/>
      <c r="AC1442" s="18"/>
      <c r="AE1442" s="18"/>
      <c r="AF1442" s="7"/>
      <c r="AH1442" s="19"/>
      <c r="AI1442" s="7"/>
      <c r="AK1442" s="19"/>
      <c r="AL1442" s="7"/>
      <c r="AN1442" s="19"/>
    </row>
    <row r="1443" spans="2:40" x14ac:dyDescent="0.25">
      <c r="B1443" s="7"/>
      <c r="D1443" s="19"/>
      <c r="E1443" s="10"/>
      <c r="G1443" s="19"/>
      <c r="H1443" s="10"/>
      <c r="J1443" s="20"/>
      <c r="K1443" s="10"/>
      <c r="M1443" s="19"/>
      <c r="N1443" s="10"/>
      <c r="P1443" s="19"/>
      <c r="Q1443" s="7"/>
      <c r="S1443" s="19"/>
      <c r="T1443" s="10"/>
      <c r="V1443" s="18"/>
      <c r="W1443" s="7"/>
      <c r="Y1443" s="18"/>
      <c r="Z1443" s="7"/>
      <c r="AB1443" s="19"/>
      <c r="AC1443" s="18"/>
      <c r="AE1443" s="18"/>
      <c r="AF1443" s="7"/>
      <c r="AH1443" s="19"/>
      <c r="AI1443" s="7"/>
      <c r="AK1443" s="19"/>
      <c r="AL1443" s="7"/>
      <c r="AN1443" s="19"/>
    </row>
    <row r="1444" spans="2:40" x14ac:dyDescent="0.25">
      <c r="B1444" s="7"/>
      <c r="D1444" s="19"/>
      <c r="E1444" s="10"/>
      <c r="G1444" s="19"/>
      <c r="H1444" s="10"/>
      <c r="J1444" s="20"/>
      <c r="K1444" s="10"/>
      <c r="M1444" s="19"/>
      <c r="N1444" s="10"/>
      <c r="P1444" s="19"/>
      <c r="Q1444" s="7"/>
      <c r="S1444" s="19"/>
      <c r="T1444" s="10"/>
      <c r="V1444" s="18"/>
      <c r="W1444" s="7"/>
      <c r="Y1444" s="18"/>
      <c r="Z1444" s="7"/>
      <c r="AB1444" s="19"/>
      <c r="AC1444" s="18"/>
      <c r="AE1444" s="18"/>
      <c r="AF1444" s="7"/>
      <c r="AH1444" s="19"/>
      <c r="AI1444" s="7"/>
      <c r="AK1444" s="19"/>
      <c r="AL1444" s="7"/>
      <c r="AN1444" s="19"/>
    </row>
    <row r="1445" spans="2:40" x14ac:dyDescent="0.25">
      <c r="B1445" s="7"/>
      <c r="D1445" s="19"/>
      <c r="E1445" s="10"/>
      <c r="G1445" s="19"/>
      <c r="H1445" s="10"/>
      <c r="J1445" s="20"/>
      <c r="K1445" s="10"/>
      <c r="M1445" s="19"/>
      <c r="N1445" s="10"/>
      <c r="P1445" s="19"/>
      <c r="Q1445" s="7"/>
      <c r="S1445" s="19"/>
      <c r="T1445" s="10"/>
      <c r="V1445" s="18"/>
      <c r="W1445" s="7"/>
      <c r="Y1445" s="18"/>
      <c r="Z1445" s="7"/>
      <c r="AB1445" s="19"/>
      <c r="AC1445" s="18"/>
      <c r="AE1445" s="18"/>
      <c r="AF1445" s="7"/>
      <c r="AH1445" s="19"/>
      <c r="AI1445" s="7"/>
      <c r="AK1445" s="19"/>
      <c r="AL1445" s="7"/>
      <c r="AN1445" s="19"/>
    </row>
    <row r="1446" spans="2:40" x14ac:dyDescent="0.25">
      <c r="B1446" s="7"/>
      <c r="D1446" s="19"/>
      <c r="E1446" s="10"/>
      <c r="G1446" s="19"/>
      <c r="H1446" s="10"/>
      <c r="J1446" s="20"/>
      <c r="K1446" s="10"/>
      <c r="M1446" s="19"/>
      <c r="N1446" s="10"/>
      <c r="P1446" s="19"/>
      <c r="Q1446" s="7"/>
      <c r="S1446" s="19"/>
      <c r="T1446" s="10"/>
      <c r="V1446" s="18"/>
      <c r="W1446" s="7"/>
      <c r="Y1446" s="18"/>
      <c r="Z1446" s="7"/>
      <c r="AB1446" s="19"/>
      <c r="AC1446" s="18"/>
      <c r="AE1446" s="18"/>
      <c r="AF1446" s="7"/>
      <c r="AH1446" s="19"/>
      <c r="AI1446" s="7"/>
      <c r="AK1446" s="19"/>
      <c r="AL1446" s="7"/>
      <c r="AN1446" s="19"/>
    </row>
    <row r="1447" spans="2:40" x14ac:dyDescent="0.25">
      <c r="B1447" s="7"/>
      <c r="D1447" s="19"/>
      <c r="E1447" s="10"/>
      <c r="G1447" s="19"/>
      <c r="H1447" s="10"/>
      <c r="J1447" s="20"/>
      <c r="K1447" s="10"/>
      <c r="M1447" s="19"/>
      <c r="N1447" s="10"/>
      <c r="P1447" s="19"/>
      <c r="Q1447" s="7"/>
      <c r="S1447" s="19"/>
      <c r="T1447" s="10"/>
      <c r="V1447" s="18"/>
      <c r="W1447" s="7"/>
      <c r="Y1447" s="18"/>
      <c r="Z1447" s="7"/>
      <c r="AB1447" s="19"/>
      <c r="AC1447" s="18"/>
      <c r="AE1447" s="18"/>
      <c r="AF1447" s="7"/>
      <c r="AH1447" s="19"/>
      <c r="AI1447" s="7"/>
      <c r="AK1447" s="19"/>
      <c r="AL1447" s="7"/>
      <c r="AN1447" s="19"/>
    </row>
    <row r="1448" spans="2:40" x14ac:dyDescent="0.25">
      <c r="B1448" s="7"/>
      <c r="D1448" s="19"/>
      <c r="E1448" s="10"/>
      <c r="G1448" s="19"/>
      <c r="H1448" s="10"/>
      <c r="J1448" s="20"/>
      <c r="K1448" s="10"/>
      <c r="M1448" s="19"/>
      <c r="N1448" s="10"/>
      <c r="P1448" s="19"/>
      <c r="Q1448" s="7"/>
      <c r="S1448" s="19"/>
      <c r="T1448" s="10"/>
      <c r="V1448" s="18"/>
      <c r="W1448" s="7"/>
      <c r="Y1448" s="18"/>
      <c r="Z1448" s="7"/>
      <c r="AB1448" s="19"/>
      <c r="AC1448" s="18"/>
      <c r="AE1448" s="18"/>
      <c r="AF1448" s="7"/>
      <c r="AH1448" s="19"/>
      <c r="AI1448" s="7"/>
      <c r="AK1448" s="19"/>
      <c r="AL1448" s="7"/>
      <c r="AN1448" s="19"/>
    </row>
    <row r="1449" spans="2:40" x14ac:dyDescent="0.25">
      <c r="B1449" s="7"/>
      <c r="D1449" s="19"/>
      <c r="E1449" s="10"/>
      <c r="G1449" s="19"/>
      <c r="H1449" s="10"/>
      <c r="J1449" s="20"/>
      <c r="K1449" s="10"/>
      <c r="M1449" s="19"/>
      <c r="N1449" s="10"/>
      <c r="P1449" s="19"/>
      <c r="Q1449" s="7"/>
      <c r="S1449" s="19"/>
      <c r="T1449" s="10"/>
      <c r="V1449" s="18"/>
      <c r="W1449" s="7"/>
      <c r="Y1449" s="18"/>
      <c r="Z1449" s="7"/>
      <c r="AB1449" s="19"/>
      <c r="AC1449" s="18"/>
      <c r="AE1449" s="18"/>
      <c r="AF1449" s="7"/>
      <c r="AH1449" s="19"/>
      <c r="AI1449" s="7"/>
      <c r="AK1449" s="19"/>
      <c r="AL1449" s="7"/>
      <c r="AN1449" s="19"/>
    </row>
    <row r="1450" spans="2:40" x14ac:dyDescent="0.25">
      <c r="B1450" s="7"/>
      <c r="D1450" s="19"/>
      <c r="E1450" s="10"/>
      <c r="G1450" s="19"/>
      <c r="H1450" s="10"/>
      <c r="J1450" s="20"/>
      <c r="K1450" s="10"/>
      <c r="M1450" s="19"/>
      <c r="N1450" s="10"/>
      <c r="P1450" s="19"/>
      <c r="Q1450" s="7"/>
      <c r="S1450" s="19"/>
      <c r="T1450" s="10"/>
      <c r="V1450" s="18"/>
      <c r="W1450" s="7"/>
      <c r="Y1450" s="18"/>
      <c r="Z1450" s="7"/>
      <c r="AB1450" s="19"/>
      <c r="AC1450" s="18"/>
      <c r="AE1450" s="18"/>
      <c r="AF1450" s="7"/>
      <c r="AH1450" s="19"/>
      <c r="AI1450" s="7"/>
      <c r="AK1450" s="19"/>
      <c r="AL1450" s="7"/>
      <c r="AN1450" s="19"/>
    </row>
    <row r="1451" spans="2:40" x14ac:dyDescent="0.25">
      <c r="B1451" s="7"/>
      <c r="D1451" s="19"/>
      <c r="E1451" s="10"/>
      <c r="G1451" s="19"/>
      <c r="H1451" s="10"/>
      <c r="J1451" s="20"/>
      <c r="K1451" s="10"/>
      <c r="M1451" s="19"/>
      <c r="N1451" s="10"/>
      <c r="P1451" s="19"/>
      <c r="Q1451" s="7"/>
      <c r="S1451" s="19"/>
      <c r="T1451" s="10"/>
      <c r="V1451" s="18"/>
      <c r="W1451" s="7"/>
      <c r="Y1451" s="18"/>
      <c r="Z1451" s="7"/>
      <c r="AB1451" s="19"/>
      <c r="AC1451" s="18"/>
      <c r="AE1451" s="18"/>
      <c r="AF1451" s="7"/>
      <c r="AH1451" s="19"/>
      <c r="AI1451" s="7"/>
      <c r="AK1451" s="19"/>
      <c r="AL1451" s="7"/>
      <c r="AN1451" s="19"/>
    </row>
    <row r="1452" spans="2:40" x14ac:dyDescent="0.25">
      <c r="B1452" s="7"/>
      <c r="D1452" s="19"/>
      <c r="E1452" s="10"/>
      <c r="G1452" s="19"/>
      <c r="H1452" s="10"/>
      <c r="J1452" s="20"/>
      <c r="K1452" s="10"/>
      <c r="M1452" s="19"/>
      <c r="N1452" s="10"/>
      <c r="P1452" s="19"/>
      <c r="Q1452" s="7"/>
      <c r="S1452" s="19"/>
      <c r="T1452" s="10"/>
      <c r="V1452" s="18"/>
      <c r="W1452" s="7"/>
      <c r="Y1452" s="18"/>
      <c r="Z1452" s="7"/>
      <c r="AB1452" s="19"/>
      <c r="AC1452" s="18"/>
      <c r="AE1452" s="18"/>
      <c r="AF1452" s="7"/>
      <c r="AH1452" s="19"/>
      <c r="AI1452" s="7"/>
      <c r="AK1452" s="19"/>
      <c r="AL1452" s="7"/>
      <c r="AN1452" s="19"/>
    </row>
    <row r="1453" spans="2:40" x14ac:dyDescent="0.25">
      <c r="B1453" s="7"/>
      <c r="D1453" s="19"/>
      <c r="E1453" s="10"/>
      <c r="G1453" s="19"/>
      <c r="H1453" s="10"/>
      <c r="J1453" s="20"/>
      <c r="K1453" s="10"/>
      <c r="M1453" s="19"/>
      <c r="N1453" s="10"/>
      <c r="P1453" s="19"/>
      <c r="Q1453" s="7"/>
      <c r="S1453" s="19"/>
      <c r="T1453" s="10"/>
      <c r="V1453" s="18"/>
      <c r="W1453" s="7"/>
      <c r="Y1453" s="18"/>
      <c r="Z1453" s="7"/>
      <c r="AB1453" s="19"/>
      <c r="AC1453" s="18"/>
      <c r="AE1453" s="18"/>
      <c r="AF1453" s="7"/>
      <c r="AH1453" s="19"/>
      <c r="AI1453" s="7"/>
      <c r="AK1453" s="19"/>
      <c r="AL1453" s="7"/>
      <c r="AN1453" s="19"/>
    </row>
    <row r="1454" spans="2:40" x14ac:dyDescent="0.25">
      <c r="B1454" s="7"/>
      <c r="D1454" s="19"/>
      <c r="E1454" s="10"/>
      <c r="G1454" s="19"/>
      <c r="H1454" s="10"/>
      <c r="J1454" s="20"/>
      <c r="K1454" s="10"/>
      <c r="M1454" s="19"/>
      <c r="N1454" s="10"/>
      <c r="P1454" s="19"/>
      <c r="Q1454" s="7"/>
      <c r="S1454" s="19"/>
      <c r="T1454" s="10"/>
      <c r="V1454" s="18"/>
      <c r="W1454" s="7"/>
      <c r="Y1454" s="18"/>
      <c r="Z1454" s="7"/>
      <c r="AB1454" s="19"/>
      <c r="AC1454" s="18"/>
      <c r="AE1454" s="18"/>
      <c r="AF1454" s="7"/>
      <c r="AH1454" s="19"/>
      <c r="AI1454" s="7"/>
      <c r="AK1454" s="19"/>
      <c r="AL1454" s="7"/>
      <c r="AN1454" s="19"/>
    </row>
    <row r="1455" spans="2:40" x14ac:dyDescent="0.25">
      <c r="B1455" s="7"/>
      <c r="D1455" s="19"/>
      <c r="E1455" s="10"/>
      <c r="G1455" s="19"/>
      <c r="H1455" s="10"/>
      <c r="J1455" s="20"/>
      <c r="K1455" s="10"/>
      <c r="M1455" s="19"/>
      <c r="N1455" s="10"/>
      <c r="P1455" s="19"/>
      <c r="Q1455" s="7"/>
      <c r="S1455" s="19"/>
      <c r="T1455" s="10"/>
      <c r="V1455" s="18"/>
      <c r="W1455" s="7"/>
      <c r="Y1455" s="18"/>
      <c r="Z1455" s="7"/>
      <c r="AB1455" s="19"/>
      <c r="AC1455" s="18"/>
      <c r="AE1455" s="18"/>
      <c r="AF1455" s="7"/>
      <c r="AH1455" s="19"/>
      <c r="AI1455" s="7"/>
      <c r="AK1455" s="19"/>
      <c r="AL1455" s="7"/>
      <c r="AN1455" s="19"/>
    </row>
    <row r="1456" spans="2:40" x14ac:dyDescent="0.25">
      <c r="B1456" s="7"/>
      <c r="D1456" s="19"/>
      <c r="E1456" s="10"/>
      <c r="G1456" s="19"/>
      <c r="H1456" s="10"/>
      <c r="J1456" s="20"/>
      <c r="K1456" s="10"/>
      <c r="M1456" s="19"/>
      <c r="N1456" s="10"/>
      <c r="P1456" s="19"/>
      <c r="Q1456" s="7"/>
      <c r="S1456" s="19"/>
      <c r="T1456" s="10"/>
      <c r="V1456" s="18"/>
      <c r="W1456" s="7"/>
      <c r="Y1456" s="18"/>
      <c r="Z1456" s="7"/>
      <c r="AB1456" s="19"/>
      <c r="AC1456" s="18"/>
      <c r="AE1456" s="18"/>
      <c r="AF1456" s="7"/>
      <c r="AH1456" s="19"/>
      <c r="AI1456" s="7"/>
      <c r="AK1456" s="19"/>
      <c r="AL1456" s="7"/>
      <c r="AN1456" s="19"/>
    </row>
    <row r="1457" spans="2:40" x14ac:dyDescent="0.25">
      <c r="B1457" s="7"/>
      <c r="D1457" s="19"/>
      <c r="E1457" s="10"/>
      <c r="G1457" s="19"/>
      <c r="H1457" s="10"/>
      <c r="J1457" s="20"/>
      <c r="K1457" s="10"/>
      <c r="M1457" s="19"/>
      <c r="N1457" s="10"/>
      <c r="P1457" s="19"/>
      <c r="Q1457" s="7"/>
      <c r="S1457" s="19"/>
      <c r="T1457" s="10"/>
      <c r="V1457" s="18"/>
      <c r="W1457" s="7"/>
      <c r="Y1457" s="18"/>
      <c r="Z1457" s="7"/>
      <c r="AB1457" s="19"/>
      <c r="AC1457" s="18"/>
      <c r="AE1457" s="18"/>
      <c r="AF1457" s="7"/>
      <c r="AH1457" s="19"/>
      <c r="AI1457" s="7"/>
      <c r="AK1457" s="19"/>
      <c r="AL1457" s="7"/>
      <c r="AN1457" s="19"/>
    </row>
    <row r="1458" spans="2:40" x14ac:dyDescent="0.25">
      <c r="B1458" s="7"/>
      <c r="D1458" s="19"/>
      <c r="E1458" s="10"/>
      <c r="G1458" s="19"/>
      <c r="H1458" s="10"/>
      <c r="J1458" s="20"/>
      <c r="K1458" s="10"/>
      <c r="M1458" s="19"/>
      <c r="N1458" s="10"/>
      <c r="P1458" s="19"/>
      <c r="Q1458" s="7"/>
      <c r="S1458" s="19"/>
      <c r="T1458" s="10"/>
      <c r="V1458" s="18"/>
      <c r="W1458" s="7"/>
      <c r="Y1458" s="18"/>
      <c r="Z1458" s="7"/>
      <c r="AB1458" s="19"/>
      <c r="AC1458" s="18"/>
      <c r="AE1458" s="18"/>
      <c r="AF1458" s="7"/>
      <c r="AH1458" s="19"/>
      <c r="AI1458" s="7"/>
      <c r="AK1458" s="19"/>
      <c r="AL1458" s="7"/>
      <c r="AN1458" s="19"/>
    </row>
    <row r="1459" spans="2:40" x14ac:dyDescent="0.25">
      <c r="B1459" s="7"/>
      <c r="D1459" s="19"/>
      <c r="E1459" s="10"/>
      <c r="G1459" s="19"/>
      <c r="H1459" s="10"/>
      <c r="J1459" s="20"/>
      <c r="K1459" s="10"/>
      <c r="M1459" s="19"/>
      <c r="N1459" s="10"/>
      <c r="P1459" s="19"/>
      <c r="Q1459" s="7"/>
      <c r="S1459" s="19"/>
      <c r="T1459" s="10"/>
      <c r="V1459" s="18"/>
      <c r="W1459" s="7"/>
      <c r="Y1459" s="18"/>
      <c r="Z1459" s="7"/>
      <c r="AB1459" s="19"/>
      <c r="AC1459" s="18"/>
      <c r="AE1459" s="18"/>
      <c r="AF1459" s="7"/>
      <c r="AH1459" s="19"/>
      <c r="AI1459" s="7"/>
      <c r="AK1459" s="19"/>
      <c r="AL1459" s="7"/>
      <c r="AN1459" s="19"/>
    </row>
    <row r="1460" spans="2:40" x14ac:dyDescent="0.25">
      <c r="B1460" s="7"/>
      <c r="D1460" s="19"/>
      <c r="E1460" s="10"/>
      <c r="G1460" s="19"/>
      <c r="H1460" s="10"/>
      <c r="J1460" s="20"/>
      <c r="K1460" s="10"/>
      <c r="M1460" s="19"/>
      <c r="N1460" s="10"/>
      <c r="P1460" s="19"/>
      <c r="Q1460" s="7"/>
      <c r="S1460" s="19"/>
      <c r="T1460" s="10"/>
      <c r="V1460" s="18"/>
      <c r="W1460" s="7"/>
      <c r="Y1460" s="18"/>
      <c r="Z1460" s="7"/>
      <c r="AB1460" s="19"/>
      <c r="AC1460" s="18"/>
      <c r="AE1460" s="18"/>
      <c r="AF1460" s="7"/>
      <c r="AH1460" s="19"/>
      <c r="AI1460" s="7"/>
      <c r="AK1460" s="19"/>
      <c r="AL1460" s="7"/>
      <c r="AN1460" s="19"/>
    </row>
    <row r="1461" spans="2:40" x14ac:dyDescent="0.25">
      <c r="B1461" s="7"/>
      <c r="D1461" s="19"/>
      <c r="E1461" s="10"/>
      <c r="G1461" s="19"/>
      <c r="H1461" s="10"/>
      <c r="J1461" s="20"/>
      <c r="K1461" s="10"/>
      <c r="M1461" s="19"/>
      <c r="N1461" s="10"/>
      <c r="P1461" s="19"/>
      <c r="Q1461" s="7"/>
      <c r="S1461" s="19"/>
      <c r="T1461" s="10"/>
      <c r="V1461" s="18"/>
      <c r="W1461" s="7"/>
      <c r="Y1461" s="18"/>
      <c r="Z1461" s="7"/>
      <c r="AB1461" s="19"/>
      <c r="AC1461" s="18"/>
      <c r="AE1461" s="18"/>
      <c r="AF1461" s="7"/>
      <c r="AH1461" s="19"/>
      <c r="AI1461" s="7"/>
      <c r="AK1461" s="19"/>
      <c r="AL1461" s="7"/>
      <c r="AN1461" s="19"/>
    </row>
    <row r="1462" spans="2:40" x14ac:dyDescent="0.25">
      <c r="B1462" s="7"/>
      <c r="D1462" s="19"/>
      <c r="E1462" s="10"/>
      <c r="G1462" s="19"/>
      <c r="H1462" s="10"/>
      <c r="J1462" s="20"/>
      <c r="K1462" s="10"/>
      <c r="M1462" s="19"/>
      <c r="N1462" s="10"/>
      <c r="P1462" s="19"/>
      <c r="Q1462" s="7"/>
      <c r="S1462" s="19"/>
      <c r="T1462" s="10"/>
      <c r="V1462" s="18"/>
      <c r="W1462" s="7"/>
      <c r="Y1462" s="18"/>
      <c r="Z1462" s="7"/>
      <c r="AB1462" s="19"/>
      <c r="AC1462" s="18"/>
      <c r="AE1462" s="18"/>
      <c r="AF1462" s="7"/>
      <c r="AH1462" s="19"/>
      <c r="AI1462" s="7"/>
      <c r="AK1462" s="19"/>
      <c r="AL1462" s="7"/>
      <c r="AN1462" s="19"/>
    </row>
    <row r="1463" spans="2:40" x14ac:dyDescent="0.25">
      <c r="B1463" s="7"/>
      <c r="D1463" s="19"/>
      <c r="E1463" s="10"/>
      <c r="G1463" s="19"/>
      <c r="H1463" s="10"/>
      <c r="J1463" s="20"/>
      <c r="K1463" s="10"/>
      <c r="M1463" s="19"/>
      <c r="N1463" s="10"/>
      <c r="P1463" s="19"/>
      <c r="Q1463" s="7"/>
      <c r="S1463" s="19"/>
      <c r="T1463" s="10"/>
      <c r="V1463" s="18"/>
      <c r="W1463" s="7"/>
      <c r="Y1463" s="18"/>
      <c r="Z1463" s="7"/>
      <c r="AB1463" s="19"/>
      <c r="AC1463" s="18"/>
      <c r="AE1463" s="18"/>
      <c r="AF1463" s="7"/>
      <c r="AH1463" s="19"/>
      <c r="AI1463" s="7"/>
      <c r="AK1463" s="19"/>
      <c r="AL1463" s="7"/>
      <c r="AN1463" s="19"/>
    </row>
    <row r="1464" spans="2:40" x14ac:dyDescent="0.25">
      <c r="B1464" s="7"/>
      <c r="D1464" s="19"/>
      <c r="E1464" s="10"/>
      <c r="G1464" s="19"/>
      <c r="H1464" s="10"/>
      <c r="J1464" s="20"/>
      <c r="K1464" s="10"/>
      <c r="M1464" s="19"/>
      <c r="N1464" s="10"/>
      <c r="P1464" s="19"/>
      <c r="Q1464" s="7"/>
      <c r="S1464" s="19"/>
      <c r="T1464" s="10"/>
      <c r="V1464" s="18"/>
      <c r="W1464" s="7"/>
      <c r="Y1464" s="18"/>
      <c r="Z1464" s="7"/>
      <c r="AB1464" s="19"/>
      <c r="AC1464" s="18"/>
      <c r="AE1464" s="18"/>
      <c r="AF1464" s="7"/>
      <c r="AH1464" s="19"/>
      <c r="AI1464" s="7"/>
      <c r="AK1464" s="19"/>
      <c r="AL1464" s="7"/>
      <c r="AN1464" s="19"/>
    </row>
    <row r="1465" spans="2:40" x14ac:dyDescent="0.25">
      <c r="B1465" s="7"/>
      <c r="D1465" s="19"/>
      <c r="E1465" s="10"/>
      <c r="G1465" s="19"/>
      <c r="H1465" s="10"/>
      <c r="J1465" s="20"/>
      <c r="K1465" s="10"/>
      <c r="M1465" s="19"/>
      <c r="N1465" s="10"/>
      <c r="P1465" s="19"/>
      <c r="Q1465" s="7"/>
      <c r="S1465" s="19"/>
      <c r="T1465" s="10"/>
      <c r="V1465" s="18"/>
      <c r="W1465" s="7"/>
      <c r="Y1465" s="18"/>
      <c r="Z1465" s="7"/>
      <c r="AB1465" s="19"/>
      <c r="AC1465" s="18"/>
      <c r="AE1465" s="18"/>
      <c r="AF1465" s="7"/>
      <c r="AH1465" s="19"/>
      <c r="AI1465" s="7"/>
      <c r="AK1465" s="19"/>
      <c r="AL1465" s="7"/>
      <c r="AN1465" s="19"/>
    </row>
    <row r="1466" spans="2:40" x14ac:dyDescent="0.25">
      <c r="B1466" s="7"/>
      <c r="D1466" s="19"/>
      <c r="E1466" s="10"/>
      <c r="G1466" s="19"/>
      <c r="H1466" s="10"/>
      <c r="J1466" s="20"/>
      <c r="K1466" s="10"/>
      <c r="M1466" s="19"/>
      <c r="N1466" s="10"/>
      <c r="P1466" s="19"/>
      <c r="Q1466" s="7"/>
      <c r="S1466" s="19"/>
      <c r="T1466" s="10"/>
      <c r="V1466" s="18"/>
      <c r="W1466" s="7"/>
      <c r="Y1466" s="18"/>
      <c r="Z1466" s="7"/>
      <c r="AB1466" s="19"/>
      <c r="AC1466" s="18"/>
      <c r="AE1466" s="18"/>
      <c r="AF1466" s="7"/>
      <c r="AH1466" s="19"/>
      <c r="AI1466" s="7"/>
      <c r="AK1466" s="19"/>
      <c r="AL1466" s="7"/>
      <c r="AN1466" s="19"/>
    </row>
    <row r="1467" spans="2:40" x14ac:dyDescent="0.25">
      <c r="B1467" s="7"/>
      <c r="D1467" s="19"/>
      <c r="E1467" s="10"/>
      <c r="G1467" s="19"/>
      <c r="H1467" s="10"/>
      <c r="J1467" s="20"/>
      <c r="K1467" s="10"/>
      <c r="M1467" s="19"/>
      <c r="N1467" s="10"/>
      <c r="P1467" s="19"/>
      <c r="Q1467" s="7"/>
      <c r="S1467" s="19"/>
      <c r="T1467" s="10"/>
      <c r="V1467" s="18"/>
      <c r="W1467" s="7"/>
      <c r="Y1467" s="18"/>
      <c r="Z1467" s="7"/>
      <c r="AB1467" s="19"/>
      <c r="AC1467" s="18"/>
      <c r="AE1467" s="18"/>
      <c r="AF1467" s="7"/>
      <c r="AH1467" s="19"/>
      <c r="AI1467" s="7"/>
      <c r="AK1467" s="19"/>
      <c r="AL1467" s="7"/>
      <c r="AN1467" s="19"/>
    </row>
    <row r="1468" spans="2:40" x14ac:dyDescent="0.25">
      <c r="B1468" s="7"/>
      <c r="D1468" s="19"/>
      <c r="E1468" s="10"/>
      <c r="G1468" s="19"/>
      <c r="H1468" s="10"/>
      <c r="J1468" s="20"/>
      <c r="K1468" s="10"/>
      <c r="M1468" s="19"/>
      <c r="N1468" s="10"/>
      <c r="P1468" s="19"/>
      <c r="Q1468" s="7"/>
      <c r="S1468" s="19"/>
      <c r="T1468" s="10"/>
      <c r="V1468" s="18"/>
      <c r="W1468" s="7"/>
      <c r="Y1468" s="18"/>
      <c r="Z1468" s="7"/>
      <c r="AB1468" s="19"/>
      <c r="AC1468" s="18"/>
      <c r="AE1468" s="18"/>
      <c r="AF1468" s="7"/>
      <c r="AH1468" s="19"/>
      <c r="AI1468" s="7"/>
      <c r="AK1468" s="19"/>
      <c r="AL1468" s="7"/>
      <c r="AN1468" s="19"/>
    </row>
    <row r="1469" spans="2:40" x14ac:dyDescent="0.25">
      <c r="B1469" s="7"/>
      <c r="D1469" s="19"/>
      <c r="E1469" s="10"/>
      <c r="G1469" s="19"/>
      <c r="H1469" s="10"/>
      <c r="J1469" s="20"/>
      <c r="K1469" s="10"/>
      <c r="M1469" s="19"/>
      <c r="N1469" s="10"/>
      <c r="P1469" s="19"/>
      <c r="Q1469" s="7"/>
      <c r="S1469" s="19"/>
      <c r="T1469" s="10"/>
      <c r="V1469" s="18"/>
      <c r="W1469" s="7"/>
      <c r="Y1469" s="18"/>
      <c r="Z1469" s="7"/>
      <c r="AB1469" s="19"/>
      <c r="AC1469" s="18"/>
      <c r="AE1469" s="18"/>
      <c r="AF1469" s="7"/>
      <c r="AH1469" s="19"/>
      <c r="AI1469" s="7"/>
      <c r="AK1469" s="19"/>
      <c r="AL1469" s="7"/>
      <c r="AN1469" s="19"/>
    </row>
    <row r="1470" spans="2:40" x14ac:dyDescent="0.25">
      <c r="B1470" s="7"/>
      <c r="D1470" s="19"/>
      <c r="E1470" s="10"/>
      <c r="G1470" s="19"/>
      <c r="H1470" s="10"/>
      <c r="J1470" s="20"/>
      <c r="K1470" s="10"/>
      <c r="M1470" s="19"/>
      <c r="N1470" s="10"/>
      <c r="P1470" s="19"/>
      <c r="Q1470" s="7"/>
      <c r="S1470" s="19"/>
      <c r="T1470" s="10"/>
      <c r="V1470" s="18"/>
      <c r="W1470" s="7"/>
      <c r="Y1470" s="18"/>
      <c r="Z1470" s="7"/>
      <c r="AB1470" s="19"/>
      <c r="AC1470" s="18"/>
      <c r="AE1470" s="18"/>
      <c r="AF1470" s="7"/>
      <c r="AH1470" s="19"/>
      <c r="AI1470" s="7"/>
      <c r="AK1470" s="19"/>
      <c r="AL1470" s="7"/>
      <c r="AN1470" s="19"/>
    </row>
    <row r="1471" spans="2:40" x14ac:dyDescent="0.25">
      <c r="B1471" s="7"/>
      <c r="D1471" s="19"/>
      <c r="E1471" s="10"/>
      <c r="G1471" s="19"/>
      <c r="H1471" s="10"/>
      <c r="J1471" s="20"/>
      <c r="K1471" s="10"/>
      <c r="M1471" s="19"/>
      <c r="N1471" s="10"/>
      <c r="P1471" s="19"/>
      <c r="Q1471" s="7"/>
      <c r="S1471" s="19"/>
      <c r="T1471" s="10"/>
      <c r="V1471" s="18"/>
      <c r="W1471" s="7"/>
      <c r="Y1471" s="18"/>
      <c r="Z1471" s="7"/>
      <c r="AB1471" s="19"/>
      <c r="AC1471" s="18"/>
      <c r="AE1471" s="18"/>
      <c r="AF1471" s="7"/>
      <c r="AH1471" s="19"/>
      <c r="AI1471" s="7"/>
      <c r="AK1471" s="19"/>
      <c r="AL1471" s="7"/>
      <c r="AN1471" s="19"/>
    </row>
    <row r="1472" spans="2:40" x14ac:dyDescent="0.25">
      <c r="B1472" s="7"/>
      <c r="D1472" s="19"/>
      <c r="E1472" s="10"/>
      <c r="G1472" s="19"/>
      <c r="H1472" s="10"/>
      <c r="J1472" s="20"/>
      <c r="K1472" s="10"/>
      <c r="M1472" s="19"/>
      <c r="N1472" s="10"/>
      <c r="P1472" s="19"/>
      <c r="Q1472" s="7"/>
      <c r="S1472" s="19"/>
      <c r="T1472" s="10"/>
      <c r="V1472" s="18"/>
      <c r="W1472" s="7"/>
      <c r="Y1472" s="18"/>
      <c r="Z1472" s="7"/>
      <c r="AB1472" s="19"/>
      <c r="AC1472" s="18"/>
      <c r="AE1472" s="18"/>
      <c r="AF1472" s="7"/>
      <c r="AH1472" s="19"/>
      <c r="AI1472" s="7"/>
      <c r="AK1472" s="19"/>
      <c r="AL1472" s="7"/>
      <c r="AN1472" s="19"/>
    </row>
    <row r="1473" spans="2:40" x14ac:dyDescent="0.25">
      <c r="B1473" s="7"/>
      <c r="D1473" s="19"/>
      <c r="E1473" s="10"/>
      <c r="G1473" s="19"/>
      <c r="H1473" s="10"/>
      <c r="J1473" s="20"/>
      <c r="K1473" s="10"/>
      <c r="M1473" s="19"/>
      <c r="N1473" s="10"/>
      <c r="P1473" s="19"/>
      <c r="Q1473" s="7"/>
      <c r="S1473" s="19"/>
      <c r="T1473" s="10"/>
      <c r="V1473" s="18"/>
      <c r="W1473" s="7"/>
      <c r="Y1473" s="18"/>
      <c r="Z1473" s="7"/>
      <c r="AB1473" s="19"/>
      <c r="AC1473" s="18"/>
      <c r="AE1473" s="18"/>
      <c r="AF1473" s="7"/>
      <c r="AH1473" s="19"/>
      <c r="AI1473" s="7"/>
      <c r="AK1473" s="19"/>
      <c r="AL1473" s="7"/>
      <c r="AN1473" s="19"/>
    </row>
    <row r="1474" spans="2:40" x14ac:dyDescent="0.25">
      <c r="B1474" s="7"/>
      <c r="D1474" s="19"/>
      <c r="E1474" s="10"/>
      <c r="G1474" s="19"/>
      <c r="H1474" s="10"/>
      <c r="J1474" s="20"/>
      <c r="K1474" s="10"/>
      <c r="M1474" s="19"/>
      <c r="N1474" s="10"/>
      <c r="P1474" s="19"/>
      <c r="Q1474" s="7"/>
      <c r="S1474" s="19"/>
      <c r="T1474" s="10"/>
      <c r="V1474" s="18"/>
      <c r="W1474" s="7"/>
      <c r="Y1474" s="18"/>
      <c r="Z1474" s="7"/>
      <c r="AB1474" s="19"/>
      <c r="AC1474" s="18"/>
      <c r="AE1474" s="18"/>
      <c r="AF1474" s="7"/>
      <c r="AH1474" s="19"/>
      <c r="AI1474" s="7"/>
      <c r="AK1474" s="19"/>
      <c r="AL1474" s="7"/>
      <c r="AN1474" s="19"/>
    </row>
    <row r="1475" spans="2:40" x14ac:dyDescent="0.25">
      <c r="B1475" s="7"/>
      <c r="D1475" s="19"/>
      <c r="E1475" s="10"/>
      <c r="G1475" s="19"/>
      <c r="H1475" s="10"/>
      <c r="J1475" s="20"/>
      <c r="K1475" s="10"/>
      <c r="M1475" s="19"/>
      <c r="N1475" s="10"/>
      <c r="P1475" s="19"/>
      <c r="Q1475" s="7"/>
      <c r="S1475" s="19"/>
      <c r="T1475" s="10"/>
      <c r="V1475" s="18"/>
      <c r="W1475" s="7"/>
      <c r="Y1475" s="18"/>
      <c r="Z1475" s="7"/>
      <c r="AB1475" s="19"/>
      <c r="AC1475" s="18"/>
      <c r="AE1475" s="18"/>
      <c r="AF1475" s="7"/>
      <c r="AH1475" s="19"/>
      <c r="AI1475" s="7"/>
      <c r="AK1475" s="19"/>
      <c r="AL1475" s="7"/>
      <c r="AN1475" s="19"/>
    </row>
    <row r="1476" spans="2:40" x14ac:dyDescent="0.25">
      <c r="B1476" s="7"/>
      <c r="D1476" s="19"/>
      <c r="E1476" s="10"/>
      <c r="G1476" s="19"/>
      <c r="H1476" s="10"/>
      <c r="J1476" s="20"/>
      <c r="K1476" s="10"/>
      <c r="M1476" s="19"/>
      <c r="N1476" s="10"/>
      <c r="P1476" s="19"/>
      <c r="Q1476" s="7"/>
      <c r="S1476" s="19"/>
      <c r="T1476" s="10"/>
      <c r="V1476" s="18"/>
      <c r="W1476" s="7"/>
      <c r="Y1476" s="18"/>
      <c r="Z1476" s="7"/>
      <c r="AB1476" s="19"/>
      <c r="AC1476" s="18"/>
      <c r="AE1476" s="18"/>
      <c r="AF1476" s="7"/>
      <c r="AH1476" s="19"/>
      <c r="AI1476" s="7"/>
      <c r="AK1476" s="19"/>
      <c r="AL1476" s="7"/>
      <c r="AN1476" s="19"/>
    </row>
    <row r="1477" spans="2:40" x14ac:dyDescent="0.25">
      <c r="B1477" s="7"/>
      <c r="D1477" s="19"/>
      <c r="E1477" s="10"/>
      <c r="G1477" s="19"/>
      <c r="H1477" s="10"/>
      <c r="J1477" s="20"/>
      <c r="K1477" s="10"/>
      <c r="M1477" s="19"/>
      <c r="N1477" s="10"/>
      <c r="P1477" s="19"/>
      <c r="Q1477" s="7"/>
      <c r="S1477" s="19"/>
      <c r="T1477" s="10"/>
      <c r="V1477" s="18"/>
      <c r="W1477" s="7"/>
      <c r="Y1477" s="18"/>
      <c r="Z1477" s="7"/>
      <c r="AB1477" s="19"/>
      <c r="AC1477" s="18"/>
      <c r="AE1477" s="18"/>
      <c r="AF1477" s="7"/>
      <c r="AH1477" s="19"/>
      <c r="AI1477" s="7"/>
      <c r="AK1477" s="19"/>
      <c r="AL1477" s="7"/>
      <c r="AN1477" s="19"/>
    </row>
    <row r="1478" spans="2:40" x14ac:dyDescent="0.25">
      <c r="B1478" s="7"/>
      <c r="D1478" s="19"/>
      <c r="E1478" s="10"/>
      <c r="G1478" s="19"/>
      <c r="H1478" s="10"/>
      <c r="J1478" s="20"/>
      <c r="K1478" s="10"/>
      <c r="M1478" s="19"/>
      <c r="N1478" s="10"/>
      <c r="P1478" s="19"/>
      <c r="Q1478" s="7"/>
      <c r="S1478" s="19"/>
      <c r="T1478" s="10"/>
      <c r="V1478" s="18"/>
      <c r="W1478" s="7"/>
      <c r="Y1478" s="18"/>
      <c r="Z1478" s="7"/>
      <c r="AB1478" s="19"/>
      <c r="AC1478" s="18"/>
      <c r="AE1478" s="18"/>
      <c r="AF1478" s="7"/>
      <c r="AH1478" s="19"/>
      <c r="AI1478" s="7"/>
      <c r="AK1478" s="19"/>
      <c r="AL1478" s="7"/>
      <c r="AN1478" s="19"/>
    </row>
    <row r="1479" spans="2:40" x14ac:dyDescent="0.25">
      <c r="B1479" s="7"/>
      <c r="D1479" s="19"/>
      <c r="E1479" s="10"/>
      <c r="G1479" s="19"/>
      <c r="H1479" s="10"/>
      <c r="J1479" s="20"/>
      <c r="K1479" s="10"/>
      <c r="M1479" s="19"/>
      <c r="N1479" s="10"/>
      <c r="P1479" s="19"/>
      <c r="Q1479" s="7"/>
      <c r="S1479" s="19"/>
      <c r="T1479" s="10"/>
      <c r="V1479" s="18"/>
      <c r="W1479" s="7"/>
      <c r="Y1479" s="18"/>
      <c r="Z1479" s="7"/>
      <c r="AB1479" s="19"/>
      <c r="AC1479" s="18"/>
      <c r="AE1479" s="18"/>
      <c r="AF1479" s="7"/>
      <c r="AH1479" s="19"/>
      <c r="AI1479" s="7"/>
      <c r="AK1479" s="19"/>
      <c r="AL1479" s="7"/>
      <c r="AN1479" s="19"/>
    </row>
    <row r="1480" spans="2:40" x14ac:dyDescent="0.25">
      <c r="B1480" s="7"/>
      <c r="D1480" s="19"/>
      <c r="E1480" s="10"/>
      <c r="G1480" s="19"/>
      <c r="H1480" s="10"/>
      <c r="J1480" s="20"/>
      <c r="K1480" s="10"/>
      <c r="M1480" s="19"/>
      <c r="N1480" s="10"/>
      <c r="P1480" s="19"/>
      <c r="Q1480" s="7"/>
      <c r="S1480" s="19"/>
      <c r="T1480" s="10"/>
      <c r="V1480" s="18"/>
      <c r="W1480" s="7"/>
      <c r="Y1480" s="18"/>
      <c r="Z1480" s="7"/>
      <c r="AB1480" s="19"/>
      <c r="AC1480" s="18"/>
      <c r="AE1480" s="18"/>
      <c r="AF1480" s="7"/>
      <c r="AH1480" s="19"/>
      <c r="AI1480" s="7"/>
      <c r="AK1480" s="19"/>
      <c r="AL1480" s="7"/>
      <c r="AN1480" s="19"/>
    </row>
    <row r="1481" spans="2:40" x14ac:dyDescent="0.25">
      <c r="B1481" s="7"/>
      <c r="D1481" s="19"/>
      <c r="E1481" s="10"/>
      <c r="G1481" s="19"/>
      <c r="H1481" s="10"/>
      <c r="J1481" s="20"/>
      <c r="K1481" s="10"/>
      <c r="M1481" s="19"/>
      <c r="N1481" s="10"/>
      <c r="P1481" s="19"/>
      <c r="Q1481" s="7"/>
      <c r="S1481" s="19"/>
      <c r="T1481" s="10"/>
      <c r="V1481" s="18"/>
      <c r="W1481" s="7"/>
      <c r="Y1481" s="18"/>
      <c r="Z1481" s="7"/>
      <c r="AB1481" s="19"/>
      <c r="AC1481" s="18"/>
      <c r="AE1481" s="18"/>
      <c r="AF1481" s="7"/>
      <c r="AH1481" s="19"/>
      <c r="AI1481" s="7"/>
      <c r="AK1481" s="19"/>
      <c r="AL1481" s="7"/>
      <c r="AN1481" s="19"/>
    </row>
    <row r="1482" spans="2:40" x14ac:dyDescent="0.25">
      <c r="B1482" s="7"/>
      <c r="D1482" s="19"/>
      <c r="E1482" s="10"/>
      <c r="G1482" s="19"/>
      <c r="H1482" s="10"/>
      <c r="J1482" s="20"/>
      <c r="K1482" s="10"/>
      <c r="M1482" s="19"/>
      <c r="N1482" s="10"/>
      <c r="P1482" s="19"/>
      <c r="Q1482" s="7"/>
      <c r="S1482" s="19"/>
      <c r="T1482" s="10"/>
      <c r="V1482" s="18"/>
      <c r="W1482" s="7"/>
      <c r="Y1482" s="18"/>
      <c r="Z1482" s="7"/>
      <c r="AB1482" s="19"/>
      <c r="AC1482" s="18"/>
      <c r="AE1482" s="18"/>
      <c r="AF1482" s="7"/>
      <c r="AH1482" s="19"/>
      <c r="AI1482" s="7"/>
      <c r="AK1482" s="19"/>
      <c r="AL1482" s="7"/>
      <c r="AN1482" s="19"/>
    </row>
    <row r="1483" spans="2:40" x14ac:dyDescent="0.25">
      <c r="B1483" s="7"/>
      <c r="D1483" s="19"/>
      <c r="E1483" s="10"/>
      <c r="G1483" s="19"/>
      <c r="H1483" s="10"/>
      <c r="J1483" s="20"/>
      <c r="K1483" s="10"/>
      <c r="M1483" s="19"/>
      <c r="N1483" s="10"/>
      <c r="P1483" s="19"/>
      <c r="Q1483" s="7"/>
      <c r="S1483" s="19"/>
      <c r="T1483" s="10"/>
      <c r="V1483" s="18"/>
      <c r="W1483" s="7"/>
      <c r="Y1483" s="18"/>
      <c r="Z1483" s="7"/>
      <c r="AB1483" s="19"/>
      <c r="AC1483" s="18"/>
      <c r="AE1483" s="18"/>
      <c r="AF1483" s="7"/>
      <c r="AH1483" s="19"/>
      <c r="AI1483" s="7"/>
      <c r="AK1483" s="19"/>
      <c r="AL1483" s="7"/>
      <c r="AN1483" s="19"/>
    </row>
    <row r="1484" spans="2:40" x14ac:dyDescent="0.25">
      <c r="B1484" s="7"/>
      <c r="D1484" s="19"/>
      <c r="E1484" s="10"/>
      <c r="G1484" s="19"/>
      <c r="H1484" s="10"/>
      <c r="J1484" s="20"/>
      <c r="K1484" s="10"/>
      <c r="M1484" s="19"/>
      <c r="N1484" s="10"/>
      <c r="P1484" s="19"/>
      <c r="Q1484" s="7"/>
      <c r="S1484" s="19"/>
      <c r="T1484" s="10"/>
      <c r="V1484" s="18"/>
      <c r="W1484" s="7"/>
      <c r="Y1484" s="18"/>
      <c r="Z1484" s="7"/>
      <c r="AB1484" s="19"/>
      <c r="AC1484" s="18"/>
      <c r="AE1484" s="18"/>
      <c r="AF1484" s="7"/>
      <c r="AH1484" s="19"/>
      <c r="AI1484" s="7"/>
      <c r="AK1484" s="19"/>
      <c r="AL1484" s="7"/>
      <c r="AN1484" s="19"/>
    </row>
    <row r="1485" spans="2:40" x14ac:dyDescent="0.25">
      <c r="B1485" s="7"/>
      <c r="D1485" s="19"/>
      <c r="E1485" s="10"/>
      <c r="G1485" s="19"/>
      <c r="H1485" s="10"/>
      <c r="J1485" s="20"/>
      <c r="K1485" s="10"/>
      <c r="M1485" s="19"/>
      <c r="N1485" s="10"/>
      <c r="P1485" s="19"/>
      <c r="Q1485" s="7"/>
      <c r="S1485" s="19"/>
      <c r="T1485" s="10"/>
      <c r="V1485" s="18"/>
      <c r="W1485" s="7"/>
      <c r="Y1485" s="18"/>
      <c r="Z1485" s="7"/>
      <c r="AB1485" s="19"/>
      <c r="AC1485" s="18"/>
      <c r="AE1485" s="18"/>
      <c r="AF1485" s="7"/>
      <c r="AH1485" s="19"/>
      <c r="AI1485" s="7"/>
      <c r="AK1485" s="19"/>
      <c r="AL1485" s="7"/>
      <c r="AN1485" s="19"/>
    </row>
    <row r="1486" spans="2:40" x14ac:dyDescent="0.25">
      <c r="B1486" s="7"/>
      <c r="D1486" s="19"/>
      <c r="E1486" s="10"/>
      <c r="G1486" s="19"/>
      <c r="H1486" s="10"/>
      <c r="J1486" s="20"/>
      <c r="K1486" s="10"/>
      <c r="M1486" s="19"/>
      <c r="N1486" s="10"/>
      <c r="P1486" s="19"/>
      <c r="Q1486" s="7"/>
      <c r="S1486" s="19"/>
      <c r="T1486" s="10"/>
      <c r="V1486" s="18"/>
      <c r="W1486" s="7"/>
      <c r="Y1486" s="18"/>
      <c r="Z1486" s="7"/>
      <c r="AB1486" s="19"/>
      <c r="AC1486" s="18"/>
      <c r="AE1486" s="18"/>
      <c r="AF1486" s="7"/>
      <c r="AH1486" s="19"/>
      <c r="AI1486" s="7"/>
      <c r="AK1486" s="19"/>
      <c r="AL1486" s="7"/>
      <c r="AN1486" s="19"/>
    </row>
    <row r="1487" spans="2:40" x14ac:dyDescent="0.25">
      <c r="B1487" s="7"/>
      <c r="D1487" s="19"/>
      <c r="E1487" s="10"/>
      <c r="G1487" s="19"/>
      <c r="H1487" s="10"/>
      <c r="J1487" s="20"/>
      <c r="K1487" s="10"/>
      <c r="M1487" s="19"/>
      <c r="N1487" s="10"/>
      <c r="P1487" s="19"/>
      <c r="Q1487" s="7"/>
      <c r="S1487" s="19"/>
      <c r="T1487" s="10"/>
      <c r="V1487" s="18"/>
      <c r="W1487" s="7"/>
      <c r="Y1487" s="18"/>
      <c r="Z1487" s="7"/>
      <c r="AB1487" s="19"/>
      <c r="AC1487" s="18"/>
      <c r="AE1487" s="18"/>
      <c r="AF1487" s="7"/>
      <c r="AH1487" s="19"/>
      <c r="AI1487" s="7"/>
      <c r="AK1487" s="19"/>
      <c r="AL1487" s="7"/>
      <c r="AN1487" s="19"/>
    </row>
    <row r="1488" spans="2:40" x14ac:dyDescent="0.25">
      <c r="B1488" s="7"/>
      <c r="D1488" s="19"/>
      <c r="E1488" s="10"/>
      <c r="G1488" s="19"/>
      <c r="H1488" s="10"/>
      <c r="J1488" s="20"/>
      <c r="K1488" s="10"/>
      <c r="M1488" s="19"/>
      <c r="N1488" s="10"/>
      <c r="P1488" s="19"/>
      <c r="Q1488" s="7"/>
      <c r="S1488" s="19"/>
      <c r="T1488" s="10"/>
      <c r="V1488" s="18"/>
      <c r="W1488" s="7"/>
      <c r="Y1488" s="18"/>
      <c r="Z1488" s="7"/>
      <c r="AB1488" s="19"/>
      <c r="AC1488" s="18"/>
      <c r="AE1488" s="18"/>
      <c r="AF1488" s="7"/>
      <c r="AH1488" s="19"/>
      <c r="AI1488" s="7"/>
      <c r="AK1488" s="19"/>
      <c r="AL1488" s="7"/>
      <c r="AN1488" s="19"/>
    </row>
    <row r="1489" spans="2:40" x14ac:dyDescent="0.25">
      <c r="B1489" s="7"/>
      <c r="D1489" s="19"/>
      <c r="E1489" s="10"/>
      <c r="G1489" s="19"/>
      <c r="H1489" s="10"/>
      <c r="J1489" s="20"/>
      <c r="K1489" s="10"/>
      <c r="M1489" s="19"/>
      <c r="N1489" s="10"/>
      <c r="P1489" s="19"/>
      <c r="Q1489" s="7"/>
      <c r="S1489" s="19"/>
      <c r="T1489" s="10"/>
      <c r="V1489" s="18"/>
      <c r="W1489" s="7"/>
      <c r="Y1489" s="18"/>
      <c r="Z1489" s="7"/>
      <c r="AB1489" s="19"/>
      <c r="AC1489" s="18"/>
      <c r="AE1489" s="18"/>
      <c r="AF1489" s="7"/>
      <c r="AH1489" s="19"/>
      <c r="AI1489" s="7"/>
      <c r="AK1489" s="19"/>
      <c r="AL1489" s="7"/>
      <c r="AN1489" s="19"/>
    </row>
    <row r="1490" spans="2:40" x14ac:dyDescent="0.25">
      <c r="B1490" s="7"/>
      <c r="D1490" s="19"/>
      <c r="E1490" s="10"/>
      <c r="G1490" s="19"/>
      <c r="H1490" s="10"/>
      <c r="J1490" s="20"/>
      <c r="K1490" s="10"/>
      <c r="M1490" s="19"/>
      <c r="N1490" s="10"/>
      <c r="P1490" s="19"/>
      <c r="Q1490" s="7"/>
      <c r="S1490" s="19"/>
      <c r="T1490" s="10"/>
      <c r="V1490" s="18"/>
      <c r="W1490" s="7"/>
      <c r="Y1490" s="18"/>
      <c r="Z1490" s="7"/>
      <c r="AB1490" s="19"/>
      <c r="AC1490" s="18"/>
      <c r="AE1490" s="18"/>
      <c r="AF1490" s="7"/>
      <c r="AH1490" s="19"/>
      <c r="AI1490" s="7"/>
      <c r="AK1490" s="19"/>
      <c r="AL1490" s="7"/>
      <c r="AN1490" s="19"/>
    </row>
    <row r="1491" spans="2:40" x14ac:dyDescent="0.25">
      <c r="B1491" s="7"/>
      <c r="D1491" s="19"/>
      <c r="E1491" s="10"/>
      <c r="G1491" s="19"/>
      <c r="H1491" s="10"/>
      <c r="J1491" s="20"/>
      <c r="K1491" s="10"/>
      <c r="M1491" s="19"/>
      <c r="N1491" s="10"/>
      <c r="P1491" s="19"/>
      <c r="Q1491" s="7"/>
      <c r="S1491" s="19"/>
      <c r="T1491" s="10"/>
      <c r="V1491" s="18"/>
      <c r="W1491" s="7"/>
      <c r="Y1491" s="18"/>
      <c r="Z1491" s="7"/>
      <c r="AB1491" s="19"/>
      <c r="AC1491" s="18"/>
      <c r="AE1491" s="18"/>
      <c r="AF1491" s="7"/>
      <c r="AH1491" s="19"/>
      <c r="AI1491" s="7"/>
      <c r="AK1491" s="19"/>
      <c r="AL1491" s="7"/>
      <c r="AN1491" s="19"/>
    </row>
    <row r="1492" spans="2:40" x14ac:dyDescent="0.25">
      <c r="B1492" s="7"/>
      <c r="D1492" s="19"/>
      <c r="E1492" s="10"/>
      <c r="G1492" s="19"/>
      <c r="H1492" s="10"/>
      <c r="J1492" s="20"/>
      <c r="K1492" s="10"/>
      <c r="M1492" s="19"/>
      <c r="N1492" s="10"/>
      <c r="P1492" s="19"/>
      <c r="Q1492" s="7"/>
      <c r="S1492" s="19"/>
      <c r="T1492" s="10"/>
      <c r="V1492" s="18"/>
      <c r="W1492" s="7"/>
      <c r="Y1492" s="18"/>
      <c r="Z1492" s="7"/>
      <c r="AB1492" s="19"/>
      <c r="AC1492" s="18"/>
      <c r="AE1492" s="18"/>
      <c r="AF1492" s="7"/>
      <c r="AH1492" s="19"/>
      <c r="AI1492" s="7"/>
      <c r="AK1492" s="19"/>
      <c r="AL1492" s="7"/>
      <c r="AN1492" s="19"/>
    </row>
    <row r="1493" spans="2:40" x14ac:dyDescent="0.25">
      <c r="B1493" s="7"/>
      <c r="D1493" s="19"/>
      <c r="E1493" s="10"/>
      <c r="G1493" s="19"/>
      <c r="H1493" s="10"/>
      <c r="J1493" s="20"/>
      <c r="K1493" s="10"/>
      <c r="M1493" s="19"/>
      <c r="N1493" s="10"/>
      <c r="P1493" s="19"/>
      <c r="Q1493" s="7"/>
      <c r="S1493" s="19"/>
      <c r="T1493" s="10"/>
      <c r="V1493" s="18"/>
      <c r="W1493" s="7"/>
      <c r="Y1493" s="18"/>
      <c r="Z1493" s="7"/>
      <c r="AB1493" s="19"/>
      <c r="AC1493" s="18"/>
      <c r="AE1493" s="18"/>
      <c r="AF1493" s="7"/>
      <c r="AH1493" s="19"/>
      <c r="AI1493" s="7"/>
      <c r="AK1493" s="19"/>
      <c r="AL1493" s="7"/>
      <c r="AN1493" s="19"/>
    </row>
    <row r="1494" spans="2:40" x14ac:dyDescent="0.25">
      <c r="B1494" s="7"/>
      <c r="D1494" s="19"/>
      <c r="E1494" s="10"/>
      <c r="G1494" s="19"/>
      <c r="H1494" s="10"/>
      <c r="J1494" s="20"/>
      <c r="K1494" s="10"/>
      <c r="M1494" s="19"/>
      <c r="N1494" s="10"/>
      <c r="P1494" s="19"/>
      <c r="Q1494" s="7"/>
      <c r="S1494" s="19"/>
      <c r="T1494" s="10"/>
      <c r="V1494" s="18"/>
      <c r="W1494" s="7"/>
      <c r="Y1494" s="18"/>
      <c r="Z1494" s="7"/>
      <c r="AB1494" s="19"/>
      <c r="AC1494" s="18"/>
      <c r="AE1494" s="18"/>
      <c r="AF1494" s="7"/>
      <c r="AH1494" s="19"/>
      <c r="AI1494" s="7"/>
      <c r="AK1494" s="19"/>
      <c r="AL1494" s="7"/>
      <c r="AN1494" s="19"/>
    </row>
    <row r="1495" spans="2:40" x14ac:dyDescent="0.25">
      <c r="B1495" s="7"/>
      <c r="D1495" s="19"/>
      <c r="E1495" s="10"/>
      <c r="G1495" s="19"/>
      <c r="H1495" s="10"/>
      <c r="J1495" s="20"/>
      <c r="K1495" s="10"/>
      <c r="M1495" s="19"/>
      <c r="N1495" s="10"/>
      <c r="P1495" s="19"/>
      <c r="Q1495" s="7"/>
      <c r="S1495" s="19"/>
      <c r="T1495" s="10"/>
      <c r="V1495" s="18"/>
      <c r="W1495" s="7"/>
      <c r="Y1495" s="18"/>
      <c r="Z1495" s="7"/>
      <c r="AB1495" s="19"/>
      <c r="AC1495" s="18"/>
      <c r="AE1495" s="18"/>
      <c r="AF1495" s="7"/>
      <c r="AH1495" s="19"/>
      <c r="AI1495" s="7"/>
      <c r="AK1495" s="19"/>
      <c r="AL1495" s="7"/>
      <c r="AN1495" s="19"/>
    </row>
    <row r="1496" spans="2:40" x14ac:dyDescent="0.25">
      <c r="B1496" s="7"/>
      <c r="D1496" s="19"/>
      <c r="E1496" s="10"/>
      <c r="G1496" s="19"/>
      <c r="H1496" s="10"/>
      <c r="J1496" s="20"/>
      <c r="K1496" s="10"/>
      <c r="M1496" s="19"/>
      <c r="N1496" s="10"/>
      <c r="P1496" s="19"/>
      <c r="Q1496" s="7"/>
      <c r="S1496" s="19"/>
      <c r="T1496" s="10"/>
      <c r="V1496" s="18"/>
      <c r="W1496" s="7"/>
      <c r="Y1496" s="18"/>
      <c r="Z1496" s="7"/>
      <c r="AB1496" s="19"/>
      <c r="AC1496" s="18"/>
      <c r="AE1496" s="18"/>
      <c r="AF1496" s="7"/>
      <c r="AH1496" s="19"/>
      <c r="AI1496" s="7"/>
      <c r="AK1496" s="19"/>
      <c r="AL1496" s="7"/>
      <c r="AN1496" s="19"/>
    </row>
    <row r="1497" spans="2:40" x14ac:dyDescent="0.25">
      <c r="B1497" s="7"/>
      <c r="D1497" s="19"/>
      <c r="E1497" s="10"/>
      <c r="G1497" s="19"/>
      <c r="H1497" s="10"/>
      <c r="J1497" s="20"/>
      <c r="K1497" s="10"/>
      <c r="M1497" s="19"/>
      <c r="N1497" s="10"/>
      <c r="P1497" s="19"/>
      <c r="Q1497" s="7"/>
      <c r="S1497" s="19"/>
      <c r="T1497" s="10"/>
      <c r="V1497" s="18"/>
      <c r="W1497" s="7"/>
      <c r="Y1497" s="18"/>
      <c r="Z1497" s="7"/>
      <c r="AB1497" s="19"/>
      <c r="AC1497" s="18"/>
      <c r="AE1497" s="18"/>
      <c r="AF1497" s="7"/>
      <c r="AH1497" s="19"/>
      <c r="AI1497" s="7"/>
      <c r="AK1497" s="19"/>
      <c r="AL1497" s="7"/>
      <c r="AN1497" s="19"/>
    </row>
    <row r="1498" spans="2:40" x14ac:dyDescent="0.25">
      <c r="B1498" s="7"/>
      <c r="D1498" s="19"/>
      <c r="E1498" s="10"/>
      <c r="G1498" s="19"/>
      <c r="H1498" s="10"/>
      <c r="J1498" s="20"/>
      <c r="K1498" s="10"/>
      <c r="M1498" s="19"/>
      <c r="N1498" s="10"/>
      <c r="P1498" s="19"/>
      <c r="Q1498" s="7"/>
      <c r="S1498" s="19"/>
      <c r="T1498" s="10"/>
      <c r="V1498" s="18"/>
      <c r="W1498" s="7"/>
      <c r="Y1498" s="18"/>
      <c r="Z1498" s="7"/>
      <c r="AB1498" s="19"/>
      <c r="AC1498" s="18"/>
      <c r="AE1498" s="18"/>
      <c r="AF1498" s="7"/>
      <c r="AH1498" s="19"/>
      <c r="AI1498" s="7"/>
      <c r="AK1498" s="19"/>
      <c r="AL1498" s="7"/>
      <c r="AN1498" s="19"/>
    </row>
    <row r="1499" spans="2:40" x14ac:dyDescent="0.25">
      <c r="B1499" s="7"/>
      <c r="D1499" s="19"/>
      <c r="E1499" s="10"/>
      <c r="G1499" s="19"/>
      <c r="H1499" s="10"/>
      <c r="J1499" s="20"/>
      <c r="K1499" s="10"/>
      <c r="M1499" s="19"/>
      <c r="N1499" s="10"/>
      <c r="P1499" s="19"/>
      <c r="Q1499" s="7"/>
      <c r="S1499" s="19"/>
      <c r="T1499" s="10"/>
      <c r="V1499" s="18"/>
      <c r="W1499" s="7"/>
      <c r="Y1499" s="18"/>
      <c r="Z1499" s="7"/>
      <c r="AB1499" s="19"/>
      <c r="AC1499" s="18"/>
      <c r="AE1499" s="18"/>
      <c r="AF1499" s="7"/>
      <c r="AH1499" s="19"/>
      <c r="AI1499" s="7"/>
      <c r="AK1499" s="19"/>
      <c r="AL1499" s="7"/>
      <c r="AN1499" s="19"/>
    </row>
    <row r="1500" spans="2:40" x14ac:dyDescent="0.25">
      <c r="B1500" s="7"/>
      <c r="D1500" s="19"/>
      <c r="E1500" s="10"/>
      <c r="G1500" s="19"/>
      <c r="H1500" s="10"/>
      <c r="J1500" s="20"/>
      <c r="K1500" s="10"/>
      <c r="M1500" s="19"/>
      <c r="N1500" s="10"/>
      <c r="P1500" s="19"/>
      <c r="Q1500" s="7"/>
      <c r="S1500" s="19"/>
      <c r="T1500" s="10"/>
      <c r="V1500" s="18"/>
      <c r="W1500" s="7"/>
      <c r="Y1500" s="18"/>
      <c r="Z1500" s="7"/>
      <c r="AB1500" s="19"/>
      <c r="AC1500" s="18"/>
      <c r="AE1500" s="18"/>
      <c r="AF1500" s="7"/>
      <c r="AH1500" s="19"/>
      <c r="AI1500" s="7"/>
      <c r="AK1500" s="19"/>
      <c r="AL1500" s="7"/>
      <c r="AN1500" s="19"/>
    </row>
    <row r="1501" spans="2:40" x14ac:dyDescent="0.25">
      <c r="B1501" s="7"/>
      <c r="D1501" s="19"/>
      <c r="E1501" s="10"/>
      <c r="G1501" s="19"/>
      <c r="H1501" s="10"/>
      <c r="J1501" s="20"/>
      <c r="K1501" s="10"/>
      <c r="M1501" s="19"/>
      <c r="N1501" s="10"/>
      <c r="P1501" s="19"/>
      <c r="Q1501" s="7"/>
      <c r="S1501" s="19"/>
      <c r="T1501" s="10"/>
      <c r="V1501" s="18"/>
      <c r="W1501" s="7"/>
      <c r="Y1501" s="18"/>
      <c r="Z1501" s="7"/>
      <c r="AB1501" s="19"/>
      <c r="AC1501" s="18"/>
      <c r="AE1501" s="18"/>
      <c r="AF1501" s="7"/>
      <c r="AH1501" s="19"/>
      <c r="AI1501" s="7"/>
      <c r="AK1501" s="19"/>
      <c r="AL1501" s="7"/>
      <c r="AN1501" s="19"/>
    </row>
    <row r="1502" spans="2:40" x14ac:dyDescent="0.25">
      <c r="B1502" s="7"/>
      <c r="D1502" s="19"/>
      <c r="E1502" s="10"/>
      <c r="G1502" s="19"/>
      <c r="H1502" s="10"/>
      <c r="J1502" s="20"/>
      <c r="K1502" s="10"/>
      <c r="M1502" s="19"/>
      <c r="N1502" s="10"/>
      <c r="P1502" s="19"/>
      <c r="Q1502" s="7"/>
      <c r="S1502" s="19"/>
      <c r="T1502" s="10"/>
      <c r="V1502" s="18"/>
      <c r="W1502" s="7"/>
      <c r="Y1502" s="18"/>
      <c r="Z1502" s="7"/>
      <c r="AB1502" s="19"/>
      <c r="AC1502" s="18"/>
      <c r="AE1502" s="18"/>
      <c r="AF1502" s="7"/>
      <c r="AH1502" s="19"/>
      <c r="AI1502" s="7"/>
      <c r="AK1502" s="19"/>
      <c r="AL1502" s="7"/>
      <c r="AN1502" s="19"/>
    </row>
    <row r="1503" spans="2:40" x14ac:dyDescent="0.25">
      <c r="B1503" s="7"/>
      <c r="D1503" s="19"/>
      <c r="E1503" s="10"/>
      <c r="G1503" s="19"/>
      <c r="H1503" s="10"/>
      <c r="J1503" s="20"/>
      <c r="K1503" s="10"/>
      <c r="M1503" s="19"/>
      <c r="N1503" s="10"/>
      <c r="P1503" s="19"/>
      <c r="Q1503" s="7"/>
      <c r="S1503" s="19"/>
      <c r="T1503" s="10"/>
      <c r="V1503" s="18"/>
      <c r="W1503" s="7"/>
      <c r="Y1503" s="18"/>
      <c r="Z1503" s="7"/>
      <c r="AB1503" s="19"/>
      <c r="AC1503" s="18"/>
      <c r="AE1503" s="18"/>
      <c r="AF1503" s="7"/>
      <c r="AH1503" s="19"/>
      <c r="AI1503" s="7"/>
      <c r="AK1503" s="19"/>
      <c r="AL1503" s="7"/>
      <c r="AN1503" s="19"/>
    </row>
    <row r="1504" spans="2:40" x14ac:dyDescent="0.25">
      <c r="B1504" s="7"/>
      <c r="D1504" s="19"/>
      <c r="E1504" s="10"/>
      <c r="G1504" s="19"/>
      <c r="H1504" s="10"/>
      <c r="J1504" s="20"/>
      <c r="K1504" s="10"/>
      <c r="M1504" s="19"/>
      <c r="N1504" s="10"/>
      <c r="P1504" s="19"/>
      <c r="Q1504" s="7"/>
      <c r="S1504" s="19"/>
      <c r="T1504" s="10"/>
      <c r="V1504" s="18"/>
      <c r="W1504" s="7"/>
      <c r="Y1504" s="18"/>
      <c r="Z1504" s="7"/>
      <c r="AB1504" s="19"/>
      <c r="AC1504" s="18"/>
      <c r="AE1504" s="18"/>
      <c r="AF1504" s="7"/>
      <c r="AH1504" s="19"/>
      <c r="AI1504" s="7"/>
      <c r="AK1504" s="19"/>
      <c r="AL1504" s="7"/>
      <c r="AN1504" s="19"/>
    </row>
    <row r="1505" spans="2:40" x14ac:dyDescent="0.25">
      <c r="B1505" s="7"/>
      <c r="D1505" s="19"/>
      <c r="E1505" s="10"/>
      <c r="G1505" s="19"/>
      <c r="H1505" s="10"/>
      <c r="J1505" s="20"/>
      <c r="K1505" s="10"/>
      <c r="M1505" s="19"/>
      <c r="N1505" s="10"/>
      <c r="P1505" s="19"/>
      <c r="Q1505" s="7"/>
      <c r="S1505" s="19"/>
      <c r="T1505" s="10"/>
      <c r="V1505" s="18"/>
      <c r="W1505" s="7"/>
      <c r="Y1505" s="18"/>
      <c r="Z1505" s="7"/>
      <c r="AB1505" s="19"/>
      <c r="AC1505" s="18"/>
      <c r="AE1505" s="18"/>
      <c r="AF1505" s="7"/>
      <c r="AH1505" s="19"/>
      <c r="AI1505" s="7"/>
      <c r="AK1505" s="19"/>
      <c r="AL1505" s="7"/>
      <c r="AN1505" s="19"/>
    </row>
    <row r="1506" spans="2:40" x14ac:dyDescent="0.25">
      <c r="B1506" s="7"/>
      <c r="D1506" s="19"/>
      <c r="E1506" s="10"/>
      <c r="G1506" s="19"/>
      <c r="H1506" s="10"/>
      <c r="J1506" s="20"/>
      <c r="K1506" s="10"/>
      <c r="M1506" s="19"/>
      <c r="N1506" s="10"/>
      <c r="P1506" s="19"/>
      <c r="Q1506" s="7"/>
      <c r="S1506" s="19"/>
      <c r="T1506" s="10"/>
      <c r="V1506" s="18"/>
      <c r="W1506" s="7"/>
      <c r="Y1506" s="18"/>
      <c r="Z1506" s="7"/>
      <c r="AB1506" s="19"/>
      <c r="AC1506" s="18"/>
      <c r="AE1506" s="18"/>
      <c r="AF1506" s="7"/>
      <c r="AH1506" s="19"/>
      <c r="AI1506" s="7"/>
      <c r="AK1506" s="19"/>
      <c r="AL1506" s="7"/>
      <c r="AN1506" s="19"/>
    </row>
    <row r="1507" spans="2:40" x14ac:dyDescent="0.25">
      <c r="B1507" s="7"/>
      <c r="D1507" s="19"/>
      <c r="E1507" s="10"/>
      <c r="G1507" s="19"/>
      <c r="H1507" s="10"/>
      <c r="J1507" s="20"/>
      <c r="K1507" s="10"/>
      <c r="M1507" s="19"/>
      <c r="N1507" s="10"/>
      <c r="P1507" s="19"/>
      <c r="Q1507" s="7"/>
      <c r="S1507" s="19"/>
      <c r="T1507" s="10"/>
      <c r="V1507" s="18"/>
      <c r="W1507" s="7"/>
      <c r="Y1507" s="18"/>
      <c r="Z1507" s="7"/>
      <c r="AB1507" s="19"/>
      <c r="AC1507" s="18"/>
      <c r="AE1507" s="18"/>
      <c r="AF1507" s="7"/>
      <c r="AH1507" s="19"/>
      <c r="AI1507" s="7"/>
      <c r="AK1507" s="19"/>
      <c r="AL1507" s="7"/>
      <c r="AN1507" s="19"/>
    </row>
    <row r="1508" spans="2:40" x14ac:dyDescent="0.25">
      <c r="B1508" s="7"/>
      <c r="D1508" s="19"/>
      <c r="E1508" s="10"/>
      <c r="G1508" s="19"/>
      <c r="H1508" s="10"/>
      <c r="J1508" s="20"/>
      <c r="K1508" s="10"/>
      <c r="M1508" s="19"/>
      <c r="N1508" s="10"/>
      <c r="P1508" s="19"/>
      <c r="Q1508" s="7"/>
      <c r="S1508" s="19"/>
      <c r="T1508" s="10"/>
      <c r="V1508" s="18"/>
      <c r="W1508" s="7"/>
      <c r="Y1508" s="18"/>
      <c r="Z1508" s="7"/>
      <c r="AB1508" s="19"/>
      <c r="AC1508" s="18"/>
      <c r="AE1508" s="18"/>
      <c r="AF1508" s="7"/>
      <c r="AH1508" s="19"/>
      <c r="AI1508" s="7"/>
      <c r="AK1508" s="19"/>
      <c r="AL1508" s="7"/>
      <c r="AN1508" s="19"/>
    </row>
    <row r="1509" spans="2:40" x14ac:dyDescent="0.25">
      <c r="B1509" s="7"/>
      <c r="D1509" s="19"/>
      <c r="E1509" s="10"/>
      <c r="G1509" s="19"/>
      <c r="H1509" s="10"/>
      <c r="J1509" s="20"/>
      <c r="K1509" s="10"/>
      <c r="M1509" s="19"/>
      <c r="N1509" s="10"/>
      <c r="P1509" s="19"/>
      <c r="Q1509" s="7"/>
      <c r="S1509" s="19"/>
      <c r="T1509" s="10"/>
      <c r="V1509" s="18"/>
      <c r="W1509" s="7"/>
      <c r="Y1509" s="18"/>
      <c r="Z1509" s="7"/>
      <c r="AB1509" s="19"/>
      <c r="AC1509" s="18"/>
      <c r="AE1509" s="18"/>
      <c r="AF1509" s="7"/>
      <c r="AH1509" s="19"/>
      <c r="AI1509" s="7"/>
      <c r="AK1509" s="19"/>
      <c r="AL1509" s="7"/>
      <c r="AN1509" s="19"/>
    </row>
    <row r="1510" spans="2:40" x14ac:dyDescent="0.25">
      <c r="B1510" s="7"/>
      <c r="D1510" s="19"/>
      <c r="E1510" s="10"/>
      <c r="G1510" s="19"/>
      <c r="H1510" s="10"/>
      <c r="J1510" s="20"/>
      <c r="K1510" s="10"/>
      <c r="M1510" s="19"/>
      <c r="N1510" s="10"/>
      <c r="P1510" s="19"/>
      <c r="Q1510" s="7"/>
      <c r="S1510" s="19"/>
      <c r="T1510" s="10"/>
      <c r="V1510" s="18"/>
      <c r="W1510" s="7"/>
      <c r="Y1510" s="18"/>
      <c r="Z1510" s="7"/>
      <c r="AB1510" s="19"/>
      <c r="AC1510" s="18"/>
      <c r="AE1510" s="18"/>
      <c r="AF1510" s="7"/>
      <c r="AH1510" s="19"/>
      <c r="AI1510" s="7"/>
      <c r="AK1510" s="19"/>
      <c r="AL1510" s="7"/>
      <c r="AN1510" s="19"/>
    </row>
    <row r="1511" spans="2:40" x14ac:dyDescent="0.25">
      <c r="B1511" s="7"/>
      <c r="D1511" s="19"/>
      <c r="E1511" s="10"/>
      <c r="G1511" s="19"/>
      <c r="H1511" s="10"/>
      <c r="J1511" s="20"/>
      <c r="K1511" s="10"/>
      <c r="M1511" s="19"/>
      <c r="N1511" s="10"/>
      <c r="P1511" s="19"/>
      <c r="Q1511" s="7"/>
      <c r="S1511" s="19"/>
      <c r="T1511" s="10"/>
      <c r="V1511" s="18"/>
      <c r="W1511" s="7"/>
      <c r="Y1511" s="18"/>
      <c r="Z1511" s="7"/>
      <c r="AB1511" s="19"/>
      <c r="AC1511" s="18"/>
      <c r="AE1511" s="18"/>
      <c r="AF1511" s="7"/>
      <c r="AH1511" s="19"/>
      <c r="AI1511" s="7"/>
      <c r="AK1511" s="19"/>
      <c r="AL1511" s="7"/>
      <c r="AN1511" s="19"/>
    </row>
    <row r="1512" spans="2:40" x14ac:dyDescent="0.25">
      <c r="B1512" s="7"/>
      <c r="D1512" s="19"/>
      <c r="E1512" s="10"/>
      <c r="G1512" s="19"/>
      <c r="H1512" s="10"/>
      <c r="J1512" s="20"/>
      <c r="K1512" s="10"/>
      <c r="M1512" s="19"/>
      <c r="N1512" s="10"/>
      <c r="P1512" s="19"/>
      <c r="Q1512" s="7"/>
      <c r="S1512" s="19"/>
      <c r="T1512" s="10"/>
      <c r="V1512" s="18"/>
      <c r="W1512" s="7"/>
      <c r="Y1512" s="18"/>
      <c r="Z1512" s="7"/>
      <c r="AB1512" s="19"/>
      <c r="AC1512" s="18"/>
      <c r="AE1512" s="18"/>
      <c r="AF1512" s="7"/>
      <c r="AH1512" s="19"/>
      <c r="AI1512" s="7"/>
      <c r="AK1512" s="19"/>
      <c r="AL1512" s="7"/>
      <c r="AN1512" s="19"/>
    </row>
    <row r="1513" spans="2:40" x14ac:dyDescent="0.25">
      <c r="B1513" s="7"/>
      <c r="D1513" s="19"/>
      <c r="E1513" s="10"/>
      <c r="G1513" s="19"/>
      <c r="H1513" s="10"/>
      <c r="J1513" s="20"/>
      <c r="K1513" s="10"/>
      <c r="M1513" s="19"/>
      <c r="N1513" s="10"/>
      <c r="P1513" s="19"/>
      <c r="Q1513" s="7"/>
      <c r="S1513" s="19"/>
      <c r="T1513" s="10"/>
      <c r="V1513" s="18"/>
      <c r="W1513" s="7"/>
      <c r="Y1513" s="18"/>
      <c r="Z1513" s="7"/>
      <c r="AB1513" s="19"/>
      <c r="AC1513" s="18"/>
      <c r="AE1513" s="18"/>
      <c r="AF1513" s="7"/>
      <c r="AH1513" s="19"/>
      <c r="AI1513" s="7"/>
      <c r="AK1513" s="19"/>
      <c r="AL1513" s="7"/>
      <c r="AN1513" s="19"/>
    </row>
    <row r="1514" spans="2:40" x14ac:dyDescent="0.25">
      <c r="B1514" s="7"/>
      <c r="D1514" s="19"/>
      <c r="E1514" s="10"/>
      <c r="G1514" s="19"/>
      <c r="H1514" s="10"/>
      <c r="J1514" s="20"/>
      <c r="K1514" s="10"/>
      <c r="M1514" s="19"/>
      <c r="N1514" s="10"/>
      <c r="P1514" s="19"/>
      <c r="Q1514" s="7"/>
      <c r="S1514" s="19"/>
      <c r="T1514" s="10"/>
      <c r="V1514" s="18"/>
      <c r="W1514" s="7"/>
      <c r="Y1514" s="18"/>
      <c r="Z1514" s="7"/>
      <c r="AB1514" s="19"/>
      <c r="AC1514" s="18"/>
      <c r="AE1514" s="18"/>
      <c r="AF1514" s="7"/>
      <c r="AH1514" s="19"/>
      <c r="AI1514" s="7"/>
      <c r="AK1514" s="19"/>
      <c r="AL1514" s="7"/>
      <c r="AN1514" s="19"/>
    </row>
    <row r="1515" spans="2:40" x14ac:dyDescent="0.25">
      <c r="B1515" s="7"/>
      <c r="D1515" s="19"/>
      <c r="E1515" s="10"/>
      <c r="G1515" s="19"/>
      <c r="H1515" s="10"/>
      <c r="J1515" s="20"/>
      <c r="K1515" s="10"/>
      <c r="M1515" s="19"/>
      <c r="N1515" s="10"/>
      <c r="P1515" s="19"/>
      <c r="Q1515" s="7"/>
      <c r="S1515" s="19"/>
      <c r="T1515" s="10"/>
      <c r="V1515" s="18"/>
      <c r="W1515" s="7"/>
      <c r="Y1515" s="18"/>
      <c r="Z1515" s="7"/>
      <c r="AB1515" s="19"/>
      <c r="AC1515" s="18"/>
      <c r="AE1515" s="18"/>
      <c r="AF1515" s="7"/>
      <c r="AH1515" s="19"/>
      <c r="AI1515" s="7"/>
      <c r="AK1515" s="19"/>
      <c r="AL1515" s="7"/>
      <c r="AN1515" s="19"/>
    </row>
    <row r="1516" spans="2:40" x14ac:dyDescent="0.25">
      <c r="B1516" s="7"/>
      <c r="D1516" s="19"/>
      <c r="E1516" s="10"/>
      <c r="G1516" s="19"/>
      <c r="H1516" s="10"/>
      <c r="J1516" s="20"/>
      <c r="K1516" s="10"/>
      <c r="M1516" s="19"/>
      <c r="N1516" s="10"/>
      <c r="P1516" s="19"/>
      <c r="Q1516" s="7"/>
      <c r="S1516" s="19"/>
      <c r="T1516" s="10"/>
      <c r="V1516" s="18"/>
      <c r="W1516" s="7"/>
      <c r="Y1516" s="18"/>
      <c r="Z1516" s="7"/>
      <c r="AB1516" s="19"/>
      <c r="AC1516" s="18"/>
      <c r="AE1516" s="18"/>
      <c r="AF1516" s="7"/>
      <c r="AH1516" s="19"/>
      <c r="AI1516" s="7"/>
      <c r="AK1516" s="19"/>
      <c r="AL1516" s="7"/>
      <c r="AN1516" s="19"/>
    </row>
    <row r="1517" spans="2:40" x14ac:dyDescent="0.25">
      <c r="B1517" s="7"/>
      <c r="D1517" s="19"/>
      <c r="E1517" s="10"/>
      <c r="G1517" s="19"/>
      <c r="H1517" s="10"/>
      <c r="J1517" s="20"/>
      <c r="K1517" s="10"/>
      <c r="M1517" s="19"/>
      <c r="N1517" s="10"/>
      <c r="P1517" s="19"/>
      <c r="Q1517" s="7"/>
      <c r="S1517" s="19"/>
      <c r="T1517" s="10"/>
      <c r="V1517" s="18"/>
      <c r="W1517" s="7"/>
      <c r="Y1517" s="18"/>
      <c r="Z1517" s="7"/>
      <c r="AB1517" s="19"/>
      <c r="AC1517" s="18"/>
      <c r="AE1517" s="18"/>
      <c r="AF1517" s="7"/>
      <c r="AH1517" s="19"/>
      <c r="AI1517" s="7"/>
      <c r="AK1517" s="19"/>
      <c r="AL1517" s="7"/>
      <c r="AN1517" s="19"/>
    </row>
    <row r="1518" spans="2:40" x14ac:dyDescent="0.25">
      <c r="B1518" s="7"/>
      <c r="D1518" s="19"/>
      <c r="E1518" s="10"/>
      <c r="G1518" s="19"/>
      <c r="H1518" s="10"/>
      <c r="J1518" s="20"/>
      <c r="K1518" s="10"/>
      <c r="M1518" s="19"/>
      <c r="N1518" s="10"/>
      <c r="P1518" s="19"/>
      <c r="Q1518" s="7"/>
      <c r="S1518" s="19"/>
      <c r="T1518" s="10"/>
      <c r="V1518" s="18"/>
      <c r="W1518" s="7"/>
      <c r="Y1518" s="18"/>
      <c r="Z1518" s="7"/>
      <c r="AB1518" s="19"/>
      <c r="AC1518" s="18"/>
      <c r="AE1518" s="18"/>
      <c r="AF1518" s="7"/>
      <c r="AH1518" s="19"/>
      <c r="AI1518" s="7"/>
      <c r="AK1518" s="19"/>
      <c r="AL1518" s="7"/>
      <c r="AN1518" s="19"/>
    </row>
    <row r="1519" spans="2:40" x14ac:dyDescent="0.25">
      <c r="B1519" s="7"/>
      <c r="D1519" s="19"/>
      <c r="E1519" s="10"/>
      <c r="G1519" s="19"/>
      <c r="H1519" s="10"/>
      <c r="J1519" s="20"/>
      <c r="K1519" s="10"/>
      <c r="M1519" s="19"/>
      <c r="N1519" s="10"/>
      <c r="P1519" s="19"/>
      <c r="Q1519" s="7"/>
      <c r="S1519" s="19"/>
      <c r="T1519" s="10"/>
      <c r="V1519" s="18"/>
      <c r="W1519" s="7"/>
      <c r="Y1519" s="18"/>
      <c r="Z1519" s="7"/>
      <c r="AB1519" s="19"/>
      <c r="AC1519" s="18"/>
      <c r="AE1519" s="18"/>
      <c r="AF1519" s="7"/>
      <c r="AH1519" s="19"/>
      <c r="AI1519" s="7"/>
      <c r="AK1519" s="19"/>
      <c r="AL1519" s="7"/>
      <c r="AN1519" s="19"/>
    </row>
    <row r="1520" spans="2:40" x14ac:dyDescent="0.25">
      <c r="B1520" s="7"/>
      <c r="D1520" s="19"/>
      <c r="E1520" s="10"/>
      <c r="G1520" s="19"/>
      <c r="H1520" s="10"/>
      <c r="J1520" s="20"/>
      <c r="K1520" s="10"/>
      <c r="M1520" s="19"/>
      <c r="N1520" s="10"/>
      <c r="P1520" s="19"/>
      <c r="Q1520" s="7"/>
      <c r="S1520" s="19"/>
      <c r="T1520" s="10"/>
      <c r="V1520" s="18"/>
      <c r="W1520" s="7"/>
      <c r="Y1520" s="18"/>
      <c r="Z1520" s="7"/>
      <c r="AB1520" s="19"/>
      <c r="AC1520" s="18"/>
      <c r="AE1520" s="18"/>
      <c r="AF1520" s="7"/>
      <c r="AH1520" s="19"/>
      <c r="AI1520" s="7"/>
      <c r="AK1520" s="19"/>
      <c r="AL1520" s="7"/>
      <c r="AN1520" s="19"/>
    </row>
    <row r="1521" spans="2:40" x14ac:dyDescent="0.25">
      <c r="B1521" s="7"/>
      <c r="D1521" s="19"/>
      <c r="E1521" s="10"/>
      <c r="G1521" s="19"/>
      <c r="H1521" s="10"/>
      <c r="J1521" s="20"/>
      <c r="K1521" s="10"/>
      <c r="M1521" s="19"/>
      <c r="N1521" s="10"/>
      <c r="P1521" s="19"/>
      <c r="Q1521" s="7"/>
      <c r="S1521" s="19"/>
      <c r="T1521" s="10"/>
      <c r="V1521" s="18"/>
      <c r="W1521" s="7"/>
      <c r="Y1521" s="18"/>
      <c r="Z1521" s="7"/>
      <c r="AB1521" s="19"/>
      <c r="AC1521" s="18"/>
      <c r="AE1521" s="18"/>
      <c r="AF1521" s="7"/>
      <c r="AH1521" s="19"/>
      <c r="AI1521" s="7"/>
      <c r="AK1521" s="19"/>
      <c r="AL1521" s="7"/>
      <c r="AN1521" s="19"/>
    </row>
    <row r="1522" spans="2:40" x14ac:dyDescent="0.25">
      <c r="B1522" s="7"/>
      <c r="D1522" s="19"/>
      <c r="E1522" s="10"/>
      <c r="G1522" s="19"/>
      <c r="H1522" s="10"/>
      <c r="J1522" s="20"/>
      <c r="K1522" s="10"/>
      <c r="M1522" s="19"/>
      <c r="N1522" s="10"/>
      <c r="P1522" s="19"/>
      <c r="Q1522" s="7"/>
      <c r="S1522" s="19"/>
      <c r="T1522" s="10"/>
      <c r="V1522" s="18"/>
      <c r="W1522" s="7"/>
      <c r="Y1522" s="18"/>
      <c r="Z1522" s="7"/>
      <c r="AB1522" s="19"/>
      <c r="AC1522" s="18"/>
      <c r="AE1522" s="18"/>
      <c r="AF1522" s="7"/>
      <c r="AH1522" s="19"/>
      <c r="AI1522" s="7"/>
      <c r="AK1522" s="19"/>
      <c r="AL1522" s="7"/>
      <c r="AN1522" s="19"/>
    </row>
    <row r="1523" spans="2:40" x14ac:dyDescent="0.25">
      <c r="B1523" s="7"/>
      <c r="D1523" s="19"/>
      <c r="E1523" s="10"/>
      <c r="G1523" s="19"/>
      <c r="H1523" s="10"/>
      <c r="J1523" s="20"/>
      <c r="K1523" s="10"/>
      <c r="M1523" s="19"/>
      <c r="N1523" s="10"/>
      <c r="P1523" s="19"/>
      <c r="Q1523" s="7"/>
      <c r="S1523" s="19"/>
      <c r="T1523" s="10"/>
      <c r="V1523" s="18"/>
      <c r="W1523" s="7"/>
      <c r="Y1523" s="18"/>
      <c r="Z1523" s="7"/>
      <c r="AB1523" s="19"/>
      <c r="AC1523" s="18"/>
      <c r="AE1523" s="18"/>
      <c r="AF1523" s="7"/>
      <c r="AH1523" s="19"/>
      <c r="AI1523" s="7"/>
      <c r="AK1523" s="19"/>
      <c r="AL1523" s="7"/>
      <c r="AN1523" s="19"/>
    </row>
    <row r="1524" spans="2:40" x14ac:dyDescent="0.25">
      <c r="B1524" s="7"/>
      <c r="D1524" s="19"/>
      <c r="E1524" s="10"/>
      <c r="G1524" s="19"/>
      <c r="H1524" s="10"/>
      <c r="J1524" s="20"/>
      <c r="K1524" s="10"/>
      <c r="M1524" s="19"/>
      <c r="N1524" s="10"/>
      <c r="P1524" s="19"/>
      <c r="Q1524" s="7"/>
      <c r="S1524" s="19"/>
      <c r="T1524" s="10"/>
      <c r="V1524" s="18"/>
      <c r="W1524" s="7"/>
      <c r="Y1524" s="18"/>
      <c r="Z1524" s="7"/>
      <c r="AB1524" s="19"/>
      <c r="AC1524" s="18"/>
      <c r="AE1524" s="18"/>
      <c r="AF1524" s="7"/>
      <c r="AH1524" s="19"/>
      <c r="AI1524" s="7"/>
      <c r="AK1524" s="19"/>
      <c r="AL1524" s="7"/>
      <c r="AN1524" s="19"/>
    </row>
    <row r="1525" spans="2:40" x14ac:dyDescent="0.25">
      <c r="B1525" s="7"/>
      <c r="D1525" s="19"/>
      <c r="E1525" s="10"/>
      <c r="G1525" s="19"/>
      <c r="H1525" s="10"/>
      <c r="J1525" s="20"/>
      <c r="K1525" s="10"/>
      <c r="M1525" s="19"/>
      <c r="N1525" s="10"/>
      <c r="P1525" s="19"/>
      <c r="Q1525" s="7"/>
      <c r="S1525" s="19"/>
      <c r="T1525" s="10"/>
      <c r="V1525" s="18"/>
      <c r="W1525" s="7"/>
      <c r="Y1525" s="18"/>
      <c r="Z1525" s="7"/>
      <c r="AB1525" s="19"/>
      <c r="AC1525" s="18"/>
      <c r="AE1525" s="18"/>
      <c r="AF1525" s="7"/>
      <c r="AH1525" s="19"/>
      <c r="AI1525" s="7"/>
      <c r="AK1525" s="19"/>
      <c r="AL1525" s="7"/>
      <c r="AN1525" s="19"/>
    </row>
    <row r="1526" spans="2:40" x14ac:dyDescent="0.25">
      <c r="B1526" s="7"/>
      <c r="D1526" s="19"/>
      <c r="E1526" s="10"/>
      <c r="G1526" s="19"/>
      <c r="H1526" s="10"/>
      <c r="J1526" s="20"/>
      <c r="K1526" s="10"/>
      <c r="M1526" s="19"/>
      <c r="N1526" s="10"/>
      <c r="P1526" s="19"/>
      <c r="Q1526" s="7"/>
      <c r="S1526" s="19"/>
      <c r="T1526" s="10"/>
      <c r="V1526" s="18"/>
      <c r="W1526" s="7"/>
      <c r="Y1526" s="18"/>
      <c r="Z1526" s="7"/>
      <c r="AB1526" s="19"/>
      <c r="AC1526" s="18"/>
      <c r="AE1526" s="18"/>
      <c r="AF1526" s="7"/>
      <c r="AH1526" s="19"/>
      <c r="AI1526" s="7"/>
      <c r="AK1526" s="19"/>
      <c r="AL1526" s="7"/>
      <c r="AN1526" s="19"/>
    </row>
    <row r="1527" spans="2:40" x14ac:dyDescent="0.25">
      <c r="B1527" s="7"/>
      <c r="D1527" s="19"/>
      <c r="E1527" s="10"/>
      <c r="G1527" s="19"/>
      <c r="H1527" s="10"/>
      <c r="J1527" s="20"/>
      <c r="K1527" s="10"/>
      <c r="M1527" s="19"/>
      <c r="N1527" s="10"/>
      <c r="P1527" s="19"/>
      <c r="Q1527" s="7"/>
      <c r="S1527" s="19"/>
      <c r="T1527" s="10"/>
      <c r="V1527" s="18"/>
      <c r="W1527" s="7"/>
      <c r="Y1527" s="18"/>
      <c r="Z1527" s="7"/>
      <c r="AB1527" s="19"/>
      <c r="AC1527" s="18"/>
      <c r="AE1527" s="18"/>
      <c r="AF1527" s="7"/>
      <c r="AH1527" s="19"/>
      <c r="AI1527" s="7"/>
      <c r="AK1527" s="19"/>
      <c r="AL1527" s="7"/>
      <c r="AN1527" s="19"/>
    </row>
    <row r="1528" spans="2:40" x14ac:dyDescent="0.25">
      <c r="B1528" s="7"/>
      <c r="D1528" s="19"/>
      <c r="E1528" s="10"/>
      <c r="G1528" s="19"/>
      <c r="H1528" s="10"/>
      <c r="J1528" s="20"/>
      <c r="K1528" s="10"/>
      <c r="M1528" s="19"/>
      <c r="N1528" s="10"/>
      <c r="P1528" s="19"/>
      <c r="Q1528" s="7"/>
      <c r="S1528" s="19"/>
      <c r="T1528" s="10"/>
      <c r="V1528" s="18"/>
      <c r="W1528" s="7"/>
      <c r="Y1528" s="18"/>
      <c r="Z1528" s="7"/>
      <c r="AB1528" s="19"/>
      <c r="AC1528" s="18"/>
      <c r="AE1528" s="18"/>
      <c r="AF1528" s="7"/>
      <c r="AH1528" s="19"/>
      <c r="AI1528" s="7"/>
      <c r="AK1528" s="19"/>
      <c r="AL1528" s="7"/>
      <c r="AN1528" s="19"/>
    </row>
    <row r="1529" spans="2:40" x14ac:dyDescent="0.25">
      <c r="B1529" s="7"/>
      <c r="D1529" s="19"/>
      <c r="E1529" s="10"/>
      <c r="G1529" s="19"/>
      <c r="H1529" s="10"/>
      <c r="J1529" s="20"/>
      <c r="K1529" s="10"/>
      <c r="M1529" s="19"/>
      <c r="N1529" s="10"/>
      <c r="P1529" s="19"/>
      <c r="Q1529" s="7"/>
      <c r="S1529" s="19"/>
      <c r="T1529" s="10"/>
      <c r="V1529" s="18"/>
      <c r="W1529" s="7"/>
      <c r="Y1529" s="18"/>
      <c r="Z1529" s="7"/>
      <c r="AB1529" s="19"/>
      <c r="AC1529" s="18"/>
      <c r="AE1529" s="18"/>
      <c r="AF1529" s="7"/>
      <c r="AH1529" s="19"/>
      <c r="AI1529" s="7"/>
      <c r="AK1529" s="19"/>
      <c r="AL1529" s="7"/>
      <c r="AN1529" s="19"/>
    </row>
    <row r="1530" spans="2:40" x14ac:dyDescent="0.25">
      <c r="B1530" s="7"/>
      <c r="D1530" s="19"/>
      <c r="E1530" s="10"/>
      <c r="G1530" s="19"/>
      <c r="H1530" s="10"/>
      <c r="J1530" s="20"/>
      <c r="K1530" s="10"/>
      <c r="M1530" s="19"/>
      <c r="N1530" s="10"/>
      <c r="P1530" s="19"/>
      <c r="Q1530" s="7"/>
      <c r="S1530" s="19"/>
      <c r="T1530" s="10"/>
      <c r="V1530" s="18"/>
      <c r="W1530" s="7"/>
      <c r="Y1530" s="18"/>
      <c r="Z1530" s="7"/>
      <c r="AB1530" s="19"/>
      <c r="AC1530" s="18"/>
      <c r="AE1530" s="18"/>
      <c r="AF1530" s="7"/>
      <c r="AH1530" s="19"/>
      <c r="AI1530" s="7"/>
      <c r="AK1530" s="19"/>
      <c r="AL1530" s="7"/>
      <c r="AN1530" s="19"/>
    </row>
    <row r="1531" spans="2:40" x14ac:dyDescent="0.25">
      <c r="B1531" s="7"/>
      <c r="D1531" s="19"/>
      <c r="E1531" s="10"/>
      <c r="G1531" s="19"/>
      <c r="H1531" s="10"/>
      <c r="J1531" s="20"/>
      <c r="K1531" s="10"/>
      <c r="M1531" s="19"/>
      <c r="N1531" s="10"/>
      <c r="P1531" s="19"/>
      <c r="Q1531" s="7"/>
      <c r="S1531" s="19"/>
      <c r="T1531" s="10"/>
      <c r="V1531" s="18"/>
      <c r="W1531" s="7"/>
      <c r="Y1531" s="18"/>
      <c r="Z1531" s="7"/>
      <c r="AB1531" s="19"/>
      <c r="AC1531" s="18"/>
      <c r="AE1531" s="18"/>
      <c r="AF1531" s="7"/>
      <c r="AH1531" s="19"/>
      <c r="AI1531" s="7"/>
      <c r="AK1531" s="19"/>
      <c r="AL1531" s="7"/>
      <c r="AN1531" s="19"/>
    </row>
    <row r="1532" spans="2:40" x14ac:dyDescent="0.25">
      <c r="B1532" s="7"/>
      <c r="D1532" s="19"/>
      <c r="E1532" s="10"/>
      <c r="G1532" s="19"/>
      <c r="H1532" s="10"/>
      <c r="J1532" s="20"/>
      <c r="K1532" s="10"/>
      <c r="M1532" s="19"/>
      <c r="N1532" s="10"/>
      <c r="P1532" s="19"/>
      <c r="Q1532" s="7"/>
      <c r="S1532" s="19"/>
      <c r="T1532" s="10"/>
      <c r="V1532" s="18"/>
      <c r="W1532" s="7"/>
      <c r="Y1532" s="18"/>
      <c r="Z1532" s="7"/>
      <c r="AB1532" s="19"/>
      <c r="AC1532" s="18"/>
      <c r="AE1532" s="18"/>
      <c r="AF1532" s="7"/>
      <c r="AH1532" s="19"/>
      <c r="AI1532" s="7"/>
      <c r="AK1532" s="19"/>
      <c r="AL1532" s="7"/>
      <c r="AN1532" s="19"/>
    </row>
    <row r="1533" spans="2:40" x14ac:dyDescent="0.25">
      <c r="B1533" s="7"/>
      <c r="D1533" s="19"/>
      <c r="E1533" s="10"/>
      <c r="G1533" s="19"/>
      <c r="H1533" s="10"/>
      <c r="J1533" s="20"/>
      <c r="K1533" s="10"/>
      <c r="M1533" s="19"/>
      <c r="N1533" s="10"/>
      <c r="P1533" s="19"/>
      <c r="Q1533" s="7"/>
      <c r="S1533" s="19"/>
      <c r="T1533" s="10"/>
      <c r="V1533" s="18"/>
      <c r="W1533" s="7"/>
      <c r="Y1533" s="18"/>
      <c r="Z1533" s="7"/>
      <c r="AB1533" s="19"/>
      <c r="AC1533" s="18"/>
      <c r="AE1533" s="18"/>
      <c r="AF1533" s="7"/>
      <c r="AH1533" s="19"/>
      <c r="AI1533" s="7"/>
      <c r="AK1533" s="19"/>
      <c r="AL1533" s="7"/>
      <c r="AN1533" s="19"/>
    </row>
    <row r="1534" spans="2:40" x14ac:dyDescent="0.25">
      <c r="B1534" s="7"/>
      <c r="D1534" s="19"/>
      <c r="E1534" s="10"/>
      <c r="G1534" s="19"/>
      <c r="H1534" s="10"/>
      <c r="J1534" s="20"/>
      <c r="K1534" s="10"/>
      <c r="M1534" s="19"/>
      <c r="N1534" s="10"/>
      <c r="P1534" s="19"/>
      <c r="Q1534" s="7"/>
      <c r="S1534" s="19"/>
      <c r="T1534" s="10"/>
      <c r="V1534" s="18"/>
      <c r="W1534" s="7"/>
      <c r="Y1534" s="18"/>
      <c r="Z1534" s="7"/>
      <c r="AB1534" s="19"/>
      <c r="AC1534" s="18"/>
      <c r="AE1534" s="18"/>
      <c r="AF1534" s="7"/>
      <c r="AH1534" s="19"/>
      <c r="AI1534" s="7"/>
      <c r="AK1534" s="19"/>
      <c r="AL1534" s="7"/>
      <c r="AN1534" s="19"/>
    </row>
    <row r="1535" spans="2:40" x14ac:dyDescent="0.25">
      <c r="B1535" s="7"/>
      <c r="D1535" s="19"/>
      <c r="E1535" s="10"/>
      <c r="G1535" s="19"/>
      <c r="H1535" s="10"/>
      <c r="J1535" s="20"/>
      <c r="K1535" s="10"/>
      <c r="M1535" s="19"/>
      <c r="N1535" s="10"/>
      <c r="P1535" s="19"/>
      <c r="Q1535" s="7"/>
      <c r="S1535" s="19"/>
      <c r="T1535" s="10"/>
      <c r="V1535" s="18"/>
      <c r="W1535" s="7"/>
      <c r="Y1535" s="18"/>
      <c r="Z1535" s="7"/>
      <c r="AB1535" s="19"/>
      <c r="AC1535" s="18"/>
      <c r="AE1535" s="18"/>
      <c r="AF1535" s="7"/>
      <c r="AH1535" s="19"/>
      <c r="AI1535" s="7"/>
      <c r="AK1535" s="19"/>
      <c r="AL1535" s="7"/>
      <c r="AN1535" s="19"/>
    </row>
    <row r="1536" spans="2:40" x14ac:dyDescent="0.25">
      <c r="B1536" s="7"/>
      <c r="D1536" s="19"/>
      <c r="E1536" s="10"/>
      <c r="G1536" s="19"/>
      <c r="H1536" s="10"/>
      <c r="J1536" s="20"/>
      <c r="K1536" s="10"/>
      <c r="M1536" s="19"/>
      <c r="N1536" s="10"/>
      <c r="P1536" s="19"/>
      <c r="Q1536" s="7"/>
      <c r="S1536" s="19"/>
      <c r="T1536" s="10"/>
      <c r="V1536" s="18"/>
      <c r="W1536" s="7"/>
      <c r="Y1536" s="18"/>
      <c r="Z1536" s="7"/>
      <c r="AB1536" s="19"/>
      <c r="AC1536" s="18"/>
      <c r="AE1536" s="18"/>
      <c r="AF1536" s="7"/>
      <c r="AH1536" s="19"/>
      <c r="AI1536" s="7"/>
      <c r="AK1536" s="19"/>
      <c r="AL1536" s="7"/>
      <c r="AN1536" s="19"/>
    </row>
    <row r="1537" spans="2:40" x14ac:dyDescent="0.25">
      <c r="B1537" s="7"/>
      <c r="D1537" s="19"/>
      <c r="E1537" s="10"/>
      <c r="G1537" s="19"/>
      <c r="H1537" s="10"/>
      <c r="J1537" s="20"/>
      <c r="K1537" s="10"/>
      <c r="M1537" s="19"/>
      <c r="N1537" s="10"/>
      <c r="P1537" s="19"/>
      <c r="Q1537" s="7"/>
      <c r="S1537" s="19"/>
      <c r="T1537" s="10"/>
      <c r="V1537" s="18"/>
      <c r="W1537" s="7"/>
      <c r="Y1537" s="18"/>
      <c r="Z1537" s="7"/>
      <c r="AB1537" s="19"/>
      <c r="AC1537" s="18"/>
      <c r="AE1537" s="18"/>
      <c r="AF1537" s="7"/>
      <c r="AH1537" s="19"/>
      <c r="AI1537" s="7"/>
      <c r="AK1537" s="19"/>
      <c r="AL1537" s="7"/>
      <c r="AN1537" s="19"/>
    </row>
    <row r="1538" spans="2:40" x14ac:dyDescent="0.25">
      <c r="B1538" s="7"/>
      <c r="D1538" s="19"/>
      <c r="E1538" s="10"/>
      <c r="G1538" s="19"/>
      <c r="H1538" s="10"/>
      <c r="J1538" s="20"/>
      <c r="K1538" s="10"/>
      <c r="M1538" s="19"/>
      <c r="N1538" s="10"/>
      <c r="P1538" s="19"/>
      <c r="Q1538" s="7"/>
      <c r="S1538" s="19"/>
      <c r="T1538" s="10"/>
      <c r="V1538" s="18"/>
      <c r="W1538" s="7"/>
      <c r="Y1538" s="18"/>
      <c r="Z1538" s="7"/>
      <c r="AB1538" s="19"/>
      <c r="AC1538" s="18"/>
      <c r="AE1538" s="18"/>
      <c r="AF1538" s="7"/>
      <c r="AH1538" s="19"/>
      <c r="AI1538" s="7"/>
      <c r="AK1538" s="19"/>
      <c r="AL1538" s="7"/>
      <c r="AN1538" s="19"/>
    </row>
    <row r="1539" spans="2:40" x14ac:dyDescent="0.25">
      <c r="B1539" s="7"/>
      <c r="D1539" s="19"/>
      <c r="E1539" s="10"/>
      <c r="G1539" s="19"/>
      <c r="H1539" s="10"/>
      <c r="J1539" s="20"/>
      <c r="K1539" s="10"/>
      <c r="M1539" s="19"/>
      <c r="N1539" s="10"/>
      <c r="P1539" s="19"/>
      <c r="Q1539" s="7"/>
      <c r="S1539" s="19"/>
      <c r="T1539" s="10"/>
      <c r="V1539" s="18"/>
      <c r="W1539" s="7"/>
      <c r="Y1539" s="18"/>
      <c r="Z1539" s="7"/>
      <c r="AB1539" s="19"/>
      <c r="AC1539" s="18"/>
      <c r="AE1539" s="18"/>
      <c r="AF1539" s="7"/>
      <c r="AH1539" s="19"/>
      <c r="AI1539" s="7"/>
      <c r="AK1539" s="19"/>
      <c r="AL1539" s="7"/>
      <c r="AN1539" s="19"/>
    </row>
    <row r="1540" spans="2:40" x14ac:dyDescent="0.25">
      <c r="B1540" s="7"/>
      <c r="D1540" s="19"/>
      <c r="E1540" s="10"/>
      <c r="G1540" s="19"/>
      <c r="H1540" s="10"/>
      <c r="J1540" s="20"/>
      <c r="K1540" s="10"/>
      <c r="M1540" s="19"/>
      <c r="N1540" s="10"/>
      <c r="P1540" s="19"/>
      <c r="Q1540" s="7"/>
      <c r="S1540" s="19"/>
      <c r="T1540" s="10"/>
      <c r="V1540" s="18"/>
      <c r="W1540" s="7"/>
      <c r="Y1540" s="18"/>
      <c r="Z1540" s="7"/>
      <c r="AB1540" s="19"/>
      <c r="AC1540" s="18"/>
      <c r="AE1540" s="18"/>
      <c r="AF1540" s="7"/>
      <c r="AH1540" s="19"/>
      <c r="AI1540" s="7"/>
      <c r="AK1540" s="19"/>
      <c r="AL1540" s="7"/>
      <c r="AN1540" s="19"/>
    </row>
    <row r="1541" spans="2:40" x14ac:dyDescent="0.25">
      <c r="B1541" s="7"/>
      <c r="D1541" s="19"/>
      <c r="E1541" s="10"/>
      <c r="G1541" s="19"/>
      <c r="H1541" s="10"/>
      <c r="J1541" s="20"/>
      <c r="K1541" s="10"/>
      <c r="M1541" s="19"/>
      <c r="N1541" s="10"/>
      <c r="P1541" s="19"/>
      <c r="Q1541" s="7"/>
      <c r="S1541" s="19"/>
      <c r="T1541" s="10"/>
      <c r="V1541" s="18"/>
      <c r="W1541" s="7"/>
      <c r="Y1541" s="18"/>
      <c r="Z1541" s="7"/>
      <c r="AB1541" s="19"/>
      <c r="AC1541" s="18"/>
      <c r="AE1541" s="18"/>
      <c r="AF1541" s="7"/>
      <c r="AH1541" s="19"/>
      <c r="AI1541" s="7"/>
      <c r="AK1541" s="19"/>
      <c r="AL1541" s="7"/>
      <c r="AN1541" s="19"/>
    </row>
    <row r="1542" spans="2:40" x14ac:dyDescent="0.25">
      <c r="B1542" s="7"/>
      <c r="D1542" s="19"/>
      <c r="E1542" s="10"/>
      <c r="G1542" s="19"/>
      <c r="H1542" s="10"/>
      <c r="J1542" s="20"/>
      <c r="K1542" s="10"/>
      <c r="M1542" s="19"/>
      <c r="N1542" s="10"/>
      <c r="P1542" s="19"/>
      <c r="Q1542" s="7"/>
      <c r="S1542" s="19"/>
      <c r="T1542" s="10"/>
      <c r="V1542" s="18"/>
      <c r="W1542" s="7"/>
      <c r="Y1542" s="18"/>
      <c r="Z1542" s="7"/>
      <c r="AB1542" s="19"/>
      <c r="AC1542" s="18"/>
      <c r="AE1542" s="18"/>
      <c r="AF1542" s="7"/>
      <c r="AH1542" s="19"/>
      <c r="AI1542" s="7"/>
      <c r="AK1542" s="19"/>
      <c r="AL1542" s="7"/>
      <c r="AN1542" s="19"/>
    </row>
    <row r="1543" spans="2:40" x14ac:dyDescent="0.25">
      <c r="B1543" s="7"/>
      <c r="D1543" s="19"/>
      <c r="E1543" s="10"/>
      <c r="G1543" s="19"/>
      <c r="H1543" s="10"/>
      <c r="J1543" s="20"/>
      <c r="K1543" s="10"/>
      <c r="M1543" s="19"/>
      <c r="N1543" s="10"/>
      <c r="P1543" s="19"/>
      <c r="Q1543" s="7"/>
      <c r="S1543" s="19"/>
      <c r="T1543" s="10"/>
      <c r="V1543" s="18"/>
      <c r="W1543" s="7"/>
      <c r="Y1543" s="18"/>
      <c r="Z1543" s="7"/>
      <c r="AB1543" s="19"/>
      <c r="AC1543" s="18"/>
      <c r="AE1543" s="18"/>
      <c r="AF1543" s="7"/>
      <c r="AH1543" s="19"/>
      <c r="AI1543" s="7"/>
      <c r="AK1543" s="19"/>
      <c r="AL1543" s="7"/>
      <c r="AN1543" s="19"/>
    </row>
    <row r="1544" spans="2:40" x14ac:dyDescent="0.25">
      <c r="B1544" s="7"/>
      <c r="D1544" s="19"/>
      <c r="E1544" s="10"/>
      <c r="G1544" s="19"/>
      <c r="H1544" s="10"/>
      <c r="J1544" s="20"/>
      <c r="K1544" s="10"/>
      <c r="M1544" s="19"/>
      <c r="N1544" s="10"/>
      <c r="P1544" s="19"/>
      <c r="Q1544" s="7"/>
      <c r="S1544" s="19"/>
      <c r="T1544" s="10"/>
      <c r="V1544" s="18"/>
      <c r="W1544" s="7"/>
      <c r="Y1544" s="18"/>
      <c r="Z1544" s="7"/>
      <c r="AB1544" s="19"/>
      <c r="AC1544" s="18"/>
      <c r="AE1544" s="18"/>
      <c r="AF1544" s="7"/>
      <c r="AH1544" s="19"/>
      <c r="AI1544" s="7"/>
      <c r="AK1544" s="19"/>
      <c r="AL1544" s="7"/>
      <c r="AN1544" s="19"/>
    </row>
    <row r="1545" spans="2:40" x14ac:dyDescent="0.25">
      <c r="B1545" s="7"/>
      <c r="D1545" s="19"/>
      <c r="E1545" s="10"/>
      <c r="G1545" s="19"/>
      <c r="H1545" s="10"/>
      <c r="J1545" s="20"/>
      <c r="K1545" s="10"/>
      <c r="M1545" s="19"/>
      <c r="N1545" s="10"/>
      <c r="P1545" s="19"/>
      <c r="Q1545" s="7"/>
      <c r="S1545" s="19"/>
      <c r="T1545" s="10"/>
      <c r="V1545" s="18"/>
      <c r="W1545" s="7"/>
      <c r="Y1545" s="18"/>
      <c r="Z1545" s="7"/>
      <c r="AB1545" s="19"/>
      <c r="AC1545" s="18"/>
      <c r="AE1545" s="18"/>
      <c r="AF1545" s="7"/>
      <c r="AH1545" s="19"/>
      <c r="AI1545" s="7"/>
      <c r="AK1545" s="19"/>
      <c r="AL1545" s="7"/>
      <c r="AN1545" s="19"/>
    </row>
    <row r="1546" spans="2:40" x14ac:dyDescent="0.25">
      <c r="B1546" s="7"/>
      <c r="D1546" s="19"/>
      <c r="E1546" s="10"/>
      <c r="G1546" s="19"/>
      <c r="H1546" s="10"/>
      <c r="J1546" s="20"/>
      <c r="K1546" s="10"/>
      <c r="M1546" s="19"/>
      <c r="N1546" s="10"/>
      <c r="P1546" s="19"/>
      <c r="Q1546" s="7"/>
      <c r="S1546" s="19"/>
      <c r="T1546" s="10"/>
      <c r="V1546" s="18"/>
      <c r="W1546" s="7"/>
      <c r="Y1546" s="18"/>
      <c r="Z1546" s="7"/>
      <c r="AB1546" s="19"/>
      <c r="AC1546" s="18"/>
      <c r="AE1546" s="18"/>
      <c r="AF1546" s="7"/>
      <c r="AH1546" s="19"/>
      <c r="AI1546" s="7"/>
      <c r="AK1546" s="19"/>
      <c r="AL1546" s="7"/>
      <c r="AN1546" s="19"/>
    </row>
    <row r="1547" spans="2:40" x14ac:dyDescent="0.25">
      <c r="B1547" s="7"/>
      <c r="D1547" s="19"/>
      <c r="E1547" s="10"/>
      <c r="G1547" s="19"/>
      <c r="H1547" s="10"/>
      <c r="J1547" s="20"/>
      <c r="K1547" s="10"/>
      <c r="M1547" s="19"/>
      <c r="N1547" s="10"/>
      <c r="P1547" s="19"/>
      <c r="Q1547" s="7"/>
      <c r="S1547" s="19"/>
      <c r="T1547" s="10"/>
      <c r="V1547" s="18"/>
      <c r="W1547" s="7"/>
      <c r="Y1547" s="18"/>
      <c r="Z1547" s="7"/>
      <c r="AB1547" s="19"/>
      <c r="AC1547" s="18"/>
      <c r="AE1547" s="18"/>
      <c r="AF1547" s="7"/>
      <c r="AH1547" s="19"/>
      <c r="AI1547" s="7"/>
      <c r="AK1547" s="19"/>
      <c r="AL1547" s="7"/>
      <c r="AN1547" s="19"/>
    </row>
    <row r="1548" spans="2:40" x14ac:dyDescent="0.25">
      <c r="B1548" s="7"/>
      <c r="D1548" s="19"/>
      <c r="E1548" s="10"/>
      <c r="G1548" s="19"/>
      <c r="H1548" s="10"/>
      <c r="J1548" s="20"/>
      <c r="K1548" s="10"/>
      <c r="M1548" s="19"/>
      <c r="N1548" s="10"/>
      <c r="P1548" s="19"/>
      <c r="Q1548" s="7"/>
      <c r="S1548" s="19"/>
      <c r="T1548" s="10"/>
      <c r="V1548" s="18"/>
      <c r="W1548" s="7"/>
      <c r="Y1548" s="18"/>
      <c r="Z1548" s="7"/>
      <c r="AB1548" s="19"/>
      <c r="AC1548" s="18"/>
      <c r="AE1548" s="18"/>
      <c r="AF1548" s="7"/>
      <c r="AH1548" s="19"/>
      <c r="AI1548" s="7"/>
      <c r="AK1548" s="19"/>
      <c r="AL1548" s="7"/>
      <c r="AN1548" s="19"/>
    </row>
    <row r="1549" spans="2:40" x14ac:dyDescent="0.25">
      <c r="B1549" s="7"/>
      <c r="D1549" s="19"/>
      <c r="E1549" s="10"/>
      <c r="G1549" s="19"/>
      <c r="H1549" s="10"/>
      <c r="J1549" s="20"/>
      <c r="K1549" s="10"/>
      <c r="M1549" s="19"/>
      <c r="N1549" s="10"/>
      <c r="P1549" s="19"/>
      <c r="Q1549" s="7"/>
      <c r="S1549" s="19"/>
      <c r="T1549" s="10"/>
      <c r="V1549" s="18"/>
      <c r="W1549" s="7"/>
      <c r="Y1549" s="18"/>
      <c r="Z1549" s="7"/>
      <c r="AB1549" s="19"/>
      <c r="AC1549" s="18"/>
      <c r="AE1549" s="18"/>
      <c r="AF1549" s="7"/>
      <c r="AH1549" s="19"/>
      <c r="AI1549" s="7"/>
      <c r="AK1549" s="19"/>
      <c r="AL1549" s="7"/>
      <c r="AN1549" s="19"/>
    </row>
    <row r="1550" spans="2:40" x14ac:dyDescent="0.25">
      <c r="B1550" s="7"/>
      <c r="D1550" s="19"/>
      <c r="E1550" s="10"/>
      <c r="G1550" s="19"/>
      <c r="H1550" s="10"/>
      <c r="J1550" s="20"/>
      <c r="K1550" s="10"/>
      <c r="M1550" s="19"/>
      <c r="N1550" s="10"/>
      <c r="P1550" s="19"/>
      <c r="Q1550" s="7"/>
      <c r="S1550" s="19"/>
      <c r="T1550" s="10"/>
      <c r="V1550" s="18"/>
      <c r="W1550" s="7"/>
      <c r="Y1550" s="18"/>
      <c r="Z1550" s="7"/>
      <c r="AB1550" s="19"/>
      <c r="AC1550" s="18"/>
      <c r="AE1550" s="18"/>
      <c r="AF1550" s="7"/>
      <c r="AH1550" s="19"/>
      <c r="AI1550" s="7"/>
      <c r="AK1550" s="19"/>
      <c r="AL1550" s="7"/>
      <c r="AN1550" s="19"/>
    </row>
    <row r="1551" spans="2:40" x14ac:dyDescent="0.25">
      <c r="B1551" s="7"/>
      <c r="D1551" s="19"/>
      <c r="E1551" s="10"/>
      <c r="G1551" s="19"/>
      <c r="H1551" s="10"/>
      <c r="J1551" s="20"/>
      <c r="K1551" s="10"/>
      <c r="M1551" s="19"/>
      <c r="N1551" s="10"/>
      <c r="P1551" s="19"/>
      <c r="Q1551" s="7"/>
      <c r="S1551" s="19"/>
      <c r="T1551" s="10"/>
      <c r="V1551" s="18"/>
      <c r="W1551" s="7"/>
      <c r="Y1551" s="18"/>
      <c r="Z1551" s="7"/>
      <c r="AB1551" s="19"/>
      <c r="AC1551" s="18"/>
      <c r="AE1551" s="18"/>
      <c r="AF1551" s="7"/>
      <c r="AH1551" s="19"/>
      <c r="AI1551" s="7"/>
      <c r="AK1551" s="19"/>
      <c r="AL1551" s="7"/>
      <c r="AN1551" s="19"/>
    </row>
    <row r="1552" spans="2:40" x14ac:dyDescent="0.25">
      <c r="B1552" s="7"/>
      <c r="D1552" s="19"/>
      <c r="E1552" s="10"/>
      <c r="G1552" s="19"/>
      <c r="H1552" s="10"/>
      <c r="J1552" s="20"/>
      <c r="K1552" s="10"/>
      <c r="M1552" s="19"/>
      <c r="N1552" s="10"/>
      <c r="P1552" s="19"/>
      <c r="Q1552" s="7"/>
      <c r="S1552" s="19"/>
      <c r="T1552" s="10"/>
      <c r="V1552" s="18"/>
      <c r="W1552" s="7"/>
      <c r="Y1552" s="18"/>
      <c r="Z1552" s="7"/>
      <c r="AB1552" s="19"/>
      <c r="AC1552" s="18"/>
      <c r="AE1552" s="18"/>
      <c r="AF1552" s="7"/>
      <c r="AH1552" s="19"/>
      <c r="AI1552" s="7"/>
      <c r="AK1552" s="19"/>
      <c r="AL1552" s="7"/>
      <c r="AN1552" s="19"/>
    </row>
    <row r="1553" spans="2:40" x14ac:dyDescent="0.25">
      <c r="B1553" s="7"/>
      <c r="D1553" s="19"/>
      <c r="E1553" s="10"/>
      <c r="G1553" s="19"/>
      <c r="H1553" s="10"/>
      <c r="J1553" s="20"/>
      <c r="K1553" s="10"/>
      <c r="M1553" s="19"/>
      <c r="N1553" s="10"/>
      <c r="P1553" s="19"/>
      <c r="Q1553" s="7"/>
      <c r="S1553" s="19"/>
      <c r="T1553" s="10"/>
      <c r="V1553" s="18"/>
      <c r="W1553" s="7"/>
      <c r="Y1553" s="18"/>
      <c r="Z1553" s="7"/>
      <c r="AB1553" s="19"/>
      <c r="AC1553" s="18"/>
      <c r="AE1553" s="18"/>
      <c r="AF1553" s="7"/>
      <c r="AH1553" s="19"/>
      <c r="AI1553" s="7"/>
      <c r="AK1553" s="19"/>
      <c r="AL1553" s="7"/>
      <c r="AN1553" s="19"/>
    </row>
    <row r="1554" spans="2:40" x14ac:dyDescent="0.25">
      <c r="B1554" s="7"/>
      <c r="D1554" s="19"/>
      <c r="E1554" s="10"/>
      <c r="G1554" s="19"/>
      <c r="H1554" s="10"/>
      <c r="J1554" s="20"/>
      <c r="K1554" s="10"/>
      <c r="M1554" s="19"/>
      <c r="N1554" s="10"/>
      <c r="P1554" s="19"/>
      <c r="Q1554" s="7"/>
      <c r="S1554" s="19"/>
      <c r="T1554" s="10"/>
      <c r="V1554" s="18"/>
      <c r="W1554" s="7"/>
      <c r="Y1554" s="18"/>
      <c r="Z1554" s="7"/>
      <c r="AB1554" s="19"/>
      <c r="AC1554" s="18"/>
      <c r="AE1554" s="18"/>
      <c r="AF1554" s="7"/>
      <c r="AH1554" s="19"/>
      <c r="AI1554" s="7"/>
      <c r="AK1554" s="19"/>
      <c r="AL1554" s="7"/>
      <c r="AN1554" s="19"/>
    </row>
    <row r="1555" spans="2:40" x14ac:dyDescent="0.25">
      <c r="B1555" s="7"/>
      <c r="D1555" s="19"/>
      <c r="E1555" s="10"/>
      <c r="G1555" s="19"/>
      <c r="H1555" s="10"/>
      <c r="J1555" s="20"/>
      <c r="K1555" s="10"/>
      <c r="M1555" s="19"/>
      <c r="N1555" s="10"/>
      <c r="P1555" s="19"/>
      <c r="Q1555" s="7"/>
      <c r="S1555" s="19"/>
      <c r="T1555" s="10"/>
      <c r="V1555" s="18"/>
      <c r="W1555" s="7"/>
      <c r="Y1555" s="18"/>
      <c r="Z1555" s="7"/>
      <c r="AB1555" s="19"/>
      <c r="AC1555" s="18"/>
      <c r="AE1555" s="18"/>
      <c r="AF1555" s="7"/>
      <c r="AH1555" s="19"/>
      <c r="AI1555" s="7"/>
      <c r="AK1555" s="19"/>
      <c r="AL1555" s="7"/>
      <c r="AN1555" s="19"/>
    </row>
    <row r="1556" spans="2:40" x14ac:dyDescent="0.25">
      <c r="B1556" s="7"/>
      <c r="D1556" s="19"/>
      <c r="E1556" s="10"/>
      <c r="G1556" s="19"/>
      <c r="H1556" s="10"/>
      <c r="J1556" s="20"/>
      <c r="K1556" s="10"/>
      <c r="M1556" s="19"/>
      <c r="N1556" s="10"/>
      <c r="P1556" s="19"/>
      <c r="Q1556" s="7"/>
      <c r="S1556" s="19"/>
      <c r="T1556" s="10"/>
      <c r="V1556" s="18"/>
      <c r="W1556" s="7"/>
      <c r="Y1556" s="18"/>
      <c r="Z1556" s="7"/>
      <c r="AB1556" s="19"/>
      <c r="AC1556" s="18"/>
      <c r="AE1556" s="18"/>
      <c r="AF1556" s="7"/>
      <c r="AH1556" s="19"/>
      <c r="AI1556" s="7"/>
      <c r="AK1556" s="19"/>
      <c r="AL1556" s="7"/>
      <c r="AN1556" s="19"/>
    </row>
    <row r="1557" spans="2:40" x14ac:dyDescent="0.25">
      <c r="B1557" s="7"/>
      <c r="D1557" s="19"/>
      <c r="E1557" s="10"/>
      <c r="G1557" s="19"/>
      <c r="H1557" s="10"/>
      <c r="J1557" s="20"/>
      <c r="K1557" s="10"/>
      <c r="M1557" s="19"/>
      <c r="N1557" s="10"/>
      <c r="P1557" s="19"/>
      <c r="Q1557" s="7"/>
      <c r="S1557" s="19"/>
      <c r="T1557" s="10"/>
      <c r="V1557" s="18"/>
      <c r="W1557" s="7"/>
      <c r="Y1557" s="18"/>
      <c r="Z1557" s="7"/>
      <c r="AB1557" s="19"/>
      <c r="AC1557" s="18"/>
      <c r="AE1557" s="18"/>
      <c r="AF1557" s="7"/>
      <c r="AH1557" s="19"/>
      <c r="AI1557" s="7"/>
      <c r="AK1557" s="19"/>
      <c r="AL1557" s="7"/>
      <c r="AN1557" s="19"/>
    </row>
    <row r="1558" spans="2:40" x14ac:dyDescent="0.25">
      <c r="B1558" s="7"/>
      <c r="D1558" s="19"/>
      <c r="E1558" s="10"/>
      <c r="G1558" s="19"/>
      <c r="H1558" s="10"/>
      <c r="J1558" s="20"/>
      <c r="K1558" s="10"/>
      <c r="M1558" s="19"/>
      <c r="N1558" s="10"/>
      <c r="P1558" s="19"/>
      <c r="Q1558" s="7"/>
      <c r="S1558" s="19"/>
      <c r="T1558" s="10"/>
      <c r="V1558" s="18"/>
      <c r="W1558" s="7"/>
      <c r="Y1558" s="18"/>
      <c r="Z1558" s="7"/>
      <c r="AB1558" s="19"/>
      <c r="AC1558" s="18"/>
      <c r="AE1558" s="18"/>
      <c r="AF1558" s="7"/>
      <c r="AH1558" s="19"/>
      <c r="AI1558" s="7"/>
      <c r="AK1558" s="19"/>
      <c r="AL1558" s="7"/>
      <c r="AN1558" s="19"/>
    </row>
    <row r="1559" spans="2:40" x14ac:dyDescent="0.25">
      <c r="B1559" s="7"/>
      <c r="D1559" s="19"/>
      <c r="E1559" s="10"/>
      <c r="G1559" s="19"/>
      <c r="H1559" s="10"/>
      <c r="J1559" s="20"/>
      <c r="K1559" s="10"/>
      <c r="M1559" s="19"/>
      <c r="N1559" s="10"/>
      <c r="P1559" s="19"/>
      <c r="Q1559" s="7"/>
      <c r="S1559" s="19"/>
      <c r="T1559" s="10"/>
      <c r="V1559" s="18"/>
      <c r="W1559" s="7"/>
      <c r="Y1559" s="18"/>
      <c r="Z1559" s="7"/>
      <c r="AB1559" s="19"/>
      <c r="AC1559" s="18"/>
      <c r="AE1559" s="18"/>
      <c r="AF1559" s="7"/>
      <c r="AH1559" s="19"/>
      <c r="AI1559" s="7"/>
      <c r="AK1559" s="19"/>
      <c r="AL1559" s="7"/>
      <c r="AN1559" s="19"/>
    </row>
    <row r="1560" spans="2:40" x14ac:dyDescent="0.25">
      <c r="B1560" s="7"/>
      <c r="D1560" s="19"/>
      <c r="E1560" s="10"/>
      <c r="G1560" s="19"/>
      <c r="H1560" s="10"/>
      <c r="J1560" s="20"/>
      <c r="K1560" s="10"/>
      <c r="M1560" s="19"/>
      <c r="N1560" s="10"/>
      <c r="P1560" s="19"/>
      <c r="Q1560" s="7"/>
      <c r="S1560" s="19"/>
      <c r="T1560" s="10"/>
      <c r="V1560" s="18"/>
      <c r="W1560" s="7"/>
      <c r="Y1560" s="18"/>
      <c r="Z1560" s="7"/>
      <c r="AB1560" s="19"/>
      <c r="AC1560" s="18"/>
      <c r="AE1560" s="18"/>
      <c r="AF1560" s="7"/>
      <c r="AH1560" s="19"/>
      <c r="AI1560" s="7"/>
      <c r="AK1560" s="19"/>
      <c r="AL1560" s="7"/>
      <c r="AN1560" s="19"/>
    </row>
    <row r="1561" spans="2:40" x14ac:dyDescent="0.25">
      <c r="B1561" s="7"/>
      <c r="D1561" s="19"/>
      <c r="E1561" s="10"/>
      <c r="G1561" s="19"/>
      <c r="H1561" s="10"/>
      <c r="J1561" s="20"/>
      <c r="K1561" s="10"/>
      <c r="M1561" s="19"/>
      <c r="N1561" s="10"/>
      <c r="P1561" s="19"/>
      <c r="Q1561" s="7"/>
      <c r="S1561" s="19"/>
      <c r="T1561" s="10"/>
      <c r="V1561" s="18"/>
      <c r="W1561" s="7"/>
      <c r="Y1561" s="18"/>
      <c r="Z1561" s="7"/>
      <c r="AB1561" s="19"/>
      <c r="AC1561" s="18"/>
      <c r="AE1561" s="18"/>
      <c r="AF1561" s="7"/>
      <c r="AH1561" s="19"/>
      <c r="AI1561" s="7"/>
      <c r="AK1561" s="19"/>
      <c r="AL1561" s="7"/>
      <c r="AN1561" s="19"/>
    </row>
    <row r="1562" spans="2:40" x14ac:dyDescent="0.25">
      <c r="B1562" s="7"/>
      <c r="D1562" s="19"/>
      <c r="E1562" s="10"/>
      <c r="G1562" s="19"/>
      <c r="H1562" s="10"/>
      <c r="J1562" s="20"/>
      <c r="K1562" s="10"/>
      <c r="M1562" s="19"/>
      <c r="N1562" s="10"/>
      <c r="P1562" s="19"/>
      <c r="Q1562" s="7"/>
      <c r="S1562" s="19"/>
      <c r="T1562" s="10"/>
      <c r="V1562" s="18"/>
      <c r="W1562" s="7"/>
      <c r="Y1562" s="18"/>
      <c r="Z1562" s="7"/>
      <c r="AB1562" s="19"/>
      <c r="AC1562" s="18"/>
      <c r="AE1562" s="18"/>
      <c r="AF1562" s="7"/>
      <c r="AH1562" s="19"/>
      <c r="AI1562" s="7"/>
      <c r="AK1562" s="19"/>
      <c r="AL1562" s="7"/>
      <c r="AN1562" s="19"/>
    </row>
    <row r="1563" spans="2:40" x14ac:dyDescent="0.25">
      <c r="B1563" s="7"/>
      <c r="D1563" s="19"/>
      <c r="E1563" s="10"/>
      <c r="G1563" s="19"/>
      <c r="H1563" s="10"/>
      <c r="J1563" s="20"/>
      <c r="K1563" s="10"/>
      <c r="M1563" s="19"/>
      <c r="N1563" s="10"/>
      <c r="P1563" s="19"/>
      <c r="Q1563" s="7"/>
      <c r="S1563" s="19"/>
      <c r="T1563" s="10"/>
      <c r="V1563" s="18"/>
      <c r="W1563" s="7"/>
      <c r="Y1563" s="18"/>
      <c r="Z1563" s="7"/>
      <c r="AB1563" s="19"/>
      <c r="AC1563" s="18"/>
      <c r="AE1563" s="18"/>
      <c r="AF1563" s="7"/>
      <c r="AH1563" s="19"/>
      <c r="AI1563" s="7"/>
      <c r="AK1563" s="19"/>
      <c r="AL1563" s="7"/>
      <c r="AN1563" s="19"/>
    </row>
    <row r="1564" spans="2:40" x14ac:dyDescent="0.25">
      <c r="B1564" s="7"/>
      <c r="D1564" s="19"/>
      <c r="E1564" s="10"/>
      <c r="G1564" s="19"/>
      <c r="H1564" s="10"/>
      <c r="J1564" s="20"/>
      <c r="K1564" s="10"/>
      <c r="M1564" s="19"/>
      <c r="N1564" s="10"/>
      <c r="P1564" s="19"/>
      <c r="Q1564" s="7"/>
      <c r="S1564" s="19"/>
      <c r="T1564" s="10"/>
      <c r="V1564" s="18"/>
      <c r="W1564" s="7"/>
      <c r="Y1564" s="18"/>
      <c r="Z1564" s="7"/>
      <c r="AB1564" s="19"/>
      <c r="AC1564" s="18"/>
      <c r="AE1564" s="18"/>
      <c r="AF1564" s="7"/>
      <c r="AH1564" s="19"/>
      <c r="AI1564" s="7"/>
      <c r="AK1564" s="19"/>
      <c r="AL1564" s="7"/>
      <c r="AN1564" s="19"/>
    </row>
    <row r="1565" spans="2:40" x14ac:dyDescent="0.25">
      <c r="B1565" s="7"/>
      <c r="D1565" s="19"/>
      <c r="E1565" s="10"/>
      <c r="G1565" s="19"/>
      <c r="H1565" s="10"/>
      <c r="J1565" s="20"/>
      <c r="K1565" s="10"/>
      <c r="M1565" s="19"/>
      <c r="N1565" s="10"/>
      <c r="P1565" s="19"/>
      <c r="Q1565" s="7"/>
      <c r="S1565" s="19"/>
      <c r="T1565" s="10"/>
      <c r="V1565" s="18"/>
      <c r="W1565" s="7"/>
      <c r="Y1565" s="18"/>
      <c r="Z1565" s="7"/>
      <c r="AB1565" s="19"/>
      <c r="AC1565" s="18"/>
      <c r="AE1565" s="18"/>
      <c r="AF1565" s="7"/>
      <c r="AH1565" s="19"/>
      <c r="AI1565" s="7"/>
      <c r="AK1565" s="19"/>
      <c r="AL1565" s="7"/>
      <c r="AN1565" s="19"/>
    </row>
    <row r="1566" spans="2:40" x14ac:dyDescent="0.25">
      <c r="B1566" s="7"/>
      <c r="D1566" s="19"/>
      <c r="E1566" s="10"/>
      <c r="G1566" s="19"/>
      <c r="H1566" s="10"/>
      <c r="J1566" s="20"/>
      <c r="K1566" s="10"/>
      <c r="M1566" s="19"/>
      <c r="N1566" s="10"/>
      <c r="P1566" s="19"/>
      <c r="Q1566" s="7"/>
      <c r="S1566" s="19"/>
      <c r="T1566" s="10"/>
      <c r="V1566" s="18"/>
      <c r="W1566" s="7"/>
      <c r="Y1566" s="18"/>
      <c r="Z1566" s="7"/>
      <c r="AB1566" s="19"/>
      <c r="AC1566" s="18"/>
      <c r="AE1566" s="18"/>
      <c r="AF1566" s="7"/>
      <c r="AH1566" s="19"/>
      <c r="AI1566" s="7"/>
      <c r="AK1566" s="19"/>
      <c r="AL1566" s="7"/>
      <c r="AN1566" s="19"/>
    </row>
    <row r="1567" spans="2:40" x14ac:dyDescent="0.25">
      <c r="B1567" s="7"/>
      <c r="D1567" s="19"/>
      <c r="E1567" s="10"/>
      <c r="G1567" s="19"/>
      <c r="H1567" s="10"/>
      <c r="J1567" s="20"/>
      <c r="K1567" s="10"/>
      <c r="M1567" s="19"/>
      <c r="N1567" s="10"/>
      <c r="P1567" s="19"/>
      <c r="Q1567" s="7"/>
      <c r="S1567" s="19"/>
      <c r="T1567" s="10"/>
      <c r="V1567" s="18"/>
      <c r="W1567" s="7"/>
      <c r="Y1567" s="18"/>
      <c r="Z1567" s="7"/>
      <c r="AB1567" s="19"/>
      <c r="AC1567" s="18"/>
      <c r="AE1567" s="18"/>
      <c r="AF1567" s="7"/>
      <c r="AH1567" s="19"/>
      <c r="AI1567" s="7"/>
      <c r="AK1567" s="19"/>
      <c r="AL1567" s="7"/>
      <c r="AN1567" s="19"/>
    </row>
    <row r="1568" spans="2:40" x14ac:dyDescent="0.25">
      <c r="B1568" s="7"/>
      <c r="D1568" s="19"/>
      <c r="E1568" s="10"/>
      <c r="G1568" s="19"/>
      <c r="H1568" s="10"/>
      <c r="J1568" s="20"/>
      <c r="K1568" s="10"/>
      <c r="M1568" s="19"/>
      <c r="N1568" s="10"/>
      <c r="P1568" s="19"/>
      <c r="Q1568" s="7"/>
      <c r="S1568" s="19"/>
      <c r="T1568" s="10"/>
      <c r="V1568" s="18"/>
      <c r="W1568" s="7"/>
      <c r="Y1568" s="18"/>
      <c r="Z1568" s="7"/>
      <c r="AB1568" s="19"/>
      <c r="AC1568" s="18"/>
      <c r="AE1568" s="18"/>
      <c r="AF1568" s="7"/>
      <c r="AH1568" s="19"/>
      <c r="AI1568" s="7"/>
      <c r="AK1568" s="19"/>
      <c r="AL1568" s="7"/>
      <c r="AN1568" s="19"/>
    </row>
    <row r="1569" spans="2:40" x14ac:dyDescent="0.25">
      <c r="B1569" s="7"/>
      <c r="D1569" s="19"/>
      <c r="E1569" s="10"/>
      <c r="G1569" s="19"/>
      <c r="H1569" s="10"/>
      <c r="J1569" s="20"/>
      <c r="K1569" s="10"/>
      <c r="M1569" s="19"/>
      <c r="N1569" s="10"/>
      <c r="P1569" s="19"/>
      <c r="Q1569" s="7"/>
      <c r="S1569" s="19"/>
      <c r="T1569" s="10"/>
      <c r="V1569" s="18"/>
      <c r="W1569" s="7"/>
      <c r="Y1569" s="18"/>
      <c r="Z1569" s="7"/>
      <c r="AB1569" s="19"/>
      <c r="AC1569" s="18"/>
      <c r="AE1569" s="18"/>
      <c r="AF1569" s="7"/>
      <c r="AH1569" s="19"/>
      <c r="AI1569" s="7"/>
      <c r="AK1569" s="19"/>
      <c r="AL1569" s="7"/>
      <c r="AN1569" s="19"/>
    </row>
    <row r="1570" spans="2:40" x14ac:dyDescent="0.25">
      <c r="B1570" s="7"/>
      <c r="D1570" s="19"/>
      <c r="E1570" s="10"/>
      <c r="G1570" s="19"/>
      <c r="H1570" s="10"/>
      <c r="J1570" s="20"/>
      <c r="K1570" s="10"/>
      <c r="M1570" s="19"/>
      <c r="N1570" s="10"/>
      <c r="P1570" s="19"/>
      <c r="Q1570" s="7"/>
      <c r="S1570" s="19"/>
      <c r="T1570" s="10"/>
      <c r="V1570" s="18"/>
      <c r="W1570" s="7"/>
      <c r="Y1570" s="18"/>
      <c r="Z1570" s="7"/>
      <c r="AB1570" s="19"/>
      <c r="AC1570" s="18"/>
      <c r="AE1570" s="18"/>
      <c r="AF1570" s="7"/>
      <c r="AH1570" s="19"/>
      <c r="AI1570" s="7"/>
      <c r="AK1570" s="19"/>
      <c r="AL1570" s="7"/>
      <c r="AN1570" s="19"/>
    </row>
    <row r="1571" spans="2:40" x14ac:dyDescent="0.25">
      <c r="B1571" s="7"/>
      <c r="D1571" s="19"/>
      <c r="E1571" s="10"/>
      <c r="G1571" s="19"/>
      <c r="H1571" s="10"/>
      <c r="J1571" s="20"/>
      <c r="K1571" s="10"/>
      <c r="M1571" s="19"/>
      <c r="N1571" s="10"/>
      <c r="P1571" s="19"/>
      <c r="Q1571" s="7"/>
      <c r="S1571" s="19"/>
      <c r="T1571" s="10"/>
      <c r="V1571" s="18"/>
      <c r="W1571" s="7"/>
      <c r="Y1571" s="18"/>
      <c r="Z1571" s="7"/>
      <c r="AB1571" s="19"/>
      <c r="AC1571" s="18"/>
      <c r="AE1571" s="18"/>
      <c r="AF1571" s="7"/>
      <c r="AH1571" s="19"/>
      <c r="AI1571" s="7"/>
      <c r="AK1571" s="19"/>
      <c r="AL1571" s="7"/>
      <c r="AN1571" s="19"/>
    </row>
    <row r="1572" spans="2:40" x14ac:dyDescent="0.25">
      <c r="B1572" s="7"/>
      <c r="D1572" s="19"/>
      <c r="E1572" s="10"/>
      <c r="G1572" s="19"/>
      <c r="H1572" s="10"/>
      <c r="J1572" s="20"/>
      <c r="K1572" s="10"/>
      <c r="M1572" s="19"/>
      <c r="N1572" s="10"/>
      <c r="P1572" s="19"/>
      <c r="Q1572" s="7"/>
      <c r="S1572" s="19"/>
      <c r="T1572" s="10"/>
      <c r="V1572" s="18"/>
      <c r="W1572" s="7"/>
      <c r="Y1572" s="18"/>
      <c r="Z1572" s="7"/>
      <c r="AB1572" s="19"/>
      <c r="AC1572" s="18"/>
      <c r="AE1572" s="18"/>
      <c r="AF1572" s="7"/>
      <c r="AH1572" s="19"/>
      <c r="AI1572" s="7"/>
      <c r="AK1572" s="19"/>
      <c r="AL1572" s="7"/>
      <c r="AN1572" s="19"/>
    </row>
    <row r="1573" spans="2:40" x14ac:dyDescent="0.25">
      <c r="B1573" s="7"/>
      <c r="D1573" s="19"/>
      <c r="E1573" s="10"/>
      <c r="G1573" s="19"/>
      <c r="H1573" s="10"/>
      <c r="J1573" s="20"/>
      <c r="K1573" s="10"/>
      <c r="M1573" s="19"/>
      <c r="N1573" s="10"/>
      <c r="P1573" s="19"/>
      <c r="Q1573" s="7"/>
      <c r="S1573" s="19"/>
      <c r="T1573" s="10"/>
      <c r="V1573" s="18"/>
      <c r="W1573" s="7"/>
      <c r="Y1573" s="18"/>
      <c r="Z1573" s="7"/>
      <c r="AB1573" s="19"/>
      <c r="AC1573" s="18"/>
      <c r="AE1573" s="18"/>
      <c r="AF1573" s="7"/>
      <c r="AH1573" s="19"/>
      <c r="AI1573" s="7"/>
      <c r="AK1573" s="19"/>
      <c r="AL1573" s="7"/>
      <c r="AN1573" s="19"/>
    </row>
    <row r="1574" spans="2:40" x14ac:dyDescent="0.25">
      <c r="B1574" s="7"/>
      <c r="D1574" s="19"/>
      <c r="E1574" s="10"/>
      <c r="G1574" s="19"/>
      <c r="H1574" s="10"/>
      <c r="J1574" s="20"/>
      <c r="K1574" s="10"/>
      <c r="M1574" s="19"/>
      <c r="N1574" s="10"/>
      <c r="P1574" s="19"/>
      <c r="Q1574" s="7"/>
      <c r="S1574" s="19"/>
      <c r="T1574" s="10"/>
      <c r="V1574" s="18"/>
      <c r="W1574" s="7"/>
      <c r="Y1574" s="18"/>
      <c r="Z1574" s="7"/>
      <c r="AB1574" s="19"/>
      <c r="AC1574" s="18"/>
      <c r="AE1574" s="18"/>
      <c r="AF1574" s="7"/>
      <c r="AH1574" s="19"/>
      <c r="AI1574" s="7"/>
      <c r="AK1574" s="19"/>
      <c r="AL1574" s="7"/>
      <c r="AN1574" s="19"/>
    </row>
    <row r="1575" spans="2:40" x14ac:dyDescent="0.25">
      <c r="B1575" s="7"/>
      <c r="D1575" s="19"/>
      <c r="E1575" s="10"/>
      <c r="G1575" s="19"/>
      <c r="H1575" s="10"/>
      <c r="J1575" s="20"/>
      <c r="K1575" s="10"/>
      <c r="M1575" s="19"/>
      <c r="N1575" s="10"/>
      <c r="P1575" s="19"/>
      <c r="Q1575" s="7"/>
      <c r="S1575" s="19"/>
      <c r="T1575" s="10"/>
      <c r="V1575" s="18"/>
      <c r="W1575" s="7"/>
      <c r="Y1575" s="18"/>
      <c r="Z1575" s="7"/>
      <c r="AB1575" s="19"/>
      <c r="AC1575" s="18"/>
      <c r="AE1575" s="18"/>
      <c r="AF1575" s="7"/>
      <c r="AH1575" s="19"/>
      <c r="AI1575" s="7"/>
      <c r="AK1575" s="19"/>
      <c r="AL1575" s="7"/>
      <c r="AN1575" s="19"/>
    </row>
    <row r="1576" spans="2:40" x14ac:dyDescent="0.25">
      <c r="B1576" s="7"/>
      <c r="D1576" s="19"/>
      <c r="E1576" s="10"/>
      <c r="G1576" s="19"/>
      <c r="H1576" s="10"/>
      <c r="J1576" s="20"/>
      <c r="K1576" s="10"/>
      <c r="M1576" s="19"/>
      <c r="N1576" s="10"/>
      <c r="P1576" s="19"/>
      <c r="Q1576" s="7"/>
      <c r="S1576" s="19"/>
      <c r="T1576" s="10"/>
      <c r="V1576" s="18"/>
      <c r="W1576" s="7"/>
      <c r="Y1576" s="18"/>
      <c r="Z1576" s="7"/>
      <c r="AB1576" s="19"/>
      <c r="AC1576" s="18"/>
      <c r="AE1576" s="18"/>
      <c r="AF1576" s="7"/>
      <c r="AH1576" s="19"/>
      <c r="AI1576" s="7"/>
      <c r="AK1576" s="19"/>
      <c r="AL1576" s="7"/>
      <c r="AN1576" s="19"/>
    </row>
    <row r="1577" spans="2:40" x14ac:dyDescent="0.25">
      <c r="B1577" s="7"/>
      <c r="D1577" s="19"/>
      <c r="E1577" s="10"/>
      <c r="G1577" s="19"/>
      <c r="H1577" s="10"/>
      <c r="J1577" s="20"/>
      <c r="K1577" s="10"/>
      <c r="M1577" s="19"/>
      <c r="N1577" s="10"/>
      <c r="P1577" s="19"/>
      <c r="Q1577" s="7"/>
      <c r="S1577" s="19"/>
      <c r="T1577" s="10"/>
      <c r="V1577" s="18"/>
      <c r="W1577" s="7"/>
      <c r="Y1577" s="18"/>
      <c r="Z1577" s="7"/>
      <c r="AB1577" s="19"/>
      <c r="AC1577" s="18"/>
      <c r="AE1577" s="18"/>
      <c r="AF1577" s="7"/>
      <c r="AH1577" s="19"/>
      <c r="AI1577" s="7"/>
      <c r="AK1577" s="19"/>
      <c r="AL1577" s="7"/>
      <c r="AN1577" s="19"/>
    </row>
    <row r="1578" spans="2:40" x14ac:dyDescent="0.25">
      <c r="B1578" s="7"/>
      <c r="D1578" s="19"/>
      <c r="E1578" s="10"/>
      <c r="G1578" s="19"/>
      <c r="H1578" s="10"/>
      <c r="J1578" s="20"/>
      <c r="K1578" s="10"/>
      <c r="M1578" s="19"/>
      <c r="N1578" s="10"/>
      <c r="P1578" s="19"/>
      <c r="Q1578" s="7"/>
      <c r="S1578" s="19"/>
      <c r="T1578" s="10"/>
      <c r="V1578" s="18"/>
      <c r="W1578" s="7"/>
      <c r="Y1578" s="18"/>
      <c r="Z1578" s="7"/>
      <c r="AB1578" s="19"/>
      <c r="AC1578" s="18"/>
      <c r="AE1578" s="18"/>
      <c r="AF1578" s="7"/>
      <c r="AH1578" s="19"/>
      <c r="AI1578" s="7"/>
      <c r="AK1578" s="19"/>
      <c r="AL1578" s="7"/>
      <c r="AN1578" s="19"/>
    </row>
    <row r="1579" spans="2:40" x14ac:dyDescent="0.25">
      <c r="B1579" s="7"/>
      <c r="D1579" s="19"/>
      <c r="E1579" s="10"/>
      <c r="G1579" s="19"/>
      <c r="H1579" s="10"/>
      <c r="J1579" s="20"/>
      <c r="K1579" s="10"/>
      <c r="M1579" s="19"/>
      <c r="N1579" s="10"/>
      <c r="P1579" s="19"/>
      <c r="Q1579" s="7"/>
      <c r="S1579" s="19"/>
      <c r="T1579" s="10"/>
      <c r="V1579" s="18"/>
      <c r="W1579" s="7"/>
      <c r="Y1579" s="18"/>
      <c r="Z1579" s="7"/>
      <c r="AB1579" s="19"/>
      <c r="AC1579" s="18"/>
      <c r="AE1579" s="18"/>
      <c r="AF1579" s="7"/>
      <c r="AH1579" s="19"/>
      <c r="AI1579" s="7"/>
      <c r="AK1579" s="19"/>
      <c r="AL1579" s="7"/>
      <c r="AN1579" s="19"/>
    </row>
    <row r="1580" spans="2:40" x14ac:dyDescent="0.25">
      <c r="B1580" s="7"/>
      <c r="D1580" s="19"/>
      <c r="E1580" s="10"/>
      <c r="G1580" s="19"/>
      <c r="H1580" s="10"/>
      <c r="J1580" s="20"/>
      <c r="K1580" s="10"/>
      <c r="M1580" s="19"/>
      <c r="N1580" s="10"/>
      <c r="P1580" s="19"/>
      <c r="Q1580" s="7"/>
      <c r="S1580" s="19"/>
      <c r="T1580" s="10"/>
      <c r="V1580" s="18"/>
      <c r="W1580" s="7"/>
      <c r="Y1580" s="18"/>
      <c r="Z1580" s="7"/>
      <c r="AB1580" s="19"/>
      <c r="AC1580" s="18"/>
      <c r="AE1580" s="18"/>
      <c r="AF1580" s="7"/>
      <c r="AH1580" s="19"/>
      <c r="AI1580" s="7"/>
      <c r="AK1580" s="19"/>
      <c r="AL1580" s="7"/>
      <c r="AN1580" s="19"/>
    </row>
    <row r="1581" spans="2:40" x14ac:dyDescent="0.25">
      <c r="B1581" s="7"/>
      <c r="D1581" s="19"/>
      <c r="E1581" s="10"/>
      <c r="G1581" s="19"/>
      <c r="H1581" s="10"/>
      <c r="J1581" s="20"/>
      <c r="K1581" s="10"/>
      <c r="M1581" s="19"/>
      <c r="N1581" s="10"/>
      <c r="P1581" s="19"/>
      <c r="Q1581" s="7"/>
      <c r="S1581" s="19"/>
      <c r="T1581" s="10"/>
      <c r="V1581" s="18"/>
      <c r="W1581" s="7"/>
      <c r="Y1581" s="18"/>
      <c r="Z1581" s="7"/>
      <c r="AB1581" s="19"/>
      <c r="AC1581" s="18"/>
      <c r="AE1581" s="18"/>
      <c r="AF1581" s="7"/>
      <c r="AH1581" s="19"/>
      <c r="AI1581" s="7"/>
      <c r="AK1581" s="19"/>
      <c r="AL1581" s="7"/>
      <c r="AN1581" s="19"/>
    </row>
    <row r="1582" spans="2:40" x14ac:dyDescent="0.25">
      <c r="B1582" s="7"/>
      <c r="D1582" s="19"/>
      <c r="E1582" s="10"/>
      <c r="G1582" s="19"/>
      <c r="H1582" s="10"/>
      <c r="J1582" s="20"/>
      <c r="K1582" s="10"/>
      <c r="M1582" s="19"/>
      <c r="N1582" s="10"/>
      <c r="P1582" s="19"/>
      <c r="Q1582" s="7"/>
      <c r="S1582" s="19"/>
      <c r="T1582" s="10"/>
      <c r="V1582" s="18"/>
      <c r="W1582" s="7"/>
      <c r="Y1582" s="18"/>
      <c r="Z1582" s="7"/>
      <c r="AB1582" s="19"/>
      <c r="AC1582" s="18"/>
      <c r="AE1582" s="18"/>
      <c r="AF1582" s="7"/>
      <c r="AH1582" s="19"/>
      <c r="AI1582" s="7"/>
      <c r="AK1582" s="19"/>
      <c r="AL1582" s="7"/>
      <c r="AN1582" s="19"/>
    </row>
    <row r="1583" spans="2:40" x14ac:dyDescent="0.25">
      <c r="B1583" s="7"/>
      <c r="D1583" s="19"/>
      <c r="E1583" s="10"/>
      <c r="G1583" s="19"/>
      <c r="H1583" s="10"/>
      <c r="J1583" s="20"/>
      <c r="K1583" s="10"/>
      <c r="M1583" s="19"/>
      <c r="N1583" s="10"/>
      <c r="P1583" s="19"/>
      <c r="Q1583" s="7"/>
      <c r="S1583" s="19"/>
      <c r="T1583" s="10"/>
      <c r="V1583" s="18"/>
      <c r="W1583" s="7"/>
      <c r="Y1583" s="18"/>
      <c r="Z1583" s="7"/>
      <c r="AB1583" s="19"/>
      <c r="AC1583" s="18"/>
      <c r="AE1583" s="18"/>
      <c r="AF1583" s="7"/>
      <c r="AH1583" s="19"/>
      <c r="AI1583" s="7"/>
      <c r="AK1583" s="19"/>
      <c r="AL1583" s="7"/>
      <c r="AN1583" s="19"/>
    </row>
    <row r="1584" spans="2:40" x14ac:dyDescent="0.25">
      <c r="B1584" s="7"/>
      <c r="D1584" s="19"/>
      <c r="E1584" s="10"/>
      <c r="G1584" s="19"/>
      <c r="H1584" s="10"/>
      <c r="J1584" s="20"/>
      <c r="K1584" s="10"/>
      <c r="M1584" s="19"/>
      <c r="N1584" s="10"/>
      <c r="P1584" s="19"/>
      <c r="Q1584" s="7"/>
      <c r="S1584" s="19"/>
      <c r="T1584" s="10"/>
      <c r="V1584" s="18"/>
      <c r="W1584" s="7"/>
      <c r="Y1584" s="18"/>
      <c r="Z1584" s="7"/>
      <c r="AB1584" s="19"/>
      <c r="AC1584" s="18"/>
      <c r="AE1584" s="18"/>
      <c r="AF1584" s="7"/>
      <c r="AH1584" s="19"/>
      <c r="AI1584" s="7"/>
      <c r="AK1584" s="19"/>
      <c r="AL1584" s="7"/>
      <c r="AN1584" s="19"/>
    </row>
    <row r="1585" spans="2:40" x14ac:dyDescent="0.25">
      <c r="B1585" s="7"/>
      <c r="D1585" s="19"/>
      <c r="E1585" s="10"/>
      <c r="G1585" s="19"/>
      <c r="H1585" s="10"/>
      <c r="J1585" s="20"/>
      <c r="K1585" s="10"/>
      <c r="M1585" s="19"/>
      <c r="N1585" s="10"/>
      <c r="P1585" s="19"/>
      <c r="Q1585" s="7"/>
      <c r="S1585" s="19"/>
      <c r="T1585" s="10"/>
      <c r="V1585" s="18"/>
      <c r="W1585" s="7"/>
      <c r="Y1585" s="18"/>
      <c r="Z1585" s="7"/>
      <c r="AB1585" s="19"/>
      <c r="AC1585" s="18"/>
      <c r="AE1585" s="18"/>
      <c r="AF1585" s="7"/>
      <c r="AH1585" s="19"/>
      <c r="AI1585" s="7"/>
      <c r="AK1585" s="19"/>
      <c r="AL1585" s="7"/>
      <c r="AN1585" s="19"/>
    </row>
    <row r="1586" spans="2:40" x14ac:dyDescent="0.25">
      <c r="B1586" s="7"/>
      <c r="D1586" s="19"/>
      <c r="E1586" s="10"/>
      <c r="G1586" s="19"/>
      <c r="H1586" s="10"/>
      <c r="J1586" s="20"/>
      <c r="K1586" s="10"/>
      <c r="M1586" s="19"/>
      <c r="N1586" s="10"/>
      <c r="P1586" s="19"/>
      <c r="Q1586" s="7"/>
      <c r="S1586" s="19"/>
      <c r="T1586" s="10"/>
      <c r="V1586" s="18"/>
      <c r="W1586" s="7"/>
      <c r="Y1586" s="18"/>
      <c r="Z1586" s="7"/>
      <c r="AB1586" s="19"/>
      <c r="AC1586" s="18"/>
      <c r="AE1586" s="18"/>
      <c r="AF1586" s="7"/>
      <c r="AH1586" s="19"/>
      <c r="AI1586" s="7"/>
      <c r="AK1586" s="19"/>
      <c r="AL1586" s="7"/>
      <c r="AN1586" s="19"/>
    </row>
    <row r="1587" spans="2:40" x14ac:dyDescent="0.25">
      <c r="B1587" s="7"/>
      <c r="D1587" s="19"/>
      <c r="E1587" s="10"/>
      <c r="G1587" s="19"/>
      <c r="H1587" s="10"/>
      <c r="J1587" s="20"/>
      <c r="K1587" s="10"/>
      <c r="M1587" s="19"/>
      <c r="N1587" s="10"/>
      <c r="P1587" s="19"/>
      <c r="Q1587" s="7"/>
      <c r="S1587" s="19"/>
      <c r="T1587" s="10"/>
      <c r="V1587" s="18"/>
      <c r="W1587" s="7"/>
      <c r="Y1587" s="18"/>
      <c r="Z1587" s="7"/>
      <c r="AB1587" s="19"/>
      <c r="AC1587" s="18"/>
      <c r="AE1587" s="18"/>
      <c r="AF1587" s="7"/>
      <c r="AH1587" s="19"/>
      <c r="AI1587" s="7"/>
      <c r="AK1587" s="19"/>
      <c r="AL1587" s="7"/>
      <c r="AN1587" s="19"/>
    </row>
    <row r="1588" spans="2:40" x14ac:dyDescent="0.25">
      <c r="B1588" s="7"/>
      <c r="D1588" s="19"/>
      <c r="E1588" s="10"/>
      <c r="G1588" s="19"/>
      <c r="H1588" s="10"/>
      <c r="J1588" s="20"/>
      <c r="K1588" s="10"/>
      <c r="M1588" s="19"/>
      <c r="N1588" s="10"/>
      <c r="P1588" s="19"/>
      <c r="Q1588" s="7"/>
      <c r="S1588" s="19"/>
      <c r="T1588" s="10"/>
      <c r="V1588" s="18"/>
      <c r="W1588" s="7"/>
      <c r="Y1588" s="18"/>
      <c r="Z1588" s="7"/>
      <c r="AB1588" s="19"/>
      <c r="AC1588" s="18"/>
      <c r="AE1588" s="18"/>
      <c r="AF1588" s="7"/>
      <c r="AH1588" s="19"/>
      <c r="AI1588" s="7"/>
      <c r="AK1588" s="19"/>
      <c r="AL1588" s="7"/>
      <c r="AN1588" s="19"/>
    </row>
    <row r="1589" spans="2:40" x14ac:dyDescent="0.25">
      <c r="B1589" s="7"/>
      <c r="D1589" s="19"/>
      <c r="E1589" s="10"/>
      <c r="G1589" s="19"/>
      <c r="H1589" s="10"/>
      <c r="J1589" s="20"/>
      <c r="K1589" s="10"/>
      <c r="M1589" s="19"/>
      <c r="N1589" s="10"/>
      <c r="P1589" s="19"/>
      <c r="Q1589" s="7"/>
      <c r="S1589" s="19"/>
      <c r="T1589" s="10"/>
      <c r="V1589" s="18"/>
      <c r="W1589" s="7"/>
      <c r="Y1589" s="18"/>
      <c r="Z1589" s="7"/>
      <c r="AB1589" s="19"/>
      <c r="AC1589" s="18"/>
      <c r="AE1589" s="18"/>
      <c r="AF1589" s="7"/>
      <c r="AH1589" s="19"/>
      <c r="AI1589" s="7"/>
      <c r="AK1589" s="19"/>
      <c r="AL1589" s="7"/>
      <c r="AN1589" s="19"/>
    </row>
    <row r="1590" spans="2:40" x14ac:dyDescent="0.25">
      <c r="B1590" s="7"/>
      <c r="D1590" s="19"/>
      <c r="E1590" s="10"/>
      <c r="G1590" s="19"/>
      <c r="H1590" s="10"/>
      <c r="J1590" s="20"/>
      <c r="K1590" s="10"/>
      <c r="M1590" s="19"/>
      <c r="N1590" s="10"/>
      <c r="P1590" s="19"/>
      <c r="Q1590" s="7"/>
      <c r="S1590" s="19"/>
      <c r="T1590" s="10"/>
      <c r="V1590" s="18"/>
      <c r="W1590" s="7"/>
      <c r="Y1590" s="18"/>
      <c r="Z1590" s="7"/>
      <c r="AB1590" s="19"/>
      <c r="AC1590" s="18"/>
      <c r="AE1590" s="18"/>
      <c r="AF1590" s="7"/>
      <c r="AH1590" s="19"/>
      <c r="AI1590" s="7"/>
      <c r="AK1590" s="19"/>
      <c r="AL1590" s="7"/>
      <c r="AN1590" s="19"/>
    </row>
    <row r="1591" spans="2:40" x14ac:dyDescent="0.25">
      <c r="B1591" s="7"/>
      <c r="D1591" s="19"/>
      <c r="E1591" s="10"/>
      <c r="G1591" s="19"/>
      <c r="H1591" s="10"/>
      <c r="J1591" s="20"/>
      <c r="K1591" s="10"/>
      <c r="M1591" s="19"/>
      <c r="N1591" s="10"/>
      <c r="P1591" s="19"/>
      <c r="Q1591" s="7"/>
      <c r="S1591" s="19"/>
      <c r="T1591" s="10"/>
      <c r="V1591" s="18"/>
      <c r="W1591" s="7"/>
      <c r="Y1591" s="18"/>
      <c r="Z1591" s="7"/>
      <c r="AB1591" s="19"/>
      <c r="AC1591" s="18"/>
      <c r="AE1591" s="18"/>
      <c r="AF1591" s="7"/>
      <c r="AH1591" s="19"/>
      <c r="AI1591" s="7"/>
      <c r="AK1591" s="19"/>
      <c r="AL1591" s="7"/>
      <c r="AN1591" s="19"/>
    </row>
    <row r="1592" spans="2:40" x14ac:dyDescent="0.25">
      <c r="B1592" s="7"/>
      <c r="D1592" s="19"/>
      <c r="E1592" s="10"/>
      <c r="G1592" s="19"/>
      <c r="H1592" s="10"/>
      <c r="J1592" s="20"/>
      <c r="K1592" s="10"/>
      <c r="M1592" s="19"/>
      <c r="N1592" s="10"/>
      <c r="P1592" s="19"/>
      <c r="Q1592" s="7"/>
      <c r="S1592" s="19"/>
      <c r="T1592" s="10"/>
      <c r="V1592" s="18"/>
      <c r="W1592" s="7"/>
      <c r="Y1592" s="18"/>
      <c r="Z1592" s="7"/>
      <c r="AB1592" s="19"/>
      <c r="AC1592" s="18"/>
      <c r="AE1592" s="18"/>
      <c r="AF1592" s="7"/>
      <c r="AH1592" s="19"/>
      <c r="AI1592" s="7"/>
      <c r="AK1592" s="19"/>
      <c r="AL1592" s="7"/>
      <c r="AN1592" s="19"/>
    </row>
    <row r="1593" spans="2:40" x14ac:dyDescent="0.25">
      <c r="B1593" s="7"/>
      <c r="D1593" s="19"/>
      <c r="E1593" s="10"/>
      <c r="G1593" s="19"/>
      <c r="H1593" s="10"/>
      <c r="J1593" s="20"/>
      <c r="K1593" s="10"/>
      <c r="M1593" s="19"/>
      <c r="N1593" s="10"/>
      <c r="P1593" s="19"/>
      <c r="Q1593" s="7"/>
      <c r="S1593" s="19"/>
      <c r="T1593" s="10"/>
      <c r="V1593" s="18"/>
      <c r="W1593" s="7"/>
      <c r="Y1593" s="18"/>
      <c r="Z1593" s="7"/>
      <c r="AB1593" s="19"/>
      <c r="AC1593" s="18"/>
      <c r="AE1593" s="18"/>
      <c r="AF1593" s="7"/>
      <c r="AH1593" s="19"/>
      <c r="AI1593" s="7"/>
      <c r="AK1593" s="19"/>
      <c r="AL1593" s="7"/>
      <c r="AN1593" s="19"/>
    </row>
    <row r="1594" spans="2:40" x14ac:dyDescent="0.25">
      <c r="B1594" s="7"/>
      <c r="D1594" s="19"/>
      <c r="E1594" s="10"/>
      <c r="G1594" s="19"/>
      <c r="H1594" s="10"/>
      <c r="J1594" s="20"/>
      <c r="K1594" s="10"/>
      <c r="M1594" s="19"/>
      <c r="N1594" s="10"/>
      <c r="P1594" s="19"/>
      <c r="Q1594" s="7"/>
      <c r="S1594" s="19"/>
      <c r="T1594" s="10"/>
      <c r="V1594" s="18"/>
      <c r="W1594" s="7"/>
      <c r="Y1594" s="18"/>
      <c r="Z1594" s="7"/>
      <c r="AB1594" s="19"/>
      <c r="AC1594" s="18"/>
      <c r="AE1594" s="18"/>
      <c r="AF1594" s="7"/>
      <c r="AH1594" s="19"/>
      <c r="AI1594" s="7"/>
      <c r="AK1594" s="19"/>
      <c r="AL1594" s="7"/>
      <c r="AN1594" s="19"/>
    </row>
    <row r="1595" spans="2:40" x14ac:dyDescent="0.25">
      <c r="B1595" s="7"/>
      <c r="D1595" s="19"/>
      <c r="E1595" s="10"/>
      <c r="G1595" s="19"/>
      <c r="H1595" s="10"/>
      <c r="J1595" s="20"/>
      <c r="K1595" s="10"/>
      <c r="M1595" s="19"/>
      <c r="N1595" s="10"/>
      <c r="P1595" s="19"/>
      <c r="Q1595" s="7"/>
      <c r="S1595" s="19"/>
      <c r="T1595" s="10"/>
      <c r="V1595" s="18"/>
      <c r="W1595" s="7"/>
      <c r="Y1595" s="18"/>
      <c r="Z1595" s="7"/>
      <c r="AB1595" s="19"/>
      <c r="AC1595" s="18"/>
      <c r="AE1595" s="18"/>
      <c r="AF1595" s="7"/>
      <c r="AH1595" s="19"/>
      <c r="AI1595" s="7"/>
      <c r="AK1595" s="19"/>
      <c r="AL1595" s="7"/>
      <c r="AN1595" s="19"/>
    </row>
    <row r="1596" spans="2:40" x14ac:dyDescent="0.25">
      <c r="B1596" s="7"/>
      <c r="D1596" s="19"/>
      <c r="E1596" s="10"/>
      <c r="G1596" s="19"/>
      <c r="H1596" s="10"/>
      <c r="J1596" s="20"/>
      <c r="K1596" s="10"/>
      <c r="M1596" s="19"/>
      <c r="N1596" s="10"/>
      <c r="P1596" s="19"/>
      <c r="Q1596" s="7"/>
      <c r="S1596" s="19"/>
      <c r="T1596" s="10"/>
      <c r="V1596" s="18"/>
      <c r="W1596" s="7"/>
      <c r="Y1596" s="18"/>
      <c r="Z1596" s="7"/>
      <c r="AB1596" s="19"/>
      <c r="AC1596" s="18"/>
      <c r="AE1596" s="18"/>
      <c r="AF1596" s="7"/>
      <c r="AH1596" s="19"/>
      <c r="AI1596" s="7"/>
      <c r="AK1596" s="19"/>
      <c r="AL1596" s="7"/>
      <c r="AN1596" s="19"/>
    </row>
    <row r="1597" spans="2:40" x14ac:dyDescent="0.25">
      <c r="B1597" s="7"/>
      <c r="D1597" s="19"/>
      <c r="E1597" s="10"/>
      <c r="G1597" s="19"/>
      <c r="H1597" s="10"/>
      <c r="J1597" s="20"/>
      <c r="K1597" s="10"/>
      <c r="M1597" s="19"/>
      <c r="N1597" s="10"/>
      <c r="P1597" s="19"/>
      <c r="Q1597" s="7"/>
      <c r="S1597" s="19"/>
      <c r="T1597" s="10"/>
      <c r="V1597" s="18"/>
      <c r="W1597" s="7"/>
      <c r="Y1597" s="18"/>
      <c r="Z1597" s="7"/>
      <c r="AB1597" s="19"/>
      <c r="AC1597" s="18"/>
      <c r="AE1597" s="18"/>
      <c r="AF1597" s="7"/>
      <c r="AH1597" s="19"/>
      <c r="AI1597" s="7"/>
      <c r="AK1597" s="19"/>
      <c r="AL1597" s="7"/>
      <c r="AN1597" s="19"/>
    </row>
    <row r="1598" spans="2:40" x14ac:dyDescent="0.25">
      <c r="B1598" s="7"/>
      <c r="D1598" s="19"/>
      <c r="E1598" s="10"/>
      <c r="G1598" s="19"/>
      <c r="H1598" s="10"/>
      <c r="J1598" s="20"/>
      <c r="K1598" s="10"/>
      <c r="M1598" s="19"/>
      <c r="N1598" s="10"/>
      <c r="P1598" s="19"/>
      <c r="Q1598" s="7"/>
      <c r="S1598" s="19"/>
      <c r="T1598" s="10"/>
      <c r="V1598" s="18"/>
      <c r="W1598" s="7"/>
      <c r="Y1598" s="18"/>
      <c r="Z1598" s="7"/>
      <c r="AB1598" s="19"/>
      <c r="AC1598" s="18"/>
      <c r="AE1598" s="18"/>
      <c r="AF1598" s="7"/>
      <c r="AH1598" s="19"/>
      <c r="AI1598" s="7"/>
      <c r="AK1598" s="19"/>
      <c r="AL1598" s="7"/>
      <c r="AN1598" s="19"/>
    </row>
    <row r="1599" spans="2:40" x14ac:dyDescent="0.25">
      <c r="B1599" s="7"/>
      <c r="D1599" s="19"/>
      <c r="E1599" s="10"/>
      <c r="G1599" s="19"/>
      <c r="H1599" s="10"/>
      <c r="J1599" s="20"/>
      <c r="K1599" s="10"/>
      <c r="M1599" s="19"/>
      <c r="N1599" s="10"/>
      <c r="P1599" s="19"/>
      <c r="Q1599" s="7"/>
      <c r="S1599" s="19"/>
      <c r="T1599" s="10"/>
      <c r="V1599" s="18"/>
      <c r="W1599" s="7"/>
      <c r="Y1599" s="18"/>
      <c r="Z1599" s="7"/>
      <c r="AB1599" s="19"/>
      <c r="AC1599" s="18"/>
      <c r="AE1599" s="18"/>
      <c r="AF1599" s="7"/>
      <c r="AH1599" s="19"/>
      <c r="AI1599" s="7"/>
      <c r="AK1599" s="19"/>
      <c r="AL1599" s="7"/>
      <c r="AN1599" s="19"/>
    </row>
    <row r="1600" spans="2:40" x14ac:dyDescent="0.25">
      <c r="B1600" s="7"/>
      <c r="D1600" s="19"/>
      <c r="E1600" s="10"/>
      <c r="G1600" s="19"/>
      <c r="H1600" s="10"/>
      <c r="J1600" s="20"/>
      <c r="K1600" s="10"/>
      <c r="M1600" s="19"/>
      <c r="N1600" s="10"/>
      <c r="P1600" s="19"/>
      <c r="Q1600" s="7"/>
      <c r="S1600" s="19"/>
      <c r="T1600" s="10"/>
      <c r="V1600" s="18"/>
      <c r="W1600" s="7"/>
      <c r="Y1600" s="18"/>
      <c r="Z1600" s="7"/>
      <c r="AB1600" s="19"/>
      <c r="AC1600" s="18"/>
      <c r="AE1600" s="18"/>
      <c r="AF1600" s="7"/>
      <c r="AH1600" s="19"/>
      <c r="AI1600" s="7"/>
      <c r="AK1600" s="19"/>
      <c r="AL1600" s="7"/>
      <c r="AN1600" s="19"/>
    </row>
    <row r="1601" spans="2:40" x14ac:dyDescent="0.25">
      <c r="B1601" s="7"/>
      <c r="D1601" s="19"/>
      <c r="E1601" s="10"/>
      <c r="G1601" s="19"/>
      <c r="H1601" s="10"/>
      <c r="J1601" s="20"/>
      <c r="K1601" s="10"/>
      <c r="M1601" s="19"/>
      <c r="N1601" s="10"/>
      <c r="P1601" s="19"/>
      <c r="Q1601" s="7"/>
      <c r="S1601" s="19"/>
      <c r="T1601" s="10"/>
      <c r="V1601" s="18"/>
      <c r="W1601" s="7"/>
      <c r="Y1601" s="18"/>
      <c r="Z1601" s="7"/>
      <c r="AB1601" s="19"/>
      <c r="AC1601" s="18"/>
      <c r="AE1601" s="18"/>
      <c r="AF1601" s="7"/>
      <c r="AH1601" s="19"/>
      <c r="AI1601" s="7"/>
      <c r="AK1601" s="19"/>
      <c r="AL1601" s="7"/>
      <c r="AN1601" s="19"/>
    </row>
    <row r="1602" spans="2:40" x14ac:dyDescent="0.25">
      <c r="B1602" s="7"/>
      <c r="D1602" s="19"/>
      <c r="E1602" s="10"/>
      <c r="G1602" s="19"/>
      <c r="H1602" s="10"/>
      <c r="J1602" s="20"/>
      <c r="K1602" s="10"/>
      <c r="M1602" s="19"/>
      <c r="N1602" s="10"/>
      <c r="P1602" s="19"/>
      <c r="Q1602" s="7"/>
      <c r="S1602" s="19"/>
      <c r="T1602" s="10"/>
      <c r="V1602" s="18"/>
      <c r="W1602" s="7"/>
      <c r="Y1602" s="18"/>
      <c r="Z1602" s="7"/>
      <c r="AB1602" s="19"/>
      <c r="AC1602" s="18"/>
      <c r="AE1602" s="18"/>
      <c r="AF1602" s="7"/>
      <c r="AH1602" s="19"/>
      <c r="AI1602" s="7"/>
      <c r="AK1602" s="19"/>
      <c r="AL1602" s="7"/>
      <c r="AN1602" s="19"/>
    </row>
    <row r="1603" spans="2:40" x14ac:dyDescent="0.25">
      <c r="B1603" s="7"/>
      <c r="D1603" s="19"/>
      <c r="E1603" s="10"/>
      <c r="G1603" s="19"/>
      <c r="H1603" s="10"/>
      <c r="J1603" s="20"/>
      <c r="K1603" s="10"/>
      <c r="M1603" s="19"/>
      <c r="N1603" s="10"/>
      <c r="P1603" s="19"/>
      <c r="Q1603" s="7"/>
      <c r="S1603" s="19"/>
      <c r="T1603" s="10"/>
      <c r="V1603" s="18"/>
      <c r="W1603" s="7"/>
      <c r="Y1603" s="18"/>
      <c r="Z1603" s="7"/>
      <c r="AB1603" s="19"/>
      <c r="AC1603" s="18"/>
      <c r="AE1603" s="18"/>
      <c r="AF1603" s="7"/>
      <c r="AH1603" s="19"/>
      <c r="AI1603" s="7"/>
      <c r="AK1603" s="19"/>
      <c r="AL1603" s="7"/>
      <c r="AN1603" s="19"/>
    </row>
    <row r="1604" spans="2:40" x14ac:dyDescent="0.25">
      <c r="B1604" s="7"/>
      <c r="D1604" s="19"/>
      <c r="E1604" s="10"/>
      <c r="G1604" s="19"/>
      <c r="H1604" s="10"/>
      <c r="J1604" s="20"/>
      <c r="K1604" s="10"/>
      <c r="M1604" s="19"/>
      <c r="N1604" s="10"/>
      <c r="P1604" s="19"/>
      <c r="Q1604" s="7"/>
      <c r="S1604" s="19"/>
      <c r="T1604" s="10"/>
      <c r="V1604" s="18"/>
      <c r="W1604" s="7"/>
      <c r="Y1604" s="18"/>
      <c r="Z1604" s="7"/>
      <c r="AB1604" s="19"/>
      <c r="AC1604" s="18"/>
      <c r="AE1604" s="18"/>
      <c r="AF1604" s="7"/>
      <c r="AH1604" s="19"/>
      <c r="AI1604" s="7"/>
      <c r="AK1604" s="19"/>
      <c r="AL1604" s="7"/>
      <c r="AN1604" s="19"/>
    </row>
    <row r="1605" spans="2:40" x14ac:dyDescent="0.25">
      <c r="B1605" s="7"/>
      <c r="D1605" s="19"/>
      <c r="E1605" s="10"/>
      <c r="G1605" s="19"/>
      <c r="H1605" s="10"/>
      <c r="J1605" s="20"/>
      <c r="K1605" s="10"/>
      <c r="M1605" s="19"/>
      <c r="N1605" s="10"/>
      <c r="P1605" s="19"/>
      <c r="Q1605" s="7"/>
      <c r="S1605" s="19"/>
      <c r="T1605" s="10"/>
      <c r="V1605" s="18"/>
      <c r="W1605" s="7"/>
      <c r="Y1605" s="18"/>
      <c r="Z1605" s="7"/>
      <c r="AB1605" s="19"/>
      <c r="AC1605" s="18"/>
      <c r="AE1605" s="18"/>
      <c r="AF1605" s="7"/>
      <c r="AH1605" s="19"/>
      <c r="AI1605" s="7"/>
      <c r="AK1605" s="19"/>
      <c r="AL1605" s="7"/>
      <c r="AN1605" s="19"/>
    </row>
    <row r="1606" spans="2:40" x14ac:dyDescent="0.25">
      <c r="B1606" s="7"/>
      <c r="D1606" s="19"/>
      <c r="E1606" s="10"/>
      <c r="G1606" s="19"/>
      <c r="H1606" s="10"/>
      <c r="J1606" s="20"/>
      <c r="K1606" s="10"/>
      <c r="M1606" s="19"/>
      <c r="N1606" s="10"/>
      <c r="P1606" s="19"/>
      <c r="Q1606" s="7"/>
      <c r="S1606" s="19"/>
      <c r="T1606" s="10"/>
      <c r="V1606" s="18"/>
      <c r="W1606" s="7"/>
      <c r="Y1606" s="18"/>
      <c r="Z1606" s="7"/>
      <c r="AB1606" s="19"/>
      <c r="AC1606" s="18"/>
      <c r="AE1606" s="18"/>
      <c r="AF1606" s="7"/>
      <c r="AH1606" s="19"/>
      <c r="AI1606" s="7"/>
      <c r="AK1606" s="19"/>
      <c r="AL1606" s="7"/>
      <c r="AN1606" s="19"/>
    </row>
    <row r="1607" spans="2:40" x14ac:dyDescent="0.25">
      <c r="B1607" s="7"/>
      <c r="D1607" s="19"/>
      <c r="E1607" s="10"/>
      <c r="G1607" s="19"/>
      <c r="H1607" s="10"/>
      <c r="J1607" s="20"/>
      <c r="K1607" s="10"/>
      <c r="M1607" s="19"/>
      <c r="N1607" s="10"/>
      <c r="P1607" s="19"/>
      <c r="Q1607" s="7"/>
      <c r="S1607" s="19"/>
      <c r="T1607" s="10"/>
      <c r="V1607" s="18"/>
      <c r="W1607" s="7"/>
      <c r="Y1607" s="18"/>
      <c r="Z1607" s="7"/>
      <c r="AB1607" s="19"/>
      <c r="AC1607" s="18"/>
      <c r="AE1607" s="18"/>
      <c r="AF1607" s="7"/>
      <c r="AH1607" s="19"/>
      <c r="AI1607" s="7"/>
      <c r="AK1607" s="19"/>
      <c r="AL1607" s="7"/>
      <c r="AN1607" s="19"/>
    </row>
    <row r="1608" spans="2:40" x14ac:dyDescent="0.25">
      <c r="B1608" s="7"/>
      <c r="D1608" s="19"/>
      <c r="E1608" s="10"/>
      <c r="G1608" s="19"/>
      <c r="H1608" s="10"/>
      <c r="J1608" s="20"/>
      <c r="K1608" s="10"/>
      <c r="M1608" s="19"/>
      <c r="N1608" s="10"/>
      <c r="P1608" s="19"/>
      <c r="Q1608" s="7"/>
      <c r="S1608" s="19"/>
      <c r="T1608" s="10"/>
      <c r="V1608" s="18"/>
      <c r="W1608" s="7"/>
      <c r="Y1608" s="18"/>
      <c r="Z1608" s="7"/>
      <c r="AB1608" s="19"/>
      <c r="AC1608" s="18"/>
      <c r="AE1608" s="18"/>
      <c r="AF1608" s="7"/>
      <c r="AH1608" s="19"/>
      <c r="AI1608" s="7"/>
      <c r="AK1608" s="19"/>
      <c r="AL1608" s="7"/>
      <c r="AN1608" s="19"/>
    </row>
    <row r="1609" spans="2:40" x14ac:dyDescent="0.25">
      <c r="B1609" s="7"/>
      <c r="D1609" s="19"/>
      <c r="E1609" s="10"/>
      <c r="G1609" s="19"/>
      <c r="H1609" s="10"/>
      <c r="J1609" s="20"/>
      <c r="K1609" s="10"/>
      <c r="M1609" s="19"/>
      <c r="N1609" s="10"/>
      <c r="P1609" s="19"/>
      <c r="Q1609" s="7"/>
      <c r="S1609" s="19"/>
      <c r="T1609" s="10"/>
      <c r="V1609" s="18"/>
      <c r="W1609" s="7"/>
      <c r="Y1609" s="18"/>
      <c r="Z1609" s="7"/>
      <c r="AB1609" s="19"/>
      <c r="AC1609" s="18"/>
      <c r="AE1609" s="18"/>
      <c r="AF1609" s="7"/>
      <c r="AH1609" s="19"/>
      <c r="AI1609" s="7"/>
      <c r="AK1609" s="19"/>
      <c r="AL1609" s="7"/>
      <c r="AN1609" s="19"/>
    </row>
    <row r="1610" spans="2:40" x14ac:dyDescent="0.25">
      <c r="B1610" s="7"/>
      <c r="D1610" s="19"/>
      <c r="E1610" s="10"/>
      <c r="G1610" s="19"/>
      <c r="H1610" s="10"/>
      <c r="J1610" s="20"/>
      <c r="K1610" s="10"/>
      <c r="M1610" s="19"/>
      <c r="N1610" s="10"/>
      <c r="P1610" s="19"/>
      <c r="Q1610" s="7"/>
      <c r="S1610" s="19"/>
      <c r="T1610" s="10"/>
      <c r="V1610" s="18"/>
      <c r="W1610" s="7"/>
      <c r="Y1610" s="18"/>
      <c r="Z1610" s="7"/>
      <c r="AB1610" s="19"/>
      <c r="AC1610" s="18"/>
      <c r="AE1610" s="18"/>
      <c r="AF1610" s="7"/>
      <c r="AH1610" s="19"/>
      <c r="AI1610" s="7"/>
      <c r="AK1610" s="19"/>
      <c r="AL1610" s="7"/>
      <c r="AN1610" s="19"/>
    </row>
    <row r="1611" spans="2:40" x14ac:dyDescent="0.25">
      <c r="B1611" s="7"/>
      <c r="D1611" s="19"/>
      <c r="E1611" s="10"/>
      <c r="G1611" s="19"/>
      <c r="H1611" s="10"/>
      <c r="J1611" s="20"/>
      <c r="K1611" s="10"/>
      <c r="M1611" s="19"/>
      <c r="N1611" s="10"/>
      <c r="P1611" s="19"/>
      <c r="Q1611" s="7"/>
      <c r="S1611" s="19"/>
      <c r="T1611" s="10"/>
      <c r="V1611" s="18"/>
      <c r="W1611" s="7"/>
      <c r="Y1611" s="18"/>
      <c r="Z1611" s="7"/>
      <c r="AB1611" s="19"/>
      <c r="AC1611" s="18"/>
      <c r="AE1611" s="18"/>
      <c r="AF1611" s="7"/>
      <c r="AH1611" s="19"/>
      <c r="AI1611" s="7"/>
      <c r="AK1611" s="19"/>
      <c r="AL1611" s="7"/>
      <c r="AN1611" s="19"/>
    </row>
    <row r="1612" spans="2:40" x14ac:dyDescent="0.25">
      <c r="B1612" s="7"/>
      <c r="D1612" s="19"/>
      <c r="E1612" s="10"/>
      <c r="G1612" s="19"/>
      <c r="H1612" s="10"/>
      <c r="J1612" s="20"/>
      <c r="K1612" s="10"/>
      <c r="M1612" s="19"/>
      <c r="N1612" s="10"/>
      <c r="P1612" s="19"/>
      <c r="Q1612" s="7"/>
      <c r="S1612" s="19"/>
      <c r="T1612" s="10"/>
      <c r="V1612" s="18"/>
      <c r="W1612" s="7"/>
      <c r="Y1612" s="18"/>
      <c r="Z1612" s="7"/>
      <c r="AB1612" s="19"/>
      <c r="AC1612" s="18"/>
      <c r="AE1612" s="18"/>
      <c r="AF1612" s="7"/>
      <c r="AH1612" s="19"/>
      <c r="AI1612" s="7"/>
      <c r="AK1612" s="19"/>
      <c r="AL1612" s="7"/>
      <c r="AN1612" s="19"/>
    </row>
    <row r="1613" spans="2:40" x14ac:dyDescent="0.25">
      <c r="B1613" s="7"/>
      <c r="D1613" s="19"/>
      <c r="E1613" s="10"/>
      <c r="G1613" s="19"/>
      <c r="H1613" s="10"/>
      <c r="J1613" s="20"/>
      <c r="K1613" s="10"/>
      <c r="M1613" s="19"/>
      <c r="N1613" s="10"/>
      <c r="P1613" s="19"/>
      <c r="Q1613" s="7"/>
      <c r="S1613" s="19"/>
      <c r="T1613" s="10"/>
      <c r="V1613" s="18"/>
      <c r="W1613" s="7"/>
      <c r="Y1613" s="18"/>
      <c r="Z1613" s="7"/>
      <c r="AB1613" s="19"/>
      <c r="AC1613" s="18"/>
      <c r="AE1613" s="18"/>
      <c r="AF1613" s="7"/>
      <c r="AH1613" s="19"/>
      <c r="AI1613" s="7"/>
      <c r="AK1613" s="19"/>
      <c r="AL1613" s="7"/>
      <c r="AN1613" s="19"/>
    </row>
    <row r="1614" spans="2:40" x14ac:dyDescent="0.25">
      <c r="B1614" s="7"/>
      <c r="D1614" s="19"/>
      <c r="E1614" s="10"/>
      <c r="G1614" s="19"/>
      <c r="H1614" s="10"/>
      <c r="J1614" s="20"/>
      <c r="K1614" s="10"/>
      <c r="M1614" s="19"/>
      <c r="N1614" s="10"/>
      <c r="P1614" s="19"/>
      <c r="Q1614" s="7"/>
      <c r="S1614" s="19"/>
      <c r="T1614" s="10"/>
      <c r="V1614" s="18"/>
      <c r="W1614" s="7"/>
      <c r="Y1614" s="18"/>
      <c r="Z1614" s="7"/>
      <c r="AB1614" s="19"/>
      <c r="AC1614" s="18"/>
      <c r="AE1614" s="18"/>
      <c r="AF1614" s="7"/>
      <c r="AH1614" s="19"/>
      <c r="AI1614" s="7"/>
      <c r="AK1614" s="19"/>
      <c r="AL1614" s="7"/>
      <c r="AN1614" s="19"/>
    </row>
    <row r="1615" spans="2:40" x14ac:dyDescent="0.25">
      <c r="B1615" s="7"/>
      <c r="D1615" s="19"/>
      <c r="E1615" s="10"/>
      <c r="G1615" s="19"/>
      <c r="H1615" s="10"/>
      <c r="J1615" s="20"/>
      <c r="K1615" s="10"/>
      <c r="M1615" s="19"/>
      <c r="N1615" s="10"/>
      <c r="P1615" s="19"/>
      <c r="Q1615" s="7"/>
      <c r="S1615" s="19"/>
      <c r="T1615" s="10"/>
      <c r="V1615" s="18"/>
      <c r="W1615" s="7"/>
      <c r="Y1615" s="18"/>
      <c r="Z1615" s="7"/>
      <c r="AB1615" s="19"/>
      <c r="AC1615" s="18"/>
      <c r="AE1615" s="18"/>
      <c r="AF1615" s="7"/>
      <c r="AH1615" s="19"/>
      <c r="AI1615" s="7"/>
      <c r="AK1615" s="19"/>
      <c r="AL1615" s="7"/>
      <c r="AN1615" s="19"/>
    </row>
    <row r="1616" spans="2:40" x14ac:dyDescent="0.25">
      <c r="B1616" s="7"/>
      <c r="D1616" s="19"/>
      <c r="E1616" s="10"/>
      <c r="G1616" s="19"/>
      <c r="H1616" s="10"/>
      <c r="J1616" s="20"/>
      <c r="K1616" s="10"/>
      <c r="M1616" s="19"/>
      <c r="N1616" s="10"/>
      <c r="P1616" s="19"/>
      <c r="Q1616" s="7"/>
      <c r="S1616" s="19"/>
      <c r="T1616" s="10"/>
      <c r="V1616" s="18"/>
      <c r="W1616" s="7"/>
      <c r="Y1616" s="18"/>
      <c r="Z1616" s="7"/>
      <c r="AB1616" s="19"/>
      <c r="AC1616" s="18"/>
      <c r="AE1616" s="18"/>
      <c r="AF1616" s="7"/>
      <c r="AH1616" s="19"/>
      <c r="AI1616" s="7"/>
      <c r="AK1616" s="19"/>
      <c r="AL1616" s="7"/>
      <c r="AN1616" s="19"/>
    </row>
    <row r="1617" spans="2:40" x14ac:dyDescent="0.25">
      <c r="B1617" s="7"/>
      <c r="D1617" s="19"/>
      <c r="E1617" s="10"/>
      <c r="G1617" s="19"/>
      <c r="H1617" s="10"/>
      <c r="J1617" s="20"/>
      <c r="K1617" s="10"/>
      <c r="M1617" s="19"/>
      <c r="N1617" s="10"/>
      <c r="P1617" s="19"/>
      <c r="Q1617" s="7"/>
      <c r="S1617" s="19"/>
      <c r="T1617" s="10"/>
      <c r="V1617" s="18"/>
      <c r="W1617" s="7"/>
      <c r="Y1617" s="18"/>
      <c r="Z1617" s="7"/>
      <c r="AB1617" s="19"/>
      <c r="AC1617" s="18"/>
      <c r="AE1617" s="18"/>
      <c r="AF1617" s="7"/>
      <c r="AH1617" s="19"/>
      <c r="AI1617" s="7"/>
      <c r="AK1617" s="19"/>
      <c r="AL1617" s="7"/>
      <c r="AN1617" s="19"/>
    </row>
    <row r="1618" spans="2:40" x14ac:dyDescent="0.25">
      <c r="B1618" s="7"/>
      <c r="D1618" s="19"/>
      <c r="E1618" s="10"/>
      <c r="G1618" s="19"/>
      <c r="H1618" s="10"/>
      <c r="J1618" s="20"/>
      <c r="K1618" s="10"/>
      <c r="M1618" s="19"/>
      <c r="N1618" s="10"/>
      <c r="P1618" s="19"/>
      <c r="Q1618" s="7"/>
      <c r="S1618" s="19"/>
      <c r="T1618" s="10"/>
      <c r="V1618" s="18"/>
      <c r="W1618" s="7"/>
      <c r="Y1618" s="18"/>
      <c r="Z1618" s="7"/>
      <c r="AB1618" s="19"/>
      <c r="AC1618" s="18"/>
      <c r="AE1618" s="18"/>
      <c r="AF1618" s="7"/>
      <c r="AH1618" s="19"/>
      <c r="AI1618" s="7"/>
      <c r="AK1618" s="19"/>
      <c r="AL1618" s="7"/>
      <c r="AN1618" s="19"/>
    </row>
    <row r="1619" spans="2:40" x14ac:dyDescent="0.25">
      <c r="B1619" s="7"/>
      <c r="D1619" s="19"/>
      <c r="E1619" s="10"/>
      <c r="G1619" s="19"/>
      <c r="H1619" s="10"/>
      <c r="J1619" s="20"/>
      <c r="K1619" s="10"/>
      <c r="M1619" s="19"/>
      <c r="N1619" s="10"/>
      <c r="P1619" s="19"/>
      <c r="Q1619" s="7"/>
      <c r="S1619" s="19"/>
      <c r="T1619" s="10"/>
      <c r="V1619" s="18"/>
      <c r="W1619" s="7"/>
      <c r="Y1619" s="18"/>
      <c r="Z1619" s="7"/>
      <c r="AB1619" s="19"/>
      <c r="AC1619" s="18"/>
      <c r="AE1619" s="18"/>
      <c r="AF1619" s="7"/>
      <c r="AH1619" s="19"/>
      <c r="AI1619" s="7"/>
      <c r="AK1619" s="19"/>
      <c r="AL1619" s="7"/>
      <c r="AN1619" s="19"/>
    </row>
    <row r="1620" spans="2:40" x14ac:dyDescent="0.25">
      <c r="B1620" s="7"/>
      <c r="D1620" s="19"/>
      <c r="E1620" s="10"/>
      <c r="G1620" s="19"/>
      <c r="H1620" s="10"/>
      <c r="J1620" s="20"/>
      <c r="K1620" s="10"/>
      <c r="M1620" s="19"/>
      <c r="N1620" s="10"/>
      <c r="P1620" s="19"/>
      <c r="Q1620" s="7"/>
      <c r="S1620" s="19"/>
      <c r="T1620" s="10"/>
      <c r="V1620" s="18"/>
      <c r="W1620" s="7"/>
      <c r="Y1620" s="18"/>
      <c r="Z1620" s="7"/>
      <c r="AB1620" s="19"/>
      <c r="AC1620" s="18"/>
      <c r="AE1620" s="18"/>
      <c r="AF1620" s="7"/>
      <c r="AH1620" s="19"/>
      <c r="AI1620" s="7"/>
      <c r="AK1620" s="19"/>
      <c r="AL1620" s="7"/>
      <c r="AN1620" s="19"/>
    </row>
    <row r="1621" spans="2:40" x14ac:dyDescent="0.25">
      <c r="B1621" s="7"/>
      <c r="D1621" s="19"/>
      <c r="E1621" s="10"/>
      <c r="G1621" s="19"/>
      <c r="H1621" s="10"/>
      <c r="J1621" s="20"/>
      <c r="K1621" s="10"/>
      <c r="M1621" s="19"/>
      <c r="N1621" s="10"/>
      <c r="P1621" s="19"/>
      <c r="Q1621" s="7"/>
      <c r="S1621" s="19"/>
      <c r="T1621" s="10"/>
      <c r="V1621" s="18"/>
      <c r="W1621" s="7"/>
      <c r="Y1621" s="18"/>
      <c r="Z1621" s="7"/>
      <c r="AB1621" s="19"/>
      <c r="AC1621" s="18"/>
      <c r="AE1621" s="18"/>
      <c r="AF1621" s="7"/>
      <c r="AH1621" s="19"/>
      <c r="AI1621" s="7"/>
      <c r="AK1621" s="19"/>
      <c r="AL1621" s="7"/>
      <c r="AN1621" s="19"/>
    </row>
    <row r="1622" spans="2:40" x14ac:dyDescent="0.25">
      <c r="B1622" s="7"/>
      <c r="D1622" s="19"/>
      <c r="E1622" s="10"/>
      <c r="G1622" s="19"/>
      <c r="H1622" s="10"/>
      <c r="J1622" s="20"/>
      <c r="K1622" s="10"/>
      <c r="M1622" s="19"/>
      <c r="N1622" s="10"/>
      <c r="P1622" s="19"/>
      <c r="Q1622" s="7"/>
      <c r="S1622" s="19"/>
      <c r="T1622" s="10"/>
      <c r="V1622" s="18"/>
      <c r="W1622" s="7"/>
      <c r="Y1622" s="18"/>
      <c r="Z1622" s="7"/>
      <c r="AB1622" s="19"/>
      <c r="AC1622" s="18"/>
      <c r="AE1622" s="18"/>
      <c r="AF1622" s="7"/>
      <c r="AH1622" s="19"/>
      <c r="AI1622" s="7"/>
      <c r="AK1622" s="19"/>
      <c r="AL1622" s="7"/>
      <c r="AN1622" s="19"/>
    </row>
    <row r="1623" spans="2:40" x14ac:dyDescent="0.25">
      <c r="B1623" s="7"/>
      <c r="D1623" s="19"/>
      <c r="E1623" s="10"/>
      <c r="G1623" s="19"/>
      <c r="H1623" s="10"/>
      <c r="J1623" s="20"/>
      <c r="K1623" s="10"/>
      <c r="M1623" s="19"/>
      <c r="N1623" s="10"/>
      <c r="P1623" s="19"/>
      <c r="Q1623" s="7"/>
      <c r="S1623" s="19"/>
      <c r="T1623" s="10"/>
      <c r="V1623" s="18"/>
      <c r="W1623" s="7"/>
      <c r="Y1623" s="18"/>
      <c r="Z1623" s="7"/>
      <c r="AB1623" s="19"/>
      <c r="AC1623" s="18"/>
      <c r="AE1623" s="18"/>
      <c r="AF1623" s="7"/>
      <c r="AH1623" s="19"/>
      <c r="AI1623" s="7"/>
      <c r="AK1623" s="19"/>
      <c r="AL1623" s="7"/>
      <c r="AN1623" s="19"/>
    </row>
    <row r="1624" spans="2:40" x14ac:dyDescent="0.25">
      <c r="B1624" s="7"/>
      <c r="D1624" s="19"/>
      <c r="E1624" s="10"/>
      <c r="G1624" s="19"/>
      <c r="H1624" s="10"/>
      <c r="J1624" s="20"/>
      <c r="K1624" s="10"/>
      <c r="M1624" s="19"/>
      <c r="N1624" s="10"/>
      <c r="P1624" s="19"/>
      <c r="Q1624" s="7"/>
      <c r="S1624" s="19"/>
      <c r="T1624" s="10"/>
      <c r="V1624" s="18"/>
      <c r="W1624" s="7"/>
      <c r="Y1624" s="18"/>
      <c r="Z1624" s="7"/>
      <c r="AB1624" s="19"/>
      <c r="AC1624" s="18"/>
      <c r="AE1624" s="18"/>
      <c r="AF1624" s="7"/>
      <c r="AH1624" s="19"/>
      <c r="AI1624" s="7"/>
      <c r="AK1624" s="19"/>
      <c r="AL1624" s="7"/>
      <c r="AN1624" s="19"/>
    </row>
    <row r="1625" spans="2:40" x14ac:dyDescent="0.25">
      <c r="B1625" s="7"/>
      <c r="D1625" s="19"/>
      <c r="E1625" s="10"/>
      <c r="G1625" s="19"/>
      <c r="H1625" s="10"/>
      <c r="J1625" s="20"/>
      <c r="K1625" s="10"/>
      <c r="M1625" s="19"/>
      <c r="N1625" s="10"/>
      <c r="P1625" s="19"/>
      <c r="Q1625" s="7"/>
      <c r="S1625" s="19"/>
      <c r="T1625" s="10"/>
      <c r="V1625" s="18"/>
      <c r="W1625" s="7"/>
      <c r="Y1625" s="18"/>
      <c r="Z1625" s="7"/>
      <c r="AB1625" s="19"/>
      <c r="AC1625" s="18"/>
      <c r="AE1625" s="18"/>
      <c r="AF1625" s="7"/>
      <c r="AH1625" s="19"/>
      <c r="AI1625" s="7"/>
      <c r="AK1625" s="19"/>
      <c r="AL1625" s="7"/>
      <c r="AN1625" s="19"/>
    </row>
    <row r="1626" spans="2:40" x14ac:dyDescent="0.25">
      <c r="B1626" s="7"/>
      <c r="D1626" s="19"/>
      <c r="E1626" s="10"/>
      <c r="G1626" s="19"/>
      <c r="H1626" s="10"/>
      <c r="J1626" s="20"/>
      <c r="K1626" s="10"/>
      <c r="M1626" s="19"/>
      <c r="N1626" s="10"/>
      <c r="P1626" s="19"/>
      <c r="Q1626" s="7"/>
      <c r="S1626" s="19"/>
      <c r="T1626" s="10"/>
      <c r="V1626" s="18"/>
      <c r="W1626" s="7"/>
      <c r="Y1626" s="18"/>
      <c r="Z1626" s="7"/>
      <c r="AB1626" s="19"/>
      <c r="AC1626" s="18"/>
      <c r="AE1626" s="18"/>
      <c r="AF1626" s="7"/>
      <c r="AH1626" s="19"/>
      <c r="AI1626" s="7"/>
      <c r="AK1626" s="19"/>
      <c r="AL1626" s="7"/>
      <c r="AN1626" s="19"/>
    </row>
    <row r="1627" spans="2:40" x14ac:dyDescent="0.25">
      <c r="B1627" s="7"/>
      <c r="D1627" s="19"/>
      <c r="E1627" s="10"/>
      <c r="G1627" s="19"/>
      <c r="H1627" s="10"/>
      <c r="J1627" s="20"/>
      <c r="K1627" s="10"/>
      <c r="M1627" s="19"/>
      <c r="N1627" s="10"/>
      <c r="P1627" s="19"/>
      <c r="Q1627" s="7"/>
      <c r="S1627" s="19"/>
      <c r="T1627" s="10"/>
      <c r="V1627" s="18"/>
      <c r="W1627" s="7"/>
      <c r="Y1627" s="18"/>
      <c r="Z1627" s="7"/>
      <c r="AB1627" s="19"/>
      <c r="AC1627" s="18"/>
      <c r="AE1627" s="18"/>
      <c r="AF1627" s="7"/>
      <c r="AH1627" s="19"/>
      <c r="AI1627" s="7"/>
      <c r="AK1627" s="19"/>
      <c r="AL1627" s="7"/>
      <c r="AN1627" s="19"/>
    </row>
    <row r="1628" spans="2:40" x14ac:dyDescent="0.25">
      <c r="B1628" s="7"/>
      <c r="D1628" s="19"/>
      <c r="E1628" s="10"/>
      <c r="G1628" s="19"/>
      <c r="H1628" s="10"/>
      <c r="J1628" s="20"/>
      <c r="K1628" s="10"/>
      <c r="M1628" s="19"/>
      <c r="N1628" s="10"/>
      <c r="P1628" s="19"/>
      <c r="Q1628" s="7"/>
      <c r="S1628" s="19"/>
      <c r="T1628" s="10"/>
      <c r="V1628" s="18"/>
      <c r="W1628" s="7"/>
      <c r="Y1628" s="18"/>
      <c r="Z1628" s="7"/>
      <c r="AB1628" s="19"/>
      <c r="AC1628" s="18"/>
      <c r="AE1628" s="18"/>
      <c r="AF1628" s="7"/>
      <c r="AH1628" s="19"/>
      <c r="AI1628" s="7"/>
      <c r="AK1628" s="19"/>
      <c r="AL1628" s="7"/>
      <c r="AN1628" s="19"/>
    </row>
    <row r="1629" spans="2:40" x14ac:dyDescent="0.25">
      <c r="B1629" s="7"/>
      <c r="D1629" s="19"/>
      <c r="E1629" s="10"/>
      <c r="G1629" s="19"/>
      <c r="H1629" s="10"/>
      <c r="J1629" s="20"/>
      <c r="K1629" s="10"/>
      <c r="M1629" s="19"/>
      <c r="N1629" s="10"/>
      <c r="P1629" s="19"/>
      <c r="Q1629" s="7"/>
      <c r="S1629" s="19"/>
      <c r="T1629" s="10"/>
      <c r="V1629" s="18"/>
      <c r="W1629" s="7"/>
      <c r="Y1629" s="18"/>
      <c r="Z1629" s="7"/>
      <c r="AB1629" s="19"/>
      <c r="AC1629" s="18"/>
      <c r="AE1629" s="18"/>
      <c r="AF1629" s="7"/>
      <c r="AH1629" s="19"/>
      <c r="AI1629" s="7"/>
      <c r="AK1629" s="19"/>
      <c r="AL1629" s="7"/>
      <c r="AN1629" s="19"/>
    </row>
    <row r="1630" spans="2:40" x14ac:dyDescent="0.25">
      <c r="B1630" s="7"/>
      <c r="D1630" s="19"/>
      <c r="E1630" s="10"/>
      <c r="G1630" s="19"/>
      <c r="H1630" s="10"/>
      <c r="J1630" s="20"/>
      <c r="K1630" s="10"/>
      <c r="M1630" s="19"/>
      <c r="N1630" s="10"/>
      <c r="P1630" s="19"/>
      <c r="Q1630" s="7"/>
      <c r="S1630" s="19"/>
      <c r="T1630" s="10"/>
      <c r="V1630" s="18"/>
      <c r="W1630" s="7"/>
      <c r="Y1630" s="18"/>
      <c r="Z1630" s="7"/>
      <c r="AB1630" s="19"/>
      <c r="AC1630" s="18"/>
      <c r="AE1630" s="18"/>
      <c r="AF1630" s="7"/>
      <c r="AH1630" s="19"/>
      <c r="AI1630" s="7"/>
      <c r="AK1630" s="19"/>
      <c r="AL1630" s="7"/>
      <c r="AN1630" s="19"/>
    </row>
    <row r="1631" spans="2:40" x14ac:dyDescent="0.25">
      <c r="B1631" s="7"/>
      <c r="D1631" s="19"/>
      <c r="E1631" s="10"/>
      <c r="G1631" s="19"/>
      <c r="H1631" s="10"/>
      <c r="J1631" s="20"/>
      <c r="K1631" s="10"/>
      <c r="M1631" s="19"/>
      <c r="N1631" s="10"/>
      <c r="P1631" s="19"/>
      <c r="Q1631" s="7"/>
      <c r="S1631" s="19"/>
      <c r="T1631" s="10"/>
      <c r="V1631" s="18"/>
      <c r="W1631" s="7"/>
      <c r="Y1631" s="18"/>
      <c r="Z1631" s="7"/>
      <c r="AB1631" s="19"/>
      <c r="AC1631" s="18"/>
      <c r="AE1631" s="18"/>
      <c r="AF1631" s="7"/>
      <c r="AH1631" s="19"/>
      <c r="AI1631" s="7"/>
      <c r="AK1631" s="19"/>
      <c r="AL1631" s="7"/>
      <c r="AN1631" s="19"/>
    </row>
    <row r="1632" spans="2:40" x14ac:dyDescent="0.25">
      <c r="B1632" s="7"/>
      <c r="D1632" s="19"/>
      <c r="E1632" s="10"/>
      <c r="G1632" s="19"/>
      <c r="H1632" s="10"/>
      <c r="J1632" s="20"/>
      <c r="K1632" s="10"/>
      <c r="M1632" s="19"/>
      <c r="N1632" s="10"/>
      <c r="P1632" s="19"/>
      <c r="Q1632" s="7"/>
      <c r="S1632" s="19"/>
      <c r="T1632" s="10"/>
      <c r="V1632" s="18"/>
      <c r="W1632" s="7"/>
      <c r="Y1632" s="18"/>
      <c r="Z1632" s="7"/>
      <c r="AB1632" s="19"/>
      <c r="AC1632" s="18"/>
      <c r="AE1632" s="18"/>
      <c r="AF1632" s="7"/>
      <c r="AH1632" s="19"/>
      <c r="AI1632" s="7"/>
      <c r="AK1632" s="19"/>
      <c r="AL1632" s="7"/>
      <c r="AN1632" s="19"/>
    </row>
    <row r="1633" spans="2:40" x14ac:dyDescent="0.25">
      <c r="B1633" s="7"/>
      <c r="D1633" s="19"/>
      <c r="E1633" s="10"/>
      <c r="G1633" s="19"/>
      <c r="H1633" s="10"/>
      <c r="J1633" s="20"/>
      <c r="K1633" s="10"/>
      <c r="M1633" s="19"/>
      <c r="N1633" s="10"/>
      <c r="P1633" s="19"/>
      <c r="Q1633" s="7"/>
      <c r="S1633" s="19"/>
      <c r="T1633" s="10"/>
      <c r="V1633" s="18"/>
      <c r="W1633" s="7"/>
      <c r="Y1633" s="18"/>
      <c r="Z1633" s="7"/>
      <c r="AB1633" s="19"/>
      <c r="AC1633" s="18"/>
      <c r="AE1633" s="18"/>
      <c r="AF1633" s="7"/>
      <c r="AH1633" s="19"/>
      <c r="AI1633" s="7"/>
      <c r="AK1633" s="19"/>
      <c r="AL1633" s="7"/>
      <c r="AN1633" s="19"/>
    </row>
    <row r="1634" spans="2:40" x14ac:dyDescent="0.25">
      <c r="B1634" s="7"/>
      <c r="D1634" s="19"/>
      <c r="E1634" s="10"/>
      <c r="G1634" s="19"/>
      <c r="H1634" s="10"/>
      <c r="J1634" s="20"/>
      <c r="K1634" s="10"/>
      <c r="M1634" s="19"/>
      <c r="N1634" s="10"/>
      <c r="P1634" s="19"/>
      <c r="Q1634" s="7"/>
      <c r="S1634" s="19"/>
      <c r="T1634" s="10"/>
      <c r="V1634" s="18"/>
      <c r="W1634" s="7"/>
      <c r="Y1634" s="18"/>
      <c r="Z1634" s="7"/>
      <c r="AB1634" s="19"/>
      <c r="AC1634" s="18"/>
      <c r="AE1634" s="18"/>
      <c r="AF1634" s="7"/>
      <c r="AH1634" s="19"/>
      <c r="AI1634" s="7"/>
      <c r="AK1634" s="19"/>
      <c r="AL1634" s="7"/>
      <c r="AN1634" s="19"/>
    </row>
    <row r="1635" spans="2:40" x14ac:dyDescent="0.25">
      <c r="B1635" s="7"/>
      <c r="D1635" s="19"/>
      <c r="E1635" s="10"/>
      <c r="G1635" s="19"/>
      <c r="H1635" s="10"/>
      <c r="J1635" s="20"/>
      <c r="K1635" s="10"/>
      <c r="M1635" s="19"/>
      <c r="N1635" s="10"/>
      <c r="P1635" s="19"/>
      <c r="Q1635" s="7"/>
      <c r="S1635" s="19"/>
      <c r="T1635" s="10"/>
      <c r="V1635" s="18"/>
      <c r="W1635" s="7"/>
      <c r="Y1635" s="18"/>
      <c r="Z1635" s="7"/>
      <c r="AB1635" s="19"/>
      <c r="AC1635" s="18"/>
      <c r="AE1635" s="18"/>
      <c r="AF1635" s="7"/>
      <c r="AH1635" s="19"/>
      <c r="AI1635" s="7"/>
      <c r="AK1635" s="19"/>
      <c r="AL1635" s="7"/>
      <c r="AN1635" s="19"/>
    </row>
    <row r="1636" spans="2:40" x14ac:dyDescent="0.25">
      <c r="B1636" s="7"/>
      <c r="D1636" s="19"/>
      <c r="E1636" s="10"/>
      <c r="G1636" s="19"/>
      <c r="H1636" s="10"/>
      <c r="J1636" s="20"/>
      <c r="K1636" s="10"/>
      <c r="M1636" s="19"/>
      <c r="N1636" s="10"/>
      <c r="P1636" s="19"/>
      <c r="Q1636" s="7"/>
      <c r="S1636" s="19"/>
      <c r="T1636" s="10"/>
      <c r="V1636" s="18"/>
      <c r="W1636" s="7"/>
      <c r="Y1636" s="18"/>
      <c r="Z1636" s="7"/>
      <c r="AB1636" s="19"/>
      <c r="AC1636" s="18"/>
      <c r="AE1636" s="18"/>
      <c r="AF1636" s="7"/>
      <c r="AH1636" s="19"/>
      <c r="AI1636" s="7"/>
      <c r="AK1636" s="19"/>
      <c r="AL1636" s="7"/>
      <c r="AN1636" s="19"/>
    </row>
    <row r="1637" spans="2:40" x14ac:dyDescent="0.25">
      <c r="B1637" s="7"/>
      <c r="D1637" s="19"/>
      <c r="E1637" s="10"/>
      <c r="G1637" s="19"/>
      <c r="H1637" s="10"/>
      <c r="J1637" s="20"/>
      <c r="K1637" s="10"/>
      <c r="M1637" s="19"/>
      <c r="N1637" s="10"/>
      <c r="P1637" s="19"/>
      <c r="Q1637" s="7"/>
      <c r="S1637" s="19"/>
      <c r="T1637" s="10"/>
      <c r="V1637" s="18"/>
      <c r="W1637" s="7"/>
      <c r="Y1637" s="18"/>
      <c r="Z1637" s="7"/>
      <c r="AB1637" s="19"/>
      <c r="AC1637" s="18"/>
      <c r="AE1637" s="18"/>
      <c r="AF1637" s="7"/>
      <c r="AH1637" s="19"/>
      <c r="AI1637" s="7"/>
      <c r="AK1637" s="19"/>
      <c r="AL1637" s="7"/>
      <c r="AN1637" s="19"/>
    </row>
    <row r="1638" spans="2:40" x14ac:dyDescent="0.25">
      <c r="B1638" s="7"/>
      <c r="D1638" s="19"/>
      <c r="E1638" s="10"/>
      <c r="G1638" s="19"/>
      <c r="H1638" s="10"/>
      <c r="J1638" s="20"/>
      <c r="K1638" s="10"/>
      <c r="M1638" s="19"/>
      <c r="N1638" s="10"/>
      <c r="P1638" s="19"/>
      <c r="Q1638" s="7"/>
      <c r="S1638" s="19"/>
      <c r="T1638" s="10"/>
      <c r="V1638" s="18"/>
      <c r="W1638" s="7"/>
      <c r="Y1638" s="18"/>
      <c r="Z1638" s="7"/>
      <c r="AB1638" s="19"/>
      <c r="AC1638" s="18"/>
      <c r="AE1638" s="18"/>
      <c r="AF1638" s="7"/>
      <c r="AH1638" s="19"/>
      <c r="AI1638" s="7"/>
      <c r="AK1638" s="19"/>
      <c r="AL1638" s="7"/>
      <c r="AN1638" s="19"/>
    </row>
    <row r="1639" spans="2:40" x14ac:dyDescent="0.25">
      <c r="B1639" s="7"/>
      <c r="D1639" s="19"/>
      <c r="E1639" s="10"/>
      <c r="G1639" s="19"/>
      <c r="H1639" s="10"/>
      <c r="J1639" s="20"/>
      <c r="K1639" s="10"/>
      <c r="M1639" s="19"/>
      <c r="N1639" s="10"/>
      <c r="P1639" s="19"/>
      <c r="Q1639" s="7"/>
      <c r="S1639" s="19"/>
      <c r="T1639" s="10"/>
      <c r="V1639" s="18"/>
      <c r="W1639" s="7"/>
      <c r="Y1639" s="18"/>
      <c r="Z1639" s="7"/>
      <c r="AB1639" s="19"/>
      <c r="AC1639" s="18"/>
      <c r="AE1639" s="18"/>
      <c r="AF1639" s="7"/>
      <c r="AH1639" s="19"/>
      <c r="AI1639" s="7"/>
      <c r="AK1639" s="19"/>
      <c r="AL1639" s="7"/>
      <c r="AN1639" s="19"/>
    </row>
    <row r="1640" spans="2:40" x14ac:dyDescent="0.25">
      <c r="B1640" s="7"/>
      <c r="D1640" s="19"/>
      <c r="E1640" s="10"/>
      <c r="G1640" s="19"/>
      <c r="H1640" s="10"/>
      <c r="J1640" s="20"/>
      <c r="K1640" s="10"/>
      <c r="M1640" s="19"/>
      <c r="N1640" s="10"/>
      <c r="P1640" s="19"/>
      <c r="Q1640" s="7"/>
      <c r="S1640" s="19"/>
      <c r="T1640" s="10"/>
      <c r="V1640" s="18"/>
      <c r="W1640" s="7"/>
      <c r="Y1640" s="18"/>
      <c r="Z1640" s="7"/>
      <c r="AB1640" s="19"/>
      <c r="AC1640" s="18"/>
      <c r="AE1640" s="18"/>
      <c r="AF1640" s="7"/>
      <c r="AH1640" s="19"/>
      <c r="AI1640" s="7"/>
      <c r="AK1640" s="19"/>
      <c r="AL1640" s="7"/>
      <c r="AN1640" s="19"/>
    </row>
    <row r="1641" spans="2:40" x14ac:dyDescent="0.25">
      <c r="B1641" s="7"/>
      <c r="D1641" s="19"/>
      <c r="E1641" s="10"/>
      <c r="G1641" s="19"/>
      <c r="H1641" s="10"/>
      <c r="J1641" s="20"/>
      <c r="K1641" s="10"/>
      <c r="M1641" s="19"/>
      <c r="N1641" s="10"/>
      <c r="P1641" s="19"/>
      <c r="Q1641" s="7"/>
      <c r="S1641" s="19"/>
      <c r="T1641" s="10"/>
      <c r="V1641" s="18"/>
      <c r="W1641" s="7"/>
      <c r="Y1641" s="18"/>
      <c r="Z1641" s="7"/>
      <c r="AB1641" s="19"/>
      <c r="AC1641" s="18"/>
      <c r="AE1641" s="18"/>
      <c r="AF1641" s="7"/>
      <c r="AH1641" s="19"/>
      <c r="AI1641" s="7"/>
      <c r="AK1641" s="19"/>
      <c r="AL1641" s="7"/>
      <c r="AN1641" s="19"/>
    </row>
    <row r="1642" spans="2:40" x14ac:dyDescent="0.25">
      <c r="B1642" s="7"/>
      <c r="D1642" s="19"/>
      <c r="E1642" s="10"/>
      <c r="G1642" s="19"/>
      <c r="H1642" s="10"/>
      <c r="J1642" s="20"/>
      <c r="K1642" s="10"/>
      <c r="M1642" s="19"/>
      <c r="N1642" s="10"/>
      <c r="P1642" s="19"/>
      <c r="Q1642" s="7"/>
      <c r="S1642" s="19"/>
      <c r="T1642" s="10"/>
      <c r="V1642" s="18"/>
      <c r="W1642" s="7"/>
      <c r="Y1642" s="18"/>
      <c r="Z1642" s="7"/>
      <c r="AB1642" s="19"/>
      <c r="AC1642" s="18"/>
      <c r="AE1642" s="18"/>
      <c r="AF1642" s="7"/>
      <c r="AH1642" s="19"/>
      <c r="AI1642" s="7"/>
      <c r="AK1642" s="19"/>
      <c r="AL1642" s="7"/>
      <c r="AN1642" s="19"/>
    </row>
    <row r="1643" spans="2:40" x14ac:dyDescent="0.25">
      <c r="B1643" s="7"/>
      <c r="D1643" s="19"/>
      <c r="E1643" s="10"/>
      <c r="G1643" s="19"/>
      <c r="H1643" s="10"/>
      <c r="J1643" s="20"/>
      <c r="K1643" s="10"/>
      <c r="M1643" s="19"/>
      <c r="N1643" s="10"/>
      <c r="P1643" s="19"/>
      <c r="Q1643" s="7"/>
      <c r="S1643" s="19"/>
      <c r="T1643" s="10"/>
      <c r="V1643" s="18"/>
      <c r="W1643" s="7"/>
      <c r="Y1643" s="18"/>
      <c r="Z1643" s="7"/>
      <c r="AB1643" s="19"/>
      <c r="AC1643" s="18"/>
      <c r="AE1643" s="18"/>
      <c r="AF1643" s="7"/>
      <c r="AH1643" s="19"/>
      <c r="AI1643" s="7"/>
      <c r="AK1643" s="19"/>
      <c r="AL1643" s="7"/>
      <c r="AN1643" s="19"/>
    </row>
    <row r="1644" spans="2:40" x14ac:dyDescent="0.25">
      <c r="B1644" s="7"/>
      <c r="D1644" s="19"/>
      <c r="E1644" s="10"/>
      <c r="G1644" s="19"/>
      <c r="H1644" s="10"/>
      <c r="J1644" s="20"/>
      <c r="K1644" s="10"/>
      <c r="M1644" s="19"/>
      <c r="N1644" s="10"/>
      <c r="P1644" s="19"/>
      <c r="Q1644" s="7"/>
      <c r="S1644" s="19"/>
      <c r="T1644" s="10"/>
      <c r="V1644" s="18"/>
      <c r="W1644" s="7"/>
      <c r="Y1644" s="18"/>
      <c r="Z1644" s="7"/>
      <c r="AB1644" s="19"/>
      <c r="AC1644" s="18"/>
      <c r="AE1644" s="18"/>
      <c r="AF1644" s="7"/>
      <c r="AH1644" s="19"/>
      <c r="AI1644" s="7"/>
      <c r="AK1644" s="19"/>
      <c r="AL1644" s="7"/>
      <c r="AN1644" s="19"/>
    </row>
    <row r="1645" spans="2:40" x14ac:dyDescent="0.25">
      <c r="B1645" s="7"/>
      <c r="D1645" s="19"/>
      <c r="E1645" s="10"/>
      <c r="G1645" s="19"/>
      <c r="H1645" s="10"/>
      <c r="J1645" s="20"/>
      <c r="K1645" s="10"/>
      <c r="M1645" s="19"/>
      <c r="N1645" s="10"/>
      <c r="P1645" s="19"/>
      <c r="Q1645" s="7"/>
      <c r="S1645" s="19"/>
      <c r="T1645" s="10"/>
      <c r="V1645" s="18"/>
      <c r="W1645" s="7"/>
      <c r="Y1645" s="18"/>
      <c r="Z1645" s="7"/>
      <c r="AB1645" s="19"/>
      <c r="AC1645" s="18"/>
      <c r="AE1645" s="18"/>
      <c r="AF1645" s="7"/>
      <c r="AH1645" s="19"/>
      <c r="AI1645" s="7"/>
      <c r="AK1645" s="19"/>
      <c r="AL1645" s="7"/>
      <c r="AN1645" s="19"/>
    </row>
    <row r="1646" spans="2:40" x14ac:dyDescent="0.25">
      <c r="B1646" s="7"/>
      <c r="D1646" s="19"/>
      <c r="E1646" s="10"/>
      <c r="G1646" s="19"/>
      <c r="H1646" s="10"/>
      <c r="J1646" s="20"/>
      <c r="K1646" s="10"/>
      <c r="M1646" s="19"/>
      <c r="N1646" s="10"/>
      <c r="P1646" s="19"/>
      <c r="Q1646" s="7"/>
      <c r="S1646" s="19"/>
      <c r="T1646" s="10"/>
      <c r="V1646" s="18"/>
      <c r="W1646" s="7"/>
      <c r="Y1646" s="18"/>
      <c r="Z1646" s="7"/>
      <c r="AB1646" s="19"/>
      <c r="AC1646" s="18"/>
      <c r="AE1646" s="18"/>
      <c r="AF1646" s="7"/>
      <c r="AH1646" s="19"/>
      <c r="AI1646" s="7"/>
      <c r="AK1646" s="19"/>
      <c r="AL1646" s="7"/>
      <c r="AN1646" s="19"/>
    </row>
    <row r="1647" spans="2:40" x14ac:dyDescent="0.25">
      <c r="B1647" s="7"/>
      <c r="D1647" s="19"/>
      <c r="E1647" s="10"/>
      <c r="G1647" s="19"/>
      <c r="H1647" s="10"/>
      <c r="J1647" s="20"/>
      <c r="K1647" s="10"/>
      <c r="M1647" s="19"/>
      <c r="N1647" s="10"/>
      <c r="P1647" s="19"/>
      <c r="Q1647" s="7"/>
      <c r="S1647" s="19"/>
      <c r="T1647" s="10"/>
      <c r="V1647" s="18"/>
      <c r="W1647" s="7"/>
      <c r="Y1647" s="18"/>
      <c r="Z1647" s="7"/>
      <c r="AB1647" s="19"/>
      <c r="AC1647" s="18"/>
      <c r="AE1647" s="18"/>
      <c r="AF1647" s="7"/>
      <c r="AH1647" s="19"/>
      <c r="AI1647" s="7"/>
      <c r="AK1647" s="19"/>
      <c r="AL1647" s="7"/>
      <c r="AN1647" s="19"/>
    </row>
    <row r="1648" spans="2:40" x14ac:dyDescent="0.25">
      <c r="B1648" s="7"/>
      <c r="D1648" s="19"/>
      <c r="E1648" s="10"/>
      <c r="G1648" s="19"/>
      <c r="H1648" s="10"/>
      <c r="J1648" s="20"/>
      <c r="K1648" s="10"/>
      <c r="M1648" s="19"/>
      <c r="N1648" s="10"/>
      <c r="P1648" s="19"/>
      <c r="Q1648" s="7"/>
      <c r="S1648" s="19"/>
      <c r="T1648" s="10"/>
      <c r="V1648" s="18"/>
      <c r="W1648" s="7"/>
      <c r="Y1648" s="18"/>
      <c r="Z1648" s="7"/>
      <c r="AB1648" s="19"/>
      <c r="AC1648" s="18"/>
      <c r="AE1648" s="18"/>
      <c r="AF1648" s="7"/>
      <c r="AH1648" s="19"/>
      <c r="AI1648" s="7"/>
      <c r="AK1648" s="19"/>
      <c r="AL1648" s="7"/>
      <c r="AN1648" s="19"/>
    </row>
    <row r="1649" spans="2:40" x14ac:dyDescent="0.25">
      <c r="B1649" s="7"/>
      <c r="D1649" s="19"/>
      <c r="E1649" s="10"/>
      <c r="G1649" s="19"/>
      <c r="H1649" s="10"/>
      <c r="J1649" s="20"/>
      <c r="K1649" s="10"/>
      <c r="M1649" s="19"/>
      <c r="N1649" s="10"/>
      <c r="P1649" s="19"/>
      <c r="Q1649" s="7"/>
      <c r="S1649" s="19"/>
      <c r="T1649" s="10"/>
      <c r="V1649" s="18"/>
      <c r="W1649" s="7"/>
      <c r="Y1649" s="18"/>
      <c r="Z1649" s="7"/>
      <c r="AB1649" s="19"/>
      <c r="AC1649" s="18"/>
      <c r="AE1649" s="18"/>
      <c r="AF1649" s="7"/>
      <c r="AH1649" s="19"/>
      <c r="AI1649" s="7"/>
      <c r="AK1649" s="19"/>
      <c r="AL1649" s="7"/>
      <c r="AN1649" s="19"/>
    </row>
    <row r="1650" spans="2:40" x14ac:dyDescent="0.25">
      <c r="B1650" s="7"/>
      <c r="D1650" s="19"/>
      <c r="E1650" s="10"/>
      <c r="G1650" s="19"/>
      <c r="H1650" s="10"/>
      <c r="J1650" s="20"/>
      <c r="K1650" s="10"/>
      <c r="M1650" s="19"/>
      <c r="N1650" s="10"/>
      <c r="P1650" s="19"/>
      <c r="Q1650" s="7"/>
      <c r="S1650" s="19"/>
      <c r="T1650" s="10"/>
      <c r="V1650" s="18"/>
      <c r="W1650" s="7"/>
      <c r="Y1650" s="18"/>
      <c r="Z1650" s="7"/>
      <c r="AB1650" s="19"/>
      <c r="AC1650" s="18"/>
      <c r="AE1650" s="18"/>
      <c r="AF1650" s="7"/>
      <c r="AH1650" s="19"/>
      <c r="AI1650" s="7"/>
      <c r="AK1650" s="19"/>
      <c r="AL1650" s="7"/>
      <c r="AN1650" s="19"/>
    </row>
    <row r="1651" spans="2:40" x14ac:dyDescent="0.25">
      <c r="B1651" s="7"/>
      <c r="D1651" s="19"/>
      <c r="E1651" s="10"/>
      <c r="G1651" s="19"/>
      <c r="H1651" s="10"/>
      <c r="J1651" s="20"/>
      <c r="K1651" s="10"/>
      <c r="M1651" s="19"/>
      <c r="N1651" s="10"/>
      <c r="P1651" s="19"/>
      <c r="Q1651" s="7"/>
      <c r="S1651" s="19"/>
      <c r="T1651" s="10"/>
      <c r="V1651" s="18"/>
      <c r="W1651" s="7"/>
      <c r="Y1651" s="18"/>
      <c r="Z1651" s="7"/>
      <c r="AB1651" s="19"/>
      <c r="AC1651" s="18"/>
      <c r="AE1651" s="18"/>
      <c r="AF1651" s="7"/>
      <c r="AH1651" s="19"/>
      <c r="AI1651" s="7"/>
      <c r="AK1651" s="19"/>
      <c r="AL1651" s="7"/>
      <c r="AN1651" s="19"/>
    </row>
    <row r="1652" spans="2:40" x14ac:dyDescent="0.25">
      <c r="B1652" s="7"/>
      <c r="D1652" s="19"/>
      <c r="E1652" s="10"/>
      <c r="G1652" s="19"/>
      <c r="H1652" s="10"/>
      <c r="J1652" s="20"/>
      <c r="K1652" s="10"/>
      <c r="M1652" s="19"/>
      <c r="N1652" s="10"/>
      <c r="P1652" s="19"/>
      <c r="Q1652" s="7"/>
      <c r="S1652" s="19"/>
      <c r="T1652" s="10"/>
      <c r="V1652" s="18"/>
      <c r="W1652" s="7"/>
      <c r="Y1652" s="18"/>
      <c r="Z1652" s="7"/>
      <c r="AB1652" s="19"/>
      <c r="AC1652" s="18"/>
      <c r="AE1652" s="18"/>
      <c r="AF1652" s="7"/>
      <c r="AH1652" s="19"/>
      <c r="AI1652" s="7"/>
      <c r="AK1652" s="19"/>
      <c r="AL1652" s="7"/>
      <c r="AN1652" s="19"/>
    </row>
    <row r="1653" spans="2:40" x14ac:dyDescent="0.25">
      <c r="B1653" s="7"/>
      <c r="D1653" s="19"/>
      <c r="E1653" s="10"/>
      <c r="G1653" s="19"/>
      <c r="H1653" s="10"/>
      <c r="J1653" s="20"/>
      <c r="K1653" s="10"/>
      <c r="M1653" s="19"/>
      <c r="N1653" s="10"/>
      <c r="P1653" s="19"/>
      <c r="Q1653" s="7"/>
      <c r="S1653" s="19"/>
      <c r="T1653" s="10"/>
      <c r="V1653" s="18"/>
      <c r="W1653" s="7"/>
      <c r="Y1653" s="18"/>
      <c r="Z1653" s="7"/>
      <c r="AB1653" s="19"/>
      <c r="AC1653" s="18"/>
      <c r="AE1653" s="18"/>
      <c r="AF1653" s="7"/>
      <c r="AH1653" s="19"/>
      <c r="AI1653" s="7"/>
      <c r="AK1653" s="19"/>
      <c r="AL1653" s="7"/>
      <c r="AN1653" s="19"/>
    </row>
    <row r="1654" spans="2:40" x14ac:dyDescent="0.25">
      <c r="B1654" s="7"/>
      <c r="D1654" s="19"/>
      <c r="E1654" s="10"/>
      <c r="G1654" s="19"/>
      <c r="H1654" s="10"/>
      <c r="J1654" s="20"/>
      <c r="K1654" s="10"/>
      <c r="M1654" s="19"/>
      <c r="N1654" s="10"/>
      <c r="P1654" s="19"/>
      <c r="Q1654" s="7"/>
      <c r="S1654" s="19"/>
      <c r="T1654" s="10"/>
      <c r="V1654" s="18"/>
      <c r="W1654" s="7"/>
      <c r="Y1654" s="18"/>
      <c r="Z1654" s="7"/>
      <c r="AB1654" s="19"/>
      <c r="AC1654" s="18"/>
      <c r="AE1654" s="18"/>
      <c r="AF1654" s="7"/>
      <c r="AH1654" s="19"/>
      <c r="AI1654" s="7"/>
      <c r="AK1654" s="19"/>
      <c r="AL1654" s="7"/>
      <c r="AN1654" s="19"/>
    </row>
    <row r="1655" spans="2:40" x14ac:dyDescent="0.25">
      <c r="B1655" s="7"/>
      <c r="D1655" s="19"/>
      <c r="E1655" s="10"/>
      <c r="G1655" s="19"/>
      <c r="H1655" s="10"/>
      <c r="J1655" s="20"/>
      <c r="K1655" s="10"/>
      <c r="M1655" s="19"/>
      <c r="N1655" s="10"/>
      <c r="P1655" s="19"/>
      <c r="Q1655" s="7"/>
      <c r="S1655" s="19"/>
      <c r="T1655" s="10"/>
      <c r="V1655" s="18"/>
      <c r="W1655" s="7"/>
      <c r="Y1655" s="18"/>
      <c r="Z1655" s="7"/>
      <c r="AB1655" s="19"/>
      <c r="AC1655" s="18"/>
      <c r="AE1655" s="18"/>
      <c r="AF1655" s="7"/>
      <c r="AH1655" s="19"/>
      <c r="AI1655" s="7"/>
      <c r="AK1655" s="19"/>
      <c r="AL1655" s="7"/>
      <c r="AN1655" s="19"/>
    </row>
    <row r="1656" spans="2:40" x14ac:dyDescent="0.25">
      <c r="B1656" s="7"/>
      <c r="D1656" s="19"/>
      <c r="E1656" s="10"/>
      <c r="G1656" s="19"/>
      <c r="H1656" s="10"/>
      <c r="J1656" s="20"/>
      <c r="K1656" s="10"/>
      <c r="M1656" s="19"/>
      <c r="N1656" s="10"/>
      <c r="P1656" s="19"/>
      <c r="Q1656" s="7"/>
      <c r="S1656" s="19"/>
      <c r="T1656" s="10"/>
      <c r="V1656" s="18"/>
      <c r="W1656" s="7"/>
      <c r="Y1656" s="18"/>
      <c r="Z1656" s="7"/>
      <c r="AB1656" s="19"/>
      <c r="AC1656" s="18"/>
      <c r="AE1656" s="18"/>
      <c r="AF1656" s="7"/>
      <c r="AH1656" s="19"/>
      <c r="AI1656" s="7"/>
      <c r="AK1656" s="19"/>
      <c r="AL1656" s="7"/>
      <c r="AN1656" s="19"/>
    </row>
    <row r="1657" spans="2:40" x14ac:dyDescent="0.25">
      <c r="B1657" s="7"/>
      <c r="D1657" s="19"/>
      <c r="E1657" s="10"/>
      <c r="G1657" s="19"/>
      <c r="H1657" s="10"/>
      <c r="J1657" s="20"/>
      <c r="K1657" s="10"/>
      <c r="M1657" s="19"/>
      <c r="N1657" s="10"/>
      <c r="P1657" s="19"/>
      <c r="Q1657" s="7"/>
      <c r="S1657" s="19"/>
      <c r="T1657" s="10"/>
      <c r="V1657" s="18"/>
      <c r="W1657" s="7"/>
      <c r="Y1657" s="18"/>
      <c r="Z1657" s="7"/>
      <c r="AB1657" s="19"/>
      <c r="AC1657" s="18"/>
      <c r="AE1657" s="18"/>
      <c r="AF1657" s="7"/>
      <c r="AH1657" s="19"/>
      <c r="AI1657" s="7"/>
      <c r="AK1657" s="19"/>
      <c r="AL1657" s="7"/>
      <c r="AN1657" s="19"/>
    </row>
    <row r="1658" spans="2:40" x14ac:dyDescent="0.25">
      <c r="B1658" s="7"/>
      <c r="D1658" s="19"/>
      <c r="E1658" s="10"/>
      <c r="G1658" s="19"/>
      <c r="H1658" s="10"/>
      <c r="J1658" s="20"/>
      <c r="K1658" s="10"/>
      <c r="M1658" s="19"/>
      <c r="N1658" s="10"/>
      <c r="P1658" s="19"/>
      <c r="Q1658" s="7"/>
      <c r="S1658" s="19"/>
      <c r="T1658" s="10"/>
      <c r="V1658" s="18"/>
      <c r="W1658" s="7"/>
      <c r="Y1658" s="18"/>
      <c r="Z1658" s="7"/>
      <c r="AB1658" s="19"/>
      <c r="AC1658" s="18"/>
      <c r="AE1658" s="18"/>
      <c r="AF1658" s="7"/>
      <c r="AH1658" s="19"/>
      <c r="AI1658" s="7"/>
      <c r="AK1658" s="19"/>
      <c r="AL1658" s="7"/>
      <c r="AN1658" s="19"/>
    </row>
    <row r="1659" spans="2:40" x14ac:dyDescent="0.25">
      <c r="B1659" s="7"/>
      <c r="D1659" s="19"/>
      <c r="E1659" s="10"/>
      <c r="G1659" s="19"/>
      <c r="H1659" s="10"/>
      <c r="J1659" s="20"/>
      <c r="K1659" s="10"/>
      <c r="M1659" s="19"/>
      <c r="N1659" s="10"/>
      <c r="P1659" s="19"/>
      <c r="Q1659" s="7"/>
      <c r="S1659" s="19"/>
      <c r="T1659" s="10"/>
      <c r="V1659" s="18"/>
      <c r="W1659" s="7"/>
      <c r="Y1659" s="18"/>
      <c r="Z1659" s="7"/>
      <c r="AB1659" s="19"/>
      <c r="AC1659" s="18"/>
      <c r="AE1659" s="18"/>
      <c r="AF1659" s="7"/>
      <c r="AH1659" s="19"/>
      <c r="AI1659" s="7"/>
      <c r="AK1659" s="19"/>
      <c r="AL1659" s="7"/>
      <c r="AN1659" s="19"/>
    </row>
    <row r="1660" spans="2:40" x14ac:dyDescent="0.25">
      <c r="B1660" s="7"/>
      <c r="D1660" s="19"/>
      <c r="E1660" s="10"/>
      <c r="G1660" s="19"/>
      <c r="H1660" s="10"/>
      <c r="J1660" s="20"/>
      <c r="K1660" s="10"/>
      <c r="M1660" s="19"/>
      <c r="N1660" s="10"/>
      <c r="P1660" s="19"/>
      <c r="Q1660" s="7"/>
      <c r="S1660" s="19"/>
      <c r="T1660" s="10"/>
      <c r="V1660" s="18"/>
      <c r="W1660" s="7"/>
      <c r="Y1660" s="18"/>
      <c r="Z1660" s="7"/>
      <c r="AB1660" s="19"/>
      <c r="AC1660" s="18"/>
      <c r="AE1660" s="18"/>
      <c r="AF1660" s="7"/>
      <c r="AH1660" s="19"/>
      <c r="AI1660" s="7"/>
      <c r="AK1660" s="19"/>
      <c r="AL1660" s="7"/>
      <c r="AN1660" s="19"/>
    </row>
    <row r="1661" spans="2:40" x14ac:dyDescent="0.25">
      <c r="B1661" s="7"/>
      <c r="D1661" s="19"/>
      <c r="E1661" s="10"/>
      <c r="G1661" s="19"/>
      <c r="H1661" s="10"/>
      <c r="J1661" s="20"/>
      <c r="K1661" s="10"/>
      <c r="M1661" s="19"/>
      <c r="N1661" s="10"/>
      <c r="P1661" s="19"/>
      <c r="Q1661" s="7"/>
      <c r="S1661" s="19"/>
      <c r="T1661" s="10"/>
      <c r="V1661" s="18"/>
      <c r="W1661" s="7"/>
      <c r="Y1661" s="18"/>
      <c r="Z1661" s="7"/>
      <c r="AB1661" s="19"/>
      <c r="AC1661" s="18"/>
      <c r="AE1661" s="18"/>
      <c r="AF1661" s="7"/>
      <c r="AH1661" s="19"/>
      <c r="AI1661" s="7"/>
      <c r="AK1661" s="19"/>
      <c r="AL1661" s="7"/>
      <c r="AN1661" s="19"/>
    </row>
    <row r="1662" spans="2:40" x14ac:dyDescent="0.25">
      <c r="B1662" s="7"/>
      <c r="D1662" s="19"/>
      <c r="E1662" s="10"/>
      <c r="G1662" s="19"/>
      <c r="H1662" s="10"/>
      <c r="J1662" s="20"/>
      <c r="K1662" s="10"/>
      <c r="M1662" s="19"/>
      <c r="N1662" s="10"/>
      <c r="P1662" s="19"/>
      <c r="Q1662" s="7"/>
      <c r="S1662" s="19"/>
      <c r="T1662" s="10"/>
      <c r="V1662" s="18"/>
      <c r="W1662" s="7"/>
      <c r="Y1662" s="18"/>
      <c r="Z1662" s="7"/>
      <c r="AB1662" s="19"/>
      <c r="AC1662" s="18"/>
      <c r="AE1662" s="18"/>
      <c r="AF1662" s="7"/>
      <c r="AH1662" s="19"/>
      <c r="AI1662" s="7"/>
      <c r="AK1662" s="19"/>
      <c r="AL1662" s="7"/>
      <c r="AN1662" s="19"/>
    </row>
    <row r="1663" spans="2:40" x14ac:dyDescent="0.25">
      <c r="B1663" s="7"/>
      <c r="D1663" s="19"/>
      <c r="E1663" s="10"/>
      <c r="G1663" s="19"/>
      <c r="H1663" s="10"/>
      <c r="J1663" s="20"/>
      <c r="K1663" s="10"/>
      <c r="M1663" s="19"/>
      <c r="N1663" s="10"/>
      <c r="P1663" s="19"/>
      <c r="Q1663" s="7"/>
      <c r="S1663" s="19"/>
      <c r="T1663" s="10"/>
      <c r="V1663" s="18"/>
      <c r="W1663" s="7"/>
      <c r="Y1663" s="18"/>
      <c r="Z1663" s="7"/>
      <c r="AB1663" s="19"/>
      <c r="AC1663" s="18"/>
      <c r="AE1663" s="18"/>
      <c r="AF1663" s="7"/>
      <c r="AH1663" s="19"/>
      <c r="AI1663" s="7"/>
      <c r="AK1663" s="19"/>
      <c r="AL1663" s="7"/>
      <c r="AN1663" s="19"/>
    </row>
    <row r="1664" spans="2:40" x14ac:dyDescent="0.25">
      <c r="B1664" s="7"/>
      <c r="D1664" s="19"/>
      <c r="E1664" s="10"/>
      <c r="G1664" s="19"/>
      <c r="H1664" s="10"/>
      <c r="J1664" s="20"/>
      <c r="K1664" s="10"/>
      <c r="M1664" s="19"/>
      <c r="N1664" s="10"/>
      <c r="P1664" s="19"/>
      <c r="Q1664" s="7"/>
      <c r="S1664" s="19"/>
      <c r="T1664" s="10"/>
      <c r="V1664" s="18"/>
      <c r="W1664" s="7"/>
      <c r="Y1664" s="18"/>
      <c r="Z1664" s="7"/>
      <c r="AB1664" s="19"/>
      <c r="AC1664" s="18"/>
      <c r="AE1664" s="18"/>
      <c r="AF1664" s="7"/>
      <c r="AH1664" s="19"/>
      <c r="AI1664" s="7"/>
      <c r="AK1664" s="19"/>
      <c r="AL1664" s="7"/>
      <c r="AN1664" s="19"/>
    </row>
    <row r="1665" spans="2:40" x14ac:dyDescent="0.25">
      <c r="B1665" s="7"/>
      <c r="D1665" s="19"/>
      <c r="E1665" s="10"/>
      <c r="G1665" s="19"/>
      <c r="H1665" s="10"/>
      <c r="J1665" s="20"/>
      <c r="K1665" s="10"/>
      <c r="M1665" s="19"/>
      <c r="N1665" s="10"/>
      <c r="P1665" s="19"/>
      <c r="Q1665" s="7"/>
      <c r="S1665" s="19"/>
      <c r="T1665" s="10"/>
      <c r="V1665" s="18"/>
      <c r="W1665" s="7"/>
      <c r="Y1665" s="18"/>
      <c r="Z1665" s="7"/>
      <c r="AB1665" s="19"/>
      <c r="AC1665" s="18"/>
      <c r="AE1665" s="18"/>
      <c r="AF1665" s="7"/>
      <c r="AH1665" s="19"/>
      <c r="AI1665" s="7"/>
      <c r="AK1665" s="19"/>
      <c r="AL1665" s="7"/>
      <c r="AN1665" s="19"/>
    </row>
    <row r="1666" spans="2:40" x14ac:dyDescent="0.25">
      <c r="B1666" s="7"/>
      <c r="D1666" s="19"/>
      <c r="E1666" s="10"/>
      <c r="G1666" s="19"/>
      <c r="H1666" s="10"/>
      <c r="J1666" s="20"/>
      <c r="K1666" s="10"/>
      <c r="M1666" s="19"/>
      <c r="N1666" s="10"/>
      <c r="P1666" s="19"/>
      <c r="Q1666" s="7"/>
      <c r="S1666" s="19"/>
      <c r="T1666" s="10"/>
      <c r="V1666" s="18"/>
      <c r="W1666" s="7"/>
      <c r="Y1666" s="18"/>
      <c r="Z1666" s="7"/>
      <c r="AB1666" s="19"/>
      <c r="AC1666" s="18"/>
      <c r="AE1666" s="18"/>
      <c r="AF1666" s="7"/>
      <c r="AH1666" s="19"/>
      <c r="AI1666" s="7"/>
      <c r="AK1666" s="19"/>
      <c r="AL1666" s="7"/>
      <c r="AN1666" s="19"/>
    </row>
    <row r="1667" spans="2:40" x14ac:dyDescent="0.25">
      <c r="B1667" s="7"/>
      <c r="D1667" s="19"/>
      <c r="E1667" s="10"/>
      <c r="G1667" s="19"/>
      <c r="H1667" s="10"/>
      <c r="J1667" s="20"/>
      <c r="K1667" s="10"/>
      <c r="M1667" s="19"/>
      <c r="N1667" s="10"/>
      <c r="P1667" s="19"/>
      <c r="Q1667" s="7"/>
      <c r="S1667" s="19"/>
      <c r="T1667" s="10"/>
      <c r="V1667" s="18"/>
      <c r="W1667" s="7"/>
      <c r="Y1667" s="18"/>
      <c r="Z1667" s="7"/>
      <c r="AB1667" s="19"/>
      <c r="AC1667" s="18"/>
      <c r="AE1667" s="18"/>
      <c r="AF1667" s="7"/>
      <c r="AH1667" s="19"/>
      <c r="AI1667" s="7"/>
      <c r="AK1667" s="19"/>
      <c r="AL1667" s="7"/>
      <c r="AN1667" s="19"/>
    </row>
    <row r="1668" spans="2:40" x14ac:dyDescent="0.25">
      <c r="B1668" s="7"/>
      <c r="D1668" s="19"/>
      <c r="E1668" s="10"/>
      <c r="G1668" s="19"/>
      <c r="H1668" s="10"/>
      <c r="J1668" s="20"/>
      <c r="K1668" s="10"/>
      <c r="M1668" s="19"/>
      <c r="N1668" s="10"/>
      <c r="P1668" s="19"/>
      <c r="Q1668" s="7"/>
      <c r="S1668" s="19"/>
      <c r="T1668" s="10"/>
      <c r="V1668" s="18"/>
      <c r="W1668" s="7"/>
      <c r="Y1668" s="18"/>
      <c r="Z1668" s="7"/>
      <c r="AB1668" s="19"/>
      <c r="AC1668" s="18"/>
      <c r="AE1668" s="18"/>
      <c r="AF1668" s="7"/>
      <c r="AH1668" s="19"/>
      <c r="AI1668" s="7"/>
      <c r="AK1668" s="19"/>
      <c r="AL1668" s="7"/>
      <c r="AN1668" s="19"/>
    </row>
    <row r="1669" spans="2:40" x14ac:dyDescent="0.25">
      <c r="B1669" s="7"/>
      <c r="D1669" s="19"/>
      <c r="E1669" s="10"/>
      <c r="G1669" s="19"/>
      <c r="H1669" s="10"/>
      <c r="J1669" s="20"/>
      <c r="K1669" s="10"/>
      <c r="M1669" s="19"/>
      <c r="N1669" s="10"/>
      <c r="P1669" s="19"/>
      <c r="Q1669" s="7"/>
      <c r="S1669" s="19"/>
      <c r="T1669" s="10"/>
      <c r="V1669" s="18"/>
      <c r="W1669" s="7"/>
      <c r="Y1669" s="18"/>
      <c r="Z1669" s="7"/>
      <c r="AB1669" s="19"/>
      <c r="AC1669" s="18"/>
      <c r="AE1669" s="18"/>
      <c r="AF1669" s="7"/>
      <c r="AH1669" s="19"/>
      <c r="AI1669" s="7"/>
      <c r="AK1669" s="19"/>
      <c r="AL1669" s="7"/>
      <c r="AN1669" s="19"/>
    </row>
    <row r="1670" spans="2:40" x14ac:dyDescent="0.25">
      <c r="B1670" s="7"/>
      <c r="D1670" s="19"/>
      <c r="E1670" s="10"/>
      <c r="G1670" s="19"/>
      <c r="H1670" s="10"/>
      <c r="J1670" s="20"/>
      <c r="K1670" s="10"/>
      <c r="M1670" s="19"/>
      <c r="N1670" s="10"/>
      <c r="P1670" s="19"/>
      <c r="Q1670" s="7"/>
      <c r="S1670" s="19"/>
      <c r="T1670" s="10"/>
      <c r="V1670" s="18"/>
      <c r="W1670" s="7"/>
      <c r="Y1670" s="18"/>
      <c r="Z1670" s="7"/>
      <c r="AB1670" s="19"/>
      <c r="AC1670" s="18"/>
      <c r="AE1670" s="18"/>
      <c r="AF1670" s="7"/>
      <c r="AH1670" s="19"/>
      <c r="AI1670" s="7"/>
      <c r="AK1670" s="19"/>
      <c r="AL1670" s="7"/>
      <c r="AN1670" s="19"/>
    </row>
    <row r="1671" spans="2:40" x14ac:dyDescent="0.25">
      <c r="B1671" s="7"/>
      <c r="D1671" s="19"/>
      <c r="E1671" s="10"/>
      <c r="G1671" s="19"/>
      <c r="H1671" s="10"/>
      <c r="J1671" s="20"/>
      <c r="K1671" s="10"/>
      <c r="M1671" s="19"/>
      <c r="N1671" s="10"/>
      <c r="P1671" s="19"/>
      <c r="Q1671" s="7"/>
      <c r="S1671" s="19"/>
      <c r="T1671" s="10"/>
      <c r="V1671" s="18"/>
      <c r="W1671" s="7"/>
      <c r="Y1671" s="18"/>
      <c r="Z1671" s="7"/>
      <c r="AB1671" s="19"/>
      <c r="AC1671" s="18"/>
      <c r="AE1671" s="18"/>
      <c r="AF1671" s="7"/>
      <c r="AH1671" s="19"/>
      <c r="AI1671" s="7"/>
      <c r="AK1671" s="19"/>
      <c r="AL1671" s="7"/>
      <c r="AN1671" s="19"/>
    </row>
    <row r="1672" spans="2:40" x14ac:dyDescent="0.25">
      <c r="B1672" s="7"/>
      <c r="D1672" s="19"/>
      <c r="E1672" s="10"/>
      <c r="G1672" s="19"/>
      <c r="H1672" s="10"/>
      <c r="J1672" s="20"/>
      <c r="K1672" s="10"/>
      <c r="M1672" s="19"/>
      <c r="N1672" s="10"/>
      <c r="P1672" s="19"/>
      <c r="Q1672" s="7"/>
      <c r="S1672" s="19"/>
      <c r="T1672" s="10"/>
      <c r="V1672" s="18"/>
      <c r="W1672" s="7"/>
      <c r="Y1672" s="18"/>
      <c r="Z1672" s="7"/>
      <c r="AB1672" s="19"/>
      <c r="AC1672" s="18"/>
      <c r="AE1672" s="18"/>
      <c r="AF1672" s="7"/>
      <c r="AH1672" s="19"/>
      <c r="AI1672" s="7"/>
      <c r="AK1672" s="19"/>
      <c r="AL1672" s="7"/>
      <c r="AN1672" s="19"/>
    </row>
    <row r="1673" spans="2:40" x14ac:dyDescent="0.25">
      <c r="B1673" s="7"/>
      <c r="D1673" s="19"/>
      <c r="E1673" s="10"/>
      <c r="G1673" s="19"/>
      <c r="H1673" s="10"/>
      <c r="J1673" s="20"/>
      <c r="K1673" s="10"/>
      <c r="M1673" s="19"/>
      <c r="N1673" s="10"/>
      <c r="P1673" s="19"/>
      <c r="Q1673" s="7"/>
      <c r="S1673" s="19"/>
      <c r="T1673" s="10"/>
      <c r="V1673" s="18"/>
      <c r="W1673" s="7"/>
      <c r="Y1673" s="18"/>
      <c r="Z1673" s="7"/>
      <c r="AB1673" s="19"/>
      <c r="AC1673" s="18"/>
      <c r="AE1673" s="18"/>
      <c r="AF1673" s="7"/>
      <c r="AH1673" s="19"/>
      <c r="AI1673" s="7"/>
      <c r="AK1673" s="19"/>
      <c r="AL1673" s="7"/>
      <c r="AN1673" s="19"/>
    </row>
    <row r="1674" spans="2:40" x14ac:dyDescent="0.25">
      <c r="B1674" s="7"/>
      <c r="D1674" s="19"/>
      <c r="E1674" s="10"/>
      <c r="G1674" s="19"/>
      <c r="H1674" s="10"/>
      <c r="J1674" s="20"/>
      <c r="K1674" s="10"/>
      <c r="M1674" s="19"/>
      <c r="N1674" s="10"/>
      <c r="P1674" s="19"/>
      <c r="Q1674" s="7"/>
      <c r="S1674" s="19"/>
      <c r="T1674" s="10"/>
      <c r="V1674" s="18"/>
      <c r="W1674" s="7"/>
      <c r="Y1674" s="18"/>
      <c r="Z1674" s="7"/>
      <c r="AB1674" s="19"/>
      <c r="AC1674" s="18"/>
      <c r="AE1674" s="18"/>
      <c r="AF1674" s="7"/>
      <c r="AH1674" s="19"/>
      <c r="AI1674" s="7"/>
      <c r="AK1674" s="19"/>
      <c r="AL1674" s="7"/>
      <c r="AN1674" s="19"/>
    </row>
    <row r="1675" spans="2:40" x14ac:dyDescent="0.25">
      <c r="B1675" s="7"/>
      <c r="D1675" s="19"/>
      <c r="E1675" s="10"/>
      <c r="G1675" s="19"/>
      <c r="H1675" s="10"/>
      <c r="J1675" s="20"/>
      <c r="K1675" s="10"/>
      <c r="M1675" s="19"/>
      <c r="N1675" s="10"/>
      <c r="P1675" s="19"/>
      <c r="Q1675" s="7"/>
      <c r="S1675" s="19"/>
      <c r="T1675" s="10"/>
      <c r="V1675" s="18"/>
      <c r="W1675" s="7"/>
      <c r="Y1675" s="18"/>
      <c r="Z1675" s="7"/>
      <c r="AB1675" s="19"/>
      <c r="AC1675" s="18"/>
      <c r="AE1675" s="18"/>
      <c r="AF1675" s="7"/>
      <c r="AH1675" s="19"/>
      <c r="AI1675" s="7"/>
      <c r="AK1675" s="19"/>
      <c r="AL1675" s="7"/>
      <c r="AN1675" s="19"/>
    </row>
    <row r="1676" spans="2:40" x14ac:dyDescent="0.25">
      <c r="B1676" s="7"/>
      <c r="D1676" s="19"/>
      <c r="E1676" s="10"/>
      <c r="G1676" s="19"/>
      <c r="H1676" s="10"/>
      <c r="J1676" s="20"/>
      <c r="K1676" s="10"/>
      <c r="M1676" s="19"/>
      <c r="N1676" s="10"/>
      <c r="P1676" s="19"/>
      <c r="Q1676" s="7"/>
      <c r="S1676" s="19"/>
      <c r="T1676" s="10"/>
      <c r="V1676" s="18"/>
      <c r="W1676" s="7"/>
      <c r="Y1676" s="18"/>
      <c r="Z1676" s="7"/>
      <c r="AB1676" s="19"/>
      <c r="AC1676" s="18"/>
      <c r="AE1676" s="18"/>
      <c r="AF1676" s="7"/>
      <c r="AH1676" s="19"/>
      <c r="AI1676" s="7"/>
      <c r="AK1676" s="19"/>
      <c r="AL1676" s="7"/>
      <c r="AN1676" s="19"/>
    </row>
    <row r="1677" spans="2:40" x14ac:dyDescent="0.25">
      <c r="B1677" s="7"/>
      <c r="D1677" s="19"/>
      <c r="E1677" s="10"/>
      <c r="G1677" s="19"/>
      <c r="H1677" s="10"/>
      <c r="J1677" s="20"/>
      <c r="K1677" s="10"/>
      <c r="M1677" s="19"/>
      <c r="N1677" s="10"/>
      <c r="P1677" s="19"/>
      <c r="Q1677" s="7"/>
      <c r="S1677" s="19"/>
      <c r="T1677" s="10"/>
      <c r="V1677" s="18"/>
      <c r="W1677" s="7"/>
      <c r="Y1677" s="18"/>
      <c r="Z1677" s="7"/>
      <c r="AB1677" s="19"/>
      <c r="AC1677" s="18"/>
      <c r="AE1677" s="18"/>
      <c r="AF1677" s="7"/>
      <c r="AH1677" s="19"/>
      <c r="AI1677" s="7"/>
      <c r="AK1677" s="19"/>
      <c r="AL1677" s="7"/>
      <c r="AN1677" s="19"/>
    </row>
    <row r="1678" spans="2:40" x14ac:dyDescent="0.25">
      <c r="B1678" s="7"/>
      <c r="D1678" s="19"/>
      <c r="E1678" s="10"/>
      <c r="G1678" s="19"/>
      <c r="H1678" s="10"/>
      <c r="J1678" s="20"/>
      <c r="K1678" s="10"/>
      <c r="M1678" s="19"/>
      <c r="N1678" s="10"/>
      <c r="P1678" s="19"/>
      <c r="Q1678" s="7"/>
      <c r="S1678" s="19"/>
      <c r="T1678" s="10"/>
      <c r="V1678" s="18"/>
      <c r="W1678" s="7"/>
      <c r="Y1678" s="18"/>
      <c r="Z1678" s="7"/>
      <c r="AB1678" s="19"/>
      <c r="AC1678" s="18"/>
      <c r="AE1678" s="18"/>
      <c r="AF1678" s="7"/>
      <c r="AH1678" s="19"/>
      <c r="AI1678" s="7"/>
      <c r="AK1678" s="19"/>
      <c r="AL1678" s="7"/>
      <c r="AN1678" s="19"/>
    </row>
    <row r="1679" spans="2:40" x14ac:dyDescent="0.25">
      <c r="B1679" s="7"/>
      <c r="D1679" s="19"/>
      <c r="E1679" s="10"/>
      <c r="G1679" s="19"/>
      <c r="H1679" s="10"/>
      <c r="J1679" s="20"/>
      <c r="K1679" s="10"/>
      <c r="M1679" s="19"/>
      <c r="N1679" s="10"/>
      <c r="P1679" s="19"/>
      <c r="Q1679" s="7"/>
      <c r="S1679" s="19"/>
      <c r="T1679" s="10"/>
      <c r="V1679" s="18"/>
      <c r="W1679" s="7"/>
      <c r="Y1679" s="18"/>
      <c r="Z1679" s="7"/>
      <c r="AB1679" s="19"/>
      <c r="AC1679" s="18"/>
      <c r="AE1679" s="18"/>
      <c r="AF1679" s="7"/>
      <c r="AH1679" s="19"/>
      <c r="AI1679" s="7"/>
      <c r="AK1679" s="19"/>
      <c r="AL1679" s="7"/>
      <c r="AN1679" s="19"/>
    </row>
    <row r="1680" spans="2:40" x14ac:dyDescent="0.25">
      <c r="B1680" s="7"/>
      <c r="D1680" s="19"/>
      <c r="E1680" s="10"/>
      <c r="G1680" s="19"/>
      <c r="H1680" s="10"/>
      <c r="J1680" s="20"/>
      <c r="K1680" s="10"/>
      <c r="M1680" s="19"/>
      <c r="N1680" s="10"/>
      <c r="P1680" s="19"/>
      <c r="Q1680" s="7"/>
      <c r="S1680" s="19"/>
      <c r="T1680" s="10"/>
      <c r="V1680" s="18"/>
      <c r="W1680" s="7"/>
      <c r="Y1680" s="18"/>
      <c r="Z1680" s="7"/>
      <c r="AB1680" s="19"/>
      <c r="AC1680" s="18"/>
      <c r="AE1680" s="18"/>
      <c r="AF1680" s="7"/>
      <c r="AH1680" s="19"/>
      <c r="AI1680" s="7"/>
      <c r="AK1680" s="19"/>
      <c r="AL1680" s="7"/>
      <c r="AN1680" s="19"/>
    </row>
    <row r="1681" spans="2:40" x14ac:dyDescent="0.25">
      <c r="B1681" s="7"/>
      <c r="D1681" s="19"/>
      <c r="E1681" s="10"/>
      <c r="G1681" s="19"/>
      <c r="H1681" s="10"/>
      <c r="J1681" s="20"/>
      <c r="K1681" s="10"/>
      <c r="M1681" s="19"/>
      <c r="N1681" s="10"/>
      <c r="P1681" s="19"/>
      <c r="Q1681" s="7"/>
      <c r="S1681" s="19"/>
      <c r="T1681" s="10"/>
      <c r="V1681" s="18"/>
      <c r="W1681" s="7"/>
      <c r="Y1681" s="18"/>
      <c r="Z1681" s="7"/>
      <c r="AB1681" s="19"/>
      <c r="AC1681" s="18"/>
      <c r="AE1681" s="18"/>
      <c r="AF1681" s="7"/>
      <c r="AH1681" s="19"/>
      <c r="AI1681" s="7"/>
      <c r="AK1681" s="19"/>
      <c r="AL1681" s="7"/>
      <c r="AN1681" s="19"/>
    </row>
    <row r="1682" spans="2:40" x14ac:dyDescent="0.25">
      <c r="B1682" s="7"/>
      <c r="D1682" s="19"/>
      <c r="E1682" s="10"/>
      <c r="G1682" s="19"/>
      <c r="H1682" s="10"/>
      <c r="J1682" s="20"/>
      <c r="K1682" s="10"/>
      <c r="M1682" s="19"/>
      <c r="N1682" s="10"/>
      <c r="P1682" s="19"/>
      <c r="Q1682" s="7"/>
      <c r="S1682" s="19"/>
      <c r="T1682" s="10"/>
      <c r="V1682" s="18"/>
      <c r="W1682" s="7"/>
      <c r="Y1682" s="18"/>
      <c r="Z1682" s="7"/>
      <c r="AB1682" s="19"/>
      <c r="AC1682" s="18"/>
      <c r="AE1682" s="18"/>
      <c r="AF1682" s="7"/>
      <c r="AH1682" s="19"/>
      <c r="AI1682" s="7"/>
      <c r="AK1682" s="19"/>
      <c r="AL1682" s="7"/>
      <c r="AN1682" s="19"/>
    </row>
    <row r="1683" spans="2:40" x14ac:dyDescent="0.25">
      <c r="B1683" s="7"/>
      <c r="D1683" s="19"/>
      <c r="E1683" s="10"/>
      <c r="G1683" s="19"/>
      <c r="H1683" s="10"/>
      <c r="J1683" s="20"/>
      <c r="K1683" s="10"/>
      <c r="M1683" s="19"/>
      <c r="N1683" s="10"/>
      <c r="P1683" s="19"/>
      <c r="Q1683" s="7"/>
      <c r="S1683" s="19"/>
      <c r="T1683" s="10"/>
      <c r="V1683" s="18"/>
      <c r="W1683" s="7"/>
      <c r="Y1683" s="18"/>
      <c r="Z1683" s="7"/>
      <c r="AB1683" s="19"/>
      <c r="AC1683" s="18"/>
      <c r="AE1683" s="18"/>
      <c r="AF1683" s="7"/>
      <c r="AH1683" s="19"/>
      <c r="AI1683" s="7"/>
      <c r="AK1683" s="19"/>
      <c r="AL1683" s="7"/>
      <c r="AN1683" s="19"/>
    </row>
    <row r="1684" spans="2:40" x14ac:dyDescent="0.25">
      <c r="B1684" s="7"/>
      <c r="D1684" s="19"/>
      <c r="E1684" s="10"/>
      <c r="G1684" s="19"/>
      <c r="H1684" s="10"/>
      <c r="J1684" s="20"/>
      <c r="K1684" s="10"/>
      <c r="M1684" s="19"/>
      <c r="N1684" s="10"/>
      <c r="P1684" s="19"/>
      <c r="Q1684" s="7"/>
      <c r="S1684" s="19"/>
      <c r="T1684" s="10"/>
      <c r="V1684" s="18"/>
      <c r="W1684" s="7"/>
      <c r="Y1684" s="18"/>
      <c r="Z1684" s="7"/>
      <c r="AB1684" s="19"/>
      <c r="AC1684" s="18"/>
      <c r="AE1684" s="18"/>
      <c r="AF1684" s="7"/>
      <c r="AH1684" s="19"/>
      <c r="AI1684" s="7"/>
      <c r="AK1684" s="19"/>
      <c r="AL1684" s="7"/>
      <c r="AN1684" s="19"/>
    </row>
    <row r="1685" spans="2:40" x14ac:dyDescent="0.25">
      <c r="B1685" s="7"/>
      <c r="D1685" s="19"/>
      <c r="E1685" s="10"/>
      <c r="G1685" s="19"/>
      <c r="H1685" s="10"/>
      <c r="J1685" s="20"/>
      <c r="K1685" s="10"/>
      <c r="M1685" s="19"/>
      <c r="N1685" s="10"/>
      <c r="P1685" s="19"/>
      <c r="Q1685" s="7"/>
      <c r="S1685" s="19"/>
      <c r="T1685" s="10"/>
      <c r="V1685" s="18"/>
      <c r="W1685" s="7"/>
      <c r="Y1685" s="18"/>
      <c r="Z1685" s="7"/>
      <c r="AB1685" s="19"/>
      <c r="AC1685" s="18"/>
      <c r="AE1685" s="18"/>
      <c r="AF1685" s="7"/>
      <c r="AH1685" s="19"/>
      <c r="AI1685" s="7"/>
      <c r="AK1685" s="19"/>
      <c r="AL1685" s="7"/>
      <c r="AN1685" s="19"/>
    </row>
    <row r="1686" spans="2:40" x14ac:dyDescent="0.25">
      <c r="B1686" s="7"/>
      <c r="D1686" s="19"/>
      <c r="E1686" s="10"/>
      <c r="G1686" s="19"/>
      <c r="H1686" s="10"/>
      <c r="J1686" s="20"/>
      <c r="K1686" s="10"/>
      <c r="M1686" s="19"/>
      <c r="N1686" s="10"/>
      <c r="P1686" s="19"/>
      <c r="Q1686" s="7"/>
      <c r="S1686" s="19"/>
      <c r="T1686" s="10"/>
      <c r="V1686" s="18"/>
      <c r="W1686" s="7"/>
      <c r="Y1686" s="18"/>
      <c r="Z1686" s="7"/>
      <c r="AB1686" s="19"/>
      <c r="AC1686" s="18"/>
      <c r="AE1686" s="18"/>
      <c r="AF1686" s="7"/>
      <c r="AH1686" s="19"/>
      <c r="AI1686" s="7"/>
      <c r="AK1686" s="19"/>
      <c r="AL1686" s="7"/>
      <c r="AN1686" s="19"/>
    </row>
    <row r="1687" spans="2:40" x14ac:dyDescent="0.25">
      <c r="B1687" s="7"/>
      <c r="D1687" s="19"/>
      <c r="E1687" s="10"/>
      <c r="G1687" s="19"/>
      <c r="H1687" s="10"/>
      <c r="J1687" s="20"/>
      <c r="K1687" s="10"/>
      <c r="M1687" s="19"/>
      <c r="N1687" s="10"/>
      <c r="P1687" s="19"/>
      <c r="Q1687" s="7"/>
      <c r="S1687" s="19"/>
      <c r="T1687" s="10"/>
      <c r="V1687" s="18"/>
      <c r="W1687" s="7"/>
      <c r="Y1687" s="18"/>
      <c r="Z1687" s="7"/>
      <c r="AB1687" s="19"/>
      <c r="AC1687" s="18"/>
      <c r="AE1687" s="18"/>
      <c r="AF1687" s="7"/>
      <c r="AH1687" s="19"/>
      <c r="AI1687" s="7"/>
      <c r="AK1687" s="19"/>
      <c r="AL1687" s="7"/>
      <c r="AN1687" s="19"/>
    </row>
    <row r="1688" spans="2:40" x14ac:dyDescent="0.25">
      <c r="B1688" s="7"/>
      <c r="D1688" s="19"/>
      <c r="E1688" s="10"/>
      <c r="G1688" s="19"/>
      <c r="H1688" s="10"/>
      <c r="J1688" s="20"/>
      <c r="K1688" s="10"/>
      <c r="M1688" s="19"/>
      <c r="N1688" s="10"/>
      <c r="P1688" s="19"/>
      <c r="Q1688" s="7"/>
      <c r="S1688" s="19"/>
      <c r="T1688" s="10"/>
      <c r="V1688" s="18"/>
      <c r="W1688" s="7"/>
      <c r="Y1688" s="18"/>
      <c r="Z1688" s="7"/>
      <c r="AB1688" s="19"/>
      <c r="AC1688" s="18"/>
      <c r="AE1688" s="18"/>
      <c r="AF1688" s="7"/>
      <c r="AH1688" s="19"/>
      <c r="AI1688" s="7"/>
      <c r="AK1688" s="19"/>
      <c r="AL1688" s="7"/>
      <c r="AN1688" s="19"/>
    </row>
    <row r="1689" spans="2:40" x14ac:dyDescent="0.25">
      <c r="B1689" s="7"/>
      <c r="D1689" s="19"/>
      <c r="E1689" s="10"/>
      <c r="G1689" s="19"/>
      <c r="H1689" s="10"/>
      <c r="J1689" s="20"/>
      <c r="K1689" s="10"/>
      <c r="M1689" s="19"/>
      <c r="N1689" s="10"/>
      <c r="P1689" s="19"/>
      <c r="Q1689" s="7"/>
      <c r="S1689" s="19"/>
      <c r="T1689" s="10"/>
      <c r="V1689" s="18"/>
      <c r="W1689" s="7"/>
      <c r="Y1689" s="18"/>
      <c r="Z1689" s="7"/>
      <c r="AB1689" s="19"/>
      <c r="AC1689" s="18"/>
      <c r="AE1689" s="18"/>
      <c r="AF1689" s="7"/>
      <c r="AH1689" s="19"/>
      <c r="AI1689" s="7"/>
      <c r="AK1689" s="19"/>
      <c r="AL1689" s="7"/>
      <c r="AN1689" s="19"/>
    </row>
    <row r="1690" spans="2:40" x14ac:dyDescent="0.25">
      <c r="B1690" s="7"/>
      <c r="D1690" s="19"/>
      <c r="E1690" s="10"/>
      <c r="G1690" s="19"/>
      <c r="H1690" s="10"/>
      <c r="J1690" s="20"/>
      <c r="K1690" s="10"/>
      <c r="M1690" s="19"/>
      <c r="N1690" s="10"/>
      <c r="P1690" s="19"/>
      <c r="Q1690" s="7"/>
      <c r="S1690" s="19"/>
      <c r="T1690" s="10"/>
      <c r="V1690" s="18"/>
      <c r="W1690" s="7"/>
      <c r="Y1690" s="18"/>
      <c r="Z1690" s="7"/>
      <c r="AB1690" s="19"/>
      <c r="AC1690" s="18"/>
      <c r="AE1690" s="18"/>
      <c r="AF1690" s="7"/>
      <c r="AH1690" s="19"/>
      <c r="AI1690" s="7"/>
      <c r="AK1690" s="19"/>
      <c r="AL1690" s="7"/>
      <c r="AN1690" s="19"/>
    </row>
    <row r="1691" spans="2:40" x14ac:dyDescent="0.25">
      <c r="B1691" s="7"/>
      <c r="D1691" s="19"/>
      <c r="E1691" s="10"/>
      <c r="G1691" s="19"/>
      <c r="H1691" s="10"/>
      <c r="J1691" s="20"/>
      <c r="K1691" s="10"/>
      <c r="M1691" s="19"/>
      <c r="N1691" s="10"/>
      <c r="P1691" s="19"/>
      <c r="Q1691" s="7"/>
      <c r="S1691" s="19"/>
      <c r="T1691" s="10"/>
      <c r="V1691" s="18"/>
      <c r="W1691" s="7"/>
      <c r="Y1691" s="18"/>
      <c r="Z1691" s="7"/>
      <c r="AB1691" s="19"/>
      <c r="AC1691" s="18"/>
      <c r="AE1691" s="18"/>
      <c r="AF1691" s="7"/>
      <c r="AH1691" s="19"/>
      <c r="AI1691" s="7"/>
      <c r="AK1691" s="19"/>
      <c r="AL1691" s="7"/>
      <c r="AN1691" s="19"/>
    </row>
    <row r="1692" spans="2:40" x14ac:dyDescent="0.25">
      <c r="B1692" s="7"/>
      <c r="D1692" s="19"/>
      <c r="E1692" s="10"/>
      <c r="G1692" s="19"/>
      <c r="H1692" s="10"/>
      <c r="J1692" s="20"/>
      <c r="K1692" s="10"/>
      <c r="M1692" s="19"/>
      <c r="N1692" s="10"/>
      <c r="P1692" s="19"/>
      <c r="Q1692" s="7"/>
      <c r="S1692" s="19"/>
      <c r="T1692" s="10"/>
      <c r="V1692" s="18"/>
      <c r="W1692" s="7"/>
      <c r="Y1692" s="18"/>
      <c r="Z1692" s="7"/>
      <c r="AB1692" s="19"/>
      <c r="AC1692" s="18"/>
      <c r="AE1692" s="18"/>
      <c r="AF1692" s="7"/>
      <c r="AH1692" s="19"/>
      <c r="AI1692" s="7"/>
      <c r="AK1692" s="19"/>
      <c r="AL1692" s="7"/>
      <c r="AN1692" s="19"/>
    </row>
    <row r="1693" spans="2:40" x14ac:dyDescent="0.25">
      <c r="B1693" s="7"/>
      <c r="D1693" s="19"/>
      <c r="E1693" s="10"/>
      <c r="G1693" s="19"/>
      <c r="H1693" s="10"/>
      <c r="J1693" s="20"/>
      <c r="K1693" s="10"/>
      <c r="M1693" s="19"/>
      <c r="N1693" s="10"/>
      <c r="P1693" s="19"/>
      <c r="Q1693" s="7"/>
      <c r="S1693" s="19"/>
      <c r="T1693" s="10"/>
      <c r="V1693" s="18"/>
      <c r="W1693" s="7"/>
      <c r="Y1693" s="18"/>
      <c r="Z1693" s="7"/>
      <c r="AB1693" s="19"/>
      <c r="AC1693" s="18"/>
      <c r="AE1693" s="18"/>
      <c r="AF1693" s="7"/>
      <c r="AH1693" s="19"/>
      <c r="AI1693" s="7"/>
      <c r="AK1693" s="19"/>
      <c r="AL1693" s="7"/>
      <c r="AN1693" s="19"/>
    </row>
    <row r="1694" spans="2:40" x14ac:dyDescent="0.25">
      <c r="B1694" s="7"/>
      <c r="D1694" s="19"/>
      <c r="E1694" s="10"/>
      <c r="G1694" s="19"/>
      <c r="H1694" s="10"/>
      <c r="J1694" s="20"/>
      <c r="K1694" s="10"/>
      <c r="M1694" s="19"/>
      <c r="N1694" s="10"/>
      <c r="P1694" s="19"/>
      <c r="Q1694" s="7"/>
      <c r="S1694" s="19"/>
      <c r="T1694" s="10"/>
      <c r="V1694" s="18"/>
      <c r="W1694" s="7"/>
      <c r="Y1694" s="18"/>
      <c r="Z1694" s="7"/>
      <c r="AB1694" s="19"/>
      <c r="AC1694" s="18"/>
      <c r="AE1694" s="18"/>
      <c r="AF1694" s="7"/>
      <c r="AH1694" s="19"/>
      <c r="AI1694" s="7"/>
      <c r="AK1694" s="19"/>
      <c r="AL1694" s="7"/>
      <c r="AN1694" s="19"/>
    </row>
    <row r="1695" spans="2:40" x14ac:dyDescent="0.25">
      <c r="B1695" s="7"/>
      <c r="D1695" s="19"/>
      <c r="E1695" s="10"/>
      <c r="G1695" s="19"/>
      <c r="H1695" s="10"/>
      <c r="J1695" s="20"/>
      <c r="K1695" s="10"/>
      <c r="M1695" s="19"/>
      <c r="N1695" s="10"/>
      <c r="P1695" s="19"/>
      <c r="Q1695" s="7"/>
      <c r="S1695" s="19"/>
      <c r="T1695" s="10"/>
      <c r="V1695" s="18"/>
      <c r="W1695" s="7"/>
      <c r="Y1695" s="18"/>
      <c r="Z1695" s="7"/>
      <c r="AB1695" s="19"/>
      <c r="AC1695" s="18"/>
      <c r="AE1695" s="18"/>
      <c r="AF1695" s="7"/>
      <c r="AH1695" s="19"/>
      <c r="AI1695" s="7"/>
      <c r="AK1695" s="19"/>
      <c r="AL1695" s="7"/>
      <c r="AN1695" s="19"/>
    </row>
    <row r="1696" spans="2:40" x14ac:dyDescent="0.25">
      <c r="B1696" s="7"/>
      <c r="D1696" s="19"/>
      <c r="E1696" s="10"/>
      <c r="G1696" s="19"/>
      <c r="H1696" s="10"/>
      <c r="J1696" s="20"/>
      <c r="K1696" s="10"/>
      <c r="M1696" s="19"/>
      <c r="N1696" s="10"/>
      <c r="P1696" s="19"/>
      <c r="Q1696" s="7"/>
      <c r="S1696" s="19"/>
      <c r="T1696" s="10"/>
      <c r="V1696" s="18"/>
      <c r="W1696" s="7"/>
      <c r="Y1696" s="18"/>
      <c r="Z1696" s="7"/>
      <c r="AB1696" s="19"/>
      <c r="AC1696" s="18"/>
      <c r="AE1696" s="18"/>
      <c r="AF1696" s="7"/>
      <c r="AH1696" s="19"/>
      <c r="AI1696" s="7"/>
      <c r="AK1696" s="19"/>
      <c r="AL1696" s="7"/>
      <c r="AN1696" s="19"/>
    </row>
    <row r="1697" spans="2:40" x14ac:dyDescent="0.25">
      <c r="B1697" s="7"/>
      <c r="D1697" s="19"/>
      <c r="E1697" s="10"/>
      <c r="G1697" s="19"/>
      <c r="H1697" s="10"/>
      <c r="J1697" s="20"/>
      <c r="K1697" s="10"/>
      <c r="M1697" s="19"/>
      <c r="N1697" s="10"/>
      <c r="P1697" s="19"/>
      <c r="Q1697" s="7"/>
      <c r="S1697" s="19"/>
      <c r="T1697" s="10"/>
      <c r="V1697" s="18"/>
      <c r="W1697" s="7"/>
      <c r="Y1697" s="18"/>
      <c r="Z1697" s="7"/>
      <c r="AB1697" s="19"/>
      <c r="AC1697" s="18"/>
      <c r="AE1697" s="18"/>
      <c r="AF1697" s="7"/>
      <c r="AH1697" s="19"/>
      <c r="AI1697" s="7"/>
      <c r="AK1697" s="19"/>
      <c r="AL1697" s="7"/>
      <c r="AN1697" s="19"/>
    </row>
    <row r="1698" spans="2:40" x14ac:dyDescent="0.25">
      <c r="B1698" s="7"/>
      <c r="D1698" s="19"/>
      <c r="E1698" s="10"/>
      <c r="G1698" s="19"/>
      <c r="H1698" s="10"/>
      <c r="J1698" s="20"/>
      <c r="K1698" s="10"/>
      <c r="M1698" s="19"/>
      <c r="N1698" s="10"/>
      <c r="P1698" s="19"/>
      <c r="Q1698" s="7"/>
      <c r="S1698" s="19"/>
      <c r="T1698" s="10"/>
      <c r="V1698" s="18"/>
      <c r="W1698" s="7"/>
      <c r="Y1698" s="18"/>
      <c r="Z1698" s="7"/>
      <c r="AB1698" s="19"/>
      <c r="AC1698" s="18"/>
      <c r="AE1698" s="18"/>
      <c r="AF1698" s="7"/>
      <c r="AH1698" s="19"/>
      <c r="AI1698" s="7"/>
      <c r="AK1698" s="19"/>
      <c r="AL1698" s="7"/>
      <c r="AN1698" s="19"/>
    </row>
    <row r="1699" spans="2:40" x14ac:dyDescent="0.25">
      <c r="B1699" s="7"/>
      <c r="D1699" s="19"/>
      <c r="E1699" s="10"/>
      <c r="G1699" s="19"/>
      <c r="H1699" s="10"/>
      <c r="J1699" s="20"/>
      <c r="K1699" s="10"/>
      <c r="M1699" s="19"/>
      <c r="N1699" s="10"/>
      <c r="P1699" s="19"/>
      <c r="Q1699" s="7"/>
      <c r="S1699" s="19"/>
      <c r="T1699" s="10"/>
      <c r="V1699" s="18"/>
      <c r="W1699" s="7"/>
      <c r="Y1699" s="18"/>
      <c r="Z1699" s="7"/>
      <c r="AB1699" s="19"/>
      <c r="AC1699" s="18"/>
      <c r="AE1699" s="18"/>
      <c r="AF1699" s="7"/>
      <c r="AH1699" s="19"/>
      <c r="AI1699" s="7"/>
      <c r="AK1699" s="19"/>
      <c r="AL1699" s="7"/>
      <c r="AN1699" s="19"/>
    </row>
    <row r="1700" spans="2:40" x14ac:dyDescent="0.25">
      <c r="B1700" s="7"/>
      <c r="D1700" s="19"/>
      <c r="E1700" s="10"/>
      <c r="G1700" s="19"/>
      <c r="H1700" s="10"/>
      <c r="J1700" s="20"/>
      <c r="K1700" s="10"/>
      <c r="M1700" s="19"/>
      <c r="N1700" s="10"/>
      <c r="P1700" s="19"/>
      <c r="Q1700" s="7"/>
      <c r="S1700" s="19"/>
      <c r="T1700" s="10"/>
      <c r="V1700" s="18"/>
      <c r="W1700" s="7"/>
      <c r="Y1700" s="18"/>
      <c r="Z1700" s="7"/>
      <c r="AB1700" s="19"/>
      <c r="AC1700" s="18"/>
      <c r="AE1700" s="18"/>
      <c r="AF1700" s="7"/>
      <c r="AH1700" s="19"/>
      <c r="AI1700" s="7"/>
      <c r="AK1700" s="19"/>
      <c r="AL1700" s="7"/>
      <c r="AN1700" s="19"/>
    </row>
    <row r="1701" spans="2:40" x14ac:dyDescent="0.25">
      <c r="B1701" s="7"/>
      <c r="D1701" s="19"/>
      <c r="E1701" s="10"/>
      <c r="G1701" s="19"/>
      <c r="H1701" s="10"/>
      <c r="J1701" s="20"/>
      <c r="K1701" s="10"/>
      <c r="M1701" s="19"/>
      <c r="N1701" s="10"/>
      <c r="P1701" s="19"/>
      <c r="Q1701" s="7"/>
      <c r="S1701" s="19"/>
      <c r="T1701" s="10"/>
      <c r="V1701" s="18"/>
      <c r="W1701" s="7"/>
      <c r="Y1701" s="18"/>
      <c r="Z1701" s="7"/>
      <c r="AB1701" s="19"/>
      <c r="AC1701" s="18"/>
      <c r="AE1701" s="18"/>
      <c r="AF1701" s="7"/>
      <c r="AH1701" s="19"/>
      <c r="AI1701" s="7"/>
      <c r="AK1701" s="19"/>
      <c r="AL1701" s="7"/>
      <c r="AN1701" s="19"/>
    </row>
    <row r="1702" spans="2:40" x14ac:dyDescent="0.25">
      <c r="B1702" s="7"/>
      <c r="D1702" s="19"/>
      <c r="E1702" s="10"/>
      <c r="G1702" s="19"/>
      <c r="H1702" s="10"/>
      <c r="J1702" s="20"/>
      <c r="K1702" s="10"/>
      <c r="M1702" s="19"/>
      <c r="N1702" s="10"/>
      <c r="P1702" s="19"/>
      <c r="Q1702" s="7"/>
      <c r="S1702" s="19"/>
      <c r="T1702" s="10"/>
      <c r="V1702" s="18"/>
      <c r="W1702" s="7"/>
      <c r="Y1702" s="18"/>
      <c r="Z1702" s="7"/>
      <c r="AB1702" s="19"/>
      <c r="AC1702" s="18"/>
      <c r="AE1702" s="18"/>
      <c r="AF1702" s="7"/>
      <c r="AH1702" s="19"/>
      <c r="AI1702" s="7"/>
      <c r="AK1702" s="19"/>
      <c r="AL1702" s="7"/>
      <c r="AN1702" s="19"/>
    </row>
    <row r="1703" spans="2:40" x14ac:dyDescent="0.25">
      <c r="B1703" s="7"/>
      <c r="D1703" s="19"/>
      <c r="E1703" s="10"/>
      <c r="G1703" s="19"/>
      <c r="H1703" s="10"/>
      <c r="J1703" s="20"/>
      <c r="K1703" s="10"/>
      <c r="M1703" s="19"/>
      <c r="N1703" s="10"/>
      <c r="P1703" s="19"/>
      <c r="Q1703" s="7"/>
      <c r="S1703" s="19"/>
      <c r="T1703" s="10"/>
      <c r="V1703" s="18"/>
      <c r="W1703" s="7"/>
      <c r="Y1703" s="18"/>
      <c r="Z1703" s="7"/>
      <c r="AB1703" s="19"/>
      <c r="AC1703" s="18"/>
      <c r="AE1703" s="18"/>
      <c r="AF1703" s="7"/>
      <c r="AH1703" s="19"/>
      <c r="AI1703" s="7"/>
      <c r="AK1703" s="19"/>
      <c r="AL1703" s="7"/>
      <c r="AN1703" s="19"/>
    </row>
    <row r="1704" spans="2:40" x14ac:dyDescent="0.25">
      <c r="B1704" s="7"/>
      <c r="D1704" s="19"/>
      <c r="E1704" s="10"/>
      <c r="G1704" s="19"/>
      <c r="H1704" s="10"/>
      <c r="J1704" s="20"/>
      <c r="K1704" s="10"/>
      <c r="M1704" s="19"/>
      <c r="N1704" s="10"/>
      <c r="P1704" s="19"/>
      <c r="Q1704" s="7"/>
      <c r="S1704" s="19"/>
      <c r="T1704" s="10"/>
      <c r="V1704" s="18"/>
      <c r="W1704" s="7"/>
      <c r="Y1704" s="18"/>
      <c r="Z1704" s="7"/>
      <c r="AB1704" s="19"/>
      <c r="AC1704" s="18"/>
      <c r="AE1704" s="18"/>
      <c r="AF1704" s="7"/>
      <c r="AH1704" s="19"/>
      <c r="AI1704" s="7"/>
      <c r="AK1704" s="19"/>
      <c r="AL1704" s="7"/>
      <c r="AN1704" s="19"/>
    </row>
    <row r="1705" spans="2:40" x14ac:dyDescent="0.25">
      <c r="B1705" s="7"/>
      <c r="D1705" s="19"/>
      <c r="E1705" s="10"/>
      <c r="G1705" s="19"/>
      <c r="H1705" s="10"/>
      <c r="J1705" s="20"/>
      <c r="K1705" s="10"/>
      <c r="M1705" s="19"/>
      <c r="N1705" s="10"/>
      <c r="P1705" s="19"/>
      <c r="Q1705" s="7"/>
      <c r="S1705" s="19"/>
      <c r="T1705" s="10"/>
      <c r="V1705" s="18"/>
      <c r="W1705" s="7"/>
      <c r="Y1705" s="18"/>
      <c r="Z1705" s="7"/>
      <c r="AB1705" s="19"/>
      <c r="AC1705" s="18"/>
      <c r="AE1705" s="18"/>
      <c r="AF1705" s="7"/>
      <c r="AH1705" s="19"/>
      <c r="AI1705" s="7"/>
      <c r="AK1705" s="19"/>
      <c r="AL1705" s="7"/>
      <c r="AN1705" s="19"/>
    </row>
    <row r="1706" spans="2:40" x14ac:dyDescent="0.25">
      <c r="B1706" s="7"/>
      <c r="D1706" s="19"/>
      <c r="E1706" s="10"/>
      <c r="G1706" s="19"/>
      <c r="H1706" s="10"/>
      <c r="J1706" s="20"/>
      <c r="K1706" s="10"/>
      <c r="M1706" s="19"/>
      <c r="N1706" s="10"/>
      <c r="P1706" s="19"/>
      <c r="Q1706" s="7"/>
      <c r="S1706" s="19"/>
      <c r="T1706" s="10"/>
      <c r="V1706" s="18"/>
      <c r="W1706" s="7"/>
      <c r="Y1706" s="18"/>
      <c r="Z1706" s="7"/>
      <c r="AB1706" s="19"/>
      <c r="AC1706" s="18"/>
      <c r="AE1706" s="18"/>
      <c r="AF1706" s="7"/>
      <c r="AH1706" s="19"/>
      <c r="AI1706" s="7"/>
      <c r="AK1706" s="19"/>
      <c r="AL1706" s="7"/>
      <c r="AN1706" s="19"/>
    </row>
    <row r="1707" spans="2:40" x14ac:dyDescent="0.25">
      <c r="B1707" s="7"/>
      <c r="D1707" s="19"/>
      <c r="E1707" s="10"/>
      <c r="G1707" s="19"/>
      <c r="H1707" s="10"/>
      <c r="J1707" s="20"/>
      <c r="K1707" s="10"/>
      <c r="M1707" s="19"/>
      <c r="N1707" s="10"/>
      <c r="P1707" s="19"/>
      <c r="Q1707" s="7"/>
      <c r="S1707" s="19"/>
      <c r="T1707" s="10"/>
      <c r="V1707" s="18"/>
      <c r="W1707" s="7"/>
      <c r="Y1707" s="18"/>
      <c r="Z1707" s="7"/>
      <c r="AB1707" s="19"/>
      <c r="AC1707" s="18"/>
      <c r="AE1707" s="18"/>
      <c r="AF1707" s="7"/>
      <c r="AH1707" s="19"/>
      <c r="AI1707" s="7"/>
      <c r="AK1707" s="19"/>
      <c r="AL1707" s="7"/>
      <c r="AN1707" s="19"/>
    </row>
    <row r="1708" spans="2:40" x14ac:dyDescent="0.25">
      <c r="B1708" s="7"/>
      <c r="D1708" s="19"/>
      <c r="E1708" s="10"/>
      <c r="G1708" s="19"/>
      <c r="H1708" s="10"/>
      <c r="J1708" s="20"/>
      <c r="K1708" s="10"/>
      <c r="M1708" s="19"/>
      <c r="N1708" s="10"/>
      <c r="P1708" s="19"/>
      <c r="Q1708" s="7"/>
      <c r="S1708" s="19"/>
      <c r="T1708" s="10"/>
      <c r="V1708" s="18"/>
      <c r="W1708" s="7"/>
      <c r="Y1708" s="18"/>
      <c r="Z1708" s="7"/>
      <c r="AB1708" s="19"/>
      <c r="AC1708" s="18"/>
      <c r="AE1708" s="18"/>
      <c r="AF1708" s="7"/>
      <c r="AH1708" s="19"/>
      <c r="AI1708" s="7"/>
      <c r="AK1708" s="19"/>
      <c r="AL1708" s="7"/>
      <c r="AN1708" s="19"/>
    </row>
    <row r="1709" spans="2:40" x14ac:dyDescent="0.25">
      <c r="B1709" s="7"/>
      <c r="D1709" s="19"/>
      <c r="E1709" s="10"/>
      <c r="G1709" s="19"/>
      <c r="H1709" s="10"/>
      <c r="J1709" s="20"/>
      <c r="K1709" s="10"/>
      <c r="M1709" s="19"/>
      <c r="N1709" s="10"/>
      <c r="P1709" s="19"/>
      <c r="Q1709" s="7"/>
      <c r="S1709" s="19"/>
      <c r="T1709" s="10"/>
      <c r="V1709" s="18"/>
      <c r="W1709" s="7"/>
      <c r="Y1709" s="18"/>
      <c r="Z1709" s="7"/>
      <c r="AB1709" s="19"/>
      <c r="AC1709" s="18"/>
      <c r="AE1709" s="18"/>
      <c r="AF1709" s="7"/>
      <c r="AH1709" s="19"/>
      <c r="AI1709" s="7"/>
      <c r="AK1709" s="19"/>
      <c r="AL1709" s="7"/>
      <c r="AN1709" s="19"/>
    </row>
    <row r="1710" spans="2:40" x14ac:dyDescent="0.25">
      <c r="B1710" s="7"/>
      <c r="D1710" s="19"/>
      <c r="E1710" s="10"/>
      <c r="G1710" s="19"/>
      <c r="H1710" s="10"/>
      <c r="J1710" s="20"/>
      <c r="K1710" s="10"/>
      <c r="M1710" s="19"/>
      <c r="N1710" s="10"/>
      <c r="P1710" s="19"/>
      <c r="Q1710" s="7"/>
      <c r="S1710" s="19"/>
      <c r="T1710" s="10"/>
      <c r="V1710" s="18"/>
      <c r="W1710" s="7"/>
      <c r="Y1710" s="18"/>
      <c r="Z1710" s="7"/>
      <c r="AB1710" s="19"/>
      <c r="AC1710" s="18"/>
      <c r="AE1710" s="18"/>
      <c r="AF1710" s="7"/>
      <c r="AH1710" s="19"/>
      <c r="AI1710" s="7"/>
      <c r="AK1710" s="19"/>
      <c r="AL1710" s="7"/>
      <c r="AN1710" s="19"/>
    </row>
    <row r="1711" spans="2:40" x14ac:dyDescent="0.25">
      <c r="B1711" s="7"/>
      <c r="D1711" s="19"/>
      <c r="E1711" s="10"/>
      <c r="G1711" s="19"/>
      <c r="H1711" s="10"/>
      <c r="J1711" s="20"/>
      <c r="K1711" s="10"/>
      <c r="M1711" s="19"/>
      <c r="N1711" s="10"/>
      <c r="P1711" s="19"/>
      <c r="Q1711" s="7"/>
      <c r="S1711" s="19"/>
      <c r="T1711" s="10"/>
      <c r="V1711" s="18"/>
      <c r="W1711" s="7"/>
      <c r="Y1711" s="18"/>
      <c r="Z1711" s="7"/>
      <c r="AB1711" s="19"/>
      <c r="AC1711" s="18"/>
      <c r="AE1711" s="18"/>
      <c r="AF1711" s="7"/>
      <c r="AH1711" s="19"/>
      <c r="AI1711" s="7"/>
      <c r="AK1711" s="19"/>
      <c r="AL1711" s="7"/>
      <c r="AN1711" s="19"/>
    </row>
    <row r="1712" spans="2:40" x14ac:dyDescent="0.25">
      <c r="B1712" s="7"/>
      <c r="D1712" s="19"/>
      <c r="E1712" s="10"/>
      <c r="G1712" s="19"/>
      <c r="H1712" s="10"/>
      <c r="J1712" s="20"/>
      <c r="K1712" s="10"/>
      <c r="M1712" s="19"/>
      <c r="N1712" s="10"/>
      <c r="P1712" s="19"/>
      <c r="Q1712" s="7"/>
      <c r="S1712" s="19"/>
      <c r="T1712" s="10"/>
      <c r="V1712" s="18"/>
      <c r="W1712" s="7"/>
      <c r="Y1712" s="18"/>
      <c r="Z1712" s="7"/>
      <c r="AB1712" s="19"/>
      <c r="AC1712" s="18"/>
      <c r="AE1712" s="18"/>
      <c r="AF1712" s="7"/>
      <c r="AH1712" s="19"/>
      <c r="AI1712" s="7"/>
      <c r="AK1712" s="19"/>
      <c r="AL1712" s="7"/>
      <c r="AN1712" s="19"/>
    </row>
    <row r="1713" spans="2:40" x14ac:dyDescent="0.25">
      <c r="B1713" s="7"/>
      <c r="D1713" s="19"/>
      <c r="E1713" s="10"/>
      <c r="G1713" s="19"/>
      <c r="H1713" s="10"/>
      <c r="J1713" s="20"/>
      <c r="K1713" s="10"/>
      <c r="M1713" s="19"/>
      <c r="N1713" s="10"/>
      <c r="P1713" s="19"/>
      <c r="Q1713" s="7"/>
      <c r="S1713" s="19"/>
      <c r="T1713" s="10"/>
      <c r="V1713" s="18"/>
      <c r="W1713" s="7"/>
      <c r="Y1713" s="18"/>
      <c r="Z1713" s="7"/>
      <c r="AB1713" s="19"/>
      <c r="AC1713" s="18"/>
      <c r="AE1713" s="18"/>
      <c r="AF1713" s="7"/>
      <c r="AH1713" s="19"/>
      <c r="AI1713" s="7"/>
      <c r="AK1713" s="19"/>
      <c r="AL1713" s="7"/>
      <c r="AN1713" s="19"/>
    </row>
    <row r="1714" spans="2:40" x14ac:dyDescent="0.25">
      <c r="B1714" s="7"/>
      <c r="D1714" s="19"/>
      <c r="E1714" s="10"/>
      <c r="G1714" s="19"/>
      <c r="H1714" s="10"/>
      <c r="J1714" s="20"/>
      <c r="K1714" s="10"/>
      <c r="M1714" s="19"/>
      <c r="N1714" s="10"/>
      <c r="P1714" s="19"/>
      <c r="Q1714" s="7"/>
      <c r="S1714" s="19"/>
      <c r="T1714" s="10"/>
      <c r="V1714" s="18"/>
      <c r="W1714" s="7"/>
      <c r="Y1714" s="18"/>
      <c r="Z1714" s="7"/>
      <c r="AB1714" s="19"/>
      <c r="AC1714" s="18"/>
      <c r="AE1714" s="18"/>
      <c r="AF1714" s="7"/>
      <c r="AH1714" s="19"/>
      <c r="AI1714" s="7"/>
      <c r="AK1714" s="19"/>
      <c r="AL1714" s="7"/>
      <c r="AN1714" s="19"/>
    </row>
    <row r="1715" spans="2:40" x14ac:dyDescent="0.25">
      <c r="B1715" s="7"/>
      <c r="D1715" s="19"/>
      <c r="E1715" s="10"/>
      <c r="G1715" s="19"/>
      <c r="H1715" s="10"/>
      <c r="J1715" s="20"/>
      <c r="K1715" s="10"/>
      <c r="M1715" s="19"/>
      <c r="N1715" s="10"/>
      <c r="P1715" s="19"/>
      <c r="Q1715" s="7"/>
      <c r="S1715" s="19"/>
      <c r="T1715" s="10"/>
      <c r="V1715" s="18"/>
      <c r="W1715" s="7"/>
      <c r="Y1715" s="18"/>
      <c r="Z1715" s="7"/>
      <c r="AB1715" s="19"/>
      <c r="AC1715" s="18"/>
      <c r="AE1715" s="18"/>
      <c r="AF1715" s="7"/>
      <c r="AH1715" s="19"/>
      <c r="AI1715" s="7"/>
      <c r="AK1715" s="19"/>
      <c r="AL1715" s="7"/>
      <c r="AN1715" s="19"/>
    </row>
    <row r="1716" spans="2:40" x14ac:dyDescent="0.25">
      <c r="B1716" s="7"/>
      <c r="D1716" s="19"/>
      <c r="E1716" s="10"/>
      <c r="G1716" s="19"/>
      <c r="H1716" s="10"/>
      <c r="J1716" s="20"/>
      <c r="K1716" s="10"/>
      <c r="M1716" s="19"/>
      <c r="N1716" s="10"/>
      <c r="P1716" s="19"/>
      <c r="Q1716" s="7"/>
      <c r="S1716" s="19"/>
      <c r="T1716" s="10"/>
      <c r="V1716" s="18"/>
      <c r="W1716" s="7"/>
      <c r="Y1716" s="18"/>
      <c r="Z1716" s="7"/>
      <c r="AB1716" s="19"/>
      <c r="AC1716" s="18"/>
      <c r="AE1716" s="18"/>
      <c r="AF1716" s="7"/>
      <c r="AH1716" s="19"/>
      <c r="AI1716" s="7"/>
      <c r="AK1716" s="19"/>
      <c r="AL1716" s="7"/>
      <c r="AN1716" s="19"/>
    </row>
    <row r="1717" spans="2:40" x14ac:dyDescent="0.25">
      <c r="B1717" s="7"/>
      <c r="D1717" s="19"/>
      <c r="E1717" s="10"/>
      <c r="G1717" s="19"/>
      <c r="H1717" s="10"/>
      <c r="J1717" s="20"/>
      <c r="K1717" s="10"/>
      <c r="M1717" s="19"/>
      <c r="N1717" s="10"/>
      <c r="P1717" s="19"/>
      <c r="Q1717" s="7"/>
      <c r="S1717" s="19"/>
      <c r="T1717" s="10"/>
      <c r="V1717" s="18"/>
      <c r="W1717" s="7"/>
      <c r="Y1717" s="18"/>
      <c r="Z1717" s="7"/>
      <c r="AB1717" s="19"/>
      <c r="AC1717" s="18"/>
      <c r="AE1717" s="18"/>
      <c r="AF1717" s="7"/>
      <c r="AH1717" s="19"/>
      <c r="AI1717" s="7"/>
      <c r="AK1717" s="19"/>
      <c r="AL1717" s="7"/>
      <c r="AN1717" s="19"/>
    </row>
    <row r="1718" spans="2:40" x14ac:dyDescent="0.25">
      <c r="B1718" s="7"/>
      <c r="D1718" s="19"/>
      <c r="E1718" s="10"/>
      <c r="G1718" s="19"/>
      <c r="H1718" s="10"/>
      <c r="J1718" s="20"/>
      <c r="K1718" s="10"/>
      <c r="M1718" s="19"/>
      <c r="N1718" s="10"/>
      <c r="P1718" s="19"/>
      <c r="Q1718" s="7"/>
      <c r="S1718" s="19"/>
      <c r="T1718" s="10"/>
      <c r="V1718" s="18"/>
      <c r="W1718" s="7"/>
      <c r="Y1718" s="18"/>
      <c r="Z1718" s="7"/>
      <c r="AB1718" s="19"/>
      <c r="AC1718" s="18"/>
      <c r="AE1718" s="18"/>
      <c r="AF1718" s="7"/>
      <c r="AH1718" s="19"/>
      <c r="AI1718" s="7"/>
      <c r="AK1718" s="19"/>
      <c r="AL1718" s="7"/>
      <c r="AN1718" s="19"/>
    </row>
    <row r="1719" spans="2:40" x14ac:dyDescent="0.25">
      <c r="B1719" s="7"/>
      <c r="D1719" s="19"/>
      <c r="E1719" s="10"/>
      <c r="G1719" s="19"/>
      <c r="H1719" s="10"/>
      <c r="J1719" s="20"/>
      <c r="K1719" s="10"/>
      <c r="M1719" s="19"/>
      <c r="N1719" s="10"/>
      <c r="P1719" s="19"/>
      <c r="Q1719" s="7"/>
      <c r="S1719" s="19"/>
      <c r="T1719" s="10"/>
      <c r="V1719" s="18"/>
      <c r="W1719" s="7"/>
      <c r="Y1719" s="18"/>
      <c r="Z1719" s="7"/>
      <c r="AB1719" s="19"/>
      <c r="AC1719" s="18"/>
      <c r="AE1719" s="18"/>
      <c r="AF1719" s="7"/>
      <c r="AH1719" s="19"/>
      <c r="AI1719" s="7"/>
      <c r="AK1719" s="19"/>
      <c r="AL1719" s="7"/>
      <c r="AN1719" s="19"/>
    </row>
    <row r="1720" spans="2:40" x14ac:dyDescent="0.25">
      <c r="B1720" s="7"/>
      <c r="D1720" s="19"/>
      <c r="E1720" s="10"/>
      <c r="G1720" s="19"/>
      <c r="H1720" s="10"/>
      <c r="J1720" s="20"/>
      <c r="K1720" s="10"/>
      <c r="M1720" s="19"/>
      <c r="N1720" s="10"/>
      <c r="P1720" s="19"/>
      <c r="Q1720" s="7"/>
      <c r="S1720" s="19"/>
      <c r="T1720" s="10"/>
      <c r="V1720" s="18"/>
      <c r="W1720" s="7"/>
      <c r="Y1720" s="18"/>
      <c r="Z1720" s="7"/>
      <c r="AB1720" s="19"/>
      <c r="AC1720" s="18"/>
      <c r="AE1720" s="18"/>
      <c r="AF1720" s="7"/>
      <c r="AH1720" s="19"/>
      <c r="AI1720" s="7"/>
      <c r="AK1720" s="19"/>
      <c r="AL1720" s="7"/>
      <c r="AN1720" s="19"/>
    </row>
    <row r="1721" spans="2:40" x14ac:dyDescent="0.25">
      <c r="B1721" s="7"/>
      <c r="D1721" s="19"/>
      <c r="E1721" s="10"/>
      <c r="G1721" s="19"/>
      <c r="H1721" s="10"/>
      <c r="J1721" s="20"/>
      <c r="K1721" s="10"/>
      <c r="M1721" s="19"/>
      <c r="N1721" s="10"/>
      <c r="P1721" s="19"/>
      <c r="Q1721" s="7"/>
      <c r="S1721" s="19"/>
      <c r="T1721" s="10"/>
      <c r="V1721" s="18"/>
      <c r="W1721" s="7"/>
      <c r="Y1721" s="18"/>
      <c r="Z1721" s="7"/>
      <c r="AB1721" s="19"/>
      <c r="AC1721" s="18"/>
      <c r="AE1721" s="18"/>
      <c r="AF1721" s="7"/>
      <c r="AH1721" s="19"/>
      <c r="AI1721" s="7"/>
      <c r="AK1721" s="19"/>
      <c r="AL1721" s="7"/>
      <c r="AN1721" s="19"/>
    </row>
    <row r="1722" spans="2:40" x14ac:dyDescent="0.25">
      <c r="B1722" s="7"/>
      <c r="D1722" s="19"/>
      <c r="E1722" s="10"/>
      <c r="G1722" s="19"/>
      <c r="H1722" s="10"/>
      <c r="J1722" s="20"/>
      <c r="K1722" s="10"/>
      <c r="M1722" s="19"/>
      <c r="N1722" s="10"/>
      <c r="P1722" s="19"/>
      <c r="Q1722" s="7"/>
      <c r="S1722" s="19"/>
      <c r="T1722" s="10"/>
      <c r="V1722" s="18"/>
      <c r="W1722" s="7"/>
      <c r="Y1722" s="18"/>
      <c r="Z1722" s="7"/>
      <c r="AB1722" s="19"/>
      <c r="AC1722" s="18"/>
      <c r="AE1722" s="18"/>
      <c r="AF1722" s="7"/>
      <c r="AH1722" s="19"/>
      <c r="AI1722" s="7"/>
      <c r="AK1722" s="19"/>
      <c r="AL1722" s="7"/>
      <c r="AN1722" s="19"/>
    </row>
    <row r="1723" spans="2:40" x14ac:dyDescent="0.25">
      <c r="B1723" s="7"/>
      <c r="D1723" s="19"/>
      <c r="E1723" s="10"/>
      <c r="G1723" s="19"/>
      <c r="H1723" s="10"/>
      <c r="J1723" s="20"/>
      <c r="K1723" s="10"/>
      <c r="M1723" s="19"/>
      <c r="N1723" s="10"/>
      <c r="P1723" s="19"/>
      <c r="Q1723" s="7"/>
      <c r="S1723" s="19"/>
      <c r="T1723" s="10"/>
      <c r="V1723" s="18"/>
      <c r="W1723" s="7"/>
      <c r="Y1723" s="18"/>
      <c r="Z1723" s="7"/>
      <c r="AB1723" s="19"/>
      <c r="AC1723" s="18"/>
      <c r="AE1723" s="18"/>
      <c r="AF1723" s="7"/>
      <c r="AH1723" s="19"/>
      <c r="AI1723" s="7"/>
      <c r="AK1723" s="19"/>
      <c r="AL1723" s="7"/>
      <c r="AN1723" s="19"/>
    </row>
    <row r="1724" spans="2:40" x14ac:dyDescent="0.25">
      <c r="B1724" s="7"/>
      <c r="D1724" s="19"/>
      <c r="E1724" s="10"/>
      <c r="G1724" s="19"/>
      <c r="H1724" s="10"/>
      <c r="J1724" s="20"/>
      <c r="K1724" s="10"/>
      <c r="M1724" s="19"/>
      <c r="N1724" s="10"/>
      <c r="P1724" s="19"/>
      <c r="Q1724" s="7"/>
      <c r="S1724" s="19"/>
      <c r="T1724" s="10"/>
      <c r="V1724" s="18"/>
      <c r="W1724" s="7"/>
      <c r="Y1724" s="18"/>
      <c r="Z1724" s="7"/>
      <c r="AB1724" s="19"/>
      <c r="AC1724" s="18"/>
      <c r="AE1724" s="18"/>
      <c r="AF1724" s="7"/>
      <c r="AH1724" s="19"/>
      <c r="AI1724" s="7"/>
      <c r="AK1724" s="19"/>
      <c r="AL1724" s="7"/>
      <c r="AN1724" s="19"/>
    </row>
    <row r="1725" spans="2:40" x14ac:dyDescent="0.25">
      <c r="B1725" s="7"/>
      <c r="D1725" s="19"/>
      <c r="E1725" s="10"/>
      <c r="G1725" s="19"/>
      <c r="H1725" s="10"/>
      <c r="J1725" s="20"/>
      <c r="K1725" s="10"/>
      <c r="M1725" s="19"/>
      <c r="N1725" s="10"/>
      <c r="P1725" s="19"/>
      <c r="Q1725" s="7"/>
      <c r="S1725" s="19"/>
      <c r="T1725" s="10"/>
      <c r="V1725" s="18"/>
      <c r="W1725" s="7"/>
      <c r="Y1725" s="18"/>
      <c r="Z1725" s="7"/>
      <c r="AB1725" s="19"/>
      <c r="AC1725" s="18"/>
      <c r="AE1725" s="18"/>
      <c r="AF1725" s="7"/>
      <c r="AH1725" s="19"/>
      <c r="AI1725" s="7"/>
      <c r="AK1725" s="19"/>
      <c r="AL1725" s="7"/>
      <c r="AN1725" s="19"/>
    </row>
    <row r="1726" spans="2:40" x14ac:dyDescent="0.25">
      <c r="B1726" s="7"/>
      <c r="D1726" s="19"/>
      <c r="E1726" s="10"/>
      <c r="G1726" s="19"/>
      <c r="H1726" s="10"/>
      <c r="J1726" s="20"/>
      <c r="K1726" s="10"/>
      <c r="M1726" s="19"/>
      <c r="N1726" s="10"/>
      <c r="P1726" s="19"/>
      <c r="Q1726" s="7"/>
      <c r="S1726" s="19"/>
      <c r="T1726" s="10"/>
      <c r="V1726" s="18"/>
      <c r="W1726" s="7"/>
      <c r="Y1726" s="18"/>
      <c r="Z1726" s="7"/>
      <c r="AB1726" s="19"/>
      <c r="AC1726" s="18"/>
      <c r="AE1726" s="18"/>
      <c r="AF1726" s="7"/>
      <c r="AH1726" s="19"/>
      <c r="AI1726" s="7"/>
      <c r="AK1726" s="19"/>
      <c r="AL1726" s="7"/>
      <c r="AN1726" s="19"/>
    </row>
    <row r="1727" spans="2:40" x14ac:dyDescent="0.25">
      <c r="B1727" s="7"/>
      <c r="D1727" s="19"/>
      <c r="E1727" s="10"/>
      <c r="G1727" s="19"/>
      <c r="H1727" s="10"/>
      <c r="J1727" s="20"/>
      <c r="K1727" s="10"/>
      <c r="M1727" s="19"/>
      <c r="N1727" s="10"/>
      <c r="P1727" s="19"/>
      <c r="Q1727" s="7"/>
      <c r="S1727" s="19"/>
      <c r="T1727" s="10"/>
      <c r="V1727" s="18"/>
      <c r="W1727" s="7"/>
      <c r="Y1727" s="18"/>
      <c r="Z1727" s="7"/>
      <c r="AB1727" s="19"/>
      <c r="AC1727" s="18"/>
      <c r="AE1727" s="18"/>
      <c r="AF1727" s="7"/>
      <c r="AH1727" s="19"/>
      <c r="AI1727" s="7"/>
      <c r="AK1727" s="19"/>
      <c r="AL1727" s="7"/>
      <c r="AN1727" s="19"/>
    </row>
    <row r="1728" spans="2:40" x14ac:dyDescent="0.25">
      <c r="B1728" s="7"/>
      <c r="D1728" s="19"/>
      <c r="E1728" s="10"/>
      <c r="G1728" s="19"/>
      <c r="H1728" s="10"/>
      <c r="J1728" s="20"/>
      <c r="K1728" s="10"/>
      <c r="M1728" s="19"/>
      <c r="N1728" s="10"/>
      <c r="P1728" s="19"/>
      <c r="Q1728" s="7"/>
      <c r="S1728" s="19"/>
      <c r="T1728" s="10"/>
      <c r="V1728" s="18"/>
      <c r="W1728" s="7"/>
      <c r="Y1728" s="18"/>
      <c r="Z1728" s="7"/>
      <c r="AB1728" s="19"/>
      <c r="AC1728" s="18"/>
      <c r="AE1728" s="18"/>
      <c r="AF1728" s="7"/>
      <c r="AH1728" s="19"/>
      <c r="AI1728" s="7"/>
      <c r="AK1728" s="19"/>
      <c r="AL1728" s="7"/>
      <c r="AN1728" s="19"/>
    </row>
    <row r="1729" spans="2:40" x14ac:dyDescent="0.25">
      <c r="B1729" s="7"/>
      <c r="D1729" s="19"/>
      <c r="E1729" s="10"/>
      <c r="G1729" s="19"/>
      <c r="H1729" s="10"/>
      <c r="J1729" s="20"/>
      <c r="K1729" s="10"/>
      <c r="M1729" s="19"/>
      <c r="N1729" s="10"/>
      <c r="P1729" s="19"/>
      <c r="Q1729" s="7"/>
      <c r="S1729" s="19"/>
      <c r="T1729" s="10"/>
      <c r="V1729" s="18"/>
      <c r="W1729" s="7"/>
      <c r="Y1729" s="18"/>
      <c r="Z1729" s="7"/>
      <c r="AB1729" s="19"/>
      <c r="AC1729" s="18"/>
      <c r="AE1729" s="18"/>
      <c r="AF1729" s="7"/>
      <c r="AH1729" s="19"/>
      <c r="AI1729" s="7"/>
      <c r="AK1729" s="19"/>
      <c r="AL1729" s="7"/>
      <c r="AN1729" s="19"/>
    </row>
    <row r="1730" spans="2:40" x14ac:dyDescent="0.25">
      <c r="B1730" s="7"/>
      <c r="D1730" s="19"/>
      <c r="E1730" s="10"/>
      <c r="G1730" s="19"/>
      <c r="H1730" s="10"/>
      <c r="J1730" s="20"/>
      <c r="K1730" s="10"/>
      <c r="M1730" s="19"/>
      <c r="N1730" s="10"/>
      <c r="P1730" s="19"/>
      <c r="Q1730" s="7"/>
      <c r="S1730" s="19"/>
      <c r="T1730" s="10"/>
      <c r="V1730" s="18"/>
      <c r="W1730" s="7"/>
      <c r="Y1730" s="18"/>
      <c r="Z1730" s="7"/>
      <c r="AB1730" s="19"/>
      <c r="AC1730" s="18"/>
      <c r="AE1730" s="18"/>
      <c r="AF1730" s="7"/>
      <c r="AH1730" s="19"/>
      <c r="AI1730" s="7"/>
      <c r="AK1730" s="19"/>
      <c r="AL1730" s="7"/>
      <c r="AN1730" s="19"/>
    </row>
    <row r="1731" spans="2:40" x14ac:dyDescent="0.25">
      <c r="B1731" s="7"/>
      <c r="D1731" s="19"/>
      <c r="E1731" s="10"/>
      <c r="G1731" s="19"/>
      <c r="H1731" s="10"/>
      <c r="J1731" s="20"/>
      <c r="K1731" s="10"/>
      <c r="M1731" s="19"/>
      <c r="N1731" s="10"/>
      <c r="P1731" s="19"/>
      <c r="Q1731" s="7"/>
      <c r="S1731" s="19"/>
      <c r="T1731" s="10"/>
      <c r="V1731" s="18"/>
      <c r="W1731" s="7"/>
      <c r="Y1731" s="18"/>
      <c r="Z1731" s="7"/>
      <c r="AB1731" s="19"/>
      <c r="AC1731" s="18"/>
      <c r="AE1731" s="18"/>
      <c r="AF1731" s="7"/>
      <c r="AH1731" s="19"/>
      <c r="AI1731" s="7"/>
      <c r="AK1731" s="19"/>
      <c r="AL1731" s="7"/>
      <c r="AN1731" s="19"/>
    </row>
    <row r="1732" spans="2:40" x14ac:dyDescent="0.25">
      <c r="B1732" s="7"/>
      <c r="D1732" s="19"/>
      <c r="E1732" s="10"/>
      <c r="G1732" s="19"/>
      <c r="H1732" s="10"/>
      <c r="J1732" s="20"/>
      <c r="K1732" s="10"/>
      <c r="M1732" s="19"/>
      <c r="N1732" s="10"/>
      <c r="P1732" s="19"/>
      <c r="Q1732" s="7"/>
      <c r="S1732" s="19"/>
      <c r="T1732" s="10"/>
      <c r="V1732" s="18"/>
      <c r="W1732" s="7"/>
      <c r="Y1732" s="18"/>
      <c r="Z1732" s="7"/>
      <c r="AB1732" s="19"/>
      <c r="AC1732" s="18"/>
      <c r="AE1732" s="18"/>
      <c r="AF1732" s="7"/>
      <c r="AH1732" s="19"/>
      <c r="AI1732" s="7"/>
      <c r="AK1732" s="19"/>
      <c r="AL1732" s="7"/>
      <c r="AN1732" s="19"/>
    </row>
    <row r="1733" spans="2:40" x14ac:dyDescent="0.25">
      <c r="B1733" s="7"/>
      <c r="D1733" s="19"/>
      <c r="E1733" s="10"/>
      <c r="G1733" s="19"/>
      <c r="H1733" s="10"/>
      <c r="J1733" s="20"/>
      <c r="K1733" s="10"/>
      <c r="M1733" s="19"/>
      <c r="N1733" s="10"/>
      <c r="P1733" s="19"/>
      <c r="Q1733" s="7"/>
      <c r="S1733" s="19"/>
      <c r="T1733" s="10"/>
      <c r="V1733" s="18"/>
      <c r="W1733" s="7"/>
      <c r="Y1733" s="18"/>
      <c r="Z1733" s="7"/>
      <c r="AB1733" s="19"/>
      <c r="AC1733" s="18"/>
      <c r="AE1733" s="18"/>
      <c r="AF1733" s="7"/>
      <c r="AH1733" s="19"/>
      <c r="AI1733" s="7"/>
      <c r="AK1733" s="19"/>
      <c r="AL1733" s="7"/>
      <c r="AN1733" s="19"/>
    </row>
    <row r="1734" spans="2:40" x14ac:dyDescent="0.25">
      <c r="B1734" s="7"/>
      <c r="D1734" s="19"/>
      <c r="E1734" s="10"/>
      <c r="G1734" s="19"/>
      <c r="H1734" s="10"/>
      <c r="J1734" s="20"/>
      <c r="K1734" s="10"/>
      <c r="M1734" s="19"/>
      <c r="N1734" s="10"/>
      <c r="P1734" s="19"/>
      <c r="Q1734" s="7"/>
      <c r="S1734" s="19"/>
      <c r="T1734" s="10"/>
      <c r="V1734" s="18"/>
      <c r="W1734" s="7"/>
      <c r="Y1734" s="18"/>
      <c r="Z1734" s="7"/>
      <c r="AB1734" s="19"/>
      <c r="AC1734" s="18"/>
      <c r="AE1734" s="18"/>
      <c r="AF1734" s="7"/>
      <c r="AH1734" s="19"/>
      <c r="AI1734" s="7"/>
      <c r="AK1734" s="19"/>
      <c r="AL1734" s="7"/>
      <c r="AN1734" s="19"/>
    </row>
    <row r="1735" spans="2:40" x14ac:dyDescent="0.25">
      <c r="B1735" s="7"/>
      <c r="D1735" s="19"/>
      <c r="E1735" s="10"/>
      <c r="G1735" s="19"/>
      <c r="H1735" s="10"/>
      <c r="J1735" s="20"/>
      <c r="K1735" s="10"/>
      <c r="M1735" s="19"/>
      <c r="N1735" s="10"/>
      <c r="P1735" s="19"/>
      <c r="Q1735" s="7"/>
      <c r="S1735" s="19"/>
      <c r="T1735" s="10"/>
      <c r="V1735" s="18"/>
      <c r="W1735" s="7"/>
      <c r="Y1735" s="18"/>
      <c r="Z1735" s="7"/>
      <c r="AB1735" s="19"/>
      <c r="AC1735" s="18"/>
      <c r="AE1735" s="18"/>
      <c r="AF1735" s="7"/>
      <c r="AH1735" s="19"/>
      <c r="AI1735" s="7"/>
      <c r="AK1735" s="19"/>
      <c r="AL1735" s="7"/>
      <c r="AN1735" s="19"/>
    </row>
    <row r="1736" spans="2:40" x14ac:dyDescent="0.25">
      <c r="B1736" s="7"/>
      <c r="D1736" s="19"/>
      <c r="E1736" s="10"/>
      <c r="G1736" s="19"/>
      <c r="H1736" s="10"/>
      <c r="J1736" s="20"/>
      <c r="K1736" s="10"/>
      <c r="M1736" s="19"/>
      <c r="N1736" s="10"/>
      <c r="P1736" s="19"/>
      <c r="Q1736" s="7"/>
      <c r="S1736" s="19"/>
      <c r="T1736" s="10"/>
      <c r="V1736" s="18"/>
      <c r="W1736" s="7"/>
      <c r="Y1736" s="18"/>
      <c r="Z1736" s="7"/>
      <c r="AB1736" s="19"/>
      <c r="AC1736" s="18"/>
      <c r="AE1736" s="18"/>
      <c r="AF1736" s="7"/>
      <c r="AH1736" s="19"/>
      <c r="AI1736" s="7"/>
      <c r="AK1736" s="19"/>
      <c r="AL1736" s="7"/>
      <c r="AN1736" s="19"/>
    </row>
    <row r="1737" spans="2:40" x14ac:dyDescent="0.25">
      <c r="B1737" s="7"/>
      <c r="D1737" s="19"/>
      <c r="E1737" s="10"/>
      <c r="G1737" s="19"/>
      <c r="H1737" s="10"/>
      <c r="J1737" s="20"/>
      <c r="K1737" s="10"/>
      <c r="M1737" s="19"/>
      <c r="N1737" s="10"/>
      <c r="P1737" s="19"/>
      <c r="Q1737" s="7"/>
      <c r="S1737" s="19"/>
      <c r="T1737" s="10"/>
      <c r="V1737" s="18"/>
      <c r="W1737" s="7"/>
      <c r="Y1737" s="18"/>
      <c r="Z1737" s="7"/>
      <c r="AB1737" s="19"/>
      <c r="AC1737" s="18"/>
      <c r="AE1737" s="18"/>
      <c r="AF1737" s="7"/>
      <c r="AH1737" s="19"/>
      <c r="AI1737" s="7"/>
      <c r="AK1737" s="19"/>
      <c r="AL1737" s="7"/>
      <c r="AN1737" s="19"/>
    </row>
    <row r="1738" spans="2:40" x14ac:dyDescent="0.25">
      <c r="B1738" s="7"/>
      <c r="D1738" s="19"/>
      <c r="E1738" s="10"/>
      <c r="G1738" s="19"/>
      <c r="H1738" s="10"/>
      <c r="J1738" s="20"/>
      <c r="K1738" s="10"/>
      <c r="M1738" s="19"/>
      <c r="N1738" s="10"/>
      <c r="P1738" s="19"/>
      <c r="Q1738" s="7"/>
      <c r="S1738" s="19"/>
      <c r="T1738" s="10"/>
      <c r="V1738" s="18"/>
      <c r="W1738" s="7"/>
      <c r="Y1738" s="18"/>
      <c r="Z1738" s="7"/>
      <c r="AB1738" s="19"/>
      <c r="AC1738" s="18"/>
      <c r="AE1738" s="18"/>
      <c r="AF1738" s="7"/>
      <c r="AH1738" s="19"/>
      <c r="AI1738" s="7"/>
      <c r="AK1738" s="19"/>
      <c r="AL1738" s="7"/>
      <c r="AN1738" s="19"/>
    </row>
    <row r="1739" spans="2:40" x14ac:dyDescent="0.25">
      <c r="B1739" s="7"/>
      <c r="D1739" s="19"/>
      <c r="E1739" s="10"/>
      <c r="G1739" s="19"/>
      <c r="H1739" s="10"/>
      <c r="J1739" s="20"/>
      <c r="K1739" s="10"/>
      <c r="M1739" s="19"/>
      <c r="N1739" s="10"/>
      <c r="P1739" s="19"/>
      <c r="Q1739" s="7"/>
      <c r="S1739" s="19"/>
      <c r="T1739" s="10"/>
      <c r="V1739" s="18"/>
      <c r="W1739" s="7"/>
      <c r="Y1739" s="18"/>
      <c r="Z1739" s="7"/>
      <c r="AB1739" s="19"/>
      <c r="AC1739" s="18"/>
      <c r="AE1739" s="18"/>
      <c r="AF1739" s="7"/>
      <c r="AH1739" s="19"/>
      <c r="AI1739" s="7"/>
      <c r="AK1739" s="19"/>
      <c r="AL1739" s="7"/>
      <c r="AN1739" s="19"/>
    </row>
    <row r="1740" spans="2:40" x14ac:dyDescent="0.25">
      <c r="B1740" s="7"/>
      <c r="D1740" s="19"/>
      <c r="E1740" s="10"/>
      <c r="G1740" s="19"/>
      <c r="H1740" s="10"/>
      <c r="J1740" s="20"/>
      <c r="K1740" s="10"/>
      <c r="M1740" s="19"/>
      <c r="N1740" s="10"/>
      <c r="P1740" s="19"/>
      <c r="Q1740" s="7"/>
      <c r="S1740" s="19"/>
      <c r="T1740" s="10"/>
      <c r="V1740" s="18"/>
      <c r="W1740" s="7"/>
      <c r="Y1740" s="18"/>
      <c r="Z1740" s="7"/>
      <c r="AB1740" s="19"/>
      <c r="AC1740" s="18"/>
      <c r="AE1740" s="18"/>
      <c r="AF1740" s="7"/>
      <c r="AH1740" s="19"/>
      <c r="AI1740" s="7"/>
      <c r="AK1740" s="19"/>
      <c r="AL1740" s="7"/>
      <c r="AN1740" s="19"/>
    </row>
    <row r="1741" spans="2:40" x14ac:dyDescent="0.25">
      <c r="B1741" s="7"/>
      <c r="D1741" s="19"/>
      <c r="E1741" s="10"/>
      <c r="G1741" s="19"/>
      <c r="H1741" s="10"/>
      <c r="J1741" s="20"/>
      <c r="K1741" s="10"/>
      <c r="M1741" s="19"/>
      <c r="N1741" s="10"/>
      <c r="P1741" s="19"/>
      <c r="Q1741" s="7"/>
      <c r="S1741" s="19"/>
      <c r="T1741" s="10"/>
      <c r="V1741" s="18"/>
      <c r="W1741" s="7"/>
      <c r="Y1741" s="18"/>
      <c r="Z1741" s="7"/>
      <c r="AB1741" s="19"/>
      <c r="AC1741" s="18"/>
      <c r="AE1741" s="18"/>
      <c r="AF1741" s="7"/>
      <c r="AH1741" s="19"/>
      <c r="AI1741" s="7"/>
      <c r="AK1741" s="19"/>
      <c r="AL1741" s="7"/>
      <c r="AN1741" s="19"/>
    </row>
    <row r="1742" spans="2:40" x14ac:dyDescent="0.25">
      <c r="B1742" s="7"/>
      <c r="D1742" s="19"/>
      <c r="E1742" s="10"/>
      <c r="G1742" s="19"/>
      <c r="H1742" s="10"/>
      <c r="J1742" s="20"/>
      <c r="K1742" s="10"/>
      <c r="M1742" s="19"/>
      <c r="N1742" s="10"/>
      <c r="P1742" s="19"/>
      <c r="Q1742" s="7"/>
      <c r="S1742" s="19"/>
      <c r="T1742" s="10"/>
      <c r="V1742" s="18"/>
      <c r="W1742" s="7"/>
      <c r="Y1742" s="18"/>
      <c r="Z1742" s="7"/>
      <c r="AB1742" s="19"/>
      <c r="AC1742" s="18"/>
      <c r="AE1742" s="18"/>
      <c r="AF1742" s="7"/>
      <c r="AH1742" s="19"/>
      <c r="AI1742" s="7"/>
      <c r="AK1742" s="19"/>
      <c r="AL1742" s="7"/>
      <c r="AN1742" s="19"/>
    </row>
    <row r="1743" spans="2:40" x14ac:dyDescent="0.25">
      <c r="B1743" s="7"/>
      <c r="D1743" s="19"/>
      <c r="E1743" s="10"/>
      <c r="G1743" s="19"/>
      <c r="H1743" s="10"/>
      <c r="J1743" s="20"/>
      <c r="K1743" s="10"/>
      <c r="M1743" s="19"/>
      <c r="N1743" s="10"/>
      <c r="P1743" s="19"/>
      <c r="Q1743" s="7"/>
      <c r="S1743" s="19"/>
      <c r="T1743" s="10"/>
      <c r="V1743" s="18"/>
      <c r="W1743" s="7"/>
      <c r="Y1743" s="18"/>
      <c r="Z1743" s="7"/>
      <c r="AB1743" s="19"/>
      <c r="AC1743" s="18"/>
      <c r="AE1743" s="18"/>
      <c r="AF1743" s="7"/>
      <c r="AH1743" s="19"/>
      <c r="AI1743" s="7"/>
      <c r="AK1743" s="19"/>
      <c r="AL1743" s="7"/>
      <c r="AN1743" s="19"/>
    </row>
    <row r="1744" spans="2:40" x14ac:dyDescent="0.25">
      <c r="B1744" s="7"/>
      <c r="D1744" s="19"/>
      <c r="E1744" s="10"/>
      <c r="G1744" s="19"/>
      <c r="H1744" s="10"/>
      <c r="J1744" s="20"/>
      <c r="K1744" s="10"/>
      <c r="M1744" s="19"/>
      <c r="N1744" s="10"/>
      <c r="P1744" s="19"/>
      <c r="Q1744" s="7"/>
      <c r="S1744" s="19"/>
      <c r="T1744" s="10"/>
      <c r="V1744" s="18"/>
      <c r="W1744" s="7"/>
      <c r="Y1744" s="18"/>
      <c r="Z1744" s="7"/>
      <c r="AB1744" s="19"/>
      <c r="AC1744" s="18"/>
      <c r="AE1744" s="18"/>
      <c r="AF1744" s="7"/>
      <c r="AH1744" s="19"/>
      <c r="AI1744" s="7"/>
      <c r="AK1744" s="19"/>
      <c r="AL1744" s="7"/>
      <c r="AN1744" s="19"/>
    </row>
    <row r="1745" spans="2:40" x14ac:dyDescent="0.25">
      <c r="B1745" s="7"/>
      <c r="D1745" s="19"/>
      <c r="E1745" s="10"/>
      <c r="G1745" s="19"/>
      <c r="H1745" s="10"/>
      <c r="J1745" s="20"/>
      <c r="K1745" s="10"/>
      <c r="M1745" s="19"/>
      <c r="N1745" s="10"/>
      <c r="P1745" s="19"/>
      <c r="Q1745" s="7"/>
      <c r="S1745" s="19"/>
      <c r="T1745" s="10"/>
      <c r="V1745" s="18"/>
      <c r="W1745" s="7"/>
      <c r="Y1745" s="18"/>
      <c r="Z1745" s="7"/>
      <c r="AB1745" s="19"/>
      <c r="AC1745" s="18"/>
      <c r="AE1745" s="18"/>
      <c r="AF1745" s="7"/>
      <c r="AH1745" s="19"/>
      <c r="AI1745" s="7"/>
      <c r="AK1745" s="19"/>
      <c r="AL1745" s="7"/>
      <c r="AN1745" s="19"/>
    </row>
    <row r="1746" spans="2:40" x14ac:dyDescent="0.25">
      <c r="B1746" s="7"/>
      <c r="D1746" s="19"/>
      <c r="E1746" s="10"/>
      <c r="G1746" s="19"/>
      <c r="H1746" s="10"/>
      <c r="J1746" s="20"/>
      <c r="K1746" s="10"/>
      <c r="M1746" s="19"/>
      <c r="N1746" s="10"/>
      <c r="P1746" s="19"/>
      <c r="Q1746" s="7"/>
      <c r="S1746" s="19"/>
      <c r="T1746" s="10"/>
      <c r="V1746" s="18"/>
      <c r="W1746" s="7"/>
      <c r="Y1746" s="18"/>
      <c r="Z1746" s="7"/>
      <c r="AB1746" s="19"/>
      <c r="AC1746" s="18"/>
      <c r="AE1746" s="18"/>
      <c r="AF1746" s="7"/>
      <c r="AH1746" s="19"/>
      <c r="AI1746" s="7"/>
      <c r="AK1746" s="19"/>
      <c r="AL1746" s="7"/>
      <c r="AN1746" s="19"/>
    </row>
    <row r="1747" spans="2:40" x14ac:dyDescent="0.25">
      <c r="B1747" s="7"/>
      <c r="D1747" s="19"/>
      <c r="E1747" s="10"/>
      <c r="G1747" s="19"/>
      <c r="H1747" s="10"/>
      <c r="J1747" s="20"/>
      <c r="K1747" s="10"/>
      <c r="M1747" s="19"/>
      <c r="N1747" s="10"/>
      <c r="P1747" s="19"/>
      <c r="Q1747" s="7"/>
      <c r="S1747" s="19"/>
      <c r="T1747" s="10"/>
      <c r="V1747" s="18"/>
      <c r="W1747" s="7"/>
      <c r="Y1747" s="18"/>
      <c r="Z1747" s="7"/>
      <c r="AB1747" s="19"/>
      <c r="AC1747" s="18"/>
      <c r="AE1747" s="18"/>
      <c r="AF1747" s="7"/>
      <c r="AH1747" s="19"/>
      <c r="AI1747" s="7"/>
      <c r="AK1747" s="19"/>
      <c r="AL1747" s="7"/>
      <c r="AN1747" s="19"/>
    </row>
    <row r="1748" spans="2:40" x14ac:dyDescent="0.25">
      <c r="B1748" s="7"/>
      <c r="D1748" s="19"/>
      <c r="E1748" s="10"/>
      <c r="G1748" s="19"/>
      <c r="H1748" s="10"/>
      <c r="J1748" s="20"/>
      <c r="K1748" s="10"/>
      <c r="M1748" s="19"/>
      <c r="N1748" s="10"/>
      <c r="P1748" s="19"/>
      <c r="Q1748" s="7"/>
      <c r="S1748" s="19"/>
      <c r="T1748" s="10"/>
      <c r="V1748" s="18"/>
      <c r="W1748" s="7"/>
      <c r="Y1748" s="18"/>
      <c r="Z1748" s="7"/>
      <c r="AB1748" s="19"/>
      <c r="AC1748" s="18"/>
      <c r="AE1748" s="18"/>
      <c r="AF1748" s="7"/>
      <c r="AH1748" s="19"/>
      <c r="AI1748" s="7"/>
      <c r="AK1748" s="19"/>
      <c r="AL1748" s="7"/>
      <c r="AN1748" s="19"/>
    </row>
    <row r="1749" spans="2:40" x14ac:dyDescent="0.25">
      <c r="B1749" s="7"/>
      <c r="D1749" s="19"/>
      <c r="E1749" s="10"/>
      <c r="G1749" s="19"/>
      <c r="H1749" s="10"/>
      <c r="J1749" s="20"/>
      <c r="K1749" s="10"/>
      <c r="M1749" s="19"/>
      <c r="N1749" s="10"/>
      <c r="P1749" s="19"/>
      <c r="Q1749" s="7"/>
      <c r="S1749" s="19"/>
      <c r="T1749" s="10"/>
      <c r="V1749" s="18"/>
      <c r="W1749" s="7"/>
      <c r="Y1749" s="18"/>
      <c r="Z1749" s="7"/>
      <c r="AB1749" s="19"/>
      <c r="AC1749" s="18"/>
      <c r="AE1749" s="18"/>
      <c r="AF1749" s="7"/>
      <c r="AH1749" s="19"/>
      <c r="AI1749" s="7"/>
      <c r="AK1749" s="19"/>
      <c r="AL1749" s="7"/>
      <c r="AN1749" s="19"/>
    </row>
    <row r="1750" spans="2:40" x14ac:dyDescent="0.25">
      <c r="B1750" s="7"/>
      <c r="D1750" s="19"/>
      <c r="E1750" s="10"/>
      <c r="G1750" s="19"/>
      <c r="H1750" s="10"/>
      <c r="J1750" s="20"/>
      <c r="K1750" s="10"/>
      <c r="M1750" s="19"/>
      <c r="N1750" s="10"/>
      <c r="P1750" s="19"/>
      <c r="Q1750" s="7"/>
      <c r="S1750" s="19"/>
      <c r="T1750" s="10"/>
      <c r="V1750" s="18"/>
      <c r="W1750" s="7"/>
      <c r="Y1750" s="18"/>
      <c r="Z1750" s="7"/>
      <c r="AB1750" s="19"/>
      <c r="AC1750" s="18"/>
      <c r="AE1750" s="18"/>
      <c r="AF1750" s="7"/>
      <c r="AH1750" s="19"/>
      <c r="AI1750" s="7"/>
      <c r="AK1750" s="19"/>
      <c r="AL1750" s="7"/>
      <c r="AN1750" s="19"/>
    </row>
    <row r="1751" spans="2:40" x14ac:dyDescent="0.25">
      <c r="B1751" s="7"/>
      <c r="D1751" s="19"/>
      <c r="E1751" s="10"/>
      <c r="G1751" s="19"/>
      <c r="H1751" s="10"/>
      <c r="J1751" s="20"/>
      <c r="K1751" s="10"/>
      <c r="M1751" s="19"/>
      <c r="N1751" s="10"/>
      <c r="P1751" s="19"/>
      <c r="Q1751" s="7"/>
      <c r="S1751" s="19"/>
      <c r="T1751" s="10"/>
      <c r="V1751" s="18"/>
      <c r="W1751" s="7"/>
      <c r="Y1751" s="18"/>
      <c r="Z1751" s="7"/>
      <c r="AB1751" s="19"/>
      <c r="AC1751" s="18"/>
      <c r="AE1751" s="18"/>
      <c r="AF1751" s="7"/>
      <c r="AH1751" s="19"/>
      <c r="AI1751" s="7"/>
      <c r="AK1751" s="19"/>
      <c r="AL1751" s="7"/>
      <c r="AN1751" s="19"/>
    </row>
    <row r="1752" spans="2:40" x14ac:dyDescent="0.25">
      <c r="B1752" s="7"/>
      <c r="D1752" s="19"/>
      <c r="E1752" s="10"/>
      <c r="G1752" s="19"/>
      <c r="H1752" s="10"/>
      <c r="J1752" s="20"/>
      <c r="K1752" s="10"/>
      <c r="M1752" s="19"/>
      <c r="N1752" s="10"/>
      <c r="P1752" s="19"/>
      <c r="Q1752" s="7"/>
      <c r="S1752" s="19"/>
      <c r="T1752" s="10"/>
      <c r="V1752" s="18"/>
      <c r="W1752" s="7"/>
      <c r="Y1752" s="18"/>
      <c r="Z1752" s="7"/>
      <c r="AB1752" s="19"/>
      <c r="AC1752" s="18"/>
      <c r="AE1752" s="18"/>
      <c r="AF1752" s="7"/>
      <c r="AH1752" s="19"/>
      <c r="AI1752" s="7"/>
      <c r="AK1752" s="19"/>
      <c r="AL1752" s="7"/>
      <c r="AN1752" s="19"/>
    </row>
    <row r="1753" spans="2:40" x14ac:dyDescent="0.25">
      <c r="B1753" s="7"/>
      <c r="D1753" s="19"/>
      <c r="E1753" s="10"/>
      <c r="G1753" s="19"/>
      <c r="H1753" s="10"/>
      <c r="J1753" s="20"/>
      <c r="K1753" s="10"/>
      <c r="M1753" s="19"/>
      <c r="N1753" s="10"/>
      <c r="P1753" s="19"/>
      <c r="Q1753" s="7"/>
      <c r="S1753" s="19"/>
      <c r="T1753" s="10"/>
      <c r="V1753" s="18"/>
      <c r="W1753" s="7"/>
      <c r="Y1753" s="18"/>
      <c r="Z1753" s="7"/>
      <c r="AB1753" s="19"/>
      <c r="AC1753" s="18"/>
      <c r="AE1753" s="18"/>
      <c r="AF1753" s="7"/>
      <c r="AH1753" s="19"/>
      <c r="AI1753" s="7"/>
      <c r="AK1753" s="19"/>
      <c r="AL1753" s="7"/>
      <c r="AN1753" s="19"/>
    </row>
    <row r="1754" spans="2:40" x14ac:dyDescent="0.25">
      <c r="B1754" s="7"/>
      <c r="D1754" s="19"/>
      <c r="E1754" s="10"/>
      <c r="G1754" s="19"/>
      <c r="H1754" s="10"/>
      <c r="J1754" s="20"/>
      <c r="K1754" s="10"/>
      <c r="M1754" s="19"/>
      <c r="N1754" s="10"/>
      <c r="P1754" s="19"/>
      <c r="Q1754" s="7"/>
      <c r="S1754" s="19"/>
      <c r="T1754" s="10"/>
      <c r="V1754" s="18"/>
      <c r="W1754" s="7"/>
      <c r="Y1754" s="18"/>
      <c r="Z1754" s="7"/>
      <c r="AB1754" s="19"/>
      <c r="AC1754" s="18"/>
      <c r="AE1754" s="18"/>
      <c r="AF1754" s="7"/>
      <c r="AH1754" s="19"/>
      <c r="AI1754" s="7"/>
      <c r="AK1754" s="19"/>
      <c r="AL1754" s="7"/>
      <c r="AN1754" s="19"/>
    </row>
    <row r="1755" spans="2:40" x14ac:dyDescent="0.25">
      <c r="B1755" s="7"/>
      <c r="D1755" s="19"/>
      <c r="E1755" s="10"/>
      <c r="G1755" s="19"/>
      <c r="H1755" s="10"/>
      <c r="J1755" s="20"/>
      <c r="K1755" s="10"/>
      <c r="M1755" s="19"/>
      <c r="N1755" s="10"/>
      <c r="P1755" s="19"/>
      <c r="Q1755" s="7"/>
      <c r="S1755" s="19"/>
      <c r="T1755" s="10"/>
      <c r="V1755" s="18"/>
      <c r="W1755" s="7"/>
      <c r="Y1755" s="18"/>
      <c r="Z1755" s="7"/>
      <c r="AB1755" s="19"/>
      <c r="AC1755" s="18"/>
      <c r="AE1755" s="18"/>
      <c r="AF1755" s="7"/>
      <c r="AH1755" s="19"/>
      <c r="AI1755" s="7"/>
      <c r="AK1755" s="19"/>
      <c r="AL1755" s="7"/>
      <c r="AN1755" s="19"/>
    </row>
    <row r="1756" spans="2:40" x14ac:dyDescent="0.25">
      <c r="B1756" s="7"/>
      <c r="D1756" s="19"/>
      <c r="E1756" s="10"/>
      <c r="G1756" s="19"/>
      <c r="H1756" s="10"/>
      <c r="J1756" s="20"/>
      <c r="K1756" s="10"/>
      <c r="M1756" s="19"/>
      <c r="N1756" s="10"/>
      <c r="P1756" s="19"/>
      <c r="Q1756" s="7"/>
      <c r="S1756" s="19"/>
      <c r="T1756" s="10"/>
      <c r="V1756" s="18"/>
      <c r="W1756" s="7"/>
      <c r="Y1756" s="18"/>
      <c r="Z1756" s="7"/>
      <c r="AB1756" s="19"/>
      <c r="AC1756" s="18"/>
      <c r="AE1756" s="18"/>
      <c r="AF1756" s="7"/>
      <c r="AH1756" s="19"/>
      <c r="AI1756" s="7"/>
      <c r="AK1756" s="19"/>
      <c r="AL1756" s="7"/>
      <c r="AN1756" s="19"/>
    </row>
    <row r="1757" spans="2:40" x14ac:dyDescent="0.25">
      <c r="B1757" s="7"/>
      <c r="D1757" s="19"/>
      <c r="E1757" s="10"/>
      <c r="G1757" s="19"/>
      <c r="H1757" s="10"/>
      <c r="J1757" s="20"/>
      <c r="K1757" s="10"/>
      <c r="M1757" s="19"/>
      <c r="N1757" s="10"/>
      <c r="P1757" s="19"/>
      <c r="Q1757" s="7"/>
      <c r="S1757" s="19"/>
      <c r="T1757" s="10"/>
      <c r="V1757" s="18"/>
      <c r="W1757" s="7"/>
      <c r="Y1757" s="18"/>
      <c r="Z1757" s="7"/>
      <c r="AB1757" s="19"/>
      <c r="AC1757" s="18"/>
      <c r="AE1757" s="18"/>
      <c r="AF1757" s="7"/>
      <c r="AH1757" s="19"/>
      <c r="AI1757" s="7"/>
      <c r="AK1757" s="19"/>
      <c r="AL1757" s="7"/>
      <c r="AN1757" s="19"/>
    </row>
    <row r="1758" spans="2:40" x14ac:dyDescent="0.25">
      <c r="B1758" s="7"/>
      <c r="D1758" s="19"/>
      <c r="E1758" s="10"/>
      <c r="G1758" s="19"/>
      <c r="H1758" s="10"/>
      <c r="J1758" s="20"/>
      <c r="K1758" s="10"/>
      <c r="M1758" s="19"/>
      <c r="N1758" s="10"/>
      <c r="P1758" s="19"/>
      <c r="Q1758" s="7"/>
      <c r="S1758" s="19"/>
      <c r="T1758" s="10"/>
      <c r="V1758" s="18"/>
      <c r="W1758" s="7"/>
      <c r="Y1758" s="18"/>
      <c r="Z1758" s="7"/>
      <c r="AB1758" s="19"/>
      <c r="AC1758" s="18"/>
      <c r="AE1758" s="18"/>
      <c r="AF1758" s="7"/>
      <c r="AH1758" s="19"/>
      <c r="AI1758" s="7"/>
      <c r="AK1758" s="19"/>
      <c r="AL1758" s="7"/>
      <c r="AN1758" s="19"/>
    </row>
    <row r="1759" spans="2:40" x14ac:dyDescent="0.25">
      <c r="B1759" s="7"/>
      <c r="D1759" s="19"/>
      <c r="E1759" s="10"/>
      <c r="G1759" s="19"/>
      <c r="H1759" s="10"/>
      <c r="J1759" s="20"/>
      <c r="K1759" s="10"/>
      <c r="M1759" s="19"/>
      <c r="N1759" s="10"/>
      <c r="P1759" s="19"/>
      <c r="Q1759" s="7"/>
      <c r="S1759" s="19"/>
      <c r="T1759" s="10"/>
      <c r="V1759" s="18"/>
      <c r="W1759" s="7"/>
      <c r="Y1759" s="18"/>
      <c r="Z1759" s="7"/>
      <c r="AB1759" s="19"/>
      <c r="AC1759" s="18"/>
      <c r="AE1759" s="18"/>
      <c r="AF1759" s="7"/>
      <c r="AH1759" s="19"/>
      <c r="AI1759" s="7"/>
      <c r="AK1759" s="19"/>
      <c r="AL1759" s="7"/>
      <c r="AN1759" s="19"/>
    </row>
    <row r="1760" spans="2:40" x14ac:dyDescent="0.25">
      <c r="B1760" s="7"/>
      <c r="D1760" s="19"/>
      <c r="E1760" s="10"/>
      <c r="G1760" s="19"/>
      <c r="H1760" s="10"/>
      <c r="J1760" s="20"/>
      <c r="K1760" s="10"/>
      <c r="M1760" s="19"/>
      <c r="N1760" s="10"/>
      <c r="P1760" s="19"/>
      <c r="Q1760" s="7"/>
      <c r="S1760" s="19"/>
      <c r="T1760" s="10"/>
      <c r="V1760" s="18"/>
      <c r="W1760" s="7"/>
      <c r="Y1760" s="18"/>
      <c r="Z1760" s="7"/>
      <c r="AB1760" s="19"/>
      <c r="AC1760" s="18"/>
      <c r="AE1760" s="18"/>
      <c r="AF1760" s="7"/>
      <c r="AH1760" s="19"/>
      <c r="AI1760" s="7"/>
      <c r="AK1760" s="19"/>
      <c r="AL1760" s="7"/>
      <c r="AN1760" s="19"/>
    </row>
    <row r="1761" spans="2:40" x14ac:dyDescent="0.25">
      <c r="B1761" s="7"/>
      <c r="D1761" s="19"/>
      <c r="E1761" s="10"/>
      <c r="G1761" s="19"/>
      <c r="H1761" s="10"/>
      <c r="J1761" s="20"/>
      <c r="K1761" s="10"/>
      <c r="M1761" s="19"/>
      <c r="N1761" s="10"/>
      <c r="P1761" s="19"/>
      <c r="Q1761" s="7"/>
      <c r="S1761" s="19"/>
      <c r="T1761" s="10"/>
      <c r="V1761" s="18"/>
      <c r="W1761" s="7"/>
      <c r="Y1761" s="18"/>
      <c r="Z1761" s="7"/>
      <c r="AB1761" s="19"/>
      <c r="AC1761" s="18"/>
      <c r="AE1761" s="18"/>
      <c r="AF1761" s="7"/>
      <c r="AH1761" s="19"/>
      <c r="AI1761" s="7"/>
      <c r="AK1761" s="19"/>
      <c r="AL1761" s="7"/>
      <c r="AN1761" s="19"/>
    </row>
    <row r="1762" spans="2:40" x14ac:dyDescent="0.25">
      <c r="B1762" s="7"/>
      <c r="D1762" s="19"/>
      <c r="E1762" s="10"/>
      <c r="G1762" s="19"/>
      <c r="H1762" s="10"/>
      <c r="J1762" s="20"/>
      <c r="K1762" s="10"/>
      <c r="M1762" s="19"/>
      <c r="N1762" s="10"/>
      <c r="P1762" s="19"/>
      <c r="Q1762" s="7"/>
      <c r="S1762" s="19"/>
      <c r="T1762" s="10"/>
      <c r="V1762" s="18"/>
      <c r="W1762" s="7"/>
      <c r="Y1762" s="18"/>
      <c r="Z1762" s="7"/>
      <c r="AB1762" s="19"/>
      <c r="AC1762" s="18"/>
      <c r="AE1762" s="18"/>
      <c r="AF1762" s="7"/>
      <c r="AH1762" s="19"/>
      <c r="AI1762" s="7"/>
      <c r="AK1762" s="19"/>
      <c r="AL1762" s="7"/>
      <c r="AN1762" s="19"/>
    </row>
    <row r="1763" spans="2:40" x14ac:dyDescent="0.25">
      <c r="B1763" s="7"/>
      <c r="D1763" s="19"/>
      <c r="E1763" s="10"/>
      <c r="G1763" s="19"/>
      <c r="H1763" s="10"/>
      <c r="J1763" s="20"/>
      <c r="K1763" s="10"/>
      <c r="M1763" s="19"/>
      <c r="N1763" s="10"/>
      <c r="P1763" s="19"/>
      <c r="Q1763" s="7"/>
      <c r="S1763" s="19"/>
      <c r="T1763" s="10"/>
      <c r="V1763" s="18"/>
      <c r="W1763" s="7"/>
      <c r="Y1763" s="18"/>
      <c r="Z1763" s="7"/>
      <c r="AB1763" s="19"/>
      <c r="AC1763" s="18"/>
      <c r="AE1763" s="18"/>
      <c r="AF1763" s="7"/>
      <c r="AH1763" s="19"/>
      <c r="AI1763" s="7"/>
      <c r="AK1763" s="19"/>
      <c r="AL1763" s="7"/>
      <c r="AN1763" s="19"/>
    </row>
    <row r="1764" spans="2:40" x14ac:dyDescent="0.25">
      <c r="B1764" s="7"/>
      <c r="D1764" s="19"/>
      <c r="E1764" s="10"/>
      <c r="G1764" s="19"/>
      <c r="H1764" s="10"/>
      <c r="J1764" s="20"/>
      <c r="K1764" s="10"/>
      <c r="M1764" s="19"/>
      <c r="N1764" s="10"/>
      <c r="P1764" s="19"/>
      <c r="Q1764" s="7"/>
      <c r="S1764" s="19"/>
      <c r="T1764" s="10"/>
      <c r="V1764" s="18"/>
      <c r="W1764" s="7"/>
      <c r="Y1764" s="18"/>
      <c r="Z1764" s="7"/>
      <c r="AB1764" s="19"/>
      <c r="AC1764" s="18"/>
      <c r="AE1764" s="18"/>
      <c r="AF1764" s="7"/>
      <c r="AH1764" s="19"/>
      <c r="AI1764" s="7"/>
      <c r="AK1764" s="19"/>
      <c r="AL1764" s="7"/>
      <c r="AN1764" s="19"/>
    </row>
    <row r="1765" spans="2:40" x14ac:dyDescent="0.25">
      <c r="B1765" s="7"/>
      <c r="D1765" s="19"/>
      <c r="E1765" s="10"/>
      <c r="G1765" s="19"/>
      <c r="H1765" s="10"/>
      <c r="J1765" s="20"/>
      <c r="K1765" s="10"/>
      <c r="M1765" s="19"/>
      <c r="N1765" s="10"/>
      <c r="P1765" s="19"/>
      <c r="Q1765" s="7"/>
      <c r="S1765" s="19"/>
      <c r="T1765" s="10"/>
      <c r="V1765" s="18"/>
      <c r="W1765" s="7"/>
      <c r="Y1765" s="18"/>
      <c r="Z1765" s="7"/>
      <c r="AB1765" s="19"/>
      <c r="AC1765" s="18"/>
      <c r="AE1765" s="18"/>
      <c r="AF1765" s="7"/>
      <c r="AH1765" s="19"/>
      <c r="AI1765" s="7"/>
      <c r="AK1765" s="19"/>
      <c r="AL1765" s="7"/>
      <c r="AN1765" s="19"/>
    </row>
    <row r="1766" spans="2:40" x14ac:dyDescent="0.25">
      <c r="B1766" s="7"/>
      <c r="D1766" s="19"/>
      <c r="E1766" s="10"/>
      <c r="G1766" s="19"/>
      <c r="H1766" s="10"/>
      <c r="J1766" s="20"/>
      <c r="K1766" s="10"/>
      <c r="M1766" s="19"/>
      <c r="N1766" s="10"/>
      <c r="P1766" s="19"/>
      <c r="Q1766" s="7"/>
      <c r="S1766" s="19"/>
      <c r="T1766" s="10"/>
      <c r="V1766" s="18"/>
      <c r="W1766" s="7"/>
      <c r="Y1766" s="18"/>
      <c r="Z1766" s="7"/>
      <c r="AB1766" s="19"/>
      <c r="AC1766" s="18"/>
      <c r="AE1766" s="18"/>
      <c r="AF1766" s="7"/>
      <c r="AH1766" s="19"/>
      <c r="AI1766" s="7"/>
      <c r="AK1766" s="19"/>
      <c r="AL1766" s="7"/>
      <c r="AN1766" s="19"/>
    </row>
    <row r="1767" spans="2:40" x14ac:dyDescent="0.25">
      <c r="B1767" s="7"/>
      <c r="D1767" s="19"/>
      <c r="E1767" s="10"/>
      <c r="G1767" s="19"/>
      <c r="H1767" s="10"/>
      <c r="J1767" s="20"/>
      <c r="K1767" s="10"/>
      <c r="M1767" s="19"/>
      <c r="N1767" s="10"/>
      <c r="P1767" s="19"/>
      <c r="Q1767" s="7"/>
      <c r="S1767" s="19"/>
      <c r="T1767" s="10"/>
      <c r="V1767" s="18"/>
      <c r="W1767" s="7"/>
      <c r="Y1767" s="18"/>
      <c r="Z1767" s="7"/>
      <c r="AB1767" s="19"/>
      <c r="AC1767" s="18"/>
      <c r="AE1767" s="18"/>
      <c r="AF1767" s="7"/>
      <c r="AH1767" s="19"/>
      <c r="AI1767" s="7"/>
      <c r="AK1767" s="19"/>
      <c r="AL1767" s="7"/>
      <c r="AN1767" s="19"/>
    </row>
    <row r="1768" spans="2:40" x14ac:dyDescent="0.25">
      <c r="B1768" s="7"/>
      <c r="D1768" s="19"/>
      <c r="E1768" s="10"/>
      <c r="G1768" s="19"/>
      <c r="H1768" s="10"/>
      <c r="J1768" s="20"/>
      <c r="K1768" s="10"/>
      <c r="M1768" s="19"/>
      <c r="N1768" s="10"/>
      <c r="P1768" s="19"/>
      <c r="Q1768" s="7"/>
      <c r="S1768" s="19"/>
      <c r="T1768" s="10"/>
      <c r="V1768" s="18"/>
      <c r="W1768" s="7"/>
      <c r="Y1768" s="18"/>
      <c r="Z1768" s="7"/>
      <c r="AB1768" s="19"/>
      <c r="AC1768" s="18"/>
      <c r="AE1768" s="18"/>
      <c r="AF1768" s="7"/>
      <c r="AH1768" s="19"/>
      <c r="AI1768" s="7"/>
      <c r="AK1768" s="19"/>
      <c r="AL1768" s="7"/>
      <c r="AN1768" s="19"/>
    </row>
    <row r="1769" spans="2:40" x14ac:dyDescent="0.25">
      <c r="B1769" s="7"/>
      <c r="D1769" s="19"/>
      <c r="E1769" s="10"/>
      <c r="G1769" s="19"/>
      <c r="H1769" s="10"/>
      <c r="J1769" s="20"/>
      <c r="K1769" s="10"/>
      <c r="M1769" s="19"/>
      <c r="N1769" s="10"/>
      <c r="P1769" s="19"/>
      <c r="Q1769" s="7"/>
      <c r="S1769" s="19"/>
      <c r="T1769" s="10"/>
      <c r="V1769" s="18"/>
      <c r="W1769" s="7"/>
      <c r="Y1769" s="18"/>
      <c r="Z1769" s="7"/>
      <c r="AB1769" s="19"/>
      <c r="AC1769" s="18"/>
      <c r="AE1769" s="18"/>
      <c r="AF1769" s="7"/>
      <c r="AH1769" s="19"/>
      <c r="AI1769" s="7"/>
      <c r="AK1769" s="19"/>
      <c r="AL1769" s="7"/>
      <c r="AN1769" s="19"/>
    </row>
    <row r="1770" spans="2:40" x14ac:dyDescent="0.25">
      <c r="B1770" s="7"/>
      <c r="D1770" s="19"/>
      <c r="E1770" s="10"/>
      <c r="G1770" s="19"/>
      <c r="H1770" s="10"/>
      <c r="J1770" s="20"/>
      <c r="K1770" s="10"/>
      <c r="M1770" s="19"/>
      <c r="N1770" s="10"/>
      <c r="P1770" s="19"/>
      <c r="Q1770" s="7"/>
      <c r="S1770" s="19"/>
      <c r="T1770" s="10"/>
      <c r="V1770" s="18"/>
      <c r="W1770" s="7"/>
      <c r="Y1770" s="18"/>
      <c r="Z1770" s="7"/>
      <c r="AB1770" s="19"/>
      <c r="AC1770" s="18"/>
      <c r="AE1770" s="18"/>
      <c r="AF1770" s="7"/>
      <c r="AH1770" s="19"/>
      <c r="AI1770" s="7"/>
      <c r="AK1770" s="19"/>
      <c r="AL1770" s="7"/>
      <c r="AN1770" s="19"/>
    </row>
    <row r="1771" spans="2:40" x14ac:dyDescent="0.25">
      <c r="B1771" s="7"/>
      <c r="D1771" s="19"/>
      <c r="E1771" s="10"/>
      <c r="G1771" s="19"/>
      <c r="H1771" s="10"/>
      <c r="J1771" s="20"/>
      <c r="K1771" s="10"/>
      <c r="M1771" s="19"/>
      <c r="N1771" s="10"/>
      <c r="P1771" s="19"/>
      <c r="Q1771" s="7"/>
      <c r="S1771" s="19"/>
      <c r="T1771" s="10"/>
      <c r="V1771" s="18"/>
      <c r="W1771" s="7"/>
      <c r="Y1771" s="18"/>
      <c r="Z1771" s="7"/>
      <c r="AB1771" s="19"/>
      <c r="AC1771" s="18"/>
      <c r="AE1771" s="18"/>
      <c r="AF1771" s="7"/>
      <c r="AH1771" s="19"/>
      <c r="AI1771" s="7"/>
      <c r="AK1771" s="19"/>
      <c r="AL1771" s="7"/>
      <c r="AN1771" s="19"/>
    </row>
    <row r="1772" spans="2:40" x14ac:dyDescent="0.25">
      <c r="B1772" s="7"/>
      <c r="D1772" s="19"/>
      <c r="E1772" s="10"/>
      <c r="G1772" s="19"/>
      <c r="H1772" s="10"/>
      <c r="J1772" s="20"/>
      <c r="K1772" s="10"/>
      <c r="M1772" s="19"/>
      <c r="N1772" s="10"/>
      <c r="P1772" s="19"/>
      <c r="Q1772" s="7"/>
      <c r="S1772" s="19"/>
      <c r="T1772" s="10"/>
      <c r="V1772" s="18"/>
      <c r="W1772" s="7"/>
      <c r="Y1772" s="18"/>
      <c r="Z1772" s="7"/>
      <c r="AB1772" s="19"/>
      <c r="AC1772" s="18"/>
      <c r="AE1772" s="18"/>
      <c r="AF1772" s="7"/>
      <c r="AH1772" s="19"/>
      <c r="AI1772" s="7"/>
      <c r="AK1772" s="19"/>
      <c r="AL1772" s="7"/>
      <c r="AN1772" s="19"/>
    </row>
    <row r="1773" spans="2:40" x14ac:dyDescent="0.25">
      <c r="B1773" s="7"/>
      <c r="D1773" s="19"/>
      <c r="E1773" s="10"/>
      <c r="G1773" s="19"/>
      <c r="H1773" s="10"/>
      <c r="J1773" s="20"/>
      <c r="K1773" s="10"/>
      <c r="M1773" s="19"/>
      <c r="N1773" s="10"/>
      <c r="P1773" s="19"/>
      <c r="Q1773" s="7"/>
      <c r="S1773" s="19"/>
      <c r="T1773" s="10"/>
      <c r="V1773" s="18"/>
      <c r="W1773" s="7"/>
      <c r="Y1773" s="18"/>
      <c r="Z1773" s="7"/>
      <c r="AB1773" s="19"/>
      <c r="AC1773" s="18"/>
      <c r="AE1773" s="18"/>
      <c r="AF1773" s="7"/>
      <c r="AH1773" s="19"/>
      <c r="AI1773" s="7"/>
      <c r="AK1773" s="19"/>
      <c r="AL1773" s="7"/>
      <c r="AN1773" s="19"/>
    </row>
    <row r="1774" spans="2:40" x14ac:dyDescent="0.25">
      <c r="B1774" s="7"/>
      <c r="D1774" s="19"/>
      <c r="E1774" s="10"/>
      <c r="G1774" s="19"/>
      <c r="H1774" s="10"/>
      <c r="J1774" s="20"/>
      <c r="K1774" s="10"/>
      <c r="M1774" s="19"/>
      <c r="N1774" s="10"/>
      <c r="P1774" s="19"/>
      <c r="Q1774" s="7"/>
      <c r="S1774" s="19"/>
      <c r="T1774" s="10"/>
      <c r="V1774" s="18"/>
      <c r="W1774" s="7"/>
      <c r="Y1774" s="18"/>
      <c r="Z1774" s="7"/>
      <c r="AB1774" s="19"/>
      <c r="AC1774" s="18"/>
      <c r="AE1774" s="18"/>
      <c r="AF1774" s="7"/>
      <c r="AH1774" s="19"/>
      <c r="AI1774" s="7"/>
      <c r="AK1774" s="19"/>
      <c r="AL1774" s="7"/>
      <c r="AN1774" s="19"/>
    </row>
    <row r="1775" spans="2:40" x14ac:dyDescent="0.25">
      <c r="B1775" s="7"/>
      <c r="D1775" s="19"/>
      <c r="E1775" s="10"/>
      <c r="G1775" s="19"/>
      <c r="H1775" s="10"/>
      <c r="J1775" s="20"/>
      <c r="K1775" s="10"/>
      <c r="M1775" s="19"/>
      <c r="N1775" s="10"/>
      <c r="P1775" s="19"/>
      <c r="Q1775" s="7"/>
      <c r="S1775" s="19"/>
      <c r="T1775" s="10"/>
      <c r="V1775" s="18"/>
      <c r="W1775" s="7"/>
      <c r="Y1775" s="18"/>
      <c r="Z1775" s="7"/>
      <c r="AB1775" s="19"/>
      <c r="AC1775" s="18"/>
      <c r="AE1775" s="18"/>
      <c r="AF1775" s="7"/>
      <c r="AH1775" s="19"/>
      <c r="AI1775" s="7"/>
      <c r="AK1775" s="19"/>
      <c r="AL1775" s="7"/>
      <c r="AN1775" s="19"/>
    </row>
    <row r="1776" spans="2:40" x14ac:dyDescent="0.25">
      <c r="B1776" s="7"/>
      <c r="D1776" s="19"/>
      <c r="E1776" s="10"/>
      <c r="G1776" s="19"/>
      <c r="H1776" s="10"/>
      <c r="J1776" s="20"/>
      <c r="K1776" s="10"/>
      <c r="M1776" s="19"/>
      <c r="N1776" s="10"/>
      <c r="P1776" s="19"/>
      <c r="Q1776" s="7"/>
      <c r="S1776" s="19"/>
      <c r="T1776" s="10"/>
      <c r="V1776" s="18"/>
      <c r="W1776" s="7"/>
      <c r="Y1776" s="18"/>
      <c r="Z1776" s="7"/>
      <c r="AB1776" s="19"/>
      <c r="AC1776" s="18"/>
      <c r="AE1776" s="18"/>
      <c r="AF1776" s="7"/>
      <c r="AH1776" s="19"/>
      <c r="AI1776" s="7"/>
      <c r="AK1776" s="19"/>
      <c r="AL1776" s="7"/>
      <c r="AN1776" s="19"/>
    </row>
    <row r="1777" spans="2:40" x14ac:dyDescent="0.25">
      <c r="B1777" s="7"/>
      <c r="D1777" s="19"/>
      <c r="E1777" s="10"/>
      <c r="G1777" s="19"/>
      <c r="H1777" s="10"/>
      <c r="J1777" s="20"/>
      <c r="K1777" s="10"/>
      <c r="M1777" s="19"/>
      <c r="N1777" s="10"/>
      <c r="P1777" s="19"/>
      <c r="Q1777" s="7"/>
      <c r="S1777" s="19"/>
      <c r="T1777" s="10"/>
      <c r="V1777" s="18"/>
      <c r="W1777" s="7"/>
      <c r="Y1777" s="18"/>
      <c r="Z1777" s="7"/>
      <c r="AB1777" s="19"/>
      <c r="AC1777" s="18"/>
      <c r="AE1777" s="18"/>
      <c r="AF1777" s="7"/>
      <c r="AH1777" s="19"/>
      <c r="AI1777" s="7"/>
      <c r="AK1777" s="19"/>
      <c r="AL1777" s="7"/>
      <c r="AN1777" s="19"/>
    </row>
    <row r="1778" spans="2:40" x14ac:dyDescent="0.25">
      <c r="B1778" s="7"/>
      <c r="D1778" s="19"/>
      <c r="E1778" s="10"/>
      <c r="G1778" s="19"/>
      <c r="H1778" s="10"/>
      <c r="J1778" s="20"/>
      <c r="K1778" s="10"/>
      <c r="M1778" s="19"/>
      <c r="N1778" s="10"/>
      <c r="P1778" s="19"/>
      <c r="Q1778" s="7"/>
      <c r="S1778" s="19"/>
      <c r="T1778" s="10"/>
      <c r="V1778" s="18"/>
      <c r="W1778" s="7"/>
      <c r="Y1778" s="18"/>
      <c r="Z1778" s="7"/>
      <c r="AB1778" s="19"/>
      <c r="AC1778" s="18"/>
      <c r="AE1778" s="18"/>
      <c r="AF1778" s="7"/>
      <c r="AH1778" s="19"/>
      <c r="AI1778" s="7"/>
      <c r="AK1778" s="19"/>
      <c r="AL1778" s="7"/>
      <c r="AN1778" s="19"/>
    </row>
    <row r="1779" spans="2:40" x14ac:dyDescent="0.25">
      <c r="B1779" s="7"/>
      <c r="D1779" s="19"/>
      <c r="E1779" s="10"/>
      <c r="G1779" s="19"/>
      <c r="H1779" s="10"/>
      <c r="J1779" s="20"/>
      <c r="K1779" s="10"/>
      <c r="M1779" s="19"/>
      <c r="N1779" s="10"/>
      <c r="P1779" s="19"/>
      <c r="Q1779" s="7"/>
      <c r="S1779" s="19"/>
      <c r="T1779" s="10"/>
      <c r="V1779" s="18"/>
      <c r="W1779" s="7"/>
      <c r="Y1779" s="18"/>
      <c r="Z1779" s="7"/>
      <c r="AB1779" s="19"/>
      <c r="AC1779" s="18"/>
      <c r="AE1779" s="18"/>
      <c r="AF1779" s="7"/>
      <c r="AH1779" s="19"/>
      <c r="AI1779" s="7"/>
      <c r="AK1779" s="19"/>
      <c r="AL1779" s="7"/>
      <c r="AN1779" s="19"/>
    </row>
    <row r="1780" spans="2:40" x14ac:dyDescent="0.25">
      <c r="B1780" s="7"/>
      <c r="D1780" s="19"/>
      <c r="E1780" s="10"/>
      <c r="G1780" s="19"/>
      <c r="H1780" s="10"/>
      <c r="J1780" s="20"/>
      <c r="K1780" s="10"/>
      <c r="M1780" s="19"/>
      <c r="N1780" s="10"/>
      <c r="P1780" s="19"/>
      <c r="Q1780" s="7"/>
      <c r="S1780" s="19"/>
      <c r="T1780" s="10"/>
      <c r="V1780" s="18"/>
      <c r="W1780" s="7"/>
      <c r="Y1780" s="18"/>
      <c r="Z1780" s="7"/>
      <c r="AB1780" s="19"/>
      <c r="AC1780" s="18"/>
      <c r="AE1780" s="18"/>
      <c r="AF1780" s="7"/>
      <c r="AH1780" s="19"/>
      <c r="AI1780" s="7"/>
      <c r="AK1780" s="19"/>
      <c r="AL1780" s="7"/>
      <c r="AN1780" s="19"/>
    </row>
    <row r="1781" spans="2:40" x14ac:dyDescent="0.25">
      <c r="B1781" s="7"/>
      <c r="D1781" s="19"/>
      <c r="E1781" s="10"/>
      <c r="G1781" s="19"/>
      <c r="H1781" s="10"/>
      <c r="J1781" s="20"/>
      <c r="K1781" s="10"/>
      <c r="M1781" s="19"/>
      <c r="N1781" s="10"/>
      <c r="P1781" s="19"/>
      <c r="Q1781" s="7"/>
      <c r="S1781" s="19"/>
      <c r="T1781" s="10"/>
      <c r="V1781" s="18"/>
      <c r="W1781" s="7"/>
      <c r="Y1781" s="18"/>
      <c r="Z1781" s="7"/>
      <c r="AB1781" s="19"/>
      <c r="AC1781" s="18"/>
      <c r="AE1781" s="18"/>
      <c r="AF1781" s="7"/>
      <c r="AH1781" s="19"/>
      <c r="AI1781" s="7"/>
      <c r="AK1781" s="19"/>
      <c r="AL1781" s="7"/>
      <c r="AN1781" s="19"/>
    </row>
    <row r="1782" spans="2:40" x14ac:dyDescent="0.25">
      <c r="B1782" s="7"/>
      <c r="D1782" s="19"/>
      <c r="E1782" s="10"/>
      <c r="G1782" s="19"/>
      <c r="H1782" s="10"/>
      <c r="J1782" s="20"/>
      <c r="K1782" s="10"/>
      <c r="M1782" s="19"/>
      <c r="N1782" s="10"/>
      <c r="P1782" s="19"/>
      <c r="Q1782" s="7"/>
      <c r="S1782" s="19"/>
      <c r="T1782" s="10"/>
      <c r="V1782" s="18"/>
      <c r="W1782" s="7"/>
      <c r="Y1782" s="18"/>
      <c r="Z1782" s="7"/>
      <c r="AB1782" s="19"/>
      <c r="AC1782" s="18"/>
      <c r="AE1782" s="18"/>
      <c r="AF1782" s="7"/>
      <c r="AH1782" s="19"/>
      <c r="AI1782" s="7"/>
      <c r="AK1782" s="19"/>
      <c r="AL1782" s="7"/>
      <c r="AN1782" s="19"/>
    </row>
    <row r="1783" spans="2:40" x14ac:dyDescent="0.25">
      <c r="B1783" s="7"/>
      <c r="D1783" s="19"/>
      <c r="E1783" s="10"/>
      <c r="G1783" s="19"/>
      <c r="H1783" s="10"/>
      <c r="J1783" s="20"/>
      <c r="K1783" s="10"/>
      <c r="M1783" s="19"/>
      <c r="N1783" s="10"/>
      <c r="P1783" s="19"/>
      <c r="Q1783" s="7"/>
      <c r="S1783" s="19"/>
      <c r="T1783" s="10"/>
      <c r="V1783" s="18"/>
      <c r="W1783" s="7"/>
      <c r="Y1783" s="18"/>
      <c r="Z1783" s="7"/>
      <c r="AB1783" s="19"/>
      <c r="AC1783" s="18"/>
      <c r="AE1783" s="18"/>
      <c r="AF1783" s="7"/>
      <c r="AH1783" s="19"/>
      <c r="AI1783" s="7"/>
      <c r="AK1783" s="19"/>
      <c r="AL1783" s="7"/>
      <c r="AN1783" s="19"/>
    </row>
    <row r="1784" spans="2:40" x14ac:dyDescent="0.25">
      <c r="B1784" s="7"/>
      <c r="D1784" s="19"/>
      <c r="E1784" s="10"/>
      <c r="G1784" s="19"/>
      <c r="H1784" s="10"/>
      <c r="J1784" s="20"/>
      <c r="K1784" s="10"/>
      <c r="M1784" s="19"/>
      <c r="N1784" s="10"/>
      <c r="P1784" s="19"/>
      <c r="Q1784" s="7"/>
      <c r="S1784" s="19"/>
      <c r="T1784" s="10"/>
      <c r="V1784" s="18"/>
      <c r="W1784" s="7"/>
      <c r="Y1784" s="18"/>
      <c r="Z1784" s="7"/>
      <c r="AB1784" s="19"/>
      <c r="AC1784" s="18"/>
      <c r="AE1784" s="18"/>
      <c r="AF1784" s="7"/>
      <c r="AH1784" s="19"/>
      <c r="AI1784" s="7"/>
      <c r="AK1784" s="19"/>
      <c r="AL1784" s="7"/>
      <c r="AN1784" s="19"/>
    </row>
    <row r="1785" spans="2:40" x14ac:dyDescent="0.25">
      <c r="B1785" s="7"/>
      <c r="D1785" s="19"/>
      <c r="E1785" s="10"/>
      <c r="G1785" s="19"/>
      <c r="H1785" s="10"/>
      <c r="J1785" s="20"/>
      <c r="K1785" s="10"/>
      <c r="M1785" s="19"/>
      <c r="N1785" s="10"/>
      <c r="P1785" s="19"/>
      <c r="Q1785" s="7"/>
      <c r="S1785" s="19"/>
      <c r="T1785" s="10"/>
      <c r="V1785" s="18"/>
      <c r="W1785" s="7"/>
      <c r="Y1785" s="18"/>
      <c r="Z1785" s="7"/>
      <c r="AB1785" s="19"/>
      <c r="AC1785" s="18"/>
      <c r="AE1785" s="18"/>
      <c r="AF1785" s="7"/>
      <c r="AH1785" s="19"/>
      <c r="AI1785" s="7"/>
      <c r="AK1785" s="19"/>
      <c r="AL1785" s="7"/>
      <c r="AN1785" s="19"/>
    </row>
    <row r="1786" spans="2:40" x14ac:dyDescent="0.25">
      <c r="B1786" s="7"/>
      <c r="D1786" s="19"/>
      <c r="E1786" s="10"/>
      <c r="G1786" s="19"/>
      <c r="H1786" s="10"/>
      <c r="J1786" s="20"/>
      <c r="K1786" s="10"/>
      <c r="M1786" s="19"/>
      <c r="N1786" s="10"/>
      <c r="P1786" s="19"/>
      <c r="Q1786" s="7"/>
      <c r="S1786" s="19"/>
      <c r="T1786" s="10"/>
      <c r="V1786" s="18"/>
      <c r="W1786" s="7"/>
      <c r="Y1786" s="18"/>
      <c r="Z1786" s="7"/>
      <c r="AB1786" s="19"/>
      <c r="AC1786" s="18"/>
      <c r="AE1786" s="18"/>
      <c r="AF1786" s="7"/>
      <c r="AH1786" s="19"/>
      <c r="AI1786" s="7"/>
      <c r="AK1786" s="19"/>
      <c r="AL1786" s="7"/>
      <c r="AN1786" s="19"/>
    </row>
    <row r="1787" spans="2:40" x14ac:dyDescent="0.25">
      <c r="B1787" s="7"/>
      <c r="D1787" s="19"/>
      <c r="E1787" s="10"/>
      <c r="G1787" s="19"/>
      <c r="H1787" s="10"/>
      <c r="J1787" s="20"/>
      <c r="K1787" s="10"/>
      <c r="M1787" s="19"/>
      <c r="N1787" s="10"/>
      <c r="P1787" s="19"/>
      <c r="Q1787" s="7"/>
      <c r="S1787" s="19"/>
      <c r="T1787" s="10"/>
      <c r="V1787" s="18"/>
      <c r="W1787" s="7"/>
      <c r="Y1787" s="18"/>
      <c r="Z1787" s="7"/>
      <c r="AB1787" s="19"/>
      <c r="AC1787" s="18"/>
      <c r="AE1787" s="18"/>
      <c r="AF1787" s="7"/>
      <c r="AH1787" s="19"/>
      <c r="AI1787" s="7"/>
      <c r="AK1787" s="19"/>
      <c r="AL1787" s="7"/>
      <c r="AN1787" s="19"/>
    </row>
    <row r="1788" spans="2:40" x14ac:dyDescent="0.25">
      <c r="B1788" s="7"/>
      <c r="D1788" s="19"/>
      <c r="E1788" s="10"/>
      <c r="G1788" s="19"/>
      <c r="H1788" s="10"/>
      <c r="J1788" s="20"/>
      <c r="K1788" s="10"/>
      <c r="M1788" s="19"/>
      <c r="N1788" s="10"/>
      <c r="P1788" s="19"/>
      <c r="Q1788" s="7"/>
      <c r="S1788" s="19"/>
      <c r="T1788" s="10"/>
      <c r="V1788" s="18"/>
      <c r="W1788" s="7"/>
      <c r="Y1788" s="18"/>
      <c r="Z1788" s="7"/>
      <c r="AB1788" s="19"/>
      <c r="AC1788" s="18"/>
      <c r="AE1788" s="18"/>
      <c r="AF1788" s="7"/>
      <c r="AH1788" s="19"/>
      <c r="AI1788" s="7"/>
      <c r="AK1788" s="19"/>
      <c r="AL1788" s="7"/>
      <c r="AN1788" s="19"/>
    </row>
    <row r="1789" spans="2:40" x14ac:dyDescent="0.25">
      <c r="B1789" s="7"/>
      <c r="D1789" s="19"/>
      <c r="E1789" s="10"/>
      <c r="G1789" s="19"/>
      <c r="H1789" s="10"/>
      <c r="J1789" s="20"/>
      <c r="K1789" s="10"/>
      <c r="M1789" s="19"/>
      <c r="N1789" s="10"/>
      <c r="P1789" s="19"/>
      <c r="Q1789" s="7"/>
      <c r="S1789" s="19"/>
      <c r="T1789" s="10"/>
      <c r="V1789" s="18"/>
      <c r="W1789" s="7"/>
      <c r="Y1789" s="18"/>
      <c r="Z1789" s="7"/>
      <c r="AB1789" s="19"/>
      <c r="AC1789" s="18"/>
      <c r="AE1789" s="18"/>
      <c r="AF1789" s="7"/>
      <c r="AH1789" s="19"/>
      <c r="AI1789" s="7"/>
      <c r="AK1789" s="19"/>
      <c r="AL1789" s="7"/>
      <c r="AN1789" s="19"/>
    </row>
    <row r="1790" spans="2:40" x14ac:dyDescent="0.25">
      <c r="B1790" s="7"/>
      <c r="D1790" s="19"/>
      <c r="E1790" s="10"/>
      <c r="G1790" s="19"/>
      <c r="H1790" s="10"/>
      <c r="J1790" s="20"/>
      <c r="K1790" s="10"/>
      <c r="M1790" s="19"/>
      <c r="N1790" s="10"/>
      <c r="P1790" s="19"/>
      <c r="Q1790" s="7"/>
      <c r="S1790" s="19"/>
      <c r="T1790" s="10"/>
      <c r="V1790" s="18"/>
      <c r="W1790" s="7"/>
      <c r="Y1790" s="18"/>
      <c r="Z1790" s="7"/>
      <c r="AB1790" s="19"/>
      <c r="AC1790" s="18"/>
      <c r="AE1790" s="18"/>
      <c r="AF1790" s="7"/>
      <c r="AH1790" s="19"/>
      <c r="AI1790" s="7"/>
      <c r="AK1790" s="19"/>
      <c r="AL1790" s="7"/>
      <c r="AN1790" s="19"/>
    </row>
    <row r="1791" spans="2:40" x14ac:dyDescent="0.25">
      <c r="B1791" s="7"/>
      <c r="D1791" s="19"/>
      <c r="E1791" s="10"/>
      <c r="G1791" s="19"/>
      <c r="H1791" s="10"/>
      <c r="J1791" s="20"/>
      <c r="K1791" s="10"/>
      <c r="M1791" s="19"/>
      <c r="N1791" s="10"/>
      <c r="P1791" s="19"/>
      <c r="Q1791" s="7"/>
      <c r="S1791" s="19"/>
      <c r="T1791" s="10"/>
      <c r="V1791" s="18"/>
      <c r="W1791" s="7"/>
      <c r="Y1791" s="18"/>
      <c r="Z1791" s="7"/>
      <c r="AB1791" s="19"/>
      <c r="AC1791" s="18"/>
      <c r="AE1791" s="18"/>
      <c r="AF1791" s="7"/>
      <c r="AH1791" s="19"/>
      <c r="AI1791" s="7"/>
      <c r="AK1791" s="19"/>
      <c r="AL1791" s="7"/>
      <c r="AN1791" s="19"/>
    </row>
    <row r="1792" spans="2:40" x14ac:dyDescent="0.25">
      <c r="B1792" s="7"/>
      <c r="D1792" s="19"/>
      <c r="E1792" s="10"/>
      <c r="G1792" s="19"/>
      <c r="H1792" s="10"/>
      <c r="J1792" s="20"/>
      <c r="K1792" s="10"/>
      <c r="M1792" s="19"/>
      <c r="N1792" s="10"/>
      <c r="P1792" s="19"/>
      <c r="Q1792" s="7"/>
      <c r="S1792" s="19"/>
      <c r="T1792" s="10"/>
      <c r="V1792" s="18"/>
      <c r="W1792" s="7"/>
      <c r="Y1792" s="18"/>
      <c r="Z1792" s="7"/>
      <c r="AB1792" s="19"/>
      <c r="AC1792" s="18"/>
      <c r="AE1792" s="18"/>
      <c r="AF1792" s="7"/>
      <c r="AH1792" s="19"/>
      <c r="AI1792" s="7"/>
      <c r="AK1792" s="19"/>
      <c r="AL1792" s="7"/>
      <c r="AN1792" s="19"/>
    </row>
    <row r="1793" spans="2:40" x14ac:dyDescent="0.25">
      <c r="B1793" s="7"/>
      <c r="D1793" s="19"/>
      <c r="E1793" s="10"/>
      <c r="G1793" s="19"/>
      <c r="H1793" s="10"/>
      <c r="J1793" s="20"/>
      <c r="K1793" s="10"/>
      <c r="M1793" s="19"/>
      <c r="N1793" s="10"/>
      <c r="P1793" s="19"/>
      <c r="Q1793" s="7"/>
      <c r="S1793" s="19"/>
      <c r="T1793" s="10"/>
      <c r="V1793" s="18"/>
      <c r="W1793" s="7"/>
      <c r="Y1793" s="18"/>
      <c r="Z1793" s="7"/>
      <c r="AB1793" s="19"/>
      <c r="AC1793" s="18"/>
      <c r="AE1793" s="18"/>
      <c r="AF1793" s="7"/>
      <c r="AH1793" s="19"/>
      <c r="AI1793" s="7"/>
      <c r="AK1793" s="19"/>
      <c r="AL1793" s="7"/>
      <c r="AN1793" s="19"/>
    </row>
    <row r="1794" spans="2:40" x14ac:dyDescent="0.25">
      <c r="B1794" s="7"/>
      <c r="D1794" s="19"/>
      <c r="E1794" s="10"/>
      <c r="G1794" s="19"/>
      <c r="H1794" s="10"/>
      <c r="J1794" s="20"/>
      <c r="K1794" s="10"/>
      <c r="M1794" s="19"/>
      <c r="N1794" s="10"/>
      <c r="P1794" s="19"/>
      <c r="Q1794" s="7"/>
      <c r="S1794" s="19"/>
      <c r="T1794" s="10"/>
      <c r="V1794" s="18"/>
      <c r="W1794" s="7"/>
      <c r="Y1794" s="18"/>
      <c r="Z1794" s="7"/>
      <c r="AB1794" s="19"/>
      <c r="AC1794" s="18"/>
      <c r="AE1794" s="18"/>
      <c r="AF1794" s="7"/>
      <c r="AH1794" s="19"/>
      <c r="AI1794" s="7"/>
      <c r="AK1794" s="19"/>
      <c r="AL1794" s="7"/>
      <c r="AN1794" s="19"/>
    </row>
    <row r="1795" spans="2:40" x14ac:dyDescent="0.25">
      <c r="B1795" s="7"/>
      <c r="D1795" s="19"/>
      <c r="E1795" s="10"/>
      <c r="G1795" s="19"/>
      <c r="H1795" s="10"/>
      <c r="J1795" s="20"/>
      <c r="K1795" s="10"/>
      <c r="M1795" s="19"/>
      <c r="N1795" s="10"/>
      <c r="P1795" s="19"/>
      <c r="Q1795" s="7"/>
      <c r="S1795" s="19"/>
      <c r="T1795" s="10"/>
      <c r="V1795" s="18"/>
      <c r="W1795" s="7"/>
      <c r="Y1795" s="18"/>
      <c r="Z1795" s="7"/>
      <c r="AB1795" s="19"/>
      <c r="AC1795" s="18"/>
      <c r="AE1795" s="18"/>
      <c r="AF1795" s="7"/>
      <c r="AH1795" s="19"/>
      <c r="AI1795" s="7"/>
      <c r="AK1795" s="19"/>
      <c r="AL1795" s="7"/>
      <c r="AN1795" s="19"/>
    </row>
    <row r="1796" spans="2:40" x14ac:dyDescent="0.25">
      <c r="B1796" s="7"/>
      <c r="D1796" s="19"/>
      <c r="E1796" s="10"/>
      <c r="G1796" s="19"/>
      <c r="H1796" s="10"/>
      <c r="J1796" s="20"/>
      <c r="K1796" s="10"/>
      <c r="M1796" s="19"/>
      <c r="N1796" s="10"/>
      <c r="P1796" s="19"/>
      <c r="Q1796" s="7"/>
      <c r="S1796" s="19"/>
      <c r="T1796" s="10"/>
      <c r="V1796" s="18"/>
      <c r="W1796" s="7"/>
      <c r="Y1796" s="18"/>
      <c r="Z1796" s="7"/>
      <c r="AB1796" s="19"/>
      <c r="AC1796" s="18"/>
      <c r="AE1796" s="18"/>
      <c r="AF1796" s="7"/>
      <c r="AH1796" s="19"/>
      <c r="AI1796" s="7"/>
      <c r="AK1796" s="19"/>
      <c r="AL1796" s="7"/>
      <c r="AN1796" s="19"/>
    </row>
    <row r="1797" spans="2:40" x14ac:dyDescent="0.25">
      <c r="B1797" s="7"/>
      <c r="D1797" s="19"/>
      <c r="E1797" s="10"/>
      <c r="G1797" s="19"/>
      <c r="H1797" s="10"/>
      <c r="J1797" s="20"/>
      <c r="K1797" s="10"/>
      <c r="M1797" s="19"/>
      <c r="N1797" s="10"/>
      <c r="P1797" s="19"/>
      <c r="Q1797" s="7"/>
      <c r="S1797" s="19"/>
      <c r="T1797" s="10"/>
      <c r="V1797" s="18"/>
      <c r="W1797" s="7"/>
      <c r="Y1797" s="18"/>
      <c r="Z1797" s="7"/>
      <c r="AB1797" s="19"/>
      <c r="AC1797" s="18"/>
      <c r="AE1797" s="18"/>
      <c r="AF1797" s="7"/>
      <c r="AH1797" s="19"/>
      <c r="AI1797" s="7"/>
      <c r="AK1797" s="19"/>
      <c r="AL1797" s="7"/>
      <c r="AN1797" s="19"/>
    </row>
    <row r="1798" spans="2:40" x14ac:dyDescent="0.25">
      <c r="B1798" s="7"/>
      <c r="D1798" s="19"/>
      <c r="E1798" s="10"/>
      <c r="G1798" s="19"/>
      <c r="H1798" s="10"/>
      <c r="J1798" s="20"/>
      <c r="K1798" s="10"/>
      <c r="M1798" s="19"/>
      <c r="N1798" s="10"/>
      <c r="P1798" s="19"/>
      <c r="Q1798" s="7"/>
      <c r="S1798" s="19"/>
      <c r="T1798" s="10"/>
      <c r="V1798" s="18"/>
      <c r="W1798" s="7"/>
      <c r="Y1798" s="18"/>
      <c r="Z1798" s="7"/>
      <c r="AB1798" s="19"/>
      <c r="AC1798" s="18"/>
      <c r="AE1798" s="18"/>
      <c r="AF1798" s="7"/>
      <c r="AH1798" s="19"/>
      <c r="AI1798" s="7"/>
      <c r="AK1798" s="19"/>
      <c r="AL1798" s="7"/>
      <c r="AN1798" s="19"/>
    </row>
    <row r="1799" spans="2:40" x14ac:dyDescent="0.25">
      <c r="B1799" s="7"/>
      <c r="D1799" s="19"/>
      <c r="E1799" s="10"/>
      <c r="G1799" s="19"/>
      <c r="H1799" s="10"/>
      <c r="J1799" s="20"/>
      <c r="K1799" s="10"/>
      <c r="M1799" s="19"/>
      <c r="N1799" s="10"/>
      <c r="P1799" s="19"/>
      <c r="Q1799" s="7"/>
      <c r="S1799" s="19"/>
      <c r="T1799" s="10"/>
      <c r="V1799" s="18"/>
      <c r="W1799" s="7"/>
      <c r="Y1799" s="18"/>
      <c r="Z1799" s="7"/>
      <c r="AB1799" s="19"/>
      <c r="AC1799" s="18"/>
      <c r="AE1799" s="18"/>
      <c r="AF1799" s="7"/>
      <c r="AH1799" s="19"/>
      <c r="AI1799" s="7"/>
      <c r="AK1799" s="19"/>
      <c r="AL1799" s="7"/>
      <c r="AN1799" s="19"/>
    </row>
    <row r="1800" spans="2:40" x14ac:dyDescent="0.25">
      <c r="B1800" s="7"/>
      <c r="D1800" s="19"/>
      <c r="E1800" s="10"/>
      <c r="G1800" s="19"/>
      <c r="H1800" s="10"/>
      <c r="J1800" s="20"/>
      <c r="K1800" s="10"/>
      <c r="M1800" s="19"/>
      <c r="N1800" s="10"/>
      <c r="P1800" s="19"/>
      <c r="Q1800" s="7"/>
      <c r="S1800" s="19"/>
      <c r="T1800" s="10"/>
      <c r="V1800" s="18"/>
      <c r="W1800" s="7"/>
      <c r="Y1800" s="18"/>
      <c r="Z1800" s="7"/>
      <c r="AB1800" s="19"/>
      <c r="AC1800" s="18"/>
      <c r="AE1800" s="18"/>
      <c r="AF1800" s="7"/>
      <c r="AH1800" s="19"/>
      <c r="AI1800" s="7"/>
      <c r="AK1800" s="19"/>
      <c r="AL1800" s="7"/>
      <c r="AN1800" s="19"/>
    </row>
    <row r="1801" spans="2:40" x14ac:dyDescent="0.25">
      <c r="B1801" s="7"/>
      <c r="D1801" s="19"/>
      <c r="E1801" s="10"/>
      <c r="G1801" s="19"/>
      <c r="H1801" s="10"/>
      <c r="J1801" s="20"/>
      <c r="K1801" s="10"/>
      <c r="M1801" s="19"/>
      <c r="N1801" s="10"/>
      <c r="P1801" s="19"/>
      <c r="Q1801" s="7"/>
      <c r="S1801" s="19"/>
      <c r="T1801" s="10"/>
      <c r="V1801" s="18"/>
      <c r="W1801" s="7"/>
      <c r="Y1801" s="18"/>
      <c r="Z1801" s="7"/>
      <c r="AB1801" s="19"/>
      <c r="AC1801" s="18"/>
      <c r="AE1801" s="18"/>
      <c r="AF1801" s="7"/>
      <c r="AH1801" s="19"/>
      <c r="AI1801" s="7"/>
      <c r="AK1801" s="19"/>
      <c r="AL1801" s="7"/>
      <c r="AN1801" s="19"/>
    </row>
    <row r="1802" spans="2:40" x14ac:dyDescent="0.25">
      <c r="B1802" s="7"/>
      <c r="D1802" s="19"/>
      <c r="E1802" s="10"/>
      <c r="G1802" s="19"/>
      <c r="H1802" s="10"/>
      <c r="J1802" s="20"/>
      <c r="K1802" s="10"/>
      <c r="M1802" s="19"/>
      <c r="N1802" s="10"/>
      <c r="P1802" s="19"/>
      <c r="Q1802" s="7"/>
      <c r="S1802" s="19"/>
      <c r="T1802" s="10"/>
      <c r="V1802" s="18"/>
      <c r="W1802" s="7"/>
      <c r="Y1802" s="18"/>
      <c r="Z1802" s="7"/>
      <c r="AB1802" s="19"/>
      <c r="AC1802" s="18"/>
      <c r="AE1802" s="18"/>
      <c r="AF1802" s="7"/>
      <c r="AH1802" s="19"/>
      <c r="AI1802" s="7"/>
      <c r="AK1802" s="19"/>
      <c r="AL1802" s="7"/>
      <c r="AN1802" s="19"/>
    </row>
    <row r="1803" spans="2:40" x14ac:dyDescent="0.25">
      <c r="B1803" s="7"/>
      <c r="D1803" s="19"/>
      <c r="E1803" s="10"/>
      <c r="G1803" s="19"/>
      <c r="H1803" s="10"/>
      <c r="J1803" s="20"/>
      <c r="K1803" s="10"/>
      <c r="M1803" s="19"/>
      <c r="N1803" s="10"/>
      <c r="P1803" s="19"/>
      <c r="Q1803" s="7"/>
      <c r="S1803" s="19"/>
      <c r="T1803" s="10"/>
      <c r="V1803" s="18"/>
      <c r="W1803" s="7"/>
      <c r="Y1803" s="18"/>
      <c r="Z1803" s="7"/>
      <c r="AB1803" s="19"/>
      <c r="AC1803" s="18"/>
      <c r="AE1803" s="18"/>
      <c r="AF1803" s="7"/>
      <c r="AH1803" s="19"/>
      <c r="AI1803" s="7"/>
      <c r="AK1803" s="19"/>
      <c r="AL1803" s="7"/>
      <c r="AN1803" s="19"/>
    </row>
    <row r="1804" spans="2:40" x14ac:dyDescent="0.25">
      <c r="B1804" s="7"/>
      <c r="D1804" s="19"/>
      <c r="E1804" s="10"/>
      <c r="G1804" s="19"/>
      <c r="H1804" s="10"/>
      <c r="J1804" s="20"/>
      <c r="K1804" s="10"/>
      <c r="M1804" s="19"/>
      <c r="N1804" s="10"/>
      <c r="P1804" s="19"/>
      <c r="Q1804" s="7"/>
      <c r="S1804" s="19"/>
      <c r="T1804" s="10"/>
      <c r="V1804" s="18"/>
      <c r="W1804" s="7"/>
      <c r="Y1804" s="18"/>
      <c r="Z1804" s="7"/>
      <c r="AB1804" s="19"/>
      <c r="AC1804" s="18"/>
      <c r="AE1804" s="18"/>
      <c r="AF1804" s="7"/>
      <c r="AH1804" s="19"/>
      <c r="AI1804" s="7"/>
      <c r="AK1804" s="19"/>
      <c r="AL1804" s="7"/>
      <c r="AN1804" s="19"/>
    </row>
    <row r="1805" spans="2:40" x14ac:dyDescent="0.25">
      <c r="B1805" s="7"/>
      <c r="D1805" s="19"/>
      <c r="E1805" s="10"/>
      <c r="G1805" s="19"/>
      <c r="H1805" s="10"/>
      <c r="J1805" s="20"/>
      <c r="K1805" s="10"/>
      <c r="M1805" s="19"/>
      <c r="N1805" s="10"/>
      <c r="P1805" s="19"/>
      <c r="Q1805" s="7"/>
      <c r="S1805" s="19"/>
      <c r="T1805" s="10"/>
      <c r="V1805" s="18"/>
      <c r="W1805" s="7"/>
      <c r="Y1805" s="18"/>
      <c r="Z1805" s="7"/>
      <c r="AB1805" s="19"/>
      <c r="AC1805" s="18"/>
      <c r="AE1805" s="18"/>
      <c r="AF1805" s="7"/>
      <c r="AH1805" s="19"/>
      <c r="AI1805" s="7"/>
      <c r="AK1805" s="19"/>
      <c r="AL1805" s="7"/>
      <c r="AN1805" s="19"/>
    </row>
    <row r="1806" spans="2:40" x14ac:dyDescent="0.25">
      <c r="B1806" s="7"/>
      <c r="D1806" s="19"/>
      <c r="E1806" s="10"/>
      <c r="G1806" s="19"/>
      <c r="H1806" s="10"/>
      <c r="J1806" s="20"/>
      <c r="K1806" s="10"/>
      <c r="M1806" s="19"/>
      <c r="N1806" s="10"/>
      <c r="P1806" s="19"/>
      <c r="Q1806" s="7"/>
      <c r="S1806" s="19"/>
      <c r="T1806" s="10"/>
      <c r="V1806" s="18"/>
      <c r="W1806" s="7"/>
      <c r="Y1806" s="18"/>
      <c r="Z1806" s="7"/>
      <c r="AB1806" s="19"/>
      <c r="AC1806" s="18"/>
      <c r="AE1806" s="18"/>
      <c r="AF1806" s="7"/>
      <c r="AH1806" s="19"/>
      <c r="AI1806" s="7"/>
      <c r="AK1806" s="19"/>
      <c r="AL1806" s="7"/>
      <c r="AN1806" s="19"/>
    </row>
    <row r="1807" spans="2:40" x14ac:dyDescent="0.25">
      <c r="B1807" s="7"/>
      <c r="D1807" s="19"/>
      <c r="E1807" s="10"/>
      <c r="G1807" s="19"/>
      <c r="H1807" s="10"/>
      <c r="J1807" s="20"/>
      <c r="K1807" s="10"/>
      <c r="M1807" s="19"/>
      <c r="N1807" s="10"/>
      <c r="P1807" s="19"/>
      <c r="Q1807" s="7"/>
      <c r="S1807" s="19"/>
      <c r="T1807" s="10"/>
      <c r="V1807" s="18"/>
      <c r="W1807" s="7"/>
      <c r="Y1807" s="18"/>
      <c r="Z1807" s="7"/>
      <c r="AB1807" s="19"/>
      <c r="AC1807" s="18"/>
      <c r="AE1807" s="18"/>
      <c r="AF1807" s="7"/>
      <c r="AH1807" s="19"/>
      <c r="AI1807" s="7"/>
      <c r="AK1807" s="19"/>
      <c r="AL1807" s="7"/>
      <c r="AN1807" s="19"/>
    </row>
    <row r="1808" spans="2:40" x14ac:dyDescent="0.25">
      <c r="B1808" s="7"/>
      <c r="D1808" s="19"/>
      <c r="E1808" s="10"/>
      <c r="G1808" s="19"/>
      <c r="H1808" s="10"/>
      <c r="J1808" s="20"/>
      <c r="K1808" s="10"/>
      <c r="M1808" s="19"/>
      <c r="N1808" s="10"/>
      <c r="P1808" s="19"/>
      <c r="Q1808" s="7"/>
      <c r="S1808" s="19"/>
      <c r="T1808" s="10"/>
      <c r="V1808" s="18"/>
      <c r="W1808" s="7"/>
      <c r="Y1808" s="18"/>
      <c r="Z1808" s="7"/>
      <c r="AB1808" s="19"/>
      <c r="AC1808" s="18"/>
      <c r="AE1808" s="18"/>
      <c r="AF1808" s="7"/>
      <c r="AH1808" s="19"/>
      <c r="AI1808" s="7"/>
      <c r="AK1808" s="19"/>
      <c r="AL1808" s="7"/>
      <c r="AN1808" s="19"/>
    </row>
    <row r="1809" spans="2:40" x14ac:dyDescent="0.25">
      <c r="B1809" s="7"/>
      <c r="D1809" s="19"/>
      <c r="E1809" s="10"/>
      <c r="G1809" s="19"/>
      <c r="H1809" s="10"/>
      <c r="J1809" s="20"/>
      <c r="K1809" s="10"/>
      <c r="M1809" s="19"/>
      <c r="N1809" s="10"/>
      <c r="P1809" s="19"/>
      <c r="Q1809" s="7"/>
      <c r="S1809" s="19"/>
      <c r="T1809" s="10"/>
      <c r="V1809" s="18"/>
      <c r="W1809" s="7"/>
      <c r="Y1809" s="18"/>
      <c r="Z1809" s="7"/>
      <c r="AB1809" s="19"/>
      <c r="AC1809" s="18"/>
      <c r="AE1809" s="18"/>
      <c r="AF1809" s="7"/>
      <c r="AH1809" s="19"/>
      <c r="AI1809" s="7"/>
      <c r="AK1809" s="19"/>
      <c r="AL1809" s="7"/>
      <c r="AN1809" s="19"/>
    </row>
    <row r="1810" spans="2:40" x14ac:dyDescent="0.25">
      <c r="B1810" s="7"/>
      <c r="D1810" s="19"/>
      <c r="E1810" s="10"/>
      <c r="G1810" s="19"/>
      <c r="H1810" s="10"/>
      <c r="J1810" s="20"/>
      <c r="K1810" s="10"/>
      <c r="M1810" s="19"/>
      <c r="N1810" s="10"/>
      <c r="P1810" s="19"/>
      <c r="Q1810" s="7"/>
      <c r="S1810" s="19"/>
      <c r="T1810" s="10"/>
      <c r="V1810" s="18"/>
      <c r="W1810" s="7"/>
      <c r="Y1810" s="18"/>
      <c r="Z1810" s="7"/>
      <c r="AB1810" s="19"/>
      <c r="AC1810" s="18"/>
      <c r="AE1810" s="18"/>
      <c r="AF1810" s="7"/>
      <c r="AH1810" s="19"/>
      <c r="AI1810" s="7"/>
      <c r="AK1810" s="19"/>
      <c r="AL1810" s="7"/>
      <c r="AN1810" s="19"/>
    </row>
    <row r="1811" spans="2:40" x14ac:dyDescent="0.25">
      <c r="B1811" s="7"/>
      <c r="D1811" s="19"/>
      <c r="E1811" s="10"/>
      <c r="G1811" s="19"/>
      <c r="H1811" s="10"/>
      <c r="J1811" s="20"/>
      <c r="K1811" s="10"/>
      <c r="M1811" s="19"/>
      <c r="N1811" s="10"/>
      <c r="P1811" s="19"/>
      <c r="Q1811" s="7"/>
      <c r="S1811" s="19"/>
      <c r="T1811" s="10"/>
      <c r="V1811" s="18"/>
      <c r="W1811" s="7"/>
      <c r="Y1811" s="18"/>
      <c r="Z1811" s="7"/>
      <c r="AB1811" s="19"/>
      <c r="AC1811" s="18"/>
      <c r="AE1811" s="18"/>
      <c r="AF1811" s="7"/>
      <c r="AH1811" s="19"/>
      <c r="AI1811" s="7"/>
      <c r="AK1811" s="19"/>
      <c r="AL1811" s="7"/>
      <c r="AN1811" s="19"/>
    </row>
    <row r="1812" spans="2:40" x14ac:dyDescent="0.25">
      <c r="B1812" s="7"/>
      <c r="D1812" s="19"/>
      <c r="E1812" s="10"/>
      <c r="G1812" s="19"/>
      <c r="H1812" s="10"/>
      <c r="J1812" s="20"/>
      <c r="K1812" s="10"/>
      <c r="M1812" s="19"/>
      <c r="N1812" s="10"/>
      <c r="P1812" s="19"/>
      <c r="Q1812" s="7"/>
      <c r="S1812" s="19"/>
      <c r="T1812" s="10"/>
      <c r="V1812" s="18"/>
      <c r="W1812" s="7"/>
      <c r="Y1812" s="18"/>
      <c r="Z1812" s="7"/>
      <c r="AB1812" s="19"/>
      <c r="AC1812" s="18"/>
      <c r="AE1812" s="18"/>
      <c r="AF1812" s="7"/>
      <c r="AH1812" s="19"/>
      <c r="AI1812" s="7"/>
      <c r="AK1812" s="19"/>
      <c r="AL1812" s="7"/>
      <c r="AN1812" s="19"/>
    </row>
    <row r="1813" spans="2:40" x14ac:dyDescent="0.25">
      <c r="B1813" s="7"/>
      <c r="D1813" s="19"/>
      <c r="E1813" s="10"/>
      <c r="G1813" s="19"/>
      <c r="H1813" s="10"/>
      <c r="J1813" s="20"/>
      <c r="K1813" s="10"/>
      <c r="M1813" s="19"/>
      <c r="N1813" s="10"/>
      <c r="P1813" s="19"/>
      <c r="Q1813" s="7"/>
      <c r="S1813" s="19"/>
      <c r="T1813" s="10"/>
      <c r="V1813" s="18"/>
      <c r="W1813" s="7"/>
      <c r="Y1813" s="18"/>
      <c r="Z1813" s="7"/>
      <c r="AB1813" s="19"/>
      <c r="AC1813" s="18"/>
      <c r="AE1813" s="18"/>
      <c r="AF1813" s="7"/>
      <c r="AH1813" s="19"/>
      <c r="AI1813" s="7"/>
      <c r="AK1813" s="19"/>
      <c r="AL1813" s="7"/>
      <c r="AN1813" s="19"/>
    </row>
    <row r="1814" spans="2:40" x14ac:dyDescent="0.25">
      <c r="B1814" s="7"/>
      <c r="D1814" s="19"/>
      <c r="E1814" s="10"/>
      <c r="G1814" s="19"/>
      <c r="H1814" s="10"/>
      <c r="J1814" s="20"/>
      <c r="K1814" s="10"/>
      <c r="M1814" s="19"/>
      <c r="N1814" s="10"/>
      <c r="P1814" s="19"/>
      <c r="Q1814" s="7"/>
      <c r="S1814" s="19"/>
      <c r="T1814" s="10"/>
      <c r="V1814" s="18"/>
      <c r="W1814" s="7"/>
      <c r="Y1814" s="18"/>
      <c r="Z1814" s="7"/>
      <c r="AB1814" s="19"/>
      <c r="AC1814" s="18"/>
      <c r="AE1814" s="18"/>
      <c r="AF1814" s="7"/>
      <c r="AH1814" s="19"/>
      <c r="AI1814" s="7"/>
      <c r="AK1814" s="19"/>
      <c r="AL1814" s="7"/>
      <c r="AN1814" s="19"/>
    </row>
    <row r="1815" spans="2:40" x14ac:dyDescent="0.25">
      <c r="B1815" s="7"/>
      <c r="D1815" s="19"/>
      <c r="E1815" s="10"/>
      <c r="G1815" s="19"/>
      <c r="H1815" s="10"/>
      <c r="J1815" s="20"/>
      <c r="K1815" s="10"/>
      <c r="M1815" s="19"/>
      <c r="N1815" s="10"/>
      <c r="P1815" s="19"/>
      <c r="Q1815" s="7"/>
      <c r="S1815" s="19"/>
      <c r="T1815" s="10"/>
      <c r="V1815" s="18"/>
      <c r="W1815" s="7"/>
      <c r="Y1815" s="18"/>
      <c r="Z1815" s="7"/>
      <c r="AB1815" s="19"/>
      <c r="AC1815" s="18"/>
      <c r="AE1815" s="18"/>
      <c r="AF1815" s="7"/>
      <c r="AH1815" s="19"/>
      <c r="AI1815" s="7"/>
      <c r="AK1815" s="19"/>
      <c r="AL1815" s="7"/>
      <c r="AN1815" s="19"/>
    </row>
    <row r="1816" spans="2:40" x14ac:dyDescent="0.25">
      <c r="B1816" s="7"/>
      <c r="D1816" s="19"/>
      <c r="E1816" s="10"/>
      <c r="G1816" s="19"/>
      <c r="H1816" s="10"/>
      <c r="J1816" s="20"/>
      <c r="K1816" s="10"/>
      <c r="M1816" s="19"/>
      <c r="N1816" s="10"/>
      <c r="P1816" s="19"/>
      <c r="Q1816" s="7"/>
      <c r="S1816" s="19"/>
      <c r="T1816" s="10"/>
      <c r="V1816" s="18"/>
      <c r="W1816" s="7"/>
      <c r="Y1816" s="18"/>
      <c r="Z1816" s="7"/>
      <c r="AB1816" s="19"/>
      <c r="AC1816" s="18"/>
      <c r="AE1816" s="18"/>
      <c r="AF1816" s="7"/>
      <c r="AH1816" s="19"/>
      <c r="AI1816" s="7"/>
      <c r="AK1816" s="19"/>
      <c r="AL1816" s="7"/>
      <c r="AN1816" s="19"/>
    </row>
    <row r="1817" spans="2:40" x14ac:dyDescent="0.25">
      <c r="B1817" s="7"/>
      <c r="D1817" s="19"/>
      <c r="E1817" s="10"/>
      <c r="G1817" s="19"/>
      <c r="H1817" s="10"/>
      <c r="J1817" s="20"/>
      <c r="K1817" s="10"/>
      <c r="M1817" s="19"/>
      <c r="N1817" s="10"/>
      <c r="P1817" s="19"/>
      <c r="Q1817" s="7"/>
      <c r="S1817" s="19"/>
      <c r="T1817" s="10"/>
      <c r="V1817" s="18"/>
      <c r="W1817" s="7"/>
      <c r="Y1817" s="18"/>
      <c r="Z1817" s="7"/>
      <c r="AB1817" s="19"/>
      <c r="AC1817" s="18"/>
      <c r="AE1817" s="18"/>
      <c r="AF1817" s="7"/>
      <c r="AH1817" s="19"/>
      <c r="AI1817" s="7"/>
      <c r="AK1817" s="19"/>
      <c r="AL1817" s="7"/>
      <c r="AN1817" s="19"/>
    </row>
    <row r="1818" spans="2:40" x14ac:dyDescent="0.25">
      <c r="B1818" s="7"/>
      <c r="D1818" s="19"/>
      <c r="E1818" s="10"/>
      <c r="G1818" s="19"/>
      <c r="H1818" s="10"/>
      <c r="J1818" s="20"/>
      <c r="K1818" s="10"/>
      <c r="M1818" s="19"/>
      <c r="N1818" s="10"/>
      <c r="P1818" s="19"/>
      <c r="Q1818" s="7"/>
      <c r="S1818" s="19"/>
      <c r="T1818" s="10"/>
      <c r="V1818" s="18"/>
      <c r="W1818" s="7"/>
      <c r="Y1818" s="18"/>
      <c r="Z1818" s="7"/>
      <c r="AB1818" s="19"/>
      <c r="AC1818" s="18"/>
      <c r="AE1818" s="18"/>
      <c r="AF1818" s="7"/>
      <c r="AH1818" s="19"/>
      <c r="AI1818" s="7"/>
      <c r="AK1818" s="19"/>
      <c r="AL1818" s="7"/>
      <c r="AN1818" s="19"/>
    </row>
    <row r="1819" spans="2:40" x14ac:dyDescent="0.25">
      <c r="B1819" s="7"/>
      <c r="D1819" s="19"/>
      <c r="E1819" s="10"/>
      <c r="G1819" s="19"/>
      <c r="H1819" s="10"/>
      <c r="J1819" s="20"/>
      <c r="K1819" s="10"/>
      <c r="M1819" s="19"/>
      <c r="N1819" s="10"/>
      <c r="P1819" s="19"/>
      <c r="Q1819" s="7"/>
      <c r="S1819" s="19"/>
      <c r="T1819" s="10"/>
      <c r="V1819" s="18"/>
      <c r="W1819" s="7"/>
      <c r="Y1819" s="18"/>
      <c r="Z1819" s="7"/>
      <c r="AB1819" s="19"/>
      <c r="AC1819" s="18"/>
      <c r="AE1819" s="18"/>
      <c r="AF1819" s="7"/>
      <c r="AH1819" s="19"/>
      <c r="AI1819" s="7"/>
      <c r="AK1819" s="19"/>
      <c r="AL1819" s="7"/>
      <c r="AN1819" s="19"/>
    </row>
    <row r="1820" spans="2:40" x14ac:dyDescent="0.25">
      <c r="B1820" s="7"/>
      <c r="D1820" s="19"/>
      <c r="E1820" s="10"/>
      <c r="G1820" s="19"/>
      <c r="H1820" s="10"/>
      <c r="J1820" s="20"/>
      <c r="K1820" s="10"/>
      <c r="M1820" s="19"/>
      <c r="N1820" s="10"/>
      <c r="P1820" s="19"/>
      <c r="Q1820" s="7"/>
      <c r="S1820" s="19"/>
      <c r="T1820" s="10"/>
      <c r="V1820" s="18"/>
      <c r="W1820" s="7"/>
      <c r="Y1820" s="18"/>
      <c r="Z1820" s="7"/>
      <c r="AB1820" s="19"/>
      <c r="AC1820" s="18"/>
      <c r="AE1820" s="18"/>
      <c r="AF1820" s="7"/>
      <c r="AH1820" s="19"/>
      <c r="AI1820" s="7"/>
      <c r="AK1820" s="19"/>
      <c r="AL1820" s="7"/>
      <c r="AN1820" s="19"/>
    </row>
    <row r="1821" spans="2:40" x14ac:dyDescent="0.25">
      <c r="B1821" s="7"/>
      <c r="D1821" s="19"/>
      <c r="E1821" s="10"/>
      <c r="G1821" s="19"/>
      <c r="H1821" s="10"/>
      <c r="J1821" s="20"/>
      <c r="K1821" s="10"/>
      <c r="M1821" s="19"/>
      <c r="N1821" s="10"/>
      <c r="P1821" s="19"/>
      <c r="Q1821" s="7"/>
      <c r="S1821" s="19"/>
      <c r="T1821" s="10"/>
      <c r="V1821" s="18"/>
      <c r="W1821" s="7"/>
      <c r="Y1821" s="18"/>
      <c r="Z1821" s="7"/>
      <c r="AB1821" s="19"/>
      <c r="AC1821" s="18"/>
      <c r="AE1821" s="18"/>
      <c r="AF1821" s="7"/>
      <c r="AH1821" s="19"/>
      <c r="AI1821" s="7"/>
      <c r="AK1821" s="19"/>
      <c r="AL1821" s="7"/>
      <c r="AN1821" s="19"/>
    </row>
    <row r="1822" spans="2:40" x14ac:dyDescent="0.25">
      <c r="B1822" s="7"/>
      <c r="D1822" s="19"/>
      <c r="E1822" s="10"/>
      <c r="G1822" s="19"/>
      <c r="H1822" s="10"/>
      <c r="J1822" s="20"/>
      <c r="K1822" s="10"/>
      <c r="M1822" s="19"/>
      <c r="N1822" s="10"/>
      <c r="P1822" s="19"/>
      <c r="Q1822" s="7"/>
      <c r="S1822" s="19"/>
      <c r="T1822" s="10"/>
      <c r="V1822" s="18"/>
      <c r="W1822" s="7"/>
      <c r="Y1822" s="18"/>
      <c r="Z1822" s="7"/>
      <c r="AB1822" s="19"/>
      <c r="AC1822" s="18"/>
      <c r="AE1822" s="18"/>
      <c r="AF1822" s="7"/>
      <c r="AH1822" s="19"/>
      <c r="AI1822" s="7"/>
      <c r="AK1822" s="19"/>
      <c r="AL1822" s="7"/>
      <c r="AN1822" s="19"/>
    </row>
    <row r="1823" spans="2:40" x14ac:dyDescent="0.25">
      <c r="B1823" s="7"/>
      <c r="D1823" s="19"/>
      <c r="E1823" s="10"/>
      <c r="G1823" s="19"/>
      <c r="H1823" s="10"/>
      <c r="J1823" s="20"/>
      <c r="K1823" s="10"/>
      <c r="M1823" s="19"/>
      <c r="N1823" s="10"/>
      <c r="P1823" s="19"/>
      <c r="Q1823" s="7"/>
      <c r="S1823" s="19"/>
      <c r="T1823" s="10"/>
      <c r="V1823" s="18"/>
      <c r="W1823" s="7"/>
      <c r="Y1823" s="18"/>
      <c r="Z1823" s="7"/>
      <c r="AB1823" s="19"/>
      <c r="AC1823" s="18"/>
      <c r="AE1823" s="18"/>
      <c r="AF1823" s="7"/>
      <c r="AH1823" s="19"/>
      <c r="AI1823" s="7"/>
      <c r="AK1823" s="19"/>
      <c r="AL1823" s="7"/>
      <c r="AN1823" s="19"/>
    </row>
    <row r="1824" spans="2:40" x14ac:dyDescent="0.25">
      <c r="B1824" s="7"/>
      <c r="D1824" s="19"/>
      <c r="E1824" s="10"/>
      <c r="G1824" s="19"/>
      <c r="H1824" s="10"/>
      <c r="J1824" s="20"/>
      <c r="K1824" s="10"/>
      <c r="M1824" s="19"/>
      <c r="N1824" s="10"/>
      <c r="P1824" s="19"/>
      <c r="Q1824" s="7"/>
      <c r="S1824" s="19"/>
      <c r="T1824" s="10"/>
      <c r="V1824" s="18"/>
      <c r="W1824" s="7"/>
      <c r="Y1824" s="18"/>
      <c r="Z1824" s="7"/>
      <c r="AB1824" s="19"/>
      <c r="AC1824" s="18"/>
      <c r="AE1824" s="18"/>
      <c r="AF1824" s="7"/>
      <c r="AH1824" s="19"/>
      <c r="AI1824" s="7"/>
      <c r="AK1824" s="19"/>
      <c r="AL1824" s="7"/>
      <c r="AN1824" s="19"/>
    </row>
    <row r="1825" spans="2:40" x14ac:dyDescent="0.25">
      <c r="B1825" s="7"/>
      <c r="D1825" s="19"/>
      <c r="E1825" s="10"/>
      <c r="G1825" s="19"/>
      <c r="H1825" s="10"/>
      <c r="J1825" s="20"/>
      <c r="K1825" s="10"/>
      <c r="M1825" s="19"/>
      <c r="N1825" s="10"/>
      <c r="P1825" s="19"/>
      <c r="Q1825" s="7"/>
      <c r="S1825" s="19"/>
      <c r="T1825" s="10"/>
      <c r="V1825" s="18"/>
      <c r="W1825" s="7"/>
      <c r="Y1825" s="18"/>
      <c r="Z1825" s="7"/>
      <c r="AB1825" s="19"/>
      <c r="AC1825" s="18"/>
      <c r="AE1825" s="18"/>
      <c r="AF1825" s="7"/>
      <c r="AH1825" s="19"/>
      <c r="AI1825" s="7"/>
      <c r="AK1825" s="19"/>
      <c r="AL1825" s="7"/>
      <c r="AN1825" s="19"/>
    </row>
    <row r="1826" spans="2:40" x14ac:dyDescent="0.25">
      <c r="B1826" s="7"/>
      <c r="D1826" s="19"/>
      <c r="E1826" s="10"/>
      <c r="G1826" s="19"/>
      <c r="H1826" s="10"/>
      <c r="J1826" s="20"/>
      <c r="K1826" s="10"/>
      <c r="M1826" s="19"/>
      <c r="N1826" s="10"/>
      <c r="P1826" s="19"/>
      <c r="Q1826" s="7"/>
      <c r="S1826" s="19"/>
      <c r="T1826" s="10"/>
      <c r="V1826" s="18"/>
      <c r="W1826" s="7"/>
      <c r="Y1826" s="18"/>
      <c r="Z1826" s="7"/>
      <c r="AB1826" s="19"/>
      <c r="AC1826" s="18"/>
      <c r="AE1826" s="18"/>
      <c r="AF1826" s="7"/>
      <c r="AH1826" s="19"/>
      <c r="AI1826" s="7"/>
      <c r="AK1826" s="19"/>
      <c r="AL1826" s="7"/>
      <c r="AN1826" s="19"/>
    </row>
    <row r="1827" spans="2:40" x14ac:dyDescent="0.25">
      <c r="B1827" s="7"/>
      <c r="D1827" s="19"/>
      <c r="E1827" s="10"/>
      <c r="G1827" s="19"/>
      <c r="H1827" s="10"/>
      <c r="J1827" s="20"/>
      <c r="K1827" s="10"/>
      <c r="M1827" s="19"/>
      <c r="N1827" s="10"/>
      <c r="P1827" s="19"/>
      <c r="Q1827" s="7"/>
      <c r="S1827" s="19"/>
      <c r="T1827" s="10"/>
      <c r="V1827" s="18"/>
      <c r="W1827" s="7"/>
      <c r="Y1827" s="18"/>
      <c r="Z1827" s="7"/>
      <c r="AB1827" s="19"/>
      <c r="AC1827" s="18"/>
      <c r="AE1827" s="18"/>
      <c r="AF1827" s="7"/>
      <c r="AH1827" s="19"/>
      <c r="AI1827" s="7"/>
      <c r="AK1827" s="19"/>
      <c r="AL1827" s="7"/>
      <c r="AN1827" s="19"/>
    </row>
    <row r="1828" spans="2:40" x14ac:dyDescent="0.25">
      <c r="B1828" s="7"/>
      <c r="D1828" s="19"/>
      <c r="E1828" s="10"/>
      <c r="G1828" s="19"/>
      <c r="H1828" s="10"/>
      <c r="J1828" s="20"/>
      <c r="K1828" s="10"/>
      <c r="M1828" s="19"/>
      <c r="N1828" s="10"/>
      <c r="P1828" s="19"/>
      <c r="Q1828" s="7"/>
      <c r="S1828" s="19"/>
      <c r="T1828" s="10"/>
      <c r="V1828" s="18"/>
      <c r="W1828" s="7"/>
      <c r="Y1828" s="18"/>
      <c r="Z1828" s="7"/>
      <c r="AB1828" s="19"/>
      <c r="AC1828" s="18"/>
      <c r="AE1828" s="18"/>
      <c r="AF1828" s="7"/>
      <c r="AH1828" s="19"/>
      <c r="AI1828" s="7"/>
      <c r="AK1828" s="19"/>
      <c r="AL1828" s="7"/>
      <c r="AN1828" s="19"/>
    </row>
    <row r="1829" spans="2:40" x14ac:dyDescent="0.25">
      <c r="B1829" s="7"/>
      <c r="D1829" s="19"/>
      <c r="E1829" s="10"/>
      <c r="G1829" s="19"/>
      <c r="H1829" s="10"/>
      <c r="J1829" s="20"/>
      <c r="K1829" s="10"/>
      <c r="M1829" s="19"/>
      <c r="N1829" s="10"/>
      <c r="P1829" s="19"/>
      <c r="Q1829" s="7"/>
      <c r="S1829" s="19"/>
      <c r="T1829" s="10"/>
      <c r="V1829" s="18"/>
      <c r="W1829" s="7"/>
      <c r="Y1829" s="18"/>
      <c r="Z1829" s="7"/>
      <c r="AB1829" s="19"/>
      <c r="AC1829" s="18"/>
      <c r="AE1829" s="18"/>
      <c r="AF1829" s="7"/>
      <c r="AH1829" s="19"/>
      <c r="AI1829" s="7"/>
      <c r="AK1829" s="19"/>
      <c r="AL1829" s="7"/>
      <c r="AN1829" s="19"/>
    </row>
    <row r="1830" spans="2:40" x14ac:dyDescent="0.25">
      <c r="B1830" s="7"/>
      <c r="D1830" s="19"/>
      <c r="E1830" s="10"/>
      <c r="G1830" s="19"/>
      <c r="H1830" s="10"/>
      <c r="J1830" s="20"/>
      <c r="K1830" s="10"/>
      <c r="M1830" s="19"/>
      <c r="N1830" s="10"/>
      <c r="P1830" s="19"/>
      <c r="Q1830" s="7"/>
      <c r="S1830" s="19"/>
      <c r="T1830" s="10"/>
      <c r="V1830" s="18"/>
      <c r="W1830" s="7"/>
      <c r="Y1830" s="18"/>
      <c r="Z1830" s="7"/>
      <c r="AB1830" s="19"/>
      <c r="AC1830" s="18"/>
      <c r="AE1830" s="18"/>
      <c r="AF1830" s="7"/>
      <c r="AH1830" s="19"/>
      <c r="AI1830" s="7"/>
      <c r="AK1830" s="19"/>
      <c r="AL1830" s="7"/>
      <c r="AN1830" s="19"/>
    </row>
    <row r="1831" spans="2:40" x14ac:dyDescent="0.25">
      <c r="B1831" s="7"/>
      <c r="D1831" s="19"/>
      <c r="E1831" s="10"/>
      <c r="G1831" s="19"/>
      <c r="H1831" s="10"/>
      <c r="J1831" s="20"/>
      <c r="K1831" s="10"/>
      <c r="M1831" s="19"/>
      <c r="N1831" s="10"/>
      <c r="P1831" s="19"/>
      <c r="Q1831" s="7"/>
      <c r="S1831" s="19"/>
      <c r="T1831" s="10"/>
      <c r="V1831" s="18"/>
      <c r="W1831" s="7"/>
      <c r="Y1831" s="18"/>
      <c r="Z1831" s="7"/>
      <c r="AB1831" s="19"/>
      <c r="AC1831" s="18"/>
      <c r="AE1831" s="18"/>
      <c r="AF1831" s="7"/>
      <c r="AH1831" s="19"/>
      <c r="AI1831" s="7"/>
      <c r="AK1831" s="19"/>
      <c r="AL1831" s="7"/>
      <c r="AN1831" s="19"/>
    </row>
    <row r="1832" spans="2:40" x14ac:dyDescent="0.25">
      <c r="B1832" s="7"/>
      <c r="D1832" s="19"/>
      <c r="E1832" s="10"/>
      <c r="G1832" s="19"/>
      <c r="H1832" s="10"/>
      <c r="J1832" s="20"/>
      <c r="K1832" s="10"/>
      <c r="M1832" s="19"/>
      <c r="N1832" s="10"/>
      <c r="P1832" s="19"/>
      <c r="Q1832" s="7"/>
      <c r="S1832" s="19"/>
      <c r="T1832" s="10"/>
      <c r="V1832" s="18"/>
      <c r="W1832" s="7"/>
      <c r="Y1832" s="18"/>
      <c r="Z1832" s="7"/>
      <c r="AB1832" s="19"/>
      <c r="AC1832" s="18"/>
      <c r="AE1832" s="18"/>
      <c r="AF1832" s="7"/>
      <c r="AH1832" s="19"/>
      <c r="AI1832" s="7"/>
      <c r="AK1832" s="19"/>
      <c r="AL1832" s="7"/>
      <c r="AN1832" s="19"/>
    </row>
    <row r="1833" spans="2:40" x14ac:dyDescent="0.25">
      <c r="B1833" s="7"/>
      <c r="D1833" s="19"/>
      <c r="E1833" s="10"/>
      <c r="G1833" s="19"/>
      <c r="H1833" s="10"/>
      <c r="J1833" s="20"/>
      <c r="K1833" s="10"/>
      <c r="M1833" s="19"/>
      <c r="N1833" s="10"/>
      <c r="P1833" s="19"/>
      <c r="Q1833" s="7"/>
      <c r="S1833" s="19"/>
      <c r="T1833" s="10"/>
      <c r="V1833" s="18"/>
      <c r="W1833" s="7"/>
      <c r="Y1833" s="18"/>
      <c r="Z1833" s="7"/>
      <c r="AB1833" s="19"/>
      <c r="AC1833" s="18"/>
      <c r="AE1833" s="18"/>
      <c r="AF1833" s="7"/>
      <c r="AH1833" s="19"/>
      <c r="AI1833" s="7"/>
      <c r="AK1833" s="19"/>
      <c r="AL1833" s="7"/>
      <c r="AN1833" s="19"/>
    </row>
    <row r="1834" spans="2:40" x14ac:dyDescent="0.25">
      <c r="B1834" s="7"/>
      <c r="D1834" s="19"/>
      <c r="E1834" s="10"/>
      <c r="G1834" s="19"/>
      <c r="H1834" s="10"/>
      <c r="J1834" s="20"/>
      <c r="K1834" s="10"/>
      <c r="M1834" s="19"/>
      <c r="N1834" s="10"/>
      <c r="P1834" s="19"/>
      <c r="Q1834" s="7"/>
      <c r="S1834" s="19"/>
      <c r="T1834" s="10"/>
      <c r="V1834" s="18"/>
      <c r="W1834" s="7"/>
      <c r="Y1834" s="18"/>
      <c r="Z1834" s="7"/>
      <c r="AB1834" s="19"/>
      <c r="AC1834" s="18"/>
      <c r="AE1834" s="18"/>
      <c r="AF1834" s="7"/>
      <c r="AH1834" s="19"/>
      <c r="AI1834" s="7"/>
      <c r="AK1834" s="19"/>
      <c r="AL1834" s="7"/>
      <c r="AN1834" s="19"/>
    </row>
    <row r="1835" spans="2:40" x14ac:dyDescent="0.25">
      <c r="B1835" s="7"/>
      <c r="D1835" s="19"/>
      <c r="E1835" s="10"/>
      <c r="G1835" s="19"/>
      <c r="H1835" s="10"/>
      <c r="J1835" s="20"/>
      <c r="K1835" s="10"/>
      <c r="M1835" s="19"/>
      <c r="N1835" s="10"/>
      <c r="P1835" s="19"/>
      <c r="Q1835" s="7"/>
      <c r="S1835" s="19"/>
      <c r="T1835" s="10"/>
      <c r="V1835" s="18"/>
      <c r="W1835" s="7"/>
      <c r="Y1835" s="18"/>
      <c r="Z1835" s="7"/>
      <c r="AB1835" s="19"/>
      <c r="AC1835" s="18"/>
      <c r="AE1835" s="18"/>
      <c r="AF1835" s="7"/>
      <c r="AH1835" s="19"/>
      <c r="AI1835" s="7"/>
      <c r="AK1835" s="19"/>
      <c r="AL1835" s="7"/>
      <c r="AN1835" s="19"/>
    </row>
    <row r="1836" spans="2:40" x14ac:dyDescent="0.25">
      <c r="B1836" s="7"/>
      <c r="D1836" s="19"/>
      <c r="E1836" s="10"/>
      <c r="G1836" s="19"/>
      <c r="H1836" s="10"/>
      <c r="J1836" s="20"/>
      <c r="K1836" s="10"/>
      <c r="M1836" s="19"/>
      <c r="N1836" s="10"/>
      <c r="P1836" s="19"/>
      <c r="Q1836" s="7"/>
      <c r="S1836" s="19"/>
      <c r="T1836" s="10"/>
      <c r="V1836" s="18"/>
      <c r="W1836" s="7"/>
      <c r="Y1836" s="18"/>
      <c r="Z1836" s="7"/>
      <c r="AB1836" s="19"/>
      <c r="AC1836" s="18"/>
      <c r="AE1836" s="18"/>
      <c r="AF1836" s="7"/>
      <c r="AH1836" s="19"/>
      <c r="AI1836" s="7"/>
      <c r="AK1836" s="19"/>
      <c r="AL1836" s="7"/>
      <c r="AN1836" s="19"/>
    </row>
    <row r="1837" spans="2:40" x14ac:dyDescent="0.25">
      <c r="B1837" s="7"/>
      <c r="D1837" s="19"/>
      <c r="E1837" s="10"/>
      <c r="G1837" s="19"/>
      <c r="H1837" s="10"/>
      <c r="J1837" s="20"/>
      <c r="K1837" s="10"/>
      <c r="M1837" s="19"/>
      <c r="N1837" s="10"/>
      <c r="P1837" s="19"/>
      <c r="Q1837" s="7"/>
      <c r="S1837" s="19"/>
      <c r="T1837" s="10"/>
      <c r="V1837" s="18"/>
      <c r="W1837" s="7"/>
      <c r="Y1837" s="18"/>
      <c r="Z1837" s="7"/>
      <c r="AB1837" s="19"/>
      <c r="AC1837" s="18"/>
      <c r="AE1837" s="18"/>
      <c r="AF1837" s="7"/>
      <c r="AH1837" s="19"/>
      <c r="AI1837" s="7"/>
      <c r="AK1837" s="19"/>
      <c r="AL1837" s="7"/>
      <c r="AN1837" s="19"/>
    </row>
    <row r="1838" spans="2:40" x14ac:dyDescent="0.25">
      <c r="B1838" s="7"/>
      <c r="D1838" s="19"/>
      <c r="E1838" s="10"/>
      <c r="G1838" s="19"/>
      <c r="H1838" s="10"/>
      <c r="J1838" s="20"/>
      <c r="K1838" s="10"/>
      <c r="M1838" s="19"/>
      <c r="N1838" s="10"/>
      <c r="P1838" s="19"/>
      <c r="Q1838" s="7"/>
      <c r="S1838" s="19"/>
      <c r="T1838" s="10"/>
      <c r="V1838" s="18"/>
      <c r="W1838" s="7"/>
      <c r="Y1838" s="18"/>
      <c r="Z1838" s="7"/>
      <c r="AB1838" s="19"/>
      <c r="AC1838" s="18"/>
      <c r="AE1838" s="18"/>
      <c r="AF1838" s="7"/>
      <c r="AH1838" s="19"/>
      <c r="AI1838" s="7"/>
      <c r="AK1838" s="19"/>
      <c r="AL1838" s="7"/>
      <c r="AN1838" s="19"/>
    </row>
    <row r="1839" spans="2:40" x14ac:dyDescent="0.25">
      <c r="B1839" s="7"/>
      <c r="D1839" s="19"/>
      <c r="E1839" s="10"/>
      <c r="G1839" s="19"/>
      <c r="H1839" s="10"/>
      <c r="J1839" s="20"/>
      <c r="K1839" s="10"/>
      <c r="M1839" s="19"/>
      <c r="N1839" s="10"/>
      <c r="P1839" s="19"/>
      <c r="Q1839" s="7"/>
      <c r="S1839" s="19"/>
      <c r="T1839" s="10"/>
      <c r="V1839" s="18"/>
      <c r="W1839" s="7"/>
      <c r="Y1839" s="18"/>
      <c r="Z1839" s="7"/>
      <c r="AB1839" s="19"/>
      <c r="AC1839" s="18"/>
      <c r="AE1839" s="18"/>
      <c r="AF1839" s="7"/>
      <c r="AH1839" s="19"/>
      <c r="AI1839" s="7"/>
      <c r="AK1839" s="19"/>
      <c r="AL1839" s="7"/>
      <c r="AN1839" s="19"/>
    </row>
    <row r="1840" spans="2:40" x14ac:dyDescent="0.25">
      <c r="B1840" s="7"/>
      <c r="D1840" s="19"/>
      <c r="E1840" s="10"/>
      <c r="G1840" s="19"/>
      <c r="H1840" s="10"/>
      <c r="J1840" s="20"/>
      <c r="K1840" s="10"/>
      <c r="M1840" s="19"/>
      <c r="N1840" s="10"/>
      <c r="P1840" s="19"/>
      <c r="Q1840" s="7"/>
      <c r="S1840" s="19"/>
      <c r="T1840" s="10"/>
      <c r="V1840" s="18"/>
      <c r="W1840" s="7"/>
      <c r="Y1840" s="18"/>
      <c r="Z1840" s="7"/>
      <c r="AB1840" s="19"/>
      <c r="AC1840" s="18"/>
      <c r="AE1840" s="18"/>
      <c r="AF1840" s="7"/>
      <c r="AH1840" s="19"/>
      <c r="AI1840" s="7"/>
      <c r="AK1840" s="19"/>
      <c r="AL1840" s="7"/>
      <c r="AN1840" s="19"/>
    </row>
    <row r="1841" spans="2:40" x14ac:dyDescent="0.25">
      <c r="B1841" s="7"/>
      <c r="D1841" s="19"/>
      <c r="E1841" s="10"/>
      <c r="G1841" s="19"/>
      <c r="H1841" s="10"/>
      <c r="J1841" s="20"/>
      <c r="K1841" s="10"/>
      <c r="M1841" s="19"/>
      <c r="N1841" s="10"/>
      <c r="P1841" s="19"/>
      <c r="Q1841" s="7"/>
      <c r="S1841" s="19"/>
      <c r="T1841" s="10"/>
      <c r="V1841" s="18"/>
      <c r="W1841" s="7"/>
      <c r="Y1841" s="18"/>
      <c r="Z1841" s="7"/>
      <c r="AB1841" s="19"/>
      <c r="AC1841" s="18"/>
      <c r="AE1841" s="18"/>
      <c r="AF1841" s="7"/>
      <c r="AH1841" s="19"/>
      <c r="AI1841" s="7"/>
      <c r="AK1841" s="19"/>
      <c r="AL1841" s="7"/>
      <c r="AN1841" s="19"/>
    </row>
    <row r="1842" spans="2:40" x14ac:dyDescent="0.25">
      <c r="B1842" s="7"/>
      <c r="D1842" s="19"/>
      <c r="E1842" s="10"/>
      <c r="G1842" s="19"/>
      <c r="H1842" s="10"/>
      <c r="J1842" s="20"/>
      <c r="K1842" s="10"/>
      <c r="M1842" s="19"/>
      <c r="N1842" s="10"/>
      <c r="P1842" s="19"/>
      <c r="Q1842" s="7"/>
      <c r="S1842" s="19"/>
      <c r="T1842" s="10"/>
      <c r="V1842" s="18"/>
      <c r="W1842" s="7"/>
      <c r="Y1842" s="18"/>
      <c r="Z1842" s="7"/>
      <c r="AB1842" s="19"/>
      <c r="AC1842" s="18"/>
      <c r="AE1842" s="18"/>
      <c r="AF1842" s="7"/>
      <c r="AH1842" s="19"/>
      <c r="AI1842" s="7"/>
      <c r="AK1842" s="19"/>
      <c r="AL1842" s="7"/>
      <c r="AN1842" s="19"/>
    </row>
    <row r="1843" spans="2:40" x14ac:dyDescent="0.25">
      <c r="B1843" s="7"/>
      <c r="D1843" s="19"/>
      <c r="E1843" s="10"/>
      <c r="G1843" s="19"/>
      <c r="H1843" s="10"/>
      <c r="J1843" s="20"/>
      <c r="K1843" s="10"/>
      <c r="M1843" s="19"/>
      <c r="N1843" s="10"/>
      <c r="P1843" s="19"/>
      <c r="Q1843" s="7"/>
      <c r="S1843" s="19"/>
      <c r="T1843" s="10"/>
      <c r="V1843" s="18"/>
      <c r="W1843" s="7"/>
      <c r="Y1843" s="18"/>
      <c r="Z1843" s="7"/>
      <c r="AB1843" s="19"/>
      <c r="AC1843" s="18"/>
      <c r="AE1843" s="18"/>
      <c r="AF1843" s="7"/>
      <c r="AH1843" s="19"/>
      <c r="AI1843" s="7"/>
      <c r="AK1843" s="19"/>
      <c r="AL1843" s="7"/>
      <c r="AN1843" s="19"/>
    </row>
    <row r="1844" spans="2:40" x14ac:dyDescent="0.25">
      <c r="B1844" s="7"/>
      <c r="D1844" s="19"/>
      <c r="E1844" s="10"/>
      <c r="G1844" s="19"/>
      <c r="H1844" s="10"/>
      <c r="J1844" s="20"/>
      <c r="K1844" s="10"/>
      <c r="M1844" s="19"/>
      <c r="N1844" s="10"/>
      <c r="P1844" s="19"/>
      <c r="Q1844" s="7"/>
      <c r="S1844" s="19"/>
      <c r="T1844" s="10"/>
      <c r="V1844" s="18"/>
      <c r="W1844" s="7"/>
      <c r="Y1844" s="18"/>
      <c r="Z1844" s="7"/>
      <c r="AB1844" s="19"/>
      <c r="AC1844" s="18"/>
      <c r="AE1844" s="18"/>
      <c r="AF1844" s="7"/>
      <c r="AH1844" s="19"/>
      <c r="AI1844" s="7"/>
      <c r="AK1844" s="19"/>
      <c r="AL1844" s="7"/>
      <c r="AN1844" s="19"/>
    </row>
    <row r="1845" spans="2:40" x14ac:dyDescent="0.25">
      <c r="B1845" s="7"/>
      <c r="D1845" s="19"/>
      <c r="E1845" s="10"/>
      <c r="G1845" s="19"/>
      <c r="H1845" s="10"/>
      <c r="J1845" s="20"/>
      <c r="K1845" s="10"/>
      <c r="M1845" s="19"/>
      <c r="N1845" s="10"/>
      <c r="P1845" s="19"/>
      <c r="Q1845" s="7"/>
      <c r="S1845" s="19"/>
      <c r="T1845" s="10"/>
      <c r="V1845" s="18"/>
      <c r="W1845" s="7"/>
      <c r="Y1845" s="18"/>
      <c r="Z1845" s="7"/>
      <c r="AB1845" s="19"/>
      <c r="AC1845" s="18"/>
      <c r="AE1845" s="18"/>
      <c r="AF1845" s="7"/>
      <c r="AH1845" s="19"/>
      <c r="AI1845" s="7"/>
      <c r="AK1845" s="19"/>
      <c r="AL1845" s="7"/>
      <c r="AN1845" s="19"/>
    </row>
    <row r="1846" spans="2:40" x14ac:dyDescent="0.25">
      <c r="B1846" s="7"/>
      <c r="D1846" s="19"/>
      <c r="E1846" s="10"/>
      <c r="G1846" s="19"/>
      <c r="H1846" s="10"/>
      <c r="J1846" s="20"/>
      <c r="K1846" s="10"/>
      <c r="M1846" s="19"/>
      <c r="N1846" s="10"/>
      <c r="P1846" s="19"/>
      <c r="Q1846" s="7"/>
      <c r="S1846" s="19"/>
      <c r="T1846" s="10"/>
      <c r="V1846" s="18"/>
      <c r="W1846" s="7"/>
      <c r="Y1846" s="18"/>
      <c r="Z1846" s="7"/>
      <c r="AB1846" s="19"/>
      <c r="AC1846" s="18"/>
      <c r="AE1846" s="18"/>
      <c r="AF1846" s="7"/>
      <c r="AH1846" s="19"/>
      <c r="AI1846" s="7"/>
      <c r="AK1846" s="19"/>
      <c r="AL1846" s="7"/>
      <c r="AN1846" s="19"/>
    </row>
    <row r="1847" spans="2:40" x14ac:dyDescent="0.25">
      <c r="B1847" s="7"/>
      <c r="D1847" s="19"/>
      <c r="E1847" s="10"/>
      <c r="G1847" s="19"/>
      <c r="H1847" s="10"/>
      <c r="J1847" s="20"/>
      <c r="K1847" s="10"/>
      <c r="M1847" s="19"/>
      <c r="N1847" s="10"/>
      <c r="P1847" s="19"/>
      <c r="Q1847" s="7"/>
      <c r="S1847" s="19"/>
      <c r="T1847" s="10"/>
      <c r="V1847" s="18"/>
      <c r="W1847" s="7"/>
      <c r="Y1847" s="18"/>
      <c r="Z1847" s="7"/>
      <c r="AB1847" s="19"/>
      <c r="AC1847" s="18"/>
      <c r="AE1847" s="18"/>
      <c r="AF1847" s="7"/>
      <c r="AH1847" s="19"/>
      <c r="AI1847" s="7"/>
      <c r="AK1847" s="19"/>
      <c r="AL1847" s="7"/>
      <c r="AN1847" s="19"/>
    </row>
    <row r="1848" spans="2:40" x14ac:dyDescent="0.25">
      <c r="B1848" s="7"/>
      <c r="D1848" s="19"/>
      <c r="E1848" s="10"/>
      <c r="G1848" s="19"/>
      <c r="H1848" s="10"/>
      <c r="J1848" s="20"/>
      <c r="K1848" s="10"/>
      <c r="M1848" s="19"/>
      <c r="N1848" s="10"/>
      <c r="P1848" s="19"/>
      <c r="Q1848" s="7"/>
      <c r="S1848" s="19"/>
      <c r="T1848" s="10"/>
      <c r="V1848" s="18"/>
      <c r="W1848" s="7"/>
      <c r="Y1848" s="18"/>
      <c r="Z1848" s="7"/>
      <c r="AB1848" s="19"/>
      <c r="AC1848" s="18"/>
      <c r="AE1848" s="18"/>
      <c r="AF1848" s="7"/>
      <c r="AH1848" s="19"/>
      <c r="AI1848" s="7"/>
      <c r="AK1848" s="19"/>
      <c r="AL1848" s="7"/>
      <c r="AN1848" s="19"/>
    </row>
    <row r="1849" spans="2:40" x14ac:dyDescent="0.25">
      <c r="B1849" s="7"/>
      <c r="D1849" s="19"/>
      <c r="E1849" s="10"/>
      <c r="G1849" s="19"/>
      <c r="H1849" s="10"/>
      <c r="J1849" s="20"/>
      <c r="K1849" s="10"/>
      <c r="M1849" s="19"/>
      <c r="N1849" s="10"/>
      <c r="P1849" s="19"/>
      <c r="Q1849" s="7"/>
      <c r="S1849" s="19"/>
      <c r="T1849" s="10"/>
      <c r="V1849" s="18"/>
      <c r="W1849" s="7"/>
      <c r="Y1849" s="18"/>
      <c r="Z1849" s="7"/>
      <c r="AB1849" s="19"/>
      <c r="AC1849" s="18"/>
      <c r="AE1849" s="18"/>
      <c r="AF1849" s="7"/>
      <c r="AH1849" s="19"/>
      <c r="AI1849" s="7"/>
      <c r="AK1849" s="19"/>
      <c r="AL1849" s="7"/>
      <c r="AN1849" s="19"/>
    </row>
    <row r="1850" spans="2:40" x14ac:dyDescent="0.25">
      <c r="B1850" s="7"/>
      <c r="D1850" s="19"/>
      <c r="E1850" s="10"/>
      <c r="G1850" s="19"/>
      <c r="H1850" s="10"/>
      <c r="J1850" s="20"/>
      <c r="K1850" s="10"/>
      <c r="M1850" s="19"/>
      <c r="N1850" s="10"/>
      <c r="P1850" s="19"/>
      <c r="Q1850" s="7"/>
      <c r="S1850" s="19"/>
      <c r="T1850" s="10"/>
      <c r="V1850" s="18"/>
      <c r="W1850" s="7"/>
      <c r="Y1850" s="18"/>
      <c r="Z1850" s="7"/>
      <c r="AB1850" s="19"/>
      <c r="AC1850" s="18"/>
      <c r="AE1850" s="18"/>
      <c r="AF1850" s="7"/>
      <c r="AH1850" s="19"/>
      <c r="AI1850" s="7"/>
      <c r="AK1850" s="19"/>
      <c r="AL1850" s="7"/>
      <c r="AN1850" s="19"/>
    </row>
    <row r="1851" spans="2:40" x14ac:dyDescent="0.25">
      <c r="B1851" s="7"/>
      <c r="D1851" s="19"/>
      <c r="E1851" s="10"/>
      <c r="G1851" s="19"/>
      <c r="H1851" s="10"/>
      <c r="J1851" s="20"/>
      <c r="K1851" s="10"/>
      <c r="M1851" s="19"/>
      <c r="N1851" s="10"/>
      <c r="P1851" s="19"/>
      <c r="Q1851" s="7"/>
      <c r="S1851" s="19"/>
      <c r="T1851" s="10"/>
      <c r="V1851" s="18"/>
      <c r="W1851" s="7"/>
      <c r="Y1851" s="18"/>
      <c r="Z1851" s="7"/>
      <c r="AB1851" s="19"/>
      <c r="AC1851" s="18"/>
      <c r="AE1851" s="18"/>
      <c r="AF1851" s="7"/>
      <c r="AH1851" s="19"/>
      <c r="AI1851" s="7"/>
      <c r="AK1851" s="19"/>
      <c r="AL1851" s="7"/>
      <c r="AN1851" s="19"/>
    </row>
    <row r="1852" spans="2:40" x14ac:dyDescent="0.25">
      <c r="B1852" s="7"/>
      <c r="D1852" s="19"/>
      <c r="E1852" s="10"/>
      <c r="G1852" s="19"/>
      <c r="H1852" s="10"/>
      <c r="J1852" s="20"/>
      <c r="K1852" s="10"/>
      <c r="M1852" s="19"/>
      <c r="N1852" s="10"/>
      <c r="P1852" s="19"/>
      <c r="Q1852" s="7"/>
      <c r="S1852" s="19"/>
      <c r="T1852" s="10"/>
      <c r="V1852" s="18"/>
      <c r="W1852" s="7"/>
      <c r="Y1852" s="18"/>
      <c r="Z1852" s="7"/>
      <c r="AB1852" s="19"/>
      <c r="AC1852" s="18"/>
      <c r="AE1852" s="18"/>
      <c r="AF1852" s="7"/>
      <c r="AH1852" s="19"/>
      <c r="AI1852" s="7"/>
      <c r="AK1852" s="19"/>
      <c r="AL1852" s="7"/>
      <c r="AN1852" s="19"/>
    </row>
    <row r="1853" spans="2:40" x14ac:dyDescent="0.25">
      <c r="B1853" s="7"/>
      <c r="D1853" s="19"/>
      <c r="E1853" s="10"/>
      <c r="G1853" s="19"/>
      <c r="H1853" s="10"/>
      <c r="J1853" s="20"/>
      <c r="K1853" s="10"/>
      <c r="M1853" s="19"/>
      <c r="N1853" s="10"/>
      <c r="P1853" s="19"/>
      <c r="Q1853" s="7"/>
      <c r="S1853" s="19"/>
      <c r="T1853" s="10"/>
      <c r="V1853" s="18"/>
      <c r="W1853" s="7"/>
      <c r="Y1853" s="18"/>
      <c r="Z1853" s="7"/>
      <c r="AB1853" s="19"/>
      <c r="AC1853" s="18"/>
      <c r="AE1853" s="18"/>
      <c r="AF1853" s="7"/>
      <c r="AH1853" s="19"/>
      <c r="AI1853" s="7"/>
      <c r="AK1853" s="19"/>
      <c r="AL1853" s="7"/>
      <c r="AN1853" s="19"/>
    </row>
    <row r="1854" spans="2:40" x14ac:dyDescent="0.25">
      <c r="B1854" s="7"/>
      <c r="D1854" s="19"/>
      <c r="E1854" s="10"/>
      <c r="G1854" s="19"/>
      <c r="H1854" s="10"/>
      <c r="J1854" s="20"/>
      <c r="K1854" s="10"/>
      <c r="M1854" s="19"/>
      <c r="N1854" s="10"/>
      <c r="P1854" s="19"/>
      <c r="Q1854" s="7"/>
      <c r="S1854" s="19"/>
      <c r="T1854" s="10"/>
      <c r="V1854" s="18"/>
      <c r="W1854" s="7"/>
      <c r="Y1854" s="18"/>
      <c r="Z1854" s="7"/>
      <c r="AB1854" s="19"/>
      <c r="AC1854" s="18"/>
      <c r="AE1854" s="18"/>
      <c r="AF1854" s="7"/>
      <c r="AH1854" s="19"/>
      <c r="AI1854" s="7"/>
      <c r="AK1854" s="19"/>
      <c r="AL1854" s="7"/>
      <c r="AN1854" s="19"/>
    </row>
    <row r="1855" spans="2:40" x14ac:dyDescent="0.25">
      <c r="B1855" s="7"/>
      <c r="D1855" s="19"/>
      <c r="E1855" s="10"/>
      <c r="G1855" s="19"/>
      <c r="H1855" s="10"/>
      <c r="J1855" s="20"/>
      <c r="K1855" s="10"/>
      <c r="M1855" s="19"/>
      <c r="N1855" s="10"/>
      <c r="P1855" s="19"/>
      <c r="Q1855" s="7"/>
      <c r="S1855" s="19"/>
      <c r="T1855" s="10"/>
      <c r="V1855" s="18"/>
      <c r="W1855" s="7"/>
      <c r="Y1855" s="18"/>
      <c r="Z1855" s="7"/>
      <c r="AB1855" s="19"/>
      <c r="AC1855" s="18"/>
      <c r="AE1855" s="18"/>
      <c r="AF1855" s="7"/>
      <c r="AH1855" s="19"/>
      <c r="AI1855" s="7"/>
      <c r="AK1855" s="19"/>
      <c r="AL1855" s="7"/>
      <c r="AN1855" s="19"/>
    </row>
    <row r="1856" spans="2:40" x14ac:dyDescent="0.25">
      <c r="B1856" s="7"/>
      <c r="D1856" s="19"/>
      <c r="E1856" s="10"/>
      <c r="G1856" s="19"/>
      <c r="H1856" s="10"/>
      <c r="J1856" s="20"/>
      <c r="K1856" s="10"/>
      <c r="M1856" s="19"/>
      <c r="N1856" s="10"/>
      <c r="P1856" s="19"/>
      <c r="Q1856" s="7"/>
      <c r="S1856" s="19"/>
      <c r="T1856" s="10"/>
      <c r="V1856" s="18"/>
      <c r="W1856" s="7"/>
      <c r="Y1856" s="18"/>
      <c r="Z1856" s="7"/>
      <c r="AB1856" s="19"/>
      <c r="AC1856" s="18"/>
      <c r="AE1856" s="18"/>
      <c r="AF1856" s="7"/>
      <c r="AH1856" s="19"/>
      <c r="AI1856" s="7"/>
      <c r="AK1856" s="19"/>
      <c r="AL1856" s="7"/>
      <c r="AN1856" s="19"/>
    </row>
    <row r="1857" spans="2:40" x14ac:dyDescent="0.25">
      <c r="B1857" s="7"/>
      <c r="D1857" s="19"/>
      <c r="E1857" s="10"/>
      <c r="G1857" s="19"/>
      <c r="H1857" s="10"/>
      <c r="J1857" s="20"/>
      <c r="K1857" s="10"/>
      <c r="M1857" s="19"/>
      <c r="N1857" s="10"/>
      <c r="P1857" s="19"/>
      <c r="Q1857" s="7"/>
      <c r="S1857" s="19"/>
      <c r="T1857" s="10"/>
      <c r="V1857" s="18"/>
      <c r="W1857" s="7"/>
      <c r="Y1857" s="18"/>
      <c r="Z1857" s="7"/>
      <c r="AB1857" s="19"/>
      <c r="AC1857" s="18"/>
      <c r="AE1857" s="18"/>
      <c r="AF1857" s="7"/>
      <c r="AH1857" s="19"/>
      <c r="AI1857" s="7"/>
      <c r="AK1857" s="19"/>
      <c r="AL1857" s="7"/>
      <c r="AN1857" s="19"/>
    </row>
    <row r="1858" spans="2:40" x14ac:dyDescent="0.25">
      <c r="B1858" s="7"/>
      <c r="D1858" s="19"/>
      <c r="E1858" s="10"/>
      <c r="G1858" s="19"/>
      <c r="H1858" s="10"/>
      <c r="J1858" s="20"/>
      <c r="K1858" s="10"/>
      <c r="M1858" s="19"/>
      <c r="N1858" s="10"/>
      <c r="P1858" s="19"/>
      <c r="Q1858" s="7"/>
      <c r="S1858" s="19"/>
      <c r="T1858" s="10"/>
      <c r="V1858" s="18"/>
      <c r="W1858" s="7"/>
      <c r="Y1858" s="18"/>
      <c r="Z1858" s="7"/>
      <c r="AB1858" s="19"/>
      <c r="AC1858" s="18"/>
      <c r="AE1858" s="18"/>
      <c r="AF1858" s="7"/>
      <c r="AH1858" s="19"/>
      <c r="AI1858" s="7"/>
      <c r="AK1858" s="19"/>
      <c r="AL1858" s="7"/>
      <c r="AN1858" s="19"/>
    </row>
    <row r="1859" spans="2:40" x14ac:dyDescent="0.25">
      <c r="B1859" s="7"/>
      <c r="D1859" s="19"/>
      <c r="E1859" s="10"/>
      <c r="G1859" s="19"/>
      <c r="H1859" s="10"/>
      <c r="J1859" s="20"/>
      <c r="K1859" s="10"/>
      <c r="M1859" s="19"/>
      <c r="N1859" s="10"/>
      <c r="P1859" s="19"/>
      <c r="Q1859" s="7"/>
      <c r="S1859" s="19"/>
      <c r="T1859" s="10"/>
      <c r="V1859" s="18"/>
      <c r="W1859" s="7"/>
      <c r="Y1859" s="18"/>
      <c r="Z1859" s="7"/>
      <c r="AB1859" s="19"/>
      <c r="AC1859" s="18"/>
      <c r="AE1859" s="18"/>
      <c r="AF1859" s="7"/>
      <c r="AH1859" s="19"/>
      <c r="AI1859" s="7"/>
      <c r="AK1859" s="19"/>
      <c r="AL1859" s="7"/>
      <c r="AN1859" s="19"/>
    </row>
    <row r="1860" spans="2:40" x14ac:dyDescent="0.25">
      <c r="B1860" s="7"/>
      <c r="D1860" s="19"/>
      <c r="E1860" s="10"/>
      <c r="G1860" s="19"/>
      <c r="H1860" s="10"/>
      <c r="J1860" s="20"/>
      <c r="K1860" s="10"/>
      <c r="M1860" s="19"/>
      <c r="N1860" s="10"/>
      <c r="P1860" s="19"/>
      <c r="Q1860" s="7"/>
      <c r="S1860" s="19"/>
      <c r="T1860" s="10"/>
      <c r="V1860" s="18"/>
      <c r="W1860" s="7"/>
      <c r="Y1860" s="18"/>
      <c r="Z1860" s="7"/>
      <c r="AB1860" s="19"/>
      <c r="AC1860" s="18"/>
      <c r="AE1860" s="18"/>
      <c r="AF1860" s="7"/>
      <c r="AH1860" s="19"/>
      <c r="AI1860" s="7"/>
      <c r="AK1860" s="19"/>
      <c r="AL1860" s="7"/>
      <c r="AN1860" s="19"/>
    </row>
    <row r="1861" spans="2:40" x14ac:dyDescent="0.25">
      <c r="B1861" s="7"/>
      <c r="D1861" s="19"/>
      <c r="E1861" s="10"/>
      <c r="G1861" s="19"/>
      <c r="H1861" s="10"/>
      <c r="J1861" s="20"/>
      <c r="K1861" s="10"/>
      <c r="M1861" s="19"/>
      <c r="N1861" s="10"/>
      <c r="P1861" s="19"/>
      <c r="Q1861" s="7"/>
      <c r="S1861" s="19"/>
      <c r="T1861" s="10"/>
      <c r="V1861" s="18"/>
      <c r="W1861" s="7"/>
      <c r="Y1861" s="18"/>
      <c r="Z1861" s="7"/>
      <c r="AB1861" s="19"/>
      <c r="AC1861" s="18"/>
      <c r="AE1861" s="18"/>
      <c r="AF1861" s="7"/>
      <c r="AH1861" s="19"/>
      <c r="AI1861" s="7"/>
      <c r="AK1861" s="19"/>
      <c r="AL1861" s="7"/>
      <c r="AN1861" s="19"/>
    </row>
    <row r="1862" spans="2:40" x14ac:dyDescent="0.25">
      <c r="B1862" s="7"/>
      <c r="D1862" s="19"/>
      <c r="E1862" s="10"/>
      <c r="G1862" s="19"/>
      <c r="H1862" s="10"/>
      <c r="J1862" s="20"/>
      <c r="K1862" s="10"/>
      <c r="M1862" s="19"/>
      <c r="N1862" s="10"/>
      <c r="P1862" s="19"/>
      <c r="Q1862" s="7"/>
      <c r="S1862" s="19"/>
      <c r="T1862" s="10"/>
      <c r="V1862" s="18"/>
      <c r="W1862" s="7"/>
      <c r="Y1862" s="18"/>
      <c r="Z1862" s="7"/>
      <c r="AB1862" s="19"/>
      <c r="AC1862" s="18"/>
      <c r="AE1862" s="18"/>
      <c r="AF1862" s="7"/>
      <c r="AH1862" s="19"/>
      <c r="AI1862" s="7"/>
      <c r="AK1862" s="19"/>
      <c r="AL1862" s="7"/>
      <c r="AN1862" s="19"/>
    </row>
    <row r="1863" spans="2:40" x14ac:dyDescent="0.25">
      <c r="B1863" s="7"/>
      <c r="D1863" s="19"/>
      <c r="E1863" s="10"/>
      <c r="G1863" s="19"/>
      <c r="H1863" s="10"/>
      <c r="J1863" s="20"/>
      <c r="K1863" s="10"/>
      <c r="M1863" s="19"/>
      <c r="N1863" s="10"/>
      <c r="P1863" s="19"/>
      <c r="Q1863" s="7"/>
      <c r="S1863" s="19"/>
      <c r="T1863" s="10"/>
      <c r="V1863" s="18"/>
      <c r="W1863" s="7"/>
      <c r="Y1863" s="18"/>
      <c r="Z1863" s="7"/>
      <c r="AB1863" s="19"/>
      <c r="AC1863" s="18"/>
      <c r="AE1863" s="18"/>
      <c r="AF1863" s="7"/>
      <c r="AH1863" s="19"/>
      <c r="AI1863" s="7"/>
      <c r="AK1863" s="19"/>
      <c r="AL1863" s="7"/>
      <c r="AN1863" s="19"/>
    </row>
    <row r="1864" spans="2:40" x14ac:dyDescent="0.25">
      <c r="B1864" s="7"/>
      <c r="D1864" s="19"/>
      <c r="E1864" s="10"/>
      <c r="G1864" s="19"/>
      <c r="H1864" s="10"/>
      <c r="J1864" s="20"/>
      <c r="K1864" s="10"/>
      <c r="M1864" s="19"/>
      <c r="N1864" s="10"/>
      <c r="P1864" s="19"/>
      <c r="Q1864" s="7"/>
      <c r="S1864" s="19"/>
      <c r="T1864" s="10"/>
      <c r="V1864" s="18"/>
      <c r="W1864" s="7"/>
      <c r="Y1864" s="18"/>
      <c r="Z1864" s="7"/>
      <c r="AB1864" s="19"/>
      <c r="AC1864" s="18"/>
      <c r="AE1864" s="18"/>
      <c r="AF1864" s="7"/>
      <c r="AH1864" s="19"/>
      <c r="AI1864" s="7"/>
      <c r="AK1864" s="19"/>
      <c r="AL1864" s="7"/>
      <c r="AN1864" s="19"/>
    </row>
    <row r="1865" spans="2:40" x14ac:dyDescent="0.25">
      <c r="B1865" s="7"/>
      <c r="D1865" s="19"/>
      <c r="E1865" s="10"/>
      <c r="G1865" s="19"/>
      <c r="H1865" s="10"/>
      <c r="J1865" s="20"/>
      <c r="K1865" s="10"/>
      <c r="M1865" s="19"/>
      <c r="N1865" s="10"/>
      <c r="P1865" s="19"/>
      <c r="Q1865" s="7"/>
      <c r="S1865" s="19"/>
      <c r="T1865" s="10"/>
      <c r="V1865" s="18"/>
      <c r="W1865" s="7"/>
      <c r="Y1865" s="18"/>
      <c r="Z1865" s="7"/>
      <c r="AB1865" s="19"/>
      <c r="AC1865" s="18"/>
      <c r="AE1865" s="18"/>
      <c r="AF1865" s="7"/>
      <c r="AH1865" s="19"/>
      <c r="AI1865" s="7"/>
      <c r="AK1865" s="19"/>
      <c r="AL1865" s="7"/>
      <c r="AN1865" s="19"/>
    </row>
    <row r="1866" spans="2:40" x14ac:dyDescent="0.25">
      <c r="B1866" s="7"/>
      <c r="D1866" s="19"/>
      <c r="E1866" s="10"/>
      <c r="G1866" s="19"/>
      <c r="H1866" s="10"/>
      <c r="J1866" s="20"/>
      <c r="K1866" s="10"/>
      <c r="M1866" s="19"/>
      <c r="N1866" s="10"/>
      <c r="P1866" s="19"/>
      <c r="Q1866" s="7"/>
      <c r="S1866" s="19"/>
      <c r="T1866" s="10"/>
      <c r="V1866" s="18"/>
      <c r="W1866" s="7"/>
      <c r="Y1866" s="18"/>
      <c r="Z1866" s="7"/>
      <c r="AB1866" s="19"/>
      <c r="AC1866" s="18"/>
      <c r="AE1866" s="18"/>
      <c r="AF1866" s="7"/>
      <c r="AH1866" s="19"/>
      <c r="AI1866" s="7"/>
      <c r="AK1866" s="19"/>
      <c r="AL1866" s="7"/>
      <c r="AN1866" s="19"/>
    </row>
    <row r="1867" spans="2:40" x14ac:dyDescent="0.25">
      <c r="B1867" s="7"/>
      <c r="D1867" s="19"/>
      <c r="E1867" s="10"/>
      <c r="G1867" s="19"/>
      <c r="H1867" s="10"/>
      <c r="J1867" s="20"/>
      <c r="K1867" s="10"/>
      <c r="M1867" s="19"/>
      <c r="N1867" s="10"/>
      <c r="P1867" s="19"/>
      <c r="Q1867" s="7"/>
      <c r="S1867" s="19"/>
      <c r="T1867" s="10"/>
      <c r="V1867" s="18"/>
      <c r="W1867" s="7"/>
      <c r="Y1867" s="18"/>
      <c r="Z1867" s="7"/>
      <c r="AB1867" s="19"/>
      <c r="AC1867" s="18"/>
      <c r="AE1867" s="18"/>
      <c r="AF1867" s="7"/>
      <c r="AH1867" s="19"/>
      <c r="AI1867" s="7"/>
      <c r="AK1867" s="19"/>
      <c r="AL1867" s="7"/>
      <c r="AN1867" s="19"/>
    </row>
    <row r="1868" spans="2:40" x14ac:dyDescent="0.25">
      <c r="B1868" s="7"/>
      <c r="D1868" s="19"/>
      <c r="E1868" s="10"/>
      <c r="G1868" s="19"/>
      <c r="H1868" s="10"/>
      <c r="J1868" s="20"/>
      <c r="K1868" s="10"/>
      <c r="M1868" s="19"/>
      <c r="N1868" s="10"/>
      <c r="P1868" s="19"/>
      <c r="Q1868" s="7"/>
      <c r="S1868" s="19"/>
      <c r="T1868" s="10"/>
      <c r="V1868" s="18"/>
      <c r="W1868" s="7"/>
      <c r="Y1868" s="18"/>
      <c r="Z1868" s="7"/>
      <c r="AB1868" s="19"/>
      <c r="AC1868" s="18"/>
      <c r="AE1868" s="18"/>
      <c r="AF1868" s="7"/>
      <c r="AH1868" s="19"/>
      <c r="AI1868" s="7"/>
      <c r="AK1868" s="19"/>
      <c r="AL1868" s="7"/>
      <c r="AN1868" s="19"/>
    </row>
    <row r="1869" spans="2:40" x14ac:dyDescent="0.25">
      <c r="B1869" s="7"/>
      <c r="D1869" s="19"/>
      <c r="E1869" s="10"/>
      <c r="G1869" s="19"/>
      <c r="H1869" s="10"/>
      <c r="J1869" s="20"/>
      <c r="K1869" s="10"/>
      <c r="M1869" s="19"/>
      <c r="N1869" s="10"/>
      <c r="P1869" s="19"/>
      <c r="Q1869" s="7"/>
      <c r="S1869" s="19"/>
      <c r="T1869" s="10"/>
      <c r="V1869" s="18"/>
      <c r="W1869" s="7"/>
      <c r="Y1869" s="18"/>
      <c r="Z1869" s="7"/>
      <c r="AB1869" s="19"/>
      <c r="AC1869" s="18"/>
      <c r="AE1869" s="18"/>
      <c r="AF1869" s="7"/>
      <c r="AH1869" s="19"/>
      <c r="AI1869" s="7"/>
      <c r="AK1869" s="19"/>
      <c r="AL1869" s="7"/>
      <c r="AN1869" s="19"/>
    </row>
    <row r="1870" spans="2:40" x14ac:dyDescent="0.25">
      <c r="B1870" s="7"/>
      <c r="D1870" s="19"/>
      <c r="E1870" s="10"/>
      <c r="G1870" s="19"/>
      <c r="H1870" s="10"/>
      <c r="J1870" s="20"/>
      <c r="K1870" s="10"/>
      <c r="M1870" s="19"/>
      <c r="N1870" s="10"/>
      <c r="P1870" s="19"/>
      <c r="Q1870" s="7"/>
      <c r="S1870" s="19"/>
      <c r="T1870" s="10"/>
      <c r="V1870" s="18"/>
      <c r="W1870" s="7"/>
      <c r="Y1870" s="18"/>
      <c r="Z1870" s="7"/>
      <c r="AB1870" s="19"/>
      <c r="AC1870" s="18"/>
      <c r="AE1870" s="18"/>
      <c r="AF1870" s="7"/>
      <c r="AH1870" s="19"/>
      <c r="AI1870" s="7"/>
      <c r="AK1870" s="19"/>
      <c r="AL1870" s="7"/>
      <c r="AN1870" s="19"/>
    </row>
    <row r="1871" spans="2:40" x14ac:dyDescent="0.25">
      <c r="B1871" s="7"/>
      <c r="D1871" s="19"/>
      <c r="E1871" s="10"/>
      <c r="G1871" s="19"/>
      <c r="H1871" s="10"/>
      <c r="J1871" s="20"/>
      <c r="K1871" s="10"/>
      <c r="M1871" s="19"/>
      <c r="N1871" s="10"/>
      <c r="P1871" s="19"/>
      <c r="Q1871" s="7"/>
      <c r="S1871" s="19"/>
      <c r="T1871" s="10"/>
      <c r="V1871" s="18"/>
      <c r="W1871" s="7"/>
      <c r="Y1871" s="18"/>
      <c r="Z1871" s="7"/>
      <c r="AB1871" s="19"/>
      <c r="AC1871" s="18"/>
      <c r="AE1871" s="18"/>
      <c r="AF1871" s="7"/>
      <c r="AH1871" s="19"/>
      <c r="AI1871" s="7"/>
      <c r="AK1871" s="19"/>
      <c r="AL1871" s="7"/>
      <c r="AN1871" s="19"/>
    </row>
    <row r="1872" spans="2:40" x14ac:dyDescent="0.25">
      <c r="B1872" s="7"/>
      <c r="D1872" s="19"/>
      <c r="E1872" s="10"/>
      <c r="G1872" s="19"/>
      <c r="H1872" s="10"/>
      <c r="J1872" s="20"/>
      <c r="K1872" s="10"/>
      <c r="M1872" s="19"/>
      <c r="N1872" s="10"/>
      <c r="P1872" s="19"/>
      <c r="Q1872" s="7"/>
      <c r="S1872" s="19"/>
      <c r="T1872" s="10"/>
      <c r="V1872" s="18"/>
      <c r="W1872" s="7"/>
      <c r="Y1872" s="18"/>
      <c r="Z1872" s="7"/>
      <c r="AB1872" s="19"/>
      <c r="AC1872" s="18"/>
      <c r="AE1872" s="18"/>
      <c r="AF1872" s="7"/>
      <c r="AH1872" s="19"/>
      <c r="AI1872" s="7"/>
      <c r="AK1872" s="19"/>
      <c r="AL1872" s="7"/>
      <c r="AN1872" s="19"/>
    </row>
    <row r="1873" spans="2:40" x14ac:dyDescent="0.25">
      <c r="B1873" s="7"/>
      <c r="D1873" s="19"/>
      <c r="E1873" s="10"/>
      <c r="G1873" s="19"/>
      <c r="H1873" s="10"/>
      <c r="J1873" s="20"/>
      <c r="K1873" s="10"/>
      <c r="M1873" s="19"/>
      <c r="N1873" s="10"/>
      <c r="P1873" s="19"/>
      <c r="Q1873" s="7"/>
      <c r="S1873" s="19"/>
      <c r="T1873" s="10"/>
      <c r="V1873" s="18"/>
      <c r="W1873" s="7"/>
      <c r="Y1873" s="18"/>
      <c r="Z1873" s="7"/>
      <c r="AB1873" s="19"/>
      <c r="AC1873" s="18"/>
      <c r="AE1873" s="18"/>
      <c r="AF1873" s="7"/>
      <c r="AH1873" s="19"/>
      <c r="AI1873" s="7"/>
      <c r="AK1873" s="19"/>
      <c r="AL1873" s="7"/>
      <c r="AN1873" s="19"/>
    </row>
    <row r="1874" spans="2:40" x14ac:dyDescent="0.25">
      <c r="B1874" s="7"/>
      <c r="D1874" s="19"/>
      <c r="E1874" s="10"/>
      <c r="G1874" s="19"/>
      <c r="H1874" s="10"/>
      <c r="J1874" s="20"/>
      <c r="K1874" s="10"/>
      <c r="M1874" s="19"/>
      <c r="N1874" s="10"/>
      <c r="P1874" s="19"/>
      <c r="Q1874" s="7"/>
      <c r="S1874" s="19"/>
      <c r="T1874" s="10"/>
      <c r="V1874" s="18"/>
      <c r="W1874" s="7"/>
      <c r="Y1874" s="18"/>
      <c r="Z1874" s="7"/>
      <c r="AB1874" s="19"/>
      <c r="AC1874" s="18"/>
      <c r="AE1874" s="18"/>
      <c r="AF1874" s="7"/>
      <c r="AH1874" s="19"/>
      <c r="AI1874" s="7"/>
      <c r="AK1874" s="19"/>
      <c r="AL1874" s="7"/>
      <c r="AN1874" s="19"/>
    </row>
    <row r="1875" spans="2:40" x14ac:dyDescent="0.25">
      <c r="B1875" s="7"/>
      <c r="D1875" s="19"/>
      <c r="E1875" s="10"/>
      <c r="G1875" s="19"/>
      <c r="H1875" s="10"/>
      <c r="J1875" s="20"/>
      <c r="K1875" s="10"/>
      <c r="M1875" s="19"/>
      <c r="N1875" s="10"/>
      <c r="P1875" s="19"/>
      <c r="Q1875" s="7"/>
      <c r="S1875" s="19"/>
      <c r="T1875" s="10"/>
      <c r="V1875" s="18"/>
      <c r="W1875" s="7"/>
      <c r="Y1875" s="18"/>
      <c r="Z1875" s="7"/>
      <c r="AB1875" s="19"/>
      <c r="AC1875" s="18"/>
      <c r="AE1875" s="18"/>
      <c r="AF1875" s="7"/>
      <c r="AH1875" s="19"/>
      <c r="AI1875" s="7"/>
      <c r="AK1875" s="19"/>
      <c r="AL1875" s="7"/>
      <c r="AN1875" s="19"/>
    </row>
    <row r="1876" spans="2:40" x14ac:dyDescent="0.25">
      <c r="B1876" s="7"/>
      <c r="D1876" s="19"/>
      <c r="E1876" s="10"/>
      <c r="G1876" s="19"/>
      <c r="H1876" s="10"/>
      <c r="J1876" s="20"/>
      <c r="K1876" s="10"/>
      <c r="M1876" s="19"/>
      <c r="N1876" s="10"/>
      <c r="P1876" s="19"/>
      <c r="Q1876" s="7"/>
      <c r="S1876" s="19"/>
      <c r="T1876" s="10"/>
      <c r="V1876" s="18"/>
      <c r="W1876" s="7"/>
      <c r="Y1876" s="18"/>
      <c r="Z1876" s="7"/>
      <c r="AB1876" s="19"/>
      <c r="AC1876" s="18"/>
      <c r="AE1876" s="18"/>
      <c r="AF1876" s="7"/>
      <c r="AH1876" s="19"/>
      <c r="AI1876" s="7"/>
      <c r="AK1876" s="19"/>
      <c r="AL1876" s="7"/>
      <c r="AN1876" s="19"/>
    </row>
    <row r="1877" spans="2:40" x14ac:dyDescent="0.25">
      <c r="B1877" s="7"/>
      <c r="D1877" s="19"/>
      <c r="E1877" s="10"/>
      <c r="G1877" s="19"/>
      <c r="H1877" s="10"/>
      <c r="J1877" s="20"/>
      <c r="K1877" s="10"/>
      <c r="M1877" s="19"/>
      <c r="N1877" s="10"/>
      <c r="P1877" s="19"/>
      <c r="Q1877" s="7"/>
      <c r="S1877" s="19"/>
      <c r="T1877" s="10"/>
      <c r="V1877" s="18"/>
      <c r="W1877" s="7"/>
      <c r="Y1877" s="18"/>
      <c r="Z1877" s="7"/>
      <c r="AB1877" s="19"/>
      <c r="AC1877" s="18"/>
      <c r="AE1877" s="18"/>
      <c r="AF1877" s="7"/>
      <c r="AH1877" s="19"/>
      <c r="AI1877" s="7"/>
      <c r="AK1877" s="19"/>
      <c r="AL1877" s="7"/>
      <c r="AN1877" s="19"/>
    </row>
    <row r="1878" spans="2:40" x14ac:dyDescent="0.25">
      <c r="B1878" s="7"/>
      <c r="D1878" s="19"/>
      <c r="E1878" s="10"/>
      <c r="G1878" s="19"/>
      <c r="H1878" s="10"/>
      <c r="J1878" s="20"/>
      <c r="K1878" s="10"/>
      <c r="M1878" s="19"/>
      <c r="N1878" s="10"/>
      <c r="P1878" s="19"/>
      <c r="Q1878" s="7"/>
      <c r="S1878" s="19"/>
      <c r="T1878" s="10"/>
      <c r="V1878" s="18"/>
      <c r="W1878" s="7"/>
      <c r="Y1878" s="18"/>
      <c r="Z1878" s="7"/>
      <c r="AB1878" s="19"/>
      <c r="AC1878" s="18"/>
      <c r="AE1878" s="18"/>
      <c r="AF1878" s="7"/>
      <c r="AH1878" s="19"/>
      <c r="AI1878" s="7"/>
      <c r="AK1878" s="19"/>
      <c r="AL1878" s="7"/>
      <c r="AN1878" s="19"/>
    </row>
    <row r="1879" spans="2:40" x14ac:dyDescent="0.25">
      <c r="B1879" s="7"/>
      <c r="D1879" s="19"/>
      <c r="E1879" s="10"/>
      <c r="G1879" s="19"/>
      <c r="H1879" s="10"/>
      <c r="J1879" s="20"/>
      <c r="K1879" s="10"/>
      <c r="M1879" s="19"/>
      <c r="N1879" s="10"/>
      <c r="P1879" s="19"/>
      <c r="Q1879" s="7"/>
      <c r="S1879" s="19"/>
      <c r="T1879" s="10"/>
      <c r="V1879" s="18"/>
      <c r="W1879" s="7"/>
      <c r="Y1879" s="18"/>
      <c r="Z1879" s="7"/>
      <c r="AB1879" s="19"/>
      <c r="AC1879" s="18"/>
      <c r="AE1879" s="18"/>
      <c r="AF1879" s="7"/>
      <c r="AH1879" s="19"/>
      <c r="AI1879" s="7"/>
      <c r="AK1879" s="19"/>
      <c r="AL1879" s="7"/>
      <c r="AN1879" s="19"/>
    </row>
    <row r="1880" spans="2:40" x14ac:dyDescent="0.25">
      <c r="B1880" s="7"/>
      <c r="D1880" s="19"/>
      <c r="E1880" s="10"/>
      <c r="G1880" s="19"/>
      <c r="H1880" s="10"/>
      <c r="J1880" s="20"/>
      <c r="K1880" s="10"/>
      <c r="M1880" s="19"/>
      <c r="N1880" s="10"/>
      <c r="P1880" s="19"/>
      <c r="Q1880" s="7"/>
      <c r="S1880" s="19"/>
      <c r="T1880" s="10"/>
      <c r="V1880" s="18"/>
      <c r="W1880" s="7"/>
      <c r="Y1880" s="18"/>
      <c r="Z1880" s="7"/>
      <c r="AB1880" s="19"/>
      <c r="AC1880" s="18"/>
      <c r="AE1880" s="18"/>
      <c r="AF1880" s="7"/>
      <c r="AH1880" s="19"/>
      <c r="AI1880" s="7"/>
      <c r="AK1880" s="19"/>
      <c r="AL1880" s="7"/>
      <c r="AN1880" s="19"/>
    </row>
    <row r="1881" spans="2:40" x14ac:dyDescent="0.25">
      <c r="B1881" s="7"/>
      <c r="D1881" s="19"/>
      <c r="E1881" s="10"/>
      <c r="G1881" s="19"/>
      <c r="H1881" s="10"/>
      <c r="J1881" s="20"/>
      <c r="K1881" s="10"/>
      <c r="M1881" s="19"/>
      <c r="N1881" s="10"/>
      <c r="P1881" s="19"/>
      <c r="Q1881" s="7"/>
      <c r="S1881" s="19"/>
      <c r="T1881" s="10"/>
      <c r="V1881" s="18"/>
      <c r="W1881" s="7"/>
      <c r="Y1881" s="18"/>
      <c r="Z1881" s="7"/>
      <c r="AB1881" s="19"/>
      <c r="AC1881" s="18"/>
      <c r="AE1881" s="18"/>
      <c r="AF1881" s="7"/>
      <c r="AH1881" s="19"/>
      <c r="AI1881" s="7"/>
      <c r="AK1881" s="19"/>
      <c r="AL1881" s="7"/>
      <c r="AN1881" s="19"/>
    </row>
    <row r="1882" spans="2:40" x14ac:dyDescent="0.25">
      <c r="B1882" s="7"/>
      <c r="D1882" s="19"/>
      <c r="E1882" s="10"/>
      <c r="G1882" s="19"/>
      <c r="H1882" s="10"/>
      <c r="J1882" s="20"/>
      <c r="K1882" s="10"/>
      <c r="M1882" s="19"/>
      <c r="N1882" s="10"/>
      <c r="P1882" s="19"/>
      <c r="Q1882" s="7"/>
      <c r="S1882" s="19"/>
      <c r="T1882" s="10"/>
      <c r="V1882" s="18"/>
      <c r="W1882" s="7"/>
      <c r="Y1882" s="18"/>
      <c r="Z1882" s="7"/>
      <c r="AB1882" s="19"/>
      <c r="AC1882" s="18"/>
      <c r="AE1882" s="18"/>
      <c r="AF1882" s="7"/>
      <c r="AH1882" s="19"/>
      <c r="AI1882" s="7"/>
      <c r="AK1882" s="19"/>
      <c r="AL1882" s="7"/>
      <c r="AN1882" s="19"/>
    </row>
    <row r="1883" spans="2:40" x14ac:dyDescent="0.25">
      <c r="B1883" s="7"/>
      <c r="D1883" s="19"/>
      <c r="E1883" s="10"/>
      <c r="G1883" s="19"/>
      <c r="H1883" s="10"/>
      <c r="J1883" s="20"/>
      <c r="K1883" s="10"/>
      <c r="M1883" s="19"/>
      <c r="N1883" s="10"/>
      <c r="P1883" s="19"/>
      <c r="Q1883" s="7"/>
      <c r="S1883" s="19"/>
      <c r="T1883" s="10"/>
      <c r="V1883" s="18"/>
      <c r="W1883" s="7"/>
      <c r="Y1883" s="18"/>
      <c r="Z1883" s="7"/>
      <c r="AB1883" s="19"/>
      <c r="AC1883" s="18"/>
      <c r="AE1883" s="18"/>
      <c r="AF1883" s="7"/>
      <c r="AH1883" s="19"/>
      <c r="AI1883" s="7"/>
      <c r="AK1883" s="19"/>
      <c r="AL1883" s="7"/>
      <c r="AN1883" s="19"/>
    </row>
    <row r="1884" spans="2:40" x14ac:dyDescent="0.25">
      <c r="B1884" s="7"/>
      <c r="D1884" s="19"/>
      <c r="E1884" s="10"/>
      <c r="G1884" s="19"/>
      <c r="H1884" s="10"/>
      <c r="J1884" s="20"/>
      <c r="K1884" s="10"/>
      <c r="M1884" s="19"/>
      <c r="N1884" s="10"/>
      <c r="P1884" s="19"/>
      <c r="Q1884" s="7"/>
      <c r="S1884" s="19"/>
      <c r="T1884" s="10"/>
      <c r="V1884" s="18"/>
      <c r="W1884" s="7"/>
      <c r="Y1884" s="18"/>
      <c r="Z1884" s="7"/>
      <c r="AB1884" s="19"/>
      <c r="AC1884" s="18"/>
      <c r="AE1884" s="18"/>
      <c r="AF1884" s="7"/>
      <c r="AH1884" s="19"/>
      <c r="AI1884" s="7"/>
      <c r="AK1884" s="19"/>
      <c r="AL1884" s="7"/>
      <c r="AN1884" s="19"/>
    </row>
    <row r="1885" spans="2:40" x14ac:dyDescent="0.25">
      <c r="B1885" s="7"/>
      <c r="D1885" s="19"/>
      <c r="E1885" s="10"/>
      <c r="G1885" s="19"/>
      <c r="H1885" s="10"/>
      <c r="J1885" s="20"/>
      <c r="K1885" s="10"/>
      <c r="M1885" s="19"/>
      <c r="N1885" s="10"/>
      <c r="P1885" s="19"/>
      <c r="Q1885" s="7"/>
      <c r="S1885" s="19"/>
      <c r="T1885" s="10"/>
      <c r="V1885" s="18"/>
      <c r="W1885" s="7"/>
      <c r="Y1885" s="18"/>
      <c r="Z1885" s="7"/>
      <c r="AB1885" s="19"/>
      <c r="AC1885" s="18"/>
      <c r="AE1885" s="18"/>
      <c r="AF1885" s="7"/>
      <c r="AH1885" s="19"/>
      <c r="AI1885" s="7"/>
      <c r="AK1885" s="19"/>
      <c r="AL1885" s="7"/>
      <c r="AN1885" s="19"/>
    </row>
    <row r="1886" spans="2:40" x14ac:dyDescent="0.25">
      <c r="B1886" s="7"/>
      <c r="D1886" s="19"/>
      <c r="E1886" s="10"/>
      <c r="G1886" s="19"/>
      <c r="H1886" s="10"/>
      <c r="J1886" s="20"/>
      <c r="K1886" s="10"/>
      <c r="M1886" s="19"/>
      <c r="N1886" s="10"/>
      <c r="P1886" s="19"/>
      <c r="Q1886" s="7"/>
      <c r="S1886" s="19"/>
      <c r="T1886" s="10"/>
      <c r="V1886" s="18"/>
      <c r="W1886" s="7"/>
      <c r="Y1886" s="18"/>
      <c r="Z1886" s="7"/>
      <c r="AB1886" s="19"/>
      <c r="AC1886" s="18"/>
      <c r="AE1886" s="18"/>
      <c r="AF1886" s="7"/>
      <c r="AH1886" s="19"/>
      <c r="AI1886" s="7"/>
      <c r="AK1886" s="19"/>
      <c r="AL1886" s="7"/>
      <c r="AN1886" s="19"/>
    </row>
    <row r="1887" spans="2:40" x14ac:dyDescent="0.25">
      <c r="B1887" s="7"/>
      <c r="D1887" s="19"/>
      <c r="E1887" s="10"/>
      <c r="G1887" s="19"/>
      <c r="H1887" s="10"/>
      <c r="J1887" s="20"/>
      <c r="K1887" s="10"/>
      <c r="M1887" s="19"/>
      <c r="N1887" s="10"/>
      <c r="P1887" s="19"/>
      <c r="Q1887" s="7"/>
      <c r="S1887" s="19"/>
      <c r="T1887" s="10"/>
      <c r="V1887" s="18"/>
      <c r="W1887" s="7"/>
      <c r="Y1887" s="18"/>
      <c r="Z1887" s="7"/>
      <c r="AB1887" s="19"/>
      <c r="AC1887" s="18"/>
      <c r="AE1887" s="18"/>
      <c r="AF1887" s="7"/>
      <c r="AH1887" s="19"/>
      <c r="AI1887" s="7"/>
      <c r="AK1887" s="19"/>
      <c r="AL1887" s="7"/>
      <c r="AN1887" s="19"/>
    </row>
    <row r="1888" spans="2:40" x14ac:dyDescent="0.25">
      <c r="B1888" s="7"/>
      <c r="D1888" s="19"/>
      <c r="E1888" s="10"/>
      <c r="G1888" s="19"/>
      <c r="H1888" s="10"/>
      <c r="J1888" s="20"/>
      <c r="K1888" s="10"/>
      <c r="M1888" s="19"/>
      <c r="N1888" s="10"/>
      <c r="P1888" s="19"/>
      <c r="Q1888" s="7"/>
      <c r="S1888" s="19"/>
      <c r="T1888" s="10"/>
      <c r="V1888" s="18"/>
      <c r="W1888" s="7"/>
      <c r="Y1888" s="18"/>
      <c r="Z1888" s="7"/>
      <c r="AB1888" s="19"/>
      <c r="AC1888" s="18"/>
      <c r="AE1888" s="18"/>
      <c r="AF1888" s="7"/>
      <c r="AH1888" s="19"/>
      <c r="AI1888" s="7"/>
      <c r="AK1888" s="19"/>
      <c r="AL1888" s="7"/>
      <c r="AN1888" s="19"/>
    </row>
    <row r="1889" spans="2:40" x14ac:dyDescent="0.25">
      <c r="B1889" s="7"/>
      <c r="D1889" s="19"/>
      <c r="E1889" s="10"/>
      <c r="G1889" s="19"/>
      <c r="H1889" s="10"/>
      <c r="J1889" s="20"/>
      <c r="K1889" s="10"/>
      <c r="M1889" s="19"/>
      <c r="N1889" s="10"/>
      <c r="P1889" s="19"/>
      <c r="Q1889" s="7"/>
      <c r="S1889" s="19"/>
      <c r="T1889" s="10"/>
      <c r="V1889" s="18"/>
      <c r="W1889" s="7"/>
      <c r="Y1889" s="18"/>
      <c r="Z1889" s="7"/>
      <c r="AB1889" s="19"/>
      <c r="AC1889" s="18"/>
      <c r="AE1889" s="18"/>
      <c r="AF1889" s="7"/>
      <c r="AH1889" s="19"/>
      <c r="AI1889" s="7"/>
      <c r="AK1889" s="19"/>
      <c r="AL1889" s="7"/>
      <c r="AN1889" s="19"/>
    </row>
    <row r="1890" spans="2:40" x14ac:dyDescent="0.25">
      <c r="B1890" s="7"/>
      <c r="D1890" s="19"/>
      <c r="E1890" s="10"/>
      <c r="G1890" s="19"/>
      <c r="H1890" s="10"/>
      <c r="J1890" s="20"/>
      <c r="K1890" s="10"/>
      <c r="M1890" s="19"/>
      <c r="N1890" s="10"/>
      <c r="P1890" s="19"/>
      <c r="Q1890" s="7"/>
      <c r="S1890" s="19"/>
      <c r="T1890" s="10"/>
      <c r="V1890" s="18"/>
      <c r="W1890" s="7"/>
      <c r="Y1890" s="18"/>
      <c r="Z1890" s="7"/>
      <c r="AB1890" s="19"/>
      <c r="AC1890" s="18"/>
      <c r="AE1890" s="18"/>
      <c r="AF1890" s="7"/>
      <c r="AH1890" s="19"/>
      <c r="AI1890" s="7"/>
      <c r="AK1890" s="19"/>
      <c r="AL1890" s="7"/>
      <c r="AN1890" s="19"/>
    </row>
    <row r="1891" spans="2:40" x14ac:dyDescent="0.25">
      <c r="B1891" s="7"/>
      <c r="D1891" s="19"/>
      <c r="E1891" s="10"/>
      <c r="G1891" s="19"/>
      <c r="H1891" s="10"/>
      <c r="J1891" s="20"/>
      <c r="K1891" s="10"/>
      <c r="M1891" s="19"/>
      <c r="N1891" s="10"/>
      <c r="P1891" s="19"/>
      <c r="Q1891" s="7"/>
      <c r="S1891" s="19"/>
      <c r="T1891" s="10"/>
      <c r="V1891" s="18"/>
      <c r="W1891" s="7"/>
      <c r="Y1891" s="18"/>
      <c r="Z1891" s="7"/>
      <c r="AB1891" s="19"/>
      <c r="AC1891" s="18"/>
      <c r="AE1891" s="18"/>
      <c r="AF1891" s="7"/>
      <c r="AH1891" s="19"/>
      <c r="AI1891" s="7"/>
      <c r="AK1891" s="19"/>
      <c r="AL1891" s="7"/>
      <c r="AN1891" s="19"/>
    </row>
    <row r="1892" spans="2:40" x14ac:dyDescent="0.25">
      <c r="B1892" s="7"/>
      <c r="D1892" s="19"/>
      <c r="E1892" s="10"/>
      <c r="G1892" s="19"/>
      <c r="H1892" s="10"/>
      <c r="J1892" s="20"/>
      <c r="K1892" s="10"/>
      <c r="M1892" s="19"/>
      <c r="N1892" s="10"/>
      <c r="P1892" s="19"/>
      <c r="Q1892" s="7"/>
      <c r="S1892" s="19"/>
      <c r="T1892" s="10"/>
      <c r="V1892" s="18"/>
      <c r="W1892" s="7"/>
      <c r="Y1892" s="18"/>
      <c r="Z1892" s="7"/>
      <c r="AB1892" s="19"/>
      <c r="AC1892" s="18"/>
      <c r="AE1892" s="18"/>
      <c r="AF1892" s="7"/>
      <c r="AH1892" s="19"/>
      <c r="AI1892" s="7"/>
      <c r="AK1892" s="19"/>
      <c r="AL1892" s="7"/>
      <c r="AN1892" s="19"/>
    </row>
    <row r="1893" spans="2:40" x14ac:dyDescent="0.25">
      <c r="B1893" s="7"/>
      <c r="D1893" s="19"/>
      <c r="E1893" s="10"/>
      <c r="G1893" s="19"/>
      <c r="H1893" s="10"/>
      <c r="J1893" s="20"/>
      <c r="K1893" s="10"/>
      <c r="M1893" s="19"/>
      <c r="N1893" s="10"/>
      <c r="P1893" s="19"/>
      <c r="Q1893" s="7"/>
      <c r="S1893" s="19"/>
      <c r="T1893" s="10"/>
      <c r="V1893" s="18"/>
      <c r="W1893" s="7"/>
      <c r="Y1893" s="18"/>
      <c r="Z1893" s="7"/>
      <c r="AB1893" s="19"/>
      <c r="AC1893" s="18"/>
      <c r="AE1893" s="18"/>
      <c r="AF1893" s="7"/>
      <c r="AH1893" s="19"/>
      <c r="AI1893" s="7"/>
      <c r="AK1893" s="19"/>
      <c r="AL1893" s="7"/>
      <c r="AN1893" s="19"/>
    </row>
    <row r="1894" spans="2:40" x14ac:dyDescent="0.25">
      <c r="B1894" s="7"/>
      <c r="D1894" s="19"/>
      <c r="E1894" s="10"/>
      <c r="G1894" s="19"/>
      <c r="H1894" s="10"/>
      <c r="J1894" s="20"/>
      <c r="K1894" s="10"/>
      <c r="M1894" s="19"/>
      <c r="N1894" s="10"/>
      <c r="P1894" s="19"/>
      <c r="Q1894" s="7"/>
      <c r="S1894" s="19"/>
      <c r="T1894" s="10"/>
      <c r="V1894" s="18"/>
      <c r="W1894" s="7"/>
      <c r="Y1894" s="18"/>
      <c r="Z1894" s="7"/>
      <c r="AB1894" s="19"/>
      <c r="AC1894" s="18"/>
      <c r="AE1894" s="18"/>
      <c r="AF1894" s="7"/>
      <c r="AH1894" s="19"/>
      <c r="AI1894" s="7"/>
      <c r="AK1894" s="19"/>
      <c r="AL1894" s="7"/>
      <c r="AN1894" s="19"/>
    </row>
    <row r="1895" spans="2:40" x14ac:dyDescent="0.25">
      <c r="B1895" s="7"/>
      <c r="D1895" s="19"/>
      <c r="E1895" s="10"/>
      <c r="G1895" s="19"/>
      <c r="H1895" s="10"/>
      <c r="J1895" s="20"/>
      <c r="K1895" s="10"/>
      <c r="M1895" s="19"/>
      <c r="N1895" s="10"/>
      <c r="P1895" s="19"/>
      <c r="Q1895" s="7"/>
      <c r="S1895" s="19"/>
      <c r="T1895" s="10"/>
      <c r="V1895" s="18"/>
      <c r="W1895" s="7"/>
      <c r="Y1895" s="18"/>
      <c r="Z1895" s="7"/>
      <c r="AB1895" s="19"/>
      <c r="AC1895" s="18"/>
      <c r="AE1895" s="18"/>
      <c r="AF1895" s="7"/>
      <c r="AH1895" s="19"/>
      <c r="AI1895" s="7"/>
      <c r="AK1895" s="19"/>
      <c r="AL1895" s="7"/>
      <c r="AN1895" s="19"/>
    </row>
    <row r="1896" spans="2:40" x14ac:dyDescent="0.25">
      <c r="B1896" s="7"/>
      <c r="D1896" s="19"/>
      <c r="E1896" s="10"/>
      <c r="G1896" s="19"/>
      <c r="H1896" s="10"/>
      <c r="J1896" s="20"/>
      <c r="K1896" s="10"/>
      <c r="M1896" s="19"/>
      <c r="N1896" s="10"/>
      <c r="P1896" s="19"/>
      <c r="Q1896" s="7"/>
      <c r="S1896" s="19"/>
      <c r="T1896" s="10"/>
      <c r="V1896" s="18"/>
      <c r="W1896" s="7"/>
      <c r="Y1896" s="18"/>
      <c r="Z1896" s="7"/>
      <c r="AB1896" s="19"/>
      <c r="AC1896" s="18"/>
      <c r="AE1896" s="18"/>
      <c r="AF1896" s="7"/>
      <c r="AH1896" s="19"/>
      <c r="AI1896" s="7"/>
      <c r="AK1896" s="19"/>
      <c r="AL1896" s="7"/>
      <c r="AN1896" s="19"/>
    </row>
    <row r="1897" spans="2:40" x14ac:dyDescent="0.25">
      <c r="B1897" s="7"/>
      <c r="D1897" s="19"/>
      <c r="E1897" s="10"/>
      <c r="G1897" s="19"/>
      <c r="H1897" s="10"/>
      <c r="J1897" s="20"/>
      <c r="K1897" s="10"/>
      <c r="M1897" s="19"/>
      <c r="N1897" s="10"/>
      <c r="P1897" s="19"/>
      <c r="Q1897" s="7"/>
      <c r="S1897" s="19"/>
      <c r="T1897" s="10"/>
      <c r="V1897" s="18"/>
      <c r="W1897" s="7"/>
      <c r="Y1897" s="18"/>
      <c r="Z1897" s="7"/>
      <c r="AB1897" s="19"/>
      <c r="AC1897" s="18"/>
      <c r="AE1897" s="18"/>
      <c r="AF1897" s="7"/>
      <c r="AH1897" s="19"/>
      <c r="AI1897" s="7"/>
      <c r="AK1897" s="19"/>
      <c r="AL1897" s="7"/>
      <c r="AN1897" s="19"/>
    </row>
    <row r="1898" spans="2:40" x14ac:dyDescent="0.25">
      <c r="B1898" s="7"/>
      <c r="D1898" s="19"/>
      <c r="E1898" s="10"/>
      <c r="G1898" s="19"/>
      <c r="H1898" s="10"/>
      <c r="J1898" s="20"/>
      <c r="K1898" s="10"/>
      <c r="M1898" s="19"/>
      <c r="N1898" s="10"/>
      <c r="P1898" s="19"/>
      <c r="Q1898" s="7"/>
      <c r="S1898" s="19"/>
      <c r="T1898" s="10"/>
      <c r="V1898" s="18"/>
      <c r="W1898" s="7"/>
      <c r="Y1898" s="18"/>
      <c r="Z1898" s="7"/>
      <c r="AB1898" s="19"/>
      <c r="AC1898" s="18"/>
      <c r="AE1898" s="18"/>
      <c r="AF1898" s="7"/>
      <c r="AH1898" s="19"/>
      <c r="AI1898" s="7"/>
      <c r="AK1898" s="19"/>
      <c r="AL1898" s="7"/>
      <c r="AN1898" s="19"/>
    </row>
    <row r="1899" spans="2:40" x14ac:dyDescent="0.25">
      <c r="B1899" s="7"/>
      <c r="D1899" s="19"/>
      <c r="E1899" s="10"/>
      <c r="G1899" s="19"/>
      <c r="H1899" s="10"/>
      <c r="J1899" s="20"/>
      <c r="K1899" s="10"/>
      <c r="M1899" s="19"/>
      <c r="N1899" s="10"/>
      <c r="P1899" s="19"/>
      <c r="Q1899" s="7"/>
      <c r="S1899" s="19"/>
      <c r="T1899" s="10"/>
      <c r="V1899" s="18"/>
      <c r="W1899" s="7"/>
      <c r="Y1899" s="18"/>
      <c r="Z1899" s="7"/>
      <c r="AB1899" s="19"/>
      <c r="AC1899" s="18"/>
      <c r="AE1899" s="18"/>
      <c r="AF1899" s="7"/>
      <c r="AH1899" s="19"/>
      <c r="AI1899" s="7"/>
      <c r="AK1899" s="19"/>
      <c r="AL1899" s="7"/>
      <c r="AN1899" s="19"/>
    </row>
    <row r="1900" spans="2:40" x14ac:dyDescent="0.25">
      <c r="B1900" s="7"/>
      <c r="D1900" s="19"/>
      <c r="E1900" s="10"/>
      <c r="G1900" s="19"/>
      <c r="H1900" s="10"/>
      <c r="J1900" s="20"/>
      <c r="K1900" s="10"/>
      <c r="M1900" s="19"/>
      <c r="N1900" s="10"/>
      <c r="P1900" s="19"/>
      <c r="Q1900" s="7"/>
      <c r="S1900" s="19"/>
      <c r="T1900" s="10"/>
      <c r="V1900" s="18"/>
      <c r="W1900" s="7"/>
      <c r="Y1900" s="18"/>
      <c r="Z1900" s="7"/>
      <c r="AB1900" s="19"/>
      <c r="AC1900" s="18"/>
      <c r="AE1900" s="18"/>
      <c r="AF1900" s="7"/>
      <c r="AH1900" s="19"/>
      <c r="AI1900" s="7"/>
      <c r="AK1900" s="19"/>
      <c r="AL1900" s="7"/>
      <c r="AN1900" s="19"/>
    </row>
    <row r="1901" spans="2:40" x14ac:dyDescent="0.25">
      <c r="B1901" s="7"/>
      <c r="D1901" s="19"/>
      <c r="E1901" s="10"/>
      <c r="G1901" s="19"/>
      <c r="H1901" s="10"/>
      <c r="J1901" s="20"/>
      <c r="K1901" s="10"/>
      <c r="M1901" s="19"/>
      <c r="N1901" s="10"/>
      <c r="P1901" s="19"/>
      <c r="Q1901" s="7"/>
      <c r="S1901" s="19"/>
      <c r="T1901" s="10"/>
      <c r="V1901" s="18"/>
      <c r="W1901" s="7"/>
      <c r="Y1901" s="18"/>
      <c r="Z1901" s="7"/>
      <c r="AB1901" s="19"/>
      <c r="AC1901" s="18"/>
      <c r="AE1901" s="18"/>
      <c r="AF1901" s="7"/>
      <c r="AH1901" s="19"/>
      <c r="AI1901" s="7"/>
      <c r="AK1901" s="19"/>
      <c r="AL1901" s="7"/>
      <c r="AN1901" s="19"/>
    </row>
    <row r="1902" spans="2:40" x14ac:dyDescent="0.25">
      <c r="B1902" s="7"/>
      <c r="D1902" s="19"/>
      <c r="E1902" s="10"/>
      <c r="G1902" s="19"/>
      <c r="H1902" s="10"/>
      <c r="J1902" s="20"/>
      <c r="K1902" s="10"/>
      <c r="M1902" s="19"/>
      <c r="N1902" s="10"/>
      <c r="P1902" s="19"/>
      <c r="Q1902" s="7"/>
      <c r="S1902" s="19"/>
      <c r="T1902" s="10"/>
      <c r="V1902" s="18"/>
      <c r="W1902" s="7"/>
      <c r="Y1902" s="18"/>
      <c r="Z1902" s="7"/>
      <c r="AB1902" s="19"/>
      <c r="AC1902" s="18"/>
      <c r="AE1902" s="18"/>
      <c r="AF1902" s="7"/>
      <c r="AH1902" s="19"/>
      <c r="AI1902" s="7"/>
      <c r="AK1902" s="19"/>
      <c r="AL1902" s="7"/>
      <c r="AN1902" s="19"/>
    </row>
    <row r="1903" spans="2:40" x14ac:dyDescent="0.25">
      <c r="B1903" s="7"/>
      <c r="D1903" s="19"/>
      <c r="E1903" s="10"/>
      <c r="G1903" s="19"/>
      <c r="H1903" s="10"/>
      <c r="J1903" s="20"/>
      <c r="K1903" s="10"/>
      <c r="M1903" s="19"/>
      <c r="N1903" s="10"/>
      <c r="P1903" s="19"/>
      <c r="Q1903" s="7"/>
      <c r="S1903" s="19"/>
      <c r="T1903" s="10"/>
      <c r="V1903" s="18"/>
      <c r="W1903" s="7"/>
      <c r="Y1903" s="18"/>
      <c r="Z1903" s="7"/>
      <c r="AB1903" s="19"/>
      <c r="AC1903" s="18"/>
      <c r="AE1903" s="18"/>
      <c r="AF1903" s="7"/>
      <c r="AH1903" s="19"/>
      <c r="AI1903" s="7"/>
      <c r="AK1903" s="19"/>
      <c r="AL1903" s="7"/>
      <c r="AN1903" s="19"/>
    </row>
    <row r="1904" spans="2:40" x14ac:dyDescent="0.25">
      <c r="B1904" s="7"/>
      <c r="D1904" s="19"/>
      <c r="E1904" s="10"/>
      <c r="G1904" s="19"/>
      <c r="H1904" s="10"/>
      <c r="J1904" s="20"/>
      <c r="K1904" s="10"/>
      <c r="M1904" s="19"/>
      <c r="N1904" s="10"/>
      <c r="P1904" s="19"/>
      <c r="Q1904" s="7"/>
      <c r="S1904" s="19"/>
      <c r="T1904" s="10"/>
      <c r="V1904" s="18"/>
      <c r="W1904" s="7"/>
      <c r="Y1904" s="18"/>
      <c r="Z1904" s="7"/>
      <c r="AB1904" s="19"/>
      <c r="AC1904" s="18"/>
      <c r="AE1904" s="18"/>
      <c r="AF1904" s="7"/>
      <c r="AH1904" s="19"/>
      <c r="AI1904" s="7"/>
      <c r="AK1904" s="19"/>
      <c r="AL1904" s="7"/>
      <c r="AN1904" s="19"/>
    </row>
    <row r="1905" spans="2:40" x14ac:dyDescent="0.25">
      <c r="B1905" s="7"/>
      <c r="D1905" s="19"/>
      <c r="E1905" s="10"/>
      <c r="G1905" s="19"/>
      <c r="H1905" s="10"/>
      <c r="J1905" s="20"/>
      <c r="K1905" s="10"/>
      <c r="M1905" s="19"/>
      <c r="N1905" s="10"/>
      <c r="P1905" s="19"/>
      <c r="Q1905" s="7"/>
      <c r="S1905" s="19"/>
      <c r="T1905" s="10"/>
      <c r="V1905" s="18"/>
      <c r="W1905" s="7"/>
      <c r="Y1905" s="18"/>
      <c r="Z1905" s="7"/>
      <c r="AB1905" s="19"/>
      <c r="AC1905" s="18"/>
      <c r="AE1905" s="18"/>
      <c r="AF1905" s="7"/>
      <c r="AH1905" s="19"/>
      <c r="AI1905" s="7"/>
      <c r="AK1905" s="19"/>
      <c r="AL1905" s="7"/>
      <c r="AN1905" s="19"/>
    </row>
    <row r="1906" spans="2:40" x14ac:dyDescent="0.25">
      <c r="B1906" s="7"/>
      <c r="D1906" s="19"/>
      <c r="E1906" s="10"/>
      <c r="G1906" s="19"/>
      <c r="H1906" s="10"/>
      <c r="J1906" s="20"/>
      <c r="K1906" s="10"/>
      <c r="M1906" s="19"/>
      <c r="N1906" s="10"/>
      <c r="P1906" s="19"/>
      <c r="Q1906" s="7"/>
      <c r="S1906" s="19"/>
      <c r="T1906" s="10"/>
      <c r="V1906" s="18"/>
      <c r="W1906" s="7"/>
      <c r="Y1906" s="18"/>
      <c r="Z1906" s="7"/>
      <c r="AB1906" s="19"/>
      <c r="AC1906" s="18"/>
      <c r="AE1906" s="18"/>
      <c r="AF1906" s="7"/>
      <c r="AH1906" s="19"/>
      <c r="AI1906" s="7"/>
      <c r="AK1906" s="19"/>
      <c r="AL1906" s="7"/>
      <c r="AN1906" s="19"/>
    </row>
    <row r="1907" spans="2:40" x14ac:dyDescent="0.25">
      <c r="B1907" s="7"/>
      <c r="D1907" s="19"/>
      <c r="E1907" s="10"/>
      <c r="G1907" s="19"/>
      <c r="H1907" s="10"/>
      <c r="J1907" s="20"/>
      <c r="K1907" s="10"/>
      <c r="M1907" s="19"/>
      <c r="N1907" s="10"/>
      <c r="P1907" s="19"/>
      <c r="Q1907" s="7"/>
      <c r="S1907" s="19"/>
      <c r="T1907" s="10"/>
      <c r="V1907" s="18"/>
      <c r="W1907" s="7"/>
      <c r="Y1907" s="18"/>
      <c r="Z1907" s="7"/>
      <c r="AB1907" s="19"/>
      <c r="AC1907" s="18"/>
      <c r="AE1907" s="18"/>
      <c r="AF1907" s="7"/>
      <c r="AH1907" s="19"/>
      <c r="AI1907" s="7"/>
      <c r="AK1907" s="19"/>
      <c r="AL1907" s="7"/>
      <c r="AN1907" s="19"/>
    </row>
    <row r="1908" spans="2:40" x14ac:dyDescent="0.25">
      <c r="B1908" s="7"/>
      <c r="D1908" s="19"/>
      <c r="E1908" s="10"/>
      <c r="G1908" s="19"/>
      <c r="H1908" s="10"/>
      <c r="J1908" s="20"/>
      <c r="K1908" s="10"/>
      <c r="M1908" s="19"/>
      <c r="N1908" s="10"/>
      <c r="P1908" s="19"/>
      <c r="Q1908" s="7"/>
      <c r="S1908" s="19"/>
      <c r="T1908" s="10"/>
      <c r="V1908" s="18"/>
      <c r="W1908" s="7"/>
      <c r="Y1908" s="18"/>
      <c r="Z1908" s="7"/>
      <c r="AB1908" s="19"/>
      <c r="AC1908" s="18"/>
      <c r="AE1908" s="18"/>
      <c r="AF1908" s="7"/>
      <c r="AH1908" s="19"/>
      <c r="AI1908" s="7"/>
      <c r="AK1908" s="19"/>
      <c r="AL1908" s="7"/>
      <c r="AN1908" s="19"/>
    </row>
    <row r="1909" spans="2:40" x14ac:dyDescent="0.25">
      <c r="B1909" s="7"/>
      <c r="D1909" s="19"/>
      <c r="E1909" s="10"/>
      <c r="G1909" s="19"/>
      <c r="H1909" s="10"/>
      <c r="J1909" s="20"/>
      <c r="K1909" s="10"/>
      <c r="M1909" s="19"/>
      <c r="N1909" s="10"/>
      <c r="P1909" s="19"/>
      <c r="Q1909" s="7"/>
      <c r="S1909" s="19"/>
      <c r="T1909" s="10"/>
      <c r="V1909" s="18"/>
      <c r="W1909" s="7"/>
      <c r="Y1909" s="18"/>
      <c r="Z1909" s="7"/>
      <c r="AB1909" s="19"/>
      <c r="AC1909" s="18"/>
      <c r="AE1909" s="18"/>
      <c r="AF1909" s="7"/>
      <c r="AH1909" s="19"/>
      <c r="AI1909" s="7"/>
      <c r="AK1909" s="19"/>
      <c r="AL1909" s="7"/>
      <c r="AN1909" s="19"/>
    </row>
    <row r="1910" spans="2:40" x14ac:dyDescent="0.25">
      <c r="B1910" s="7"/>
      <c r="D1910" s="19"/>
      <c r="E1910" s="10"/>
      <c r="G1910" s="19"/>
      <c r="H1910" s="10"/>
      <c r="J1910" s="20"/>
      <c r="K1910" s="10"/>
      <c r="M1910" s="19"/>
      <c r="N1910" s="10"/>
      <c r="P1910" s="19"/>
      <c r="Q1910" s="7"/>
      <c r="S1910" s="19"/>
      <c r="T1910" s="10"/>
      <c r="V1910" s="18"/>
      <c r="W1910" s="7"/>
      <c r="Y1910" s="18"/>
      <c r="Z1910" s="7"/>
      <c r="AB1910" s="19"/>
      <c r="AC1910" s="18"/>
      <c r="AE1910" s="18"/>
      <c r="AF1910" s="7"/>
      <c r="AH1910" s="19"/>
      <c r="AI1910" s="7"/>
      <c r="AK1910" s="19"/>
      <c r="AL1910" s="7"/>
      <c r="AN1910" s="19"/>
    </row>
    <row r="1911" spans="2:40" x14ac:dyDescent="0.25">
      <c r="B1911" s="7"/>
      <c r="D1911" s="19"/>
      <c r="E1911" s="10"/>
      <c r="G1911" s="19"/>
      <c r="H1911" s="10"/>
      <c r="J1911" s="20"/>
      <c r="K1911" s="10"/>
      <c r="M1911" s="19"/>
      <c r="N1911" s="10"/>
      <c r="P1911" s="19"/>
      <c r="Q1911" s="7"/>
      <c r="S1911" s="19"/>
      <c r="T1911" s="10"/>
      <c r="V1911" s="18"/>
      <c r="W1911" s="7"/>
      <c r="Y1911" s="18"/>
      <c r="Z1911" s="7"/>
      <c r="AB1911" s="19"/>
      <c r="AC1911" s="18"/>
      <c r="AE1911" s="18"/>
      <c r="AF1911" s="7"/>
      <c r="AH1911" s="19"/>
      <c r="AI1911" s="7"/>
      <c r="AK1911" s="19"/>
      <c r="AL1911" s="7"/>
      <c r="AN1911" s="19"/>
    </row>
    <row r="1912" spans="2:40" x14ac:dyDescent="0.25">
      <c r="B1912" s="7"/>
      <c r="D1912" s="19"/>
      <c r="E1912" s="10"/>
      <c r="G1912" s="19"/>
      <c r="H1912" s="10"/>
      <c r="J1912" s="20"/>
      <c r="K1912" s="10"/>
      <c r="M1912" s="19"/>
      <c r="N1912" s="10"/>
      <c r="P1912" s="19"/>
      <c r="Q1912" s="7"/>
      <c r="S1912" s="19"/>
      <c r="T1912" s="10"/>
      <c r="V1912" s="18"/>
      <c r="W1912" s="7"/>
      <c r="Y1912" s="18"/>
      <c r="Z1912" s="7"/>
      <c r="AB1912" s="19"/>
      <c r="AC1912" s="18"/>
      <c r="AE1912" s="18"/>
      <c r="AF1912" s="7"/>
      <c r="AH1912" s="19"/>
      <c r="AI1912" s="7"/>
      <c r="AK1912" s="19"/>
      <c r="AL1912" s="7"/>
      <c r="AN1912" s="19"/>
    </row>
    <row r="1913" spans="2:40" x14ac:dyDescent="0.25">
      <c r="B1913" s="7"/>
      <c r="D1913" s="19"/>
      <c r="E1913" s="10"/>
      <c r="G1913" s="19"/>
      <c r="H1913" s="10"/>
      <c r="J1913" s="20"/>
      <c r="K1913" s="10"/>
      <c r="M1913" s="19"/>
      <c r="N1913" s="10"/>
      <c r="P1913" s="19"/>
      <c r="Q1913" s="7"/>
      <c r="S1913" s="19"/>
      <c r="T1913" s="10"/>
      <c r="V1913" s="18"/>
      <c r="W1913" s="7"/>
      <c r="Y1913" s="18"/>
      <c r="Z1913" s="7"/>
      <c r="AB1913" s="19"/>
      <c r="AC1913" s="18"/>
      <c r="AE1913" s="18"/>
      <c r="AF1913" s="7"/>
      <c r="AH1913" s="19"/>
      <c r="AI1913" s="7"/>
      <c r="AK1913" s="19"/>
      <c r="AL1913" s="7"/>
      <c r="AN1913" s="19"/>
    </row>
    <row r="1914" spans="2:40" x14ac:dyDescent="0.25">
      <c r="B1914" s="7"/>
      <c r="D1914" s="19"/>
      <c r="E1914" s="10"/>
      <c r="G1914" s="19"/>
      <c r="H1914" s="10"/>
      <c r="J1914" s="20"/>
      <c r="K1914" s="10"/>
      <c r="M1914" s="19"/>
      <c r="N1914" s="10"/>
      <c r="P1914" s="19"/>
      <c r="Q1914" s="7"/>
      <c r="S1914" s="19"/>
      <c r="T1914" s="10"/>
      <c r="V1914" s="18"/>
      <c r="W1914" s="7"/>
      <c r="Y1914" s="18"/>
      <c r="Z1914" s="7"/>
      <c r="AB1914" s="19"/>
      <c r="AC1914" s="18"/>
      <c r="AE1914" s="18"/>
      <c r="AF1914" s="7"/>
      <c r="AH1914" s="19"/>
      <c r="AI1914" s="7"/>
      <c r="AK1914" s="19"/>
      <c r="AL1914" s="7"/>
      <c r="AN1914" s="19"/>
    </row>
    <row r="1915" spans="2:40" x14ac:dyDescent="0.25">
      <c r="B1915" s="7"/>
      <c r="D1915" s="19"/>
      <c r="E1915" s="10"/>
      <c r="G1915" s="19"/>
      <c r="H1915" s="10"/>
      <c r="J1915" s="20"/>
      <c r="K1915" s="10"/>
      <c r="M1915" s="19"/>
      <c r="N1915" s="10"/>
      <c r="P1915" s="19"/>
      <c r="Q1915" s="7"/>
      <c r="S1915" s="19"/>
      <c r="T1915" s="10"/>
      <c r="V1915" s="18"/>
      <c r="W1915" s="7"/>
      <c r="Y1915" s="18"/>
      <c r="Z1915" s="7"/>
      <c r="AB1915" s="19"/>
      <c r="AC1915" s="18"/>
      <c r="AE1915" s="18"/>
      <c r="AF1915" s="7"/>
      <c r="AH1915" s="19"/>
      <c r="AI1915" s="7"/>
      <c r="AK1915" s="19"/>
      <c r="AL1915" s="7"/>
      <c r="AN1915" s="19"/>
    </row>
    <row r="1916" spans="2:40" x14ac:dyDescent="0.25">
      <c r="B1916" s="7"/>
      <c r="D1916" s="19"/>
      <c r="E1916" s="10"/>
      <c r="G1916" s="19"/>
      <c r="H1916" s="10"/>
      <c r="J1916" s="20"/>
      <c r="K1916" s="10"/>
      <c r="M1916" s="19"/>
      <c r="N1916" s="10"/>
      <c r="P1916" s="19"/>
      <c r="Q1916" s="7"/>
      <c r="S1916" s="19"/>
      <c r="T1916" s="10"/>
      <c r="V1916" s="18"/>
      <c r="W1916" s="7"/>
      <c r="Y1916" s="18"/>
      <c r="Z1916" s="7"/>
      <c r="AB1916" s="19"/>
      <c r="AC1916" s="18"/>
      <c r="AE1916" s="18"/>
      <c r="AF1916" s="7"/>
      <c r="AH1916" s="19"/>
      <c r="AI1916" s="7"/>
      <c r="AK1916" s="19"/>
      <c r="AL1916" s="7"/>
      <c r="AN1916" s="19"/>
    </row>
    <row r="1917" spans="2:40" x14ac:dyDescent="0.25">
      <c r="B1917" s="7"/>
      <c r="D1917" s="19"/>
      <c r="E1917" s="10"/>
      <c r="G1917" s="19"/>
      <c r="H1917" s="10"/>
      <c r="J1917" s="20"/>
      <c r="K1917" s="10"/>
      <c r="M1917" s="19"/>
      <c r="N1917" s="10"/>
      <c r="P1917" s="19"/>
      <c r="Q1917" s="7"/>
      <c r="S1917" s="19"/>
      <c r="T1917" s="10"/>
      <c r="V1917" s="18"/>
      <c r="W1917" s="7"/>
      <c r="Y1917" s="18"/>
      <c r="Z1917" s="7"/>
      <c r="AB1917" s="19"/>
      <c r="AC1917" s="18"/>
      <c r="AE1917" s="18"/>
      <c r="AF1917" s="7"/>
      <c r="AH1917" s="19"/>
      <c r="AI1917" s="7"/>
      <c r="AK1917" s="19"/>
      <c r="AL1917" s="7"/>
      <c r="AN1917" s="19"/>
    </row>
    <row r="1918" spans="2:40" x14ac:dyDescent="0.25">
      <c r="B1918" s="7"/>
      <c r="D1918" s="19"/>
      <c r="E1918" s="10"/>
      <c r="G1918" s="19"/>
      <c r="H1918" s="10"/>
      <c r="J1918" s="20"/>
      <c r="K1918" s="10"/>
      <c r="M1918" s="19"/>
      <c r="N1918" s="10"/>
      <c r="P1918" s="19"/>
      <c r="Q1918" s="7"/>
      <c r="S1918" s="19"/>
      <c r="T1918" s="10"/>
      <c r="V1918" s="18"/>
      <c r="W1918" s="7"/>
      <c r="Y1918" s="18"/>
      <c r="Z1918" s="7"/>
      <c r="AB1918" s="19"/>
      <c r="AC1918" s="18"/>
      <c r="AE1918" s="18"/>
      <c r="AF1918" s="7"/>
      <c r="AH1918" s="19"/>
      <c r="AI1918" s="7"/>
      <c r="AK1918" s="19"/>
      <c r="AL1918" s="7"/>
      <c r="AN1918" s="19"/>
    </row>
    <row r="1919" spans="2:40" x14ac:dyDescent="0.25">
      <c r="B1919" s="7"/>
      <c r="D1919" s="19"/>
      <c r="E1919" s="10"/>
      <c r="G1919" s="19"/>
      <c r="H1919" s="10"/>
      <c r="J1919" s="20"/>
      <c r="K1919" s="10"/>
      <c r="M1919" s="19"/>
      <c r="N1919" s="10"/>
      <c r="P1919" s="19"/>
      <c r="Q1919" s="7"/>
      <c r="S1919" s="19"/>
      <c r="T1919" s="10"/>
      <c r="V1919" s="18"/>
      <c r="W1919" s="7"/>
      <c r="Y1919" s="18"/>
      <c r="Z1919" s="7"/>
      <c r="AB1919" s="19"/>
      <c r="AC1919" s="18"/>
      <c r="AE1919" s="18"/>
      <c r="AF1919" s="7"/>
      <c r="AH1919" s="19"/>
      <c r="AI1919" s="7"/>
      <c r="AK1919" s="19"/>
      <c r="AL1919" s="7"/>
      <c r="AN1919" s="19"/>
    </row>
    <row r="1920" spans="2:40" x14ac:dyDescent="0.25">
      <c r="B1920" s="7"/>
      <c r="D1920" s="19"/>
      <c r="E1920" s="10"/>
      <c r="G1920" s="19"/>
      <c r="H1920" s="10"/>
      <c r="J1920" s="20"/>
      <c r="K1920" s="10"/>
      <c r="M1920" s="19"/>
      <c r="N1920" s="10"/>
      <c r="P1920" s="19"/>
      <c r="Q1920" s="7"/>
      <c r="S1920" s="19"/>
      <c r="T1920" s="10"/>
      <c r="V1920" s="18"/>
      <c r="W1920" s="7"/>
      <c r="Y1920" s="18"/>
      <c r="Z1920" s="7"/>
      <c r="AB1920" s="19"/>
      <c r="AC1920" s="18"/>
      <c r="AE1920" s="18"/>
      <c r="AF1920" s="7"/>
      <c r="AH1920" s="19"/>
      <c r="AI1920" s="7"/>
      <c r="AK1920" s="19"/>
      <c r="AL1920" s="7"/>
      <c r="AN1920" s="19"/>
    </row>
    <row r="1921" spans="2:40" x14ac:dyDescent="0.25">
      <c r="B1921" s="7"/>
      <c r="D1921" s="19"/>
      <c r="E1921" s="10"/>
      <c r="G1921" s="19"/>
      <c r="H1921" s="10"/>
      <c r="J1921" s="20"/>
      <c r="K1921" s="10"/>
      <c r="M1921" s="19"/>
      <c r="N1921" s="10"/>
      <c r="P1921" s="19"/>
      <c r="Q1921" s="7"/>
      <c r="S1921" s="19"/>
      <c r="T1921" s="10"/>
      <c r="V1921" s="18"/>
      <c r="W1921" s="7"/>
      <c r="Y1921" s="18"/>
      <c r="Z1921" s="7"/>
      <c r="AB1921" s="19"/>
      <c r="AC1921" s="18"/>
      <c r="AE1921" s="18"/>
      <c r="AF1921" s="7"/>
      <c r="AH1921" s="19"/>
      <c r="AI1921" s="7"/>
      <c r="AK1921" s="19"/>
      <c r="AL1921" s="7"/>
      <c r="AN1921" s="19"/>
    </row>
    <row r="1922" spans="2:40" x14ac:dyDescent="0.25">
      <c r="B1922" s="7"/>
      <c r="D1922" s="19"/>
      <c r="E1922" s="10"/>
      <c r="G1922" s="19"/>
      <c r="H1922" s="10"/>
      <c r="J1922" s="20"/>
      <c r="K1922" s="10"/>
      <c r="M1922" s="19"/>
      <c r="N1922" s="10"/>
      <c r="P1922" s="19"/>
      <c r="Q1922" s="7"/>
      <c r="S1922" s="19"/>
      <c r="T1922" s="10"/>
      <c r="V1922" s="18"/>
      <c r="W1922" s="7"/>
      <c r="Y1922" s="18"/>
      <c r="Z1922" s="7"/>
      <c r="AB1922" s="19"/>
      <c r="AC1922" s="18"/>
      <c r="AE1922" s="18"/>
      <c r="AF1922" s="7"/>
      <c r="AH1922" s="19"/>
      <c r="AI1922" s="7"/>
      <c r="AK1922" s="19"/>
      <c r="AL1922" s="7"/>
      <c r="AN1922" s="19"/>
    </row>
    <row r="1923" spans="2:40" x14ac:dyDescent="0.25">
      <c r="B1923" s="7"/>
      <c r="D1923" s="19"/>
      <c r="E1923" s="10"/>
      <c r="G1923" s="19"/>
      <c r="H1923" s="10"/>
      <c r="J1923" s="20"/>
      <c r="K1923" s="10"/>
      <c r="M1923" s="19"/>
      <c r="N1923" s="10"/>
      <c r="P1923" s="19"/>
      <c r="Q1923" s="7"/>
      <c r="S1923" s="19"/>
      <c r="T1923" s="10"/>
      <c r="V1923" s="18"/>
      <c r="W1923" s="7"/>
      <c r="Y1923" s="18"/>
      <c r="Z1923" s="7"/>
      <c r="AB1923" s="19"/>
      <c r="AC1923" s="18"/>
      <c r="AE1923" s="18"/>
      <c r="AF1923" s="7"/>
      <c r="AH1923" s="19"/>
      <c r="AI1923" s="7"/>
      <c r="AK1923" s="19"/>
      <c r="AL1923" s="7"/>
      <c r="AN1923" s="19"/>
    </row>
    <row r="1924" spans="2:40" x14ac:dyDescent="0.25">
      <c r="B1924" s="7"/>
      <c r="D1924" s="19"/>
      <c r="E1924" s="10"/>
      <c r="G1924" s="19"/>
      <c r="H1924" s="10"/>
      <c r="J1924" s="20"/>
      <c r="K1924" s="10"/>
      <c r="M1924" s="19"/>
      <c r="N1924" s="10"/>
      <c r="P1924" s="19"/>
      <c r="Q1924" s="7"/>
      <c r="S1924" s="19"/>
      <c r="T1924" s="10"/>
      <c r="V1924" s="18"/>
      <c r="W1924" s="7"/>
      <c r="Y1924" s="18"/>
      <c r="Z1924" s="7"/>
      <c r="AB1924" s="19"/>
      <c r="AC1924" s="18"/>
      <c r="AE1924" s="18"/>
      <c r="AF1924" s="7"/>
      <c r="AH1924" s="19"/>
      <c r="AI1924" s="7"/>
      <c r="AK1924" s="19"/>
      <c r="AL1924" s="7"/>
      <c r="AN1924" s="19"/>
    </row>
    <row r="1925" spans="2:40" x14ac:dyDescent="0.25">
      <c r="B1925" s="7"/>
      <c r="D1925" s="19"/>
      <c r="E1925" s="10"/>
      <c r="G1925" s="19"/>
      <c r="H1925" s="10"/>
      <c r="J1925" s="20"/>
      <c r="K1925" s="10"/>
      <c r="M1925" s="19"/>
      <c r="N1925" s="10"/>
      <c r="P1925" s="19"/>
      <c r="Q1925" s="7"/>
      <c r="S1925" s="19"/>
      <c r="T1925" s="10"/>
      <c r="V1925" s="18"/>
      <c r="W1925" s="7"/>
      <c r="Y1925" s="18"/>
      <c r="Z1925" s="7"/>
      <c r="AB1925" s="19"/>
      <c r="AC1925" s="18"/>
      <c r="AE1925" s="18"/>
      <c r="AF1925" s="7"/>
      <c r="AH1925" s="19"/>
      <c r="AI1925" s="7"/>
      <c r="AK1925" s="19"/>
      <c r="AL1925" s="7"/>
      <c r="AN1925" s="19"/>
    </row>
    <row r="1926" spans="2:40" x14ac:dyDescent="0.25">
      <c r="B1926" s="7"/>
      <c r="D1926" s="19"/>
      <c r="E1926" s="10"/>
      <c r="G1926" s="19"/>
      <c r="H1926" s="10"/>
      <c r="J1926" s="20"/>
      <c r="K1926" s="10"/>
      <c r="M1926" s="19"/>
      <c r="N1926" s="10"/>
      <c r="P1926" s="19"/>
      <c r="Q1926" s="7"/>
      <c r="S1926" s="19"/>
      <c r="T1926" s="10"/>
      <c r="V1926" s="18"/>
      <c r="W1926" s="7"/>
      <c r="Y1926" s="18"/>
      <c r="Z1926" s="7"/>
      <c r="AB1926" s="19"/>
      <c r="AC1926" s="18"/>
      <c r="AE1926" s="18"/>
      <c r="AF1926" s="7"/>
      <c r="AH1926" s="19"/>
      <c r="AI1926" s="7"/>
      <c r="AK1926" s="19"/>
      <c r="AL1926" s="7"/>
      <c r="AN1926" s="19"/>
    </row>
    <row r="1927" spans="2:40" x14ac:dyDescent="0.25">
      <c r="B1927" s="7"/>
      <c r="D1927" s="19"/>
      <c r="E1927" s="10"/>
      <c r="G1927" s="19"/>
      <c r="H1927" s="10"/>
      <c r="J1927" s="20"/>
      <c r="K1927" s="10"/>
      <c r="M1927" s="19"/>
      <c r="N1927" s="10"/>
      <c r="P1927" s="19"/>
      <c r="Q1927" s="7"/>
      <c r="S1927" s="19"/>
      <c r="T1927" s="10"/>
      <c r="V1927" s="18"/>
      <c r="W1927" s="7"/>
      <c r="Y1927" s="18"/>
      <c r="Z1927" s="7"/>
      <c r="AB1927" s="19"/>
      <c r="AC1927" s="18"/>
      <c r="AE1927" s="18"/>
      <c r="AF1927" s="7"/>
      <c r="AH1927" s="19"/>
      <c r="AI1927" s="7"/>
      <c r="AK1927" s="19"/>
      <c r="AL1927" s="7"/>
      <c r="AN1927" s="19"/>
    </row>
    <row r="1928" spans="2:40" x14ac:dyDescent="0.25">
      <c r="B1928" s="7"/>
      <c r="D1928" s="19"/>
      <c r="E1928" s="10"/>
      <c r="G1928" s="19"/>
      <c r="H1928" s="10"/>
      <c r="J1928" s="20"/>
      <c r="K1928" s="10"/>
      <c r="M1928" s="19"/>
      <c r="N1928" s="10"/>
      <c r="P1928" s="19"/>
      <c r="Q1928" s="7"/>
      <c r="S1928" s="19"/>
      <c r="T1928" s="10"/>
      <c r="V1928" s="18"/>
      <c r="W1928" s="7"/>
      <c r="Y1928" s="18"/>
      <c r="Z1928" s="7"/>
      <c r="AB1928" s="19"/>
      <c r="AC1928" s="18"/>
      <c r="AE1928" s="18"/>
      <c r="AF1928" s="7"/>
      <c r="AH1928" s="19"/>
      <c r="AI1928" s="7"/>
      <c r="AK1928" s="19"/>
      <c r="AL1928" s="7"/>
      <c r="AN1928" s="19"/>
    </row>
    <row r="1929" spans="2:40" x14ac:dyDescent="0.25">
      <c r="B1929" s="7"/>
      <c r="D1929" s="19"/>
      <c r="E1929" s="10"/>
      <c r="G1929" s="19"/>
      <c r="H1929" s="10"/>
      <c r="J1929" s="20"/>
      <c r="K1929" s="10"/>
      <c r="M1929" s="19"/>
      <c r="N1929" s="10"/>
      <c r="P1929" s="19"/>
      <c r="Q1929" s="7"/>
      <c r="S1929" s="19"/>
      <c r="T1929" s="10"/>
      <c r="V1929" s="18"/>
      <c r="W1929" s="7"/>
      <c r="Y1929" s="18"/>
      <c r="Z1929" s="7"/>
      <c r="AB1929" s="19"/>
      <c r="AC1929" s="18"/>
      <c r="AE1929" s="18"/>
      <c r="AF1929" s="7"/>
      <c r="AH1929" s="19"/>
      <c r="AI1929" s="7"/>
      <c r="AK1929" s="19"/>
      <c r="AL1929" s="7"/>
      <c r="AN1929" s="19"/>
    </row>
    <row r="1930" spans="2:40" x14ac:dyDescent="0.25">
      <c r="B1930" s="7"/>
      <c r="D1930" s="19"/>
      <c r="E1930" s="10"/>
      <c r="G1930" s="19"/>
      <c r="H1930" s="10"/>
      <c r="J1930" s="20"/>
      <c r="K1930" s="10"/>
      <c r="M1930" s="19"/>
      <c r="N1930" s="10"/>
      <c r="P1930" s="19"/>
      <c r="Q1930" s="7"/>
      <c r="S1930" s="19"/>
      <c r="T1930" s="10"/>
      <c r="V1930" s="18"/>
      <c r="W1930" s="7"/>
      <c r="Y1930" s="18"/>
      <c r="Z1930" s="7"/>
      <c r="AB1930" s="19"/>
      <c r="AC1930" s="18"/>
      <c r="AE1930" s="18"/>
      <c r="AF1930" s="7"/>
      <c r="AH1930" s="19"/>
      <c r="AI1930" s="7"/>
      <c r="AK1930" s="19"/>
      <c r="AL1930" s="7"/>
      <c r="AN1930" s="19"/>
    </row>
    <row r="1931" spans="2:40" x14ac:dyDescent="0.25">
      <c r="B1931" s="7"/>
      <c r="D1931" s="19"/>
      <c r="E1931" s="10"/>
      <c r="G1931" s="19"/>
      <c r="H1931" s="10"/>
      <c r="J1931" s="20"/>
      <c r="K1931" s="10"/>
      <c r="M1931" s="19"/>
      <c r="N1931" s="10"/>
      <c r="P1931" s="19"/>
      <c r="Q1931" s="7"/>
      <c r="S1931" s="19"/>
      <c r="T1931" s="10"/>
      <c r="V1931" s="18"/>
      <c r="W1931" s="7"/>
      <c r="Y1931" s="18"/>
      <c r="Z1931" s="7"/>
      <c r="AB1931" s="19"/>
      <c r="AC1931" s="18"/>
      <c r="AE1931" s="18"/>
      <c r="AF1931" s="7"/>
      <c r="AH1931" s="19"/>
      <c r="AI1931" s="7"/>
      <c r="AK1931" s="19"/>
      <c r="AL1931" s="7"/>
      <c r="AN1931" s="19"/>
    </row>
    <row r="1932" spans="2:40" x14ac:dyDescent="0.25">
      <c r="B1932" s="7"/>
      <c r="D1932" s="19"/>
      <c r="E1932" s="10"/>
      <c r="G1932" s="19"/>
      <c r="H1932" s="10"/>
      <c r="J1932" s="20"/>
      <c r="K1932" s="10"/>
      <c r="M1932" s="19"/>
      <c r="N1932" s="10"/>
      <c r="P1932" s="19"/>
      <c r="Q1932" s="7"/>
      <c r="S1932" s="19"/>
      <c r="T1932" s="10"/>
      <c r="V1932" s="18"/>
      <c r="W1932" s="7"/>
      <c r="Y1932" s="18"/>
      <c r="Z1932" s="7"/>
      <c r="AB1932" s="19"/>
      <c r="AC1932" s="18"/>
      <c r="AE1932" s="18"/>
      <c r="AF1932" s="7"/>
      <c r="AH1932" s="19"/>
      <c r="AI1932" s="7"/>
      <c r="AK1932" s="19"/>
      <c r="AL1932" s="7"/>
      <c r="AN1932" s="19"/>
    </row>
    <row r="1933" spans="2:40" x14ac:dyDescent="0.25">
      <c r="B1933" s="7"/>
      <c r="D1933" s="19"/>
      <c r="E1933" s="10"/>
      <c r="G1933" s="19"/>
      <c r="H1933" s="10"/>
      <c r="J1933" s="20"/>
      <c r="K1933" s="10"/>
      <c r="M1933" s="19"/>
      <c r="N1933" s="10"/>
      <c r="P1933" s="19"/>
      <c r="Q1933" s="7"/>
      <c r="S1933" s="19"/>
      <c r="T1933" s="10"/>
      <c r="V1933" s="18"/>
      <c r="W1933" s="7"/>
      <c r="Y1933" s="18"/>
      <c r="Z1933" s="7"/>
      <c r="AB1933" s="19"/>
      <c r="AC1933" s="18"/>
      <c r="AE1933" s="18"/>
      <c r="AF1933" s="7"/>
      <c r="AH1933" s="19"/>
      <c r="AI1933" s="7"/>
      <c r="AK1933" s="19"/>
      <c r="AL1933" s="7"/>
      <c r="AN1933" s="19"/>
    </row>
    <row r="1934" spans="2:40" x14ac:dyDescent="0.25">
      <c r="B1934" s="7"/>
      <c r="D1934" s="19"/>
      <c r="E1934" s="10"/>
      <c r="G1934" s="19"/>
      <c r="H1934" s="10"/>
      <c r="J1934" s="20"/>
      <c r="K1934" s="10"/>
      <c r="M1934" s="19"/>
      <c r="N1934" s="10"/>
      <c r="P1934" s="19"/>
      <c r="Q1934" s="7"/>
      <c r="S1934" s="19"/>
      <c r="T1934" s="10"/>
      <c r="V1934" s="18"/>
      <c r="W1934" s="7"/>
      <c r="Y1934" s="18"/>
      <c r="Z1934" s="7"/>
      <c r="AB1934" s="19"/>
      <c r="AC1934" s="18"/>
      <c r="AE1934" s="18"/>
      <c r="AF1934" s="7"/>
      <c r="AH1934" s="19"/>
      <c r="AI1934" s="7"/>
      <c r="AK1934" s="19"/>
      <c r="AL1934" s="7"/>
      <c r="AN1934" s="19"/>
    </row>
    <row r="1935" spans="2:40" x14ac:dyDescent="0.25">
      <c r="B1935" s="7"/>
      <c r="D1935" s="19"/>
      <c r="E1935" s="10"/>
      <c r="G1935" s="19"/>
      <c r="H1935" s="10"/>
      <c r="J1935" s="20"/>
      <c r="K1935" s="10"/>
      <c r="M1935" s="19"/>
      <c r="N1935" s="10"/>
      <c r="P1935" s="19"/>
      <c r="Q1935" s="7"/>
      <c r="S1935" s="19"/>
      <c r="T1935" s="10"/>
      <c r="V1935" s="18"/>
      <c r="W1935" s="7"/>
      <c r="Y1935" s="18"/>
      <c r="Z1935" s="7"/>
      <c r="AB1935" s="19"/>
      <c r="AC1935" s="18"/>
      <c r="AE1935" s="18"/>
      <c r="AF1935" s="7"/>
      <c r="AH1935" s="19"/>
      <c r="AI1935" s="7"/>
      <c r="AK1935" s="19"/>
      <c r="AL1935" s="7"/>
      <c r="AN1935" s="19"/>
    </row>
    <row r="1936" spans="2:40" x14ac:dyDescent="0.25">
      <c r="B1936" s="7"/>
      <c r="D1936" s="19"/>
      <c r="E1936" s="10"/>
      <c r="G1936" s="19"/>
      <c r="H1936" s="10"/>
      <c r="J1936" s="20"/>
      <c r="K1936" s="10"/>
      <c r="M1936" s="19"/>
      <c r="N1936" s="10"/>
      <c r="P1936" s="19"/>
      <c r="Q1936" s="7"/>
      <c r="S1936" s="19"/>
      <c r="T1936" s="10"/>
      <c r="V1936" s="18"/>
      <c r="W1936" s="7"/>
      <c r="Y1936" s="18"/>
      <c r="Z1936" s="7"/>
      <c r="AB1936" s="19"/>
      <c r="AC1936" s="18"/>
      <c r="AE1936" s="18"/>
      <c r="AF1936" s="7"/>
      <c r="AH1936" s="19"/>
      <c r="AI1936" s="7"/>
      <c r="AK1936" s="19"/>
      <c r="AL1936" s="7"/>
      <c r="AN1936" s="19"/>
    </row>
    <row r="1937" spans="2:40" x14ac:dyDescent="0.25">
      <c r="B1937" s="7"/>
      <c r="D1937" s="19"/>
      <c r="E1937" s="10"/>
      <c r="G1937" s="19"/>
      <c r="H1937" s="10"/>
      <c r="J1937" s="20"/>
      <c r="K1937" s="10"/>
      <c r="M1937" s="19"/>
      <c r="N1937" s="10"/>
      <c r="P1937" s="19"/>
      <c r="Q1937" s="7"/>
      <c r="S1937" s="19"/>
      <c r="T1937" s="10"/>
      <c r="V1937" s="18"/>
      <c r="W1937" s="7"/>
      <c r="Y1937" s="18"/>
      <c r="Z1937" s="7"/>
      <c r="AB1937" s="19"/>
      <c r="AC1937" s="18"/>
      <c r="AE1937" s="18"/>
      <c r="AF1937" s="7"/>
      <c r="AH1937" s="19"/>
      <c r="AI1937" s="7"/>
      <c r="AK1937" s="19"/>
      <c r="AL1937" s="7"/>
      <c r="AN1937" s="19"/>
    </row>
    <row r="1938" spans="2:40" x14ac:dyDescent="0.25">
      <c r="B1938" s="7"/>
      <c r="D1938" s="19"/>
      <c r="E1938" s="10"/>
      <c r="G1938" s="19"/>
      <c r="H1938" s="10"/>
      <c r="J1938" s="20"/>
      <c r="K1938" s="10"/>
      <c r="M1938" s="19"/>
      <c r="N1938" s="10"/>
      <c r="P1938" s="19"/>
      <c r="Q1938" s="7"/>
      <c r="S1938" s="19"/>
      <c r="T1938" s="10"/>
      <c r="V1938" s="18"/>
      <c r="W1938" s="7"/>
      <c r="Y1938" s="18"/>
      <c r="Z1938" s="7"/>
      <c r="AB1938" s="19"/>
      <c r="AC1938" s="18"/>
      <c r="AE1938" s="18"/>
      <c r="AF1938" s="7"/>
      <c r="AH1938" s="19"/>
      <c r="AI1938" s="7"/>
      <c r="AK1938" s="19"/>
      <c r="AL1938" s="7"/>
      <c r="AN1938" s="19"/>
    </row>
    <row r="1939" spans="2:40" x14ac:dyDescent="0.25">
      <c r="B1939" s="7"/>
      <c r="D1939" s="19"/>
      <c r="E1939" s="10"/>
      <c r="G1939" s="19"/>
      <c r="H1939" s="10"/>
      <c r="J1939" s="20"/>
      <c r="K1939" s="10"/>
      <c r="M1939" s="19"/>
      <c r="N1939" s="10"/>
      <c r="P1939" s="19"/>
      <c r="Q1939" s="7"/>
      <c r="S1939" s="19"/>
      <c r="T1939" s="10"/>
      <c r="V1939" s="18"/>
      <c r="W1939" s="7"/>
      <c r="Y1939" s="18"/>
      <c r="Z1939" s="7"/>
      <c r="AB1939" s="19"/>
      <c r="AC1939" s="18"/>
      <c r="AE1939" s="18"/>
      <c r="AF1939" s="7"/>
      <c r="AH1939" s="19"/>
      <c r="AI1939" s="7"/>
      <c r="AK1939" s="19"/>
      <c r="AL1939" s="7"/>
      <c r="AN1939" s="19"/>
    </row>
    <row r="1940" spans="2:40" x14ac:dyDescent="0.25">
      <c r="B1940" s="7"/>
      <c r="D1940" s="19"/>
      <c r="E1940" s="10"/>
      <c r="G1940" s="19"/>
      <c r="H1940" s="10"/>
      <c r="J1940" s="20"/>
      <c r="K1940" s="10"/>
      <c r="M1940" s="19"/>
      <c r="N1940" s="10"/>
      <c r="P1940" s="19"/>
      <c r="Q1940" s="7"/>
      <c r="S1940" s="19"/>
      <c r="T1940" s="10"/>
      <c r="V1940" s="18"/>
      <c r="W1940" s="7"/>
      <c r="Y1940" s="18"/>
      <c r="Z1940" s="7"/>
      <c r="AB1940" s="19"/>
      <c r="AC1940" s="18"/>
      <c r="AE1940" s="18"/>
      <c r="AF1940" s="7"/>
      <c r="AH1940" s="19"/>
      <c r="AI1940" s="7"/>
      <c r="AK1940" s="19"/>
      <c r="AL1940" s="7"/>
      <c r="AN1940" s="19"/>
    </row>
    <row r="1941" spans="2:40" x14ac:dyDescent="0.25">
      <c r="B1941" s="7"/>
      <c r="D1941" s="19"/>
      <c r="E1941" s="10"/>
      <c r="G1941" s="19"/>
      <c r="H1941" s="10"/>
      <c r="J1941" s="20"/>
      <c r="K1941" s="10"/>
      <c r="M1941" s="19"/>
      <c r="N1941" s="10"/>
      <c r="P1941" s="19"/>
      <c r="Q1941" s="7"/>
      <c r="S1941" s="19"/>
      <c r="T1941" s="10"/>
      <c r="V1941" s="18"/>
      <c r="W1941" s="7"/>
      <c r="Y1941" s="18"/>
      <c r="Z1941" s="7"/>
      <c r="AB1941" s="19"/>
      <c r="AC1941" s="18"/>
      <c r="AE1941" s="18"/>
      <c r="AF1941" s="7"/>
      <c r="AH1941" s="19"/>
      <c r="AI1941" s="7"/>
      <c r="AK1941" s="19"/>
      <c r="AL1941" s="7"/>
      <c r="AN1941" s="19"/>
    </row>
    <row r="1942" spans="2:40" x14ac:dyDescent="0.25">
      <c r="B1942" s="7"/>
      <c r="D1942" s="19"/>
      <c r="E1942" s="10"/>
      <c r="G1942" s="19"/>
      <c r="H1942" s="10"/>
      <c r="J1942" s="20"/>
      <c r="K1942" s="10"/>
      <c r="M1942" s="19"/>
      <c r="N1942" s="10"/>
      <c r="P1942" s="19"/>
      <c r="Q1942" s="7"/>
      <c r="S1942" s="19"/>
      <c r="T1942" s="10"/>
      <c r="V1942" s="18"/>
      <c r="W1942" s="7"/>
      <c r="Y1942" s="18"/>
      <c r="Z1942" s="7"/>
      <c r="AB1942" s="19"/>
      <c r="AC1942" s="18"/>
      <c r="AE1942" s="18"/>
      <c r="AF1942" s="7"/>
      <c r="AH1942" s="19"/>
      <c r="AI1942" s="7"/>
      <c r="AK1942" s="19"/>
      <c r="AL1942" s="7"/>
      <c r="AN1942" s="19"/>
    </row>
    <row r="1943" spans="2:40" x14ac:dyDescent="0.25">
      <c r="B1943" s="7"/>
      <c r="D1943" s="19"/>
      <c r="E1943" s="10"/>
      <c r="G1943" s="19"/>
      <c r="H1943" s="10"/>
      <c r="J1943" s="20"/>
      <c r="K1943" s="10"/>
      <c r="M1943" s="19"/>
      <c r="N1943" s="10"/>
      <c r="P1943" s="19"/>
      <c r="Q1943" s="7"/>
      <c r="S1943" s="19"/>
      <c r="T1943" s="10"/>
      <c r="V1943" s="18"/>
      <c r="W1943" s="7"/>
      <c r="Y1943" s="18"/>
      <c r="Z1943" s="7"/>
      <c r="AB1943" s="19"/>
      <c r="AC1943" s="18"/>
      <c r="AE1943" s="18"/>
      <c r="AF1943" s="7"/>
      <c r="AH1943" s="19"/>
      <c r="AI1943" s="7"/>
      <c r="AK1943" s="19"/>
      <c r="AL1943" s="7"/>
      <c r="AN1943" s="19"/>
    </row>
    <row r="1944" spans="2:40" x14ac:dyDescent="0.25">
      <c r="B1944" s="7"/>
      <c r="D1944" s="19"/>
      <c r="E1944" s="10"/>
      <c r="G1944" s="19"/>
      <c r="H1944" s="10"/>
      <c r="J1944" s="20"/>
      <c r="K1944" s="10"/>
      <c r="M1944" s="19"/>
      <c r="N1944" s="10"/>
      <c r="P1944" s="19"/>
      <c r="Q1944" s="7"/>
      <c r="S1944" s="19"/>
      <c r="T1944" s="10"/>
      <c r="V1944" s="18"/>
      <c r="W1944" s="7"/>
      <c r="Y1944" s="18"/>
      <c r="Z1944" s="7"/>
      <c r="AB1944" s="19"/>
      <c r="AC1944" s="18"/>
      <c r="AE1944" s="18"/>
      <c r="AF1944" s="7"/>
      <c r="AH1944" s="19"/>
      <c r="AI1944" s="7"/>
      <c r="AK1944" s="19"/>
      <c r="AL1944" s="7"/>
      <c r="AN1944" s="19"/>
    </row>
    <row r="1945" spans="2:40" x14ac:dyDescent="0.25">
      <c r="B1945" s="7"/>
      <c r="D1945" s="19"/>
      <c r="E1945" s="10"/>
      <c r="G1945" s="19"/>
      <c r="H1945" s="10"/>
      <c r="J1945" s="20"/>
      <c r="K1945" s="10"/>
      <c r="M1945" s="19"/>
      <c r="N1945" s="10"/>
      <c r="P1945" s="19"/>
      <c r="Q1945" s="7"/>
      <c r="S1945" s="19"/>
      <c r="T1945" s="10"/>
      <c r="V1945" s="18"/>
      <c r="W1945" s="7"/>
      <c r="Y1945" s="18"/>
      <c r="Z1945" s="7"/>
      <c r="AB1945" s="19"/>
      <c r="AC1945" s="18"/>
      <c r="AE1945" s="18"/>
      <c r="AF1945" s="7"/>
      <c r="AH1945" s="19"/>
      <c r="AI1945" s="7"/>
      <c r="AK1945" s="19"/>
      <c r="AL1945" s="7"/>
      <c r="AN1945" s="19"/>
    </row>
    <row r="1946" spans="2:40" x14ac:dyDescent="0.25">
      <c r="B1946" s="7"/>
      <c r="D1946" s="19"/>
      <c r="E1946" s="10"/>
      <c r="G1946" s="19"/>
      <c r="H1946" s="10"/>
      <c r="J1946" s="20"/>
      <c r="K1946" s="10"/>
      <c r="M1946" s="19"/>
      <c r="N1946" s="10"/>
      <c r="P1946" s="19"/>
      <c r="Q1946" s="7"/>
      <c r="S1946" s="19"/>
      <c r="T1946" s="10"/>
      <c r="V1946" s="18"/>
      <c r="W1946" s="7"/>
      <c r="Y1946" s="18"/>
      <c r="Z1946" s="7"/>
      <c r="AB1946" s="19"/>
      <c r="AC1946" s="18"/>
      <c r="AE1946" s="18"/>
      <c r="AF1946" s="7"/>
      <c r="AH1946" s="19"/>
      <c r="AI1946" s="7"/>
      <c r="AK1946" s="19"/>
      <c r="AL1946" s="7"/>
      <c r="AN1946" s="19"/>
    </row>
    <row r="1947" spans="2:40" x14ac:dyDescent="0.25">
      <c r="B1947" s="7"/>
      <c r="D1947" s="19"/>
      <c r="E1947" s="10"/>
      <c r="G1947" s="19"/>
      <c r="H1947" s="10"/>
      <c r="J1947" s="20"/>
      <c r="K1947" s="10"/>
      <c r="M1947" s="19"/>
      <c r="N1947" s="10"/>
      <c r="P1947" s="19"/>
      <c r="Q1947" s="7"/>
      <c r="S1947" s="19"/>
      <c r="T1947" s="10"/>
      <c r="V1947" s="18"/>
      <c r="W1947" s="7"/>
      <c r="Y1947" s="18"/>
      <c r="Z1947" s="7"/>
      <c r="AB1947" s="19"/>
      <c r="AC1947" s="18"/>
      <c r="AE1947" s="18"/>
      <c r="AF1947" s="7"/>
      <c r="AH1947" s="19"/>
      <c r="AI1947" s="7"/>
      <c r="AK1947" s="19"/>
      <c r="AL1947" s="7"/>
      <c r="AN1947" s="19"/>
    </row>
    <row r="1948" spans="2:40" x14ac:dyDescent="0.25">
      <c r="B1948" s="7"/>
      <c r="D1948" s="19"/>
      <c r="E1948" s="10"/>
      <c r="G1948" s="19"/>
      <c r="H1948" s="10"/>
      <c r="J1948" s="20"/>
      <c r="K1948" s="10"/>
      <c r="M1948" s="19"/>
      <c r="N1948" s="10"/>
      <c r="P1948" s="19"/>
      <c r="Q1948" s="7"/>
      <c r="S1948" s="19"/>
      <c r="T1948" s="10"/>
      <c r="V1948" s="18"/>
      <c r="W1948" s="7"/>
      <c r="Y1948" s="18"/>
      <c r="Z1948" s="7"/>
      <c r="AB1948" s="19"/>
      <c r="AC1948" s="18"/>
      <c r="AE1948" s="18"/>
      <c r="AF1948" s="7"/>
      <c r="AH1948" s="19"/>
      <c r="AI1948" s="7"/>
      <c r="AK1948" s="19"/>
      <c r="AL1948" s="7"/>
      <c r="AN1948" s="19"/>
    </row>
    <row r="1949" spans="2:40" x14ac:dyDescent="0.25">
      <c r="B1949" s="7"/>
      <c r="D1949" s="19"/>
      <c r="E1949" s="10"/>
      <c r="G1949" s="19"/>
      <c r="H1949" s="10"/>
      <c r="J1949" s="20"/>
      <c r="K1949" s="10"/>
      <c r="M1949" s="19"/>
      <c r="N1949" s="10"/>
      <c r="P1949" s="19"/>
      <c r="Q1949" s="7"/>
      <c r="S1949" s="19"/>
      <c r="T1949" s="10"/>
      <c r="V1949" s="18"/>
      <c r="W1949" s="7"/>
      <c r="Y1949" s="18"/>
      <c r="Z1949" s="7"/>
      <c r="AB1949" s="19"/>
      <c r="AC1949" s="18"/>
      <c r="AE1949" s="18"/>
      <c r="AF1949" s="7"/>
      <c r="AH1949" s="19"/>
      <c r="AI1949" s="7"/>
      <c r="AK1949" s="19"/>
      <c r="AL1949" s="7"/>
      <c r="AN1949" s="19"/>
    </row>
    <row r="1950" spans="2:40" x14ac:dyDescent="0.25">
      <c r="B1950" s="7"/>
      <c r="D1950" s="19"/>
      <c r="E1950" s="10"/>
      <c r="G1950" s="19"/>
      <c r="H1950" s="10"/>
      <c r="J1950" s="20"/>
      <c r="K1950" s="10"/>
      <c r="M1950" s="19"/>
      <c r="N1950" s="10"/>
      <c r="P1950" s="19"/>
      <c r="Q1950" s="7"/>
      <c r="S1950" s="19"/>
      <c r="T1950" s="10"/>
      <c r="V1950" s="18"/>
      <c r="W1950" s="7"/>
      <c r="Y1950" s="18"/>
      <c r="Z1950" s="7"/>
      <c r="AB1950" s="19"/>
      <c r="AC1950" s="18"/>
      <c r="AE1950" s="18"/>
      <c r="AF1950" s="7"/>
      <c r="AH1950" s="19"/>
      <c r="AI1950" s="7"/>
      <c r="AK1950" s="19"/>
      <c r="AL1950" s="7"/>
      <c r="AN1950" s="19"/>
    </row>
    <row r="1951" spans="2:40" x14ac:dyDescent="0.25">
      <c r="B1951" s="7"/>
      <c r="D1951" s="19"/>
      <c r="E1951" s="10"/>
      <c r="G1951" s="19"/>
      <c r="H1951" s="10"/>
      <c r="J1951" s="20"/>
      <c r="K1951" s="10"/>
      <c r="M1951" s="19"/>
      <c r="N1951" s="10"/>
      <c r="P1951" s="19"/>
      <c r="Q1951" s="7"/>
      <c r="S1951" s="19"/>
      <c r="T1951" s="10"/>
      <c r="V1951" s="18"/>
      <c r="W1951" s="7"/>
      <c r="Y1951" s="18"/>
      <c r="Z1951" s="7"/>
      <c r="AB1951" s="19"/>
      <c r="AC1951" s="18"/>
      <c r="AE1951" s="18"/>
      <c r="AF1951" s="7"/>
      <c r="AH1951" s="19"/>
      <c r="AI1951" s="7"/>
      <c r="AK1951" s="19"/>
      <c r="AL1951" s="7"/>
      <c r="AN1951" s="19"/>
    </row>
    <row r="1952" spans="2:40" x14ac:dyDescent="0.25">
      <c r="B1952" s="7"/>
      <c r="D1952" s="19"/>
      <c r="E1952" s="10"/>
      <c r="G1952" s="19"/>
      <c r="H1952" s="10"/>
      <c r="J1952" s="20"/>
      <c r="K1952" s="10"/>
      <c r="M1952" s="19"/>
      <c r="N1952" s="10"/>
      <c r="P1952" s="19"/>
      <c r="Q1952" s="7"/>
      <c r="S1952" s="19"/>
      <c r="T1952" s="10"/>
      <c r="V1952" s="18"/>
      <c r="W1952" s="7"/>
      <c r="Y1952" s="18"/>
      <c r="Z1952" s="7"/>
      <c r="AB1952" s="19"/>
      <c r="AC1952" s="18"/>
      <c r="AE1952" s="18"/>
      <c r="AF1952" s="7"/>
      <c r="AH1952" s="19"/>
      <c r="AI1952" s="7"/>
      <c r="AK1952" s="19"/>
      <c r="AL1952" s="7"/>
      <c r="AN1952" s="19"/>
    </row>
    <row r="1953" spans="2:40" x14ac:dyDescent="0.25">
      <c r="B1953" s="7"/>
      <c r="D1953" s="19"/>
      <c r="E1953" s="10"/>
      <c r="G1953" s="19"/>
      <c r="H1953" s="10"/>
      <c r="J1953" s="20"/>
      <c r="K1953" s="10"/>
      <c r="M1953" s="19"/>
      <c r="N1953" s="10"/>
      <c r="P1953" s="19"/>
      <c r="Q1953" s="7"/>
      <c r="S1953" s="19"/>
      <c r="T1953" s="10"/>
      <c r="V1953" s="18"/>
      <c r="W1953" s="7"/>
      <c r="Y1953" s="18"/>
      <c r="Z1953" s="7"/>
      <c r="AB1953" s="19"/>
      <c r="AC1953" s="18"/>
      <c r="AE1953" s="18"/>
      <c r="AF1953" s="7"/>
      <c r="AH1953" s="19"/>
      <c r="AI1953" s="7"/>
      <c r="AK1953" s="19"/>
      <c r="AL1953" s="7"/>
      <c r="AN1953" s="19"/>
    </row>
    <row r="1954" spans="2:40" x14ac:dyDescent="0.25">
      <c r="B1954" s="7"/>
      <c r="D1954" s="19"/>
      <c r="E1954" s="10"/>
      <c r="G1954" s="19"/>
      <c r="H1954" s="10"/>
      <c r="J1954" s="20"/>
      <c r="K1954" s="10"/>
      <c r="M1954" s="19"/>
      <c r="N1954" s="10"/>
      <c r="P1954" s="19"/>
      <c r="Q1954" s="7"/>
      <c r="S1954" s="19"/>
      <c r="T1954" s="10"/>
      <c r="V1954" s="18"/>
      <c r="W1954" s="7"/>
      <c r="Y1954" s="18"/>
      <c r="Z1954" s="7"/>
      <c r="AB1954" s="19"/>
      <c r="AC1954" s="18"/>
      <c r="AE1954" s="18"/>
      <c r="AF1954" s="7"/>
      <c r="AH1954" s="19"/>
      <c r="AI1954" s="7"/>
      <c r="AK1954" s="19"/>
      <c r="AL1954" s="7"/>
      <c r="AN1954" s="19"/>
    </row>
    <row r="1955" spans="2:40" x14ac:dyDescent="0.25">
      <c r="B1955" s="7"/>
      <c r="D1955" s="19"/>
      <c r="E1955" s="10"/>
      <c r="G1955" s="19"/>
      <c r="H1955" s="10"/>
      <c r="J1955" s="20"/>
      <c r="K1955" s="10"/>
      <c r="M1955" s="19"/>
      <c r="N1955" s="10"/>
      <c r="P1955" s="19"/>
      <c r="Q1955" s="7"/>
      <c r="S1955" s="19"/>
      <c r="T1955" s="10"/>
      <c r="V1955" s="18"/>
      <c r="W1955" s="7"/>
      <c r="Y1955" s="18"/>
      <c r="Z1955" s="7"/>
      <c r="AB1955" s="19"/>
      <c r="AC1955" s="18"/>
      <c r="AE1955" s="18"/>
      <c r="AF1955" s="7"/>
      <c r="AH1955" s="19"/>
      <c r="AI1955" s="7"/>
      <c r="AK1955" s="19"/>
      <c r="AL1955" s="7"/>
      <c r="AN1955" s="19"/>
    </row>
    <row r="1956" spans="2:40" x14ac:dyDescent="0.25">
      <c r="B1956" s="7"/>
      <c r="D1956" s="19"/>
      <c r="E1956" s="10"/>
      <c r="G1956" s="19"/>
      <c r="H1956" s="10"/>
      <c r="J1956" s="20"/>
      <c r="K1956" s="10"/>
      <c r="M1956" s="19"/>
      <c r="N1956" s="10"/>
      <c r="P1956" s="19"/>
      <c r="Q1956" s="7"/>
      <c r="S1956" s="19"/>
      <c r="T1956" s="10"/>
      <c r="V1956" s="18"/>
      <c r="W1956" s="7"/>
      <c r="Y1956" s="18"/>
      <c r="Z1956" s="7"/>
      <c r="AB1956" s="19"/>
      <c r="AC1956" s="18"/>
      <c r="AE1956" s="18"/>
      <c r="AF1956" s="7"/>
      <c r="AH1956" s="19"/>
      <c r="AI1956" s="7"/>
      <c r="AK1956" s="19"/>
      <c r="AL1956" s="7"/>
      <c r="AN1956" s="19"/>
    </row>
    <row r="1957" spans="2:40" x14ac:dyDescent="0.25">
      <c r="B1957" s="7"/>
      <c r="D1957" s="19"/>
      <c r="E1957" s="10"/>
      <c r="G1957" s="19"/>
      <c r="H1957" s="10"/>
      <c r="J1957" s="20"/>
      <c r="K1957" s="10"/>
      <c r="M1957" s="19"/>
      <c r="N1957" s="10"/>
      <c r="P1957" s="19"/>
      <c r="Q1957" s="7"/>
      <c r="S1957" s="19"/>
      <c r="T1957" s="10"/>
      <c r="V1957" s="18"/>
      <c r="W1957" s="7"/>
      <c r="Y1957" s="18"/>
      <c r="Z1957" s="7"/>
      <c r="AB1957" s="19"/>
      <c r="AC1957" s="18"/>
      <c r="AE1957" s="18"/>
      <c r="AF1957" s="7"/>
      <c r="AH1957" s="19"/>
      <c r="AI1957" s="7"/>
      <c r="AK1957" s="19"/>
      <c r="AL1957" s="7"/>
      <c r="AN1957" s="19"/>
    </row>
    <row r="1958" spans="2:40" x14ac:dyDescent="0.25">
      <c r="B1958" s="7"/>
      <c r="D1958" s="19"/>
      <c r="E1958" s="10"/>
      <c r="G1958" s="19"/>
      <c r="H1958" s="10"/>
      <c r="J1958" s="20"/>
      <c r="K1958" s="10"/>
      <c r="M1958" s="19"/>
      <c r="N1958" s="10"/>
      <c r="P1958" s="19"/>
      <c r="Q1958" s="7"/>
      <c r="S1958" s="19"/>
      <c r="T1958" s="10"/>
      <c r="V1958" s="18"/>
      <c r="W1958" s="7"/>
      <c r="Y1958" s="18"/>
      <c r="Z1958" s="7"/>
      <c r="AB1958" s="19"/>
      <c r="AC1958" s="18"/>
      <c r="AE1958" s="18"/>
      <c r="AF1958" s="7"/>
      <c r="AH1958" s="19"/>
      <c r="AI1958" s="7"/>
      <c r="AK1958" s="19"/>
      <c r="AL1958" s="7"/>
      <c r="AN1958" s="19"/>
    </row>
    <row r="1959" spans="2:40" x14ac:dyDescent="0.25">
      <c r="B1959" s="7"/>
      <c r="D1959" s="19"/>
      <c r="E1959" s="10"/>
      <c r="G1959" s="19"/>
      <c r="H1959" s="10"/>
      <c r="J1959" s="20"/>
      <c r="K1959" s="10"/>
      <c r="M1959" s="19"/>
      <c r="N1959" s="10"/>
      <c r="P1959" s="19"/>
      <c r="Q1959" s="7"/>
      <c r="S1959" s="19"/>
      <c r="T1959" s="10"/>
      <c r="V1959" s="18"/>
      <c r="W1959" s="7"/>
      <c r="Y1959" s="18"/>
      <c r="Z1959" s="7"/>
      <c r="AB1959" s="19"/>
      <c r="AC1959" s="18"/>
      <c r="AE1959" s="18"/>
      <c r="AF1959" s="7"/>
      <c r="AH1959" s="19"/>
      <c r="AI1959" s="7"/>
      <c r="AK1959" s="19"/>
      <c r="AL1959" s="7"/>
      <c r="AN1959" s="19"/>
    </row>
    <row r="1960" spans="2:40" x14ac:dyDescent="0.25">
      <c r="B1960" s="7"/>
      <c r="D1960" s="19"/>
      <c r="E1960" s="10"/>
      <c r="G1960" s="19"/>
      <c r="H1960" s="10"/>
      <c r="J1960" s="20"/>
      <c r="K1960" s="10"/>
      <c r="M1960" s="19"/>
      <c r="N1960" s="10"/>
      <c r="P1960" s="19"/>
      <c r="Q1960" s="7"/>
      <c r="S1960" s="19"/>
      <c r="T1960" s="10"/>
      <c r="V1960" s="18"/>
      <c r="W1960" s="7"/>
      <c r="Y1960" s="18"/>
      <c r="Z1960" s="7"/>
      <c r="AB1960" s="19"/>
      <c r="AC1960" s="18"/>
      <c r="AE1960" s="18"/>
      <c r="AF1960" s="7"/>
      <c r="AH1960" s="19"/>
      <c r="AI1960" s="7"/>
      <c r="AK1960" s="19"/>
      <c r="AL1960" s="7"/>
      <c r="AN1960" s="19"/>
    </row>
    <row r="1961" spans="2:40" x14ac:dyDescent="0.25">
      <c r="B1961" s="7"/>
      <c r="D1961" s="19"/>
      <c r="E1961" s="10"/>
      <c r="G1961" s="19"/>
      <c r="H1961" s="10"/>
      <c r="J1961" s="20"/>
      <c r="K1961" s="10"/>
      <c r="M1961" s="19"/>
      <c r="N1961" s="10"/>
      <c r="P1961" s="19"/>
      <c r="Q1961" s="7"/>
      <c r="S1961" s="19"/>
      <c r="T1961" s="10"/>
      <c r="V1961" s="18"/>
      <c r="W1961" s="7"/>
      <c r="Y1961" s="18"/>
      <c r="Z1961" s="7"/>
      <c r="AB1961" s="19"/>
      <c r="AC1961" s="18"/>
      <c r="AE1961" s="18"/>
      <c r="AF1961" s="7"/>
      <c r="AH1961" s="19"/>
      <c r="AI1961" s="7"/>
      <c r="AK1961" s="19"/>
      <c r="AL1961" s="7"/>
      <c r="AN1961" s="19"/>
    </row>
    <row r="1962" spans="2:40" x14ac:dyDescent="0.25">
      <c r="B1962" s="7"/>
      <c r="D1962" s="19"/>
      <c r="E1962" s="10"/>
      <c r="G1962" s="19"/>
      <c r="H1962" s="10"/>
      <c r="J1962" s="20"/>
      <c r="K1962" s="10"/>
      <c r="M1962" s="19"/>
      <c r="N1962" s="10"/>
      <c r="P1962" s="19"/>
      <c r="Q1962" s="7"/>
      <c r="S1962" s="19"/>
      <c r="T1962" s="10"/>
      <c r="V1962" s="18"/>
      <c r="W1962" s="7"/>
      <c r="Y1962" s="18"/>
      <c r="Z1962" s="7"/>
      <c r="AB1962" s="19"/>
      <c r="AC1962" s="18"/>
      <c r="AE1962" s="18"/>
      <c r="AF1962" s="7"/>
      <c r="AH1962" s="19"/>
      <c r="AI1962" s="7"/>
      <c r="AK1962" s="19"/>
      <c r="AL1962" s="7"/>
      <c r="AN1962" s="19"/>
    </row>
    <row r="1963" spans="2:40" x14ac:dyDescent="0.25">
      <c r="B1963" s="7"/>
      <c r="D1963" s="19"/>
      <c r="E1963" s="10"/>
      <c r="G1963" s="19"/>
      <c r="H1963" s="10"/>
      <c r="J1963" s="20"/>
      <c r="K1963" s="10"/>
      <c r="M1963" s="19"/>
      <c r="N1963" s="10"/>
      <c r="P1963" s="19"/>
      <c r="Q1963" s="7"/>
      <c r="S1963" s="19"/>
      <c r="T1963" s="10"/>
      <c r="V1963" s="18"/>
      <c r="W1963" s="7"/>
      <c r="Y1963" s="18"/>
      <c r="Z1963" s="7"/>
      <c r="AB1963" s="19"/>
      <c r="AC1963" s="18"/>
      <c r="AE1963" s="18"/>
      <c r="AF1963" s="7"/>
      <c r="AH1963" s="19"/>
      <c r="AI1963" s="7"/>
      <c r="AK1963" s="19"/>
      <c r="AL1963" s="7"/>
      <c r="AN1963" s="19"/>
    </row>
    <row r="1964" spans="2:40" x14ac:dyDescent="0.25">
      <c r="B1964" s="7"/>
      <c r="D1964" s="19"/>
      <c r="E1964" s="10"/>
      <c r="G1964" s="19"/>
      <c r="H1964" s="10"/>
      <c r="J1964" s="20"/>
      <c r="K1964" s="10"/>
      <c r="M1964" s="19"/>
      <c r="N1964" s="10"/>
      <c r="P1964" s="19"/>
      <c r="Q1964" s="7"/>
      <c r="S1964" s="19"/>
      <c r="T1964" s="10"/>
      <c r="V1964" s="18"/>
      <c r="W1964" s="7"/>
      <c r="Y1964" s="18"/>
      <c r="Z1964" s="7"/>
      <c r="AB1964" s="19"/>
      <c r="AC1964" s="18"/>
      <c r="AE1964" s="18"/>
      <c r="AF1964" s="7"/>
      <c r="AH1964" s="19"/>
      <c r="AI1964" s="7"/>
      <c r="AK1964" s="19"/>
      <c r="AL1964" s="7"/>
      <c r="AN1964" s="19"/>
    </row>
    <row r="1965" spans="2:40" x14ac:dyDescent="0.25">
      <c r="B1965" s="7"/>
      <c r="D1965" s="19"/>
      <c r="E1965" s="10"/>
      <c r="G1965" s="19"/>
      <c r="H1965" s="10"/>
      <c r="J1965" s="20"/>
      <c r="K1965" s="10"/>
      <c r="M1965" s="19"/>
      <c r="N1965" s="10"/>
      <c r="P1965" s="19"/>
      <c r="Q1965" s="7"/>
      <c r="S1965" s="19"/>
      <c r="T1965" s="10"/>
      <c r="V1965" s="18"/>
      <c r="W1965" s="7"/>
      <c r="Y1965" s="18"/>
      <c r="Z1965" s="7"/>
      <c r="AB1965" s="19"/>
      <c r="AC1965" s="18"/>
      <c r="AE1965" s="18"/>
      <c r="AF1965" s="7"/>
      <c r="AH1965" s="19"/>
      <c r="AI1965" s="7"/>
      <c r="AK1965" s="19"/>
      <c r="AL1965" s="7"/>
      <c r="AN1965" s="19"/>
    </row>
    <row r="1966" spans="2:40" x14ac:dyDescent="0.25">
      <c r="B1966" s="7"/>
      <c r="D1966" s="19"/>
      <c r="E1966" s="10"/>
      <c r="G1966" s="19"/>
      <c r="H1966" s="10"/>
      <c r="J1966" s="20"/>
      <c r="K1966" s="10"/>
      <c r="M1966" s="19"/>
      <c r="N1966" s="10"/>
      <c r="P1966" s="19"/>
      <c r="Q1966" s="7"/>
      <c r="S1966" s="19"/>
      <c r="T1966" s="10"/>
      <c r="V1966" s="18"/>
      <c r="W1966" s="7"/>
      <c r="Y1966" s="18"/>
      <c r="Z1966" s="7"/>
      <c r="AB1966" s="19"/>
      <c r="AC1966" s="18"/>
      <c r="AE1966" s="18"/>
      <c r="AF1966" s="7"/>
      <c r="AH1966" s="19"/>
      <c r="AI1966" s="7"/>
      <c r="AK1966" s="19"/>
      <c r="AL1966" s="7"/>
      <c r="AN1966" s="19"/>
    </row>
    <row r="1967" spans="2:40" x14ac:dyDescent="0.25">
      <c r="B1967" s="7"/>
      <c r="D1967" s="19"/>
      <c r="E1967" s="10"/>
      <c r="G1967" s="19"/>
      <c r="H1967" s="10"/>
      <c r="J1967" s="20"/>
      <c r="K1967" s="10"/>
      <c r="M1967" s="19"/>
      <c r="N1967" s="10"/>
      <c r="P1967" s="19"/>
      <c r="Q1967" s="7"/>
      <c r="S1967" s="19"/>
      <c r="T1967" s="10"/>
      <c r="V1967" s="18"/>
      <c r="W1967" s="7"/>
      <c r="Y1967" s="18"/>
      <c r="Z1967" s="7"/>
      <c r="AB1967" s="19"/>
      <c r="AC1967" s="18"/>
      <c r="AE1967" s="18"/>
      <c r="AF1967" s="7"/>
      <c r="AH1967" s="19"/>
      <c r="AI1967" s="7"/>
      <c r="AK1967" s="19"/>
      <c r="AL1967" s="7"/>
      <c r="AN1967" s="19"/>
    </row>
    <row r="1968" spans="2:40" x14ac:dyDescent="0.25">
      <c r="B1968" s="7"/>
      <c r="D1968" s="19"/>
      <c r="E1968" s="10"/>
      <c r="G1968" s="19"/>
      <c r="H1968" s="10"/>
      <c r="J1968" s="20"/>
      <c r="K1968" s="10"/>
      <c r="M1968" s="19"/>
      <c r="N1968" s="10"/>
      <c r="P1968" s="19"/>
      <c r="Q1968" s="7"/>
      <c r="S1968" s="19"/>
      <c r="T1968" s="10"/>
      <c r="V1968" s="18"/>
      <c r="W1968" s="7"/>
      <c r="Y1968" s="18"/>
      <c r="Z1968" s="7"/>
      <c r="AB1968" s="19"/>
      <c r="AC1968" s="18"/>
      <c r="AE1968" s="18"/>
      <c r="AF1968" s="7"/>
      <c r="AH1968" s="19"/>
      <c r="AI1968" s="7"/>
      <c r="AK1968" s="19"/>
      <c r="AL1968" s="7"/>
      <c r="AN1968" s="19"/>
    </row>
    <row r="1969" spans="2:40" x14ac:dyDescent="0.25">
      <c r="B1969" s="7"/>
      <c r="D1969" s="19"/>
      <c r="E1969" s="10"/>
      <c r="G1969" s="19"/>
      <c r="H1969" s="10"/>
      <c r="J1969" s="20"/>
      <c r="K1969" s="10"/>
      <c r="M1969" s="19"/>
      <c r="N1969" s="10"/>
      <c r="P1969" s="19"/>
      <c r="Q1969" s="7"/>
      <c r="S1969" s="19"/>
      <c r="T1969" s="10"/>
      <c r="V1969" s="18"/>
      <c r="W1969" s="7"/>
      <c r="Y1969" s="18"/>
      <c r="Z1969" s="7"/>
      <c r="AB1969" s="19"/>
      <c r="AC1969" s="18"/>
      <c r="AE1969" s="18"/>
      <c r="AF1969" s="7"/>
      <c r="AH1969" s="19"/>
      <c r="AI1969" s="7"/>
      <c r="AK1969" s="19"/>
      <c r="AL1969" s="7"/>
      <c r="AN1969" s="19"/>
    </row>
    <row r="1970" spans="2:40" x14ac:dyDescent="0.25">
      <c r="B1970" s="7"/>
      <c r="D1970" s="19"/>
      <c r="E1970" s="10"/>
      <c r="G1970" s="19"/>
      <c r="H1970" s="10"/>
      <c r="J1970" s="20"/>
      <c r="K1970" s="10"/>
      <c r="M1970" s="19"/>
      <c r="N1970" s="10"/>
      <c r="P1970" s="19"/>
      <c r="Q1970" s="7"/>
      <c r="S1970" s="19"/>
      <c r="T1970" s="10"/>
      <c r="V1970" s="18"/>
      <c r="W1970" s="7"/>
      <c r="Y1970" s="18"/>
      <c r="Z1970" s="7"/>
      <c r="AB1970" s="19"/>
      <c r="AC1970" s="18"/>
      <c r="AE1970" s="18"/>
      <c r="AF1970" s="7"/>
      <c r="AH1970" s="19"/>
      <c r="AI1970" s="7"/>
      <c r="AK1970" s="19"/>
      <c r="AL1970" s="7"/>
      <c r="AN1970" s="19"/>
    </row>
    <row r="1971" spans="2:40" x14ac:dyDescent="0.25">
      <c r="B1971" s="7"/>
      <c r="D1971" s="19"/>
      <c r="E1971" s="10"/>
      <c r="G1971" s="19"/>
      <c r="H1971" s="10"/>
      <c r="J1971" s="20"/>
      <c r="K1971" s="10"/>
      <c r="M1971" s="19"/>
      <c r="N1971" s="10"/>
      <c r="P1971" s="19"/>
      <c r="Q1971" s="7"/>
      <c r="S1971" s="19"/>
      <c r="T1971" s="10"/>
      <c r="V1971" s="18"/>
      <c r="W1971" s="7"/>
      <c r="Y1971" s="18"/>
      <c r="Z1971" s="7"/>
      <c r="AB1971" s="19"/>
      <c r="AC1971" s="18"/>
      <c r="AE1971" s="18"/>
      <c r="AF1971" s="7"/>
      <c r="AH1971" s="19"/>
      <c r="AI1971" s="7"/>
      <c r="AK1971" s="19"/>
      <c r="AL1971" s="7"/>
      <c r="AN1971" s="19"/>
    </row>
    <row r="1972" spans="2:40" x14ac:dyDescent="0.25">
      <c r="B1972" s="7"/>
      <c r="D1972" s="19"/>
      <c r="E1972" s="10"/>
      <c r="G1972" s="19"/>
      <c r="H1972" s="10"/>
      <c r="J1972" s="20"/>
      <c r="K1972" s="10"/>
      <c r="M1972" s="19"/>
      <c r="N1972" s="10"/>
      <c r="P1972" s="19"/>
      <c r="Q1972" s="7"/>
      <c r="S1972" s="19"/>
      <c r="T1972" s="10"/>
      <c r="V1972" s="18"/>
      <c r="W1972" s="7"/>
      <c r="Y1972" s="18"/>
      <c r="Z1972" s="7"/>
      <c r="AB1972" s="19"/>
      <c r="AC1972" s="18"/>
      <c r="AE1972" s="18"/>
      <c r="AF1972" s="7"/>
      <c r="AH1972" s="19"/>
      <c r="AI1972" s="7"/>
      <c r="AK1972" s="19"/>
      <c r="AL1972" s="7"/>
      <c r="AN1972" s="19"/>
    </row>
    <row r="1973" spans="2:40" x14ac:dyDescent="0.25">
      <c r="B1973" s="7"/>
      <c r="D1973" s="19"/>
      <c r="E1973" s="10"/>
      <c r="G1973" s="19"/>
      <c r="H1973" s="10"/>
      <c r="J1973" s="20"/>
      <c r="K1973" s="10"/>
      <c r="M1973" s="19"/>
      <c r="N1973" s="10"/>
      <c r="P1973" s="19"/>
      <c r="Q1973" s="7"/>
      <c r="S1973" s="19"/>
      <c r="T1973" s="10"/>
      <c r="V1973" s="18"/>
      <c r="W1973" s="7"/>
      <c r="Y1973" s="18"/>
      <c r="Z1973" s="7"/>
      <c r="AB1973" s="19"/>
      <c r="AC1973" s="18"/>
      <c r="AE1973" s="18"/>
      <c r="AF1973" s="7"/>
      <c r="AH1973" s="19"/>
      <c r="AI1973" s="7"/>
      <c r="AK1973" s="19"/>
      <c r="AL1973" s="7"/>
      <c r="AN1973" s="19"/>
    </row>
    <row r="1974" spans="2:40" x14ac:dyDescent="0.25">
      <c r="B1974" s="7"/>
      <c r="D1974" s="19"/>
      <c r="E1974" s="10"/>
      <c r="G1974" s="19"/>
      <c r="H1974" s="10"/>
      <c r="J1974" s="20"/>
      <c r="K1974" s="10"/>
      <c r="M1974" s="19"/>
      <c r="N1974" s="10"/>
      <c r="P1974" s="19"/>
      <c r="Q1974" s="7"/>
      <c r="S1974" s="19"/>
      <c r="T1974" s="10"/>
      <c r="V1974" s="18"/>
      <c r="W1974" s="7"/>
      <c r="Y1974" s="18"/>
      <c r="Z1974" s="7"/>
      <c r="AB1974" s="19"/>
      <c r="AC1974" s="18"/>
      <c r="AE1974" s="18"/>
      <c r="AF1974" s="7"/>
      <c r="AH1974" s="19"/>
      <c r="AI1974" s="7"/>
      <c r="AK1974" s="19"/>
      <c r="AL1974" s="7"/>
      <c r="AN1974" s="19"/>
    </row>
    <row r="1975" spans="2:40" x14ac:dyDescent="0.25">
      <c r="B1975" s="7"/>
      <c r="D1975" s="19"/>
      <c r="E1975" s="10"/>
      <c r="G1975" s="19"/>
      <c r="H1975" s="10"/>
      <c r="J1975" s="20"/>
      <c r="K1975" s="10"/>
      <c r="M1975" s="19"/>
      <c r="N1975" s="10"/>
      <c r="P1975" s="19"/>
      <c r="Q1975" s="7"/>
      <c r="S1975" s="19"/>
      <c r="T1975" s="10"/>
      <c r="V1975" s="18"/>
      <c r="W1975" s="7"/>
      <c r="Y1975" s="18"/>
      <c r="Z1975" s="7"/>
      <c r="AB1975" s="19"/>
      <c r="AC1975" s="18"/>
      <c r="AE1975" s="18"/>
      <c r="AF1975" s="7"/>
      <c r="AH1975" s="19"/>
      <c r="AI1975" s="7"/>
      <c r="AK1975" s="19"/>
      <c r="AL1975" s="7"/>
      <c r="AN1975" s="19"/>
    </row>
    <row r="1976" spans="2:40" x14ac:dyDescent="0.25">
      <c r="B1976" s="7"/>
      <c r="D1976" s="19"/>
      <c r="E1976" s="10"/>
      <c r="G1976" s="19"/>
      <c r="H1976" s="10"/>
      <c r="J1976" s="20"/>
      <c r="K1976" s="10"/>
      <c r="M1976" s="19"/>
      <c r="N1976" s="10"/>
      <c r="P1976" s="19"/>
      <c r="Q1976" s="7"/>
      <c r="S1976" s="19"/>
      <c r="T1976" s="10"/>
      <c r="V1976" s="18"/>
      <c r="W1976" s="7"/>
      <c r="Y1976" s="18"/>
      <c r="Z1976" s="7"/>
      <c r="AB1976" s="19"/>
      <c r="AC1976" s="18"/>
      <c r="AE1976" s="18"/>
      <c r="AF1976" s="7"/>
      <c r="AH1976" s="19"/>
      <c r="AI1976" s="7"/>
      <c r="AK1976" s="19"/>
      <c r="AL1976" s="7"/>
      <c r="AN1976" s="19"/>
    </row>
    <row r="1977" spans="2:40" x14ac:dyDescent="0.25">
      <c r="B1977" s="7"/>
      <c r="D1977" s="19"/>
      <c r="E1977" s="10"/>
      <c r="G1977" s="19"/>
      <c r="H1977" s="10"/>
      <c r="J1977" s="20"/>
      <c r="K1977" s="10"/>
      <c r="M1977" s="19"/>
      <c r="N1977" s="10"/>
      <c r="P1977" s="19"/>
      <c r="Q1977" s="7"/>
      <c r="S1977" s="19"/>
      <c r="T1977" s="10"/>
      <c r="V1977" s="18"/>
      <c r="W1977" s="7"/>
      <c r="Y1977" s="18"/>
      <c r="Z1977" s="7"/>
      <c r="AB1977" s="19"/>
      <c r="AC1977" s="18"/>
      <c r="AE1977" s="18"/>
      <c r="AF1977" s="7"/>
      <c r="AH1977" s="19"/>
      <c r="AI1977" s="7"/>
      <c r="AK1977" s="19"/>
      <c r="AL1977" s="7"/>
      <c r="AN1977" s="19"/>
    </row>
    <row r="1978" spans="2:40" x14ac:dyDescent="0.25">
      <c r="B1978" s="7"/>
      <c r="D1978" s="19"/>
      <c r="E1978" s="10"/>
      <c r="G1978" s="19"/>
      <c r="H1978" s="10"/>
      <c r="J1978" s="20"/>
      <c r="K1978" s="10"/>
      <c r="M1978" s="19"/>
      <c r="N1978" s="10"/>
      <c r="P1978" s="19"/>
      <c r="Q1978" s="7"/>
      <c r="S1978" s="19"/>
      <c r="T1978" s="10"/>
      <c r="V1978" s="18"/>
      <c r="W1978" s="7"/>
      <c r="Y1978" s="18"/>
      <c r="Z1978" s="7"/>
      <c r="AB1978" s="19"/>
      <c r="AC1978" s="18"/>
      <c r="AE1978" s="18"/>
      <c r="AF1978" s="7"/>
      <c r="AH1978" s="19"/>
      <c r="AI1978" s="7"/>
      <c r="AK1978" s="19"/>
      <c r="AL1978" s="7"/>
      <c r="AN1978" s="19"/>
    </row>
    <row r="1979" spans="2:40" x14ac:dyDescent="0.25">
      <c r="B1979" s="7"/>
      <c r="D1979" s="19"/>
      <c r="E1979" s="10"/>
      <c r="G1979" s="19"/>
      <c r="H1979" s="10"/>
      <c r="J1979" s="20"/>
      <c r="K1979" s="10"/>
      <c r="M1979" s="19"/>
      <c r="N1979" s="10"/>
      <c r="P1979" s="19"/>
      <c r="Q1979" s="7"/>
      <c r="S1979" s="19"/>
      <c r="T1979" s="10"/>
      <c r="V1979" s="18"/>
      <c r="W1979" s="7"/>
      <c r="Y1979" s="18"/>
      <c r="Z1979" s="7"/>
      <c r="AB1979" s="19"/>
      <c r="AC1979" s="18"/>
      <c r="AE1979" s="18"/>
      <c r="AF1979" s="7"/>
      <c r="AH1979" s="19"/>
      <c r="AI1979" s="7"/>
      <c r="AK1979" s="19"/>
      <c r="AL1979" s="7"/>
      <c r="AN1979" s="19"/>
    </row>
    <row r="1980" spans="2:40" x14ac:dyDescent="0.25">
      <c r="B1980" s="7"/>
      <c r="D1980" s="19"/>
      <c r="E1980" s="10"/>
      <c r="G1980" s="19"/>
      <c r="H1980" s="10"/>
      <c r="J1980" s="20"/>
      <c r="K1980" s="10"/>
      <c r="M1980" s="19"/>
      <c r="N1980" s="10"/>
      <c r="P1980" s="19"/>
      <c r="Q1980" s="7"/>
      <c r="S1980" s="19"/>
      <c r="T1980" s="10"/>
      <c r="V1980" s="18"/>
      <c r="W1980" s="7"/>
      <c r="Y1980" s="18"/>
      <c r="Z1980" s="7"/>
      <c r="AB1980" s="19"/>
      <c r="AC1980" s="18"/>
      <c r="AE1980" s="18"/>
      <c r="AF1980" s="7"/>
      <c r="AH1980" s="19"/>
      <c r="AI1980" s="7"/>
      <c r="AK1980" s="19"/>
      <c r="AL1980" s="7"/>
      <c r="AN1980" s="19"/>
    </row>
    <row r="1981" spans="2:40" x14ac:dyDescent="0.25">
      <c r="B1981" s="7"/>
      <c r="D1981" s="19"/>
      <c r="E1981" s="10"/>
      <c r="G1981" s="19"/>
      <c r="H1981" s="10"/>
      <c r="J1981" s="20"/>
      <c r="K1981" s="10"/>
      <c r="M1981" s="19"/>
      <c r="N1981" s="10"/>
      <c r="P1981" s="19"/>
      <c r="Q1981" s="7"/>
      <c r="S1981" s="19"/>
      <c r="T1981" s="10"/>
      <c r="V1981" s="18"/>
      <c r="W1981" s="7"/>
      <c r="Y1981" s="18"/>
      <c r="Z1981" s="7"/>
      <c r="AB1981" s="19"/>
      <c r="AC1981" s="18"/>
      <c r="AE1981" s="18"/>
      <c r="AF1981" s="7"/>
      <c r="AH1981" s="19"/>
      <c r="AI1981" s="7"/>
      <c r="AK1981" s="19"/>
      <c r="AL1981" s="7"/>
      <c r="AN1981" s="19"/>
    </row>
    <row r="1982" spans="2:40" x14ac:dyDescent="0.25">
      <c r="B1982" s="7"/>
      <c r="D1982" s="19"/>
      <c r="E1982" s="10"/>
      <c r="G1982" s="19"/>
      <c r="H1982" s="10"/>
      <c r="J1982" s="20"/>
      <c r="K1982" s="10"/>
      <c r="M1982" s="19"/>
      <c r="N1982" s="10"/>
      <c r="P1982" s="19"/>
      <c r="Q1982" s="7"/>
      <c r="S1982" s="19"/>
      <c r="T1982" s="10"/>
      <c r="V1982" s="18"/>
      <c r="W1982" s="7"/>
      <c r="Y1982" s="18"/>
      <c r="Z1982" s="7"/>
      <c r="AB1982" s="19"/>
      <c r="AC1982" s="18"/>
      <c r="AE1982" s="18"/>
      <c r="AF1982" s="7"/>
      <c r="AH1982" s="19"/>
      <c r="AI1982" s="7"/>
      <c r="AK1982" s="19"/>
      <c r="AL1982" s="7"/>
      <c r="AN1982" s="19"/>
    </row>
    <row r="1983" spans="2:40" x14ac:dyDescent="0.25">
      <c r="B1983" s="7"/>
      <c r="D1983" s="19"/>
      <c r="E1983" s="10"/>
      <c r="G1983" s="19"/>
      <c r="H1983" s="10"/>
      <c r="J1983" s="20"/>
      <c r="K1983" s="10"/>
      <c r="M1983" s="19"/>
      <c r="N1983" s="10"/>
      <c r="P1983" s="19"/>
      <c r="Q1983" s="7"/>
      <c r="S1983" s="19"/>
      <c r="T1983" s="10"/>
      <c r="V1983" s="18"/>
      <c r="W1983" s="7"/>
      <c r="Y1983" s="18"/>
      <c r="Z1983" s="7"/>
      <c r="AB1983" s="19"/>
      <c r="AC1983" s="18"/>
      <c r="AE1983" s="18"/>
      <c r="AF1983" s="7"/>
      <c r="AH1983" s="19"/>
      <c r="AI1983" s="7"/>
      <c r="AK1983" s="19"/>
      <c r="AL1983" s="7"/>
      <c r="AN1983" s="19"/>
    </row>
    <row r="1984" spans="2:40" x14ac:dyDescent="0.25">
      <c r="B1984" s="7"/>
      <c r="D1984" s="19"/>
      <c r="E1984" s="10"/>
      <c r="G1984" s="19"/>
      <c r="H1984" s="10"/>
      <c r="J1984" s="20"/>
      <c r="K1984" s="10"/>
      <c r="M1984" s="19"/>
      <c r="N1984" s="10"/>
      <c r="P1984" s="19"/>
      <c r="Q1984" s="7"/>
      <c r="S1984" s="19"/>
      <c r="T1984" s="10"/>
      <c r="V1984" s="18"/>
      <c r="W1984" s="7"/>
      <c r="Y1984" s="18"/>
      <c r="Z1984" s="7"/>
      <c r="AB1984" s="19"/>
      <c r="AC1984" s="18"/>
      <c r="AE1984" s="18"/>
      <c r="AF1984" s="7"/>
      <c r="AH1984" s="19"/>
      <c r="AI1984" s="7"/>
      <c r="AK1984" s="19"/>
      <c r="AL1984" s="7"/>
      <c r="AN1984" s="19"/>
    </row>
    <row r="1985" spans="2:40" x14ac:dyDescent="0.25">
      <c r="B1985" s="7"/>
      <c r="D1985" s="19"/>
      <c r="E1985" s="10"/>
      <c r="G1985" s="19"/>
      <c r="H1985" s="10"/>
      <c r="J1985" s="20"/>
      <c r="K1985" s="10"/>
      <c r="M1985" s="19"/>
      <c r="N1985" s="10"/>
      <c r="P1985" s="19"/>
      <c r="Q1985" s="7"/>
      <c r="S1985" s="19"/>
      <c r="T1985" s="10"/>
      <c r="V1985" s="18"/>
      <c r="W1985" s="7"/>
      <c r="Y1985" s="18"/>
      <c r="Z1985" s="7"/>
      <c r="AB1985" s="19"/>
      <c r="AC1985" s="18"/>
      <c r="AE1985" s="18"/>
      <c r="AF1985" s="7"/>
      <c r="AH1985" s="19"/>
      <c r="AI1985" s="7"/>
      <c r="AK1985" s="19"/>
      <c r="AL1985" s="7"/>
      <c r="AN1985" s="19"/>
    </row>
    <row r="1986" spans="2:40" x14ac:dyDescent="0.25">
      <c r="B1986" s="7"/>
      <c r="D1986" s="19"/>
      <c r="E1986" s="10"/>
      <c r="G1986" s="19"/>
      <c r="H1986" s="10"/>
      <c r="J1986" s="20"/>
      <c r="K1986" s="10"/>
      <c r="M1986" s="19"/>
      <c r="N1986" s="10"/>
      <c r="P1986" s="19"/>
      <c r="Q1986" s="7"/>
      <c r="S1986" s="19"/>
      <c r="T1986" s="10"/>
      <c r="V1986" s="18"/>
      <c r="W1986" s="7"/>
      <c r="Y1986" s="18"/>
      <c r="Z1986" s="7"/>
      <c r="AB1986" s="19"/>
      <c r="AC1986" s="18"/>
      <c r="AE1986" s="18"/>
      <c r="AF1986" s="7"/>
      <c r="AH1986" s="19"/>
      <c r="AI1986" s="7"/>
      <c r="AK1986" s="19"/>
      <c r="AL1986" s="7"/>
      <c r="AN1986" s="19"/>
    </row>
    <row r="1987" spans="2:40" x14ac:dyDescent="0.25">
      <c r="B1987" s="7"/>
      <c r="D1987" s="19"/>
      <c r="E1987" s="10"/>
      <c r="G1987" s="19"/>
      <c r="H1987" s="10"/>
      <c r="J1987" s="20"/>
      <c r="K1987" s="10"/>
      <c r="M1987" s="19"/>
      <c r="N1987" s="10"/>
      <c r="P1987" s="19"/>
      <c r="Q1987" s="7"/>
      <c r="S1987" s="19"/>
      <c r="T1987" s="10"/>
      <c r="V1987" s="18"/>
      <c r="W1987" s="7"/>
      <c r="Y1987" s="18"/>
      <c r="Z1987" s="7"/>
      <c r="AB1987" s="19"/>
      <c r="AC1987" s="18"/>
      <c r="AE1987" s="18"/>
      <c r="AF1987" s="7"/>
      <c r="AH1987" s="19"/>
      <c r="AI1987" s="7"/>
      <c r="AK1987" s="19"/>
      <c r="AL1987" s="7"/>
      <c r="AN1987" s="19"/>
    </row>
    <row r="1988" spans="2:40" x14ac:dyDescent="0.25">
      <c r="B1988" s="7"/>
      <c r="D1988" s="19"/>
      <c r="E1988" s="10"/>
      <c r="G1988" s="19"/>
      <c r="H1988" s="10"/>
      <c r="J1988" s="20"/>
      <c r="K1988" s="10"/>
      <c r="M1988" s="19"/>
      <c r="N1988" s="10"/>
      <c r="P1988" s="19"/>
      <c r="Q1988" s="7"/>
      <c r="S1988" s="19"/>
      <c r="T1988" s="10"/>
      <c r="V1988" s="18"/>
      <c r="W1988" s="7"/>
      <c r="Y1988" s="18"/>
      <c r="Z1988" s="7"/>
      <c r="AB1988" s="19"/>
      <c r="AC1988" s="18"/>
      <c r="AE1988" s="18"/>
      <c r="AF1988" s="7"/>
      <c r="AH1988" s="19"/>
      <c r="AI1988" s="7"/>
      <c r="AK1988" s="19"/>
      <c r="AL1988" s="7"/>
      <c r="AN1988" s="19"/>
    </row>
    <row r="1989" spans="2:40" x14ac:dyDescent="0.25">
      <c r="B1989" s="7"/>
      <c r="D1989" s="19"/>
      <c r="E1989" s="10"/>
      <c r="G1989" s="19"/>
      <c r="H1989" s="10"/>
      <c r="J1989" s="20"/>
      <c r="K1989" s="10"/>
      <c r="M1989" s="19"/>
      <c r="N1989" s="10"/>
      <c r="P1989" s="19"/>
      <c r="Q1989" s="7"/>
      <c r="S1989" s="19"/>
      <c r="T1989" s="10"/>
      <c r="V1989" s="18"/>
      <c r="W1989" s="7"/>
      <c r="Y1989" s="18"/>
      <c r="Z1989" s="7"/>
      <c r="AB1989" s="19"/>
      <c r="AC1989" s="18"/>
      <c r="AE1989" s="18"/>
      <c r="AF1989" s="7"/>
      <c r="AH1989" s="19"/>
      <c r="AI1989" s="7"/>
      <c r="AK1989" s="19"/>
      <c r="AL1989" s="7"/>
      <c r="AN1989" s="19"/>
    </row>
    <row r="1990" spans="2:40" x14ac:dyDescent="0.25">
      <c r="B1990" s="7"/>
      <c r="D1990" s="19"/>
      <c r="E1990" s="10"/>
      <c r="G1990" s="19"/>
      <c r="H1990" s="10"/>
      <c r="J1990" s="20"/>
      <c r="K1990" s="10"/>
      <c r="M1990" s="19"/>
      <c r="N1990" s="10"/>
      <c r="P1990" s="19"/>
      <c r="Q1990" s="7"/>
      <c r="S1990" s="19"/>
      <c r="T1990" s="10"/>
      <c r="V1990" s="18"/>
      <c r="W1990" s="7"/>
      <c r="Y1990" s="18"/>
      <c r="Z1990" s="7"/>
      <c r="AB1990" s="19"/>
      <c r="AC1990" s="18"/>
      <c r="AE1990" s="18"/>
      <c r="AF1990" s="7"/>
      <c r="AH1990" s="19"/>
      <c r="AI1990" s="7"/>
      <c r="AK1990" s="19"/>
      <c r="AL1990" s="7"/>
      <c r="AN1990" s="19"/>
    </row>
    <row r="1991" spans="2:40" x14ac:dyDescent="0.25">
      <c r="B1991" s="7"/>
      <c r="D1991" s="19"/>
      <c r="E1991" s="10"/>
      <c r="G1991" s="19"/>
      <c r="H1991" s="10"/>
      <c r="J1991" s="20"/>
      <c r="K1991" s="10"/>
      <c r="M1991" s="19"/>
      <c r="N1991" s="10"/>
      <c r="P1991" s="19"/>
      <c r="Q1991" s="7"/>
      <c r="S1991" s="19"/>
      <c r="T1991" s="10"/>
      <c r="V1991" s="18"/>
      <c r="W1991" s="7"/>
      <c r="Y1991" s="18"/>
      <c r="Z1991" s="7"/>
      <c r="AB1991" s="19"/>
      <c r="AC1991" s="18"/>
      <c r="AE1991" s="18"/>
      <c r="AF1991" s="7"/>
      <c r="AH1991" s="19"/>
      <c r="AI1991" s="7"/>
      <c r="AK1991" s="19"/>
      <c r="AL1991" s="7"/>
      <c r="AN1991" s="19"/>
    </row>
    <row r="1992" spans="2:40" x14ac:dyDescent="0.25">
      <c r="B1992" s="7"/>
      <c r="D1992" s="19"/>
      <c r="E1992" s="10"/>
      <c r="G1992" s="19"/>
      <c r="H1992" s="10"/>
      <c r="J1992" s="20"/>
      <c r="K1992" s="10"/>
      <c r="M1992" s="19"/>
      <c r="N1992" s="10"/>
      <c r="P1992" s="19"/>
      <c r="Q1992" s="7"/>
      <c r="S1992" s="19"/>
      <c r="T1992" s="10"/>
      <c r="V1992" s="18"/>
      <c r="W1992" s="7"/>
      <c r="Y1992" s="18"/>
      <c r="Z1992" s="7"/>
      <c r="AB1992" s="19"/>
      <c r="AC1992" s="18"/>
      <c r="AE1992" s="18"/>
      <c r="AF1992" s="7"/>
      <c r="AH1992" s="19"/>
      <c r="AI1992" s="7"/>
      <c r="AK1992" s="19"/>
      <c r="AL1992" s="7"/>
      <c r="AN1992" s="19"/>
    </row>
    <row r="1993" spans="2:40" x14ac:dyDescent="0.25">
      <c r="B1993" s="7"/>
      <c r="D1993" s="19"/>
      <c r="E1993" s="10"/>
      <c r="G1993" s="19"/>
      <c r="H1993" s="10"/>
      <c r="J1993" s="20"/>
      <c r="K1993" s="10"/>
      <c r="M1993" s="19"/>
      <c r="N1993" s="10"/>
      <c r="P1993" s="19"/>
      <c r="Q1993" s="7"/>
      <c r="S1993" s="19"/>
      <c r="T1993" s="10"/>
      <c r="V1993" s="18"/>
      <c r="W1993" s="7"/>
      <c r="Y1993" s="18"/>
      <c r="Z1993" s="7"/>
      <c r="AB1993" s="19"/>
      <c r="AC1993" s="18"/>
      <c r="AE1993" s="18"/>
      <c r="AF1993" s="7"/>
      <c r="AH1993" s="19"/>
      <c r="AI1993" s="7"/>
      <c r="AK1993" s="19"/>
      <c r="AL1993" s="7"/>
      <c r="AN1993" s="19"/>
    </row>
    <row r="1994" spans="2:40" x14ac:dyDescent="0.25">
      <c r="B1994" s="7"/>
      <c r="D1994" s="19"/>
      <c r="E1994" s="10"/>
      <c r="G1994" s="19"/>
      <c r="H1994" s="10"/>
      <c r="J1994" s="20"/>
      <c r="K1994" s="10"/>
      <c r="M1994" s="19"/>
      <c r="N1994" s="10"/>
      <c r="P1994" s="19"/>
      <c r="Q1994" s="7"/>
      <c r="S1994" s="19"/>
      <c r="T1994" s="10"/>
      <c r="V1994" s="18"/>
      <c r="W1994" s="7"/>
      <c r="Y1994" s="18"/>
      <c r="Z1994" s="7"/>
      <c r="AB1994" s="19"/>
      <c r="AC1994" s="18"/>
      <c r="AE1994" s="18"/>
      <c r="AF1994" s="7"/>
      <c r="AH1994" s="19"/>
      <c r="AI1994" s="7"/>
      <c r="AK1994" s="19"/>
      <c r="AL1994" s="7"/>
      <c r="AN1994" s="19"/>
    </row>
    <row r="1995" spans="2:40" x14ac:dyDescent="0.25">
      <c r="B1995" s="7"/>
      <c r="D1995" s="19"/>
      <c r="E1995" s="10"/>
      <c r="G1995" s="19"/>
      <c r="H1995" s="10"/>
      <c r="J1995" s="20"/>
      <c r="K1995" s="10"/>
      <c r="M1995" s="19"/>
      <c r="N1995" s="10"/>
      <c r="P1995" s="19"/>
      <c r="Q1995" s="7"/>
      <c r="S1995" s="19"/>
      <c r="T1995" s="10"/>
      <c r="V1995" s="18"/>
      <c r="W1995" s="7"/>
      <c r="Y1995" s="18"/>
      <c r="Z1995" s="7"/>
      <c r="AB1995" s="19"/>
      <c r="AC1995" s="18"/>
      <c r="AE1995" s="18"/>
      <c r="AF1995" s="7"/>
      <c r="AH1995" s="19"/>
      <c r="AI1995" s="7"/>
      <c r="AK1995" s="19"/>
      <c r="AL1995" s="7"/>
      <c r="AN1995" s="19"/>
    </row>
    <row r="1996" spans="2:40" x14ac:dyDescent="0.25">
      <c r="B1996" s="7"/>
      <c r="D1996" s="19"/>
      <c r="E1996" s="10"/>
      <c r="G1996" s="19"/>
      <c r="H1996" s="10"/>
      <c r="J1996" s="20"/>
      <c r="K1996" s="10"/>
      <c r="M1996" s="19"/>
      <c r="N1996" s="10"/>
      <c r="P1996" s="19"/>
      <c r="Q1996" s="7"/>
      <c r="S1996" s="19"/>
      <c r="T1996" s="10"/>
      <c r="V1996" s="18"/>
      <c r="W1996" s="7"/>
      <c r="Y1996" s="18"/>
      <c r="Z1996" s="7"/>
      <c r="AB1996" s="19"/>
      <c r="AC1996" s="18"/>
      <c r="AE1996" s="18"/>
      <c r="AF1996" s="7"/>
      <c r="AH1996" s="19"/>
      <c r="AI1996" s="7"/>
      <c r="AK1996" s="19"/>
      <c r="AL1996" s="7"/>
      <c r="AN1996" s="19"/>
    </row>
    <row r="1997" spans="2:40" x14ac:dyDescent="0.25">
      <c r="B1997" s="7"/>
      <c r="D1997" s="19"/>
      <c r="E1997" s="10"/>
      <c r="G1997" s="19"/>
      <c r="H1997" s="10"/>
      <c r="J1997" s="20"/>
      <c r="K1997" s="10"/>
      <c r="M1997" s="19"/>
      <c r="N1997" s="10"/>
      <c r="P1997" s="19"/>
      <c r="Q1997" s="7"/>
      <c r="S1997" s="19"/>
      <c r="T1997" s="10"/>
      <c r="V1997" s="18"/>
      <c r="W1997" s="7"/>
      <c r="Y1997" s="18"/>
      <c r="Z1997" s="7"/>
      <c r="AB1997" s="19"/>
      <c r="AC1997" s="18"/>
      <c r="AE1997" s="18"/>
      <c r="AF1997" s="7"/>
      <c r="AH1997" s="19"/>
      <c r="AI1997" s="7"/>
      <c r="AK1997" s="19"/>
      <c r="AL1997" s="7"/>
      <c r="AN1997" s="19"/>
    </row>
    <row r="1998" spans="2:40" x14ac:dyDescent="0.25">
      <c r="B1998" s="7"/>
      <c r="D1998" s="19"/>
      <c r="E1998" s="10"/>
      <c r="G1998" s="19"/>
      <c r="H1998" s="10"/>
      <c r="J1998" s="20"/>
      <c r="K1998" s="10"/>
      <c r="M1998" s="19"/>
      <c r="N1998" s="10"/>
      <c r="P1998" s="19"/>
      <c r="Q1998" s="7"/>
      <c r="S1998" s="19"/>
      <c r="T1998" s="10"/>
      <c r="V1998" s="18"/>
      <c r="W1998" s="7"/>
      <c r="Y1998" s="18"/>
      <c r="Z1998" s="7"/>
      <c r="AB1998" s="19"/>
      <c r="AC1998" s="18"/>
      <c r="AE1998" s="18"/>
      <c r="AF1998" s="7"/>
      <c r="AH1998" s="19"/>
      <c r="AI1998" s="7"/>
      <c r="AK1998" s="19"/>
      <c r="AL1998" s="7"/>
      <c r="AN1998" s="19"/>
    </row>
    <row r="1999" spans="2:40" x14ac:dyDescent="0.25">
      <c r="B1999" s="7"/>
      <c r="D1999" s="19"/>
      <c r="E1999" s="10"/>
      <c r="G1999" s="19"/>
      <c r="H1999" s="10"/>
      <c r="J1999" s="20"/>
      <c r="K1999" s="10"/>
      <c r="M1999" s="19"/>
      <c r="N1999" s="10"/>
      <c r="P1999" s="19"/>
      <c r="Q1999" s="7"/>
      <c r="S1999" s="19"/>
      <c r="T1999" s="10"/>
      <c r="V1999" s="18"/>
      <c r="W1999" s="7"/>
      <c r="Y1999" s="18"/>
      <c r="Z1999" s="7"/>
      <c r="AB1999" s="19"/>
      <c r="AC1999" s="18"/>
      <c r="AE1999" s="18"/>
      <c r="AF1999" s="7"/>
      <c r="AH1999" s="19"/>
      <c r="AI1999" s="7"/>
      <c r="AK1999" s="19"/>
      <c r="AL1999" s="7"/>
      <c r="AN1999" s="19"/>
    </row>
    <row r="2000" spans="2:40" x14ac:dyDescent="0.25">
      <c r="B2000" s="7"/>
      <c r="D2000" s="19"/>
      <c r="E2000" s="10"/>
      <c r="G2000" s="19"/>
      <c r="H2000" s="10"/>
      <c r="J2000" s="20"/>
      <c r="K2000" s="10"/>
      <c r="M2000" s="19"/>
      <c r="N2000" s="10"/>
      <c r="P2000" s="19"/>
      <c r="Q2000" s="7"/>
      <c r="S2000" s="19"/>
      <c r="T2000" s="10"/>
      <c r="V2000" s="18"/>
      <c r="W2000" s="7"/>
      <c r="Y2000" s="18"/>
      <c r="Z2000" s="7"/>
      <c r="AB2000" s="19"/>
      <c r="AC2000" s="18"/>
      <c r="AE2000" s="18"/>
      <c r="AF2000" s="7"/>
      <c r="AH2000" s="19"/>
      <c r="AI2000" s="7"/>
      <c r="AK2000" s="19"/>
      <c r="AL2000" s="7"/>
      <c r="AN2000" s="19"/>
    </row>
    <row r="2001" spans="2:40" x14ac:dyDescent="0.25">
      <c r="B2001" s="7"/>
      <c r="D2001" s="19"/>
      <c r="E2001" s="10"/>
      <c r="G2001" s="19"/>
      <c r="H2001" s="10"/>
      <c r="J2001" s="20"/>
      <c r="K2001" s="10"/>
      <c r="M2001" s="19"/>
      <c r="N2001" s="10"/>
      <c r="P2001" s="19"/>
      <c r="Q2001" s="7"/>
      <c r="S2001" s="19"/>
      <c r="T2001" s="10"/>
      <c r="V2001" s="18"/>
      <c r="W2001" s="7"/>
      <c r="Y2001" s="18"/>
      <c r="Z2001" s="7"/>
      <c r="AB2001" s="19"/>
      <c r="AC2001" s="18"/>
      <c r="AE2001" s="18"/>
      <c r="AF2001" s="7"/>
      <c r="AH2001" s="19"/>
      <c r="AI2001" s="7"/>
      <c r="AK2001" s="19"/>
      <c r="AL2001" s="7"/>
      <c r="AN2001" s="19"/>
    </row>
    <row r="2002" spans="2:40" x14ac:dyDescent="0.25">
      <c r="B2002" s="7"/>
      <c r="D2002" s="19"/>
      <c r="E2002" s="10"/>
      <c r="G2002" s="19"/>
      <c r="H2002" s="10"/>
      <c r="J2002" s="20"/>
      <c r="K2002" s="10"/>
      <c r="M2002" s="19"/>
      <c r="N2002" s="10"/>
      <c r="P2002" s="19"/>
      <c r="Q2002" s="7"/>
      <c r="S2002" s="19"/>
      <c r="T2002" s="10"/>
      <c r="V2002" s="18"/>
      <c r="W2002" s="7"/>
      <c r="Y2002" s="18"/>
      <c r="Z2002" s="7"/>
      <c r="AB2002" s="19"/>
      <c r="AC2002" s="18"/>
      <c r="AE2002" s="18"/>
      <c r="AF2002" s="7"/>
      <c r="AH2002" s="19"/>
      <c r="AI2002" s="7"/>
      <c r="AK2002" s="19"/>
      <c r="AL2002" s="7"/>
      <c r="AN2002" s="19"/>
    </row>
    <row r="2003" spans="2:40" x14ac:dyDescent="0.25">
      <c r="B2003" s="7"/>
      <c r="D2003" s="19"/>
      <c r="E2003" s="10"/>
      <c r="G2003" s="19"/>
      <c r="H2003" s="10"/>
      <c r="J2003" s="20"/>
      <c r="K2003" s="10"/>
      <c r="M2003" s="19"/>
      <c r="N2003" s="10"/>
      <c r="P2003" s="19"/>
      <c r="Q2003" s="7"/>
      <c r="S2003" s="19"/>
      <c r="T2003" s="10"/>
      <c r="V2003" s="18"/>
      <c r="W2003" s="7"/>
      <c r="Y2003" s="18"/>
      <c r="Z2003" s="7"/>
      <c r="AB2003" s="19"/>
      <c r="AC2003" s="18"/>
      <c r="AE2003" s="18"/>
      <c r="AF2003" s="7"/>
      <c r="AH2003" s="19"/>
      <c r="AI2003" s="7"/>
      <c r="AK2003" s="19"/>
      <c r="AL2003" s="7"/>
      <c r="AN2003" s="19"/>
    </row>
    <row r="2004" spans="2:40" x14ac:dyDescent="0.25">
      <c r="B2004" s="7"/>
      <c r="D2004" s="19"/>
      <c r="E2004" s="10"/>
      <c r="G2004" s="19"/>
      <c r="H2004" s="10"/>
      <c r="J2004" s="20"/>
      <c r="K2004" s="10"/>
      <c r="M2004" s="19"/>
      <c r="N2004" s="10"/>
      <c r="P2004" s="19"/>
      <c r="Q2004" s="7"/>
      <c r="S2004" s="19"/>
      <c r="T2004" s="10"/>
      <c r="V2004" s="18"/>
      <c r="W2004" s="7"/>
      <c r="Y2004" s="18"/>
      <c r="Z2004" s="7"/>
      <c r="AB2004" s="19"/>
      <c r="AC2004" s="18"/>
      <c r="AE2004" s="18"/>
      <c r="AF2004" s="7"/>
      <c r="AH2004" s="19"/>
      <c r="AI2004" s="7"/>
      <c r="AK2004" s="19"/>
      <c r="AL2004" s="7"/>
      <c r="AN2004" s="19"/>
    </row>
    <row r="2005" spans="2:40" x14ac:dyDescent="0.25">
      <c r="B2005" s="7"/>
      <c r="D2005" s="19"/>
      <c r="E2005" s="10"/>
      <c r="G2005" s="19"/>
      <c r="H2005" s="10"/>
      <c r="J2005" s="20"/>
      <c r="K2005" s="10"/>
      <c r="M2005" s="19"/>
      <c r="N2005" s="10"/>
      <c r="P2005" s="19"/>
      <c r="Q2005" s="7"/>
      <c r="S2005" s="19"/>
      <c r="T2005" s="10"/>
      <c r="V2005" s="18"/>
      <c r="W2005" s="7"/>
      <c r="Y2005" s="18"/>
      <c r="Z2005" s="7"/>
      <c r="AB2005" s="19"/>
      <c r="AC2005" s="18"/>
      <c r="AE2005" s="18"/>
      <c r="AF2005" s="7"/>
      <c r="AH2005" s="19"/>
      <c r="AI2005" s="7"/>
      <c r="AK2005" s="19"/>
      <c r="AL2005" s="7"/>
      <c r="AN2005" s="19"/>
    </row>
    <row r="2006" spans="2:40" x14ac:dyDescent="0.25">
      <c r="B2006" s="7"/>
      <c r="D2006" s="19"/>
      <c r="E2006" s="10"/>
      <c r="G2006" s="19"/>
      <c r="H2006" s="10"/>
      <c r="J2006" s="20"/>
      <c r="K2006" s="10"/>
      <c r="M2006" s="19"/>
      <c r="N2006" s="10"/>
      <c r="P2006" s="19"/>
      <c r="Q2006" s="7"/>
      <c r="S2006" s="19"/>
      <c r="T2006" s="10"/>
      <c r="V2006" s="18"/>
      <c r="W2006" s="7"/>
      <c r="Y2006" s="18"/>
      <c r="Z2006" s="7"/>
      <c r="AB2006" s="19"/>
      <c r="AC2006" s="18"/>
      <c r="AE2006" s="18"/>
      <c r="AF2006" s="7"/>
      <c r="AH2006" s="19"/>
      <c r="AI2006" s="7"/>
      <c r="AK2006" s="19"/>
      <c r="AL2006" s="7"/>
      <c r="AN2006" s="19"/>
    </row>
    <row r="2007" spans="2:40" x14ac:dyDescent="0.25">
      <c r="B2007" s="7"/>
      <c r="D2007" s="19"/>
      <c r="E2007" s="10"/>
      <c r="G2007" s="19"/>
      <c r="H2007" s="10"/>
      <c r="J2007" s="20"/>
      <c r="K2007" s="10"/>
      <c r="M2007" s="19"/>
      <c r="N2007" s="10"/>
      <c r="P2007" s="19"/>
      <c r="Q2007" s="7"/>
      <c r="S2007" s="19"/>
      <c r="T2007" s="10"/>
      <c r="V2007" s="18"/>
      <c r="W2007" s="7"/>
      <c r="Y2007" s="18"/>
      <c r="Z2007" s="7"/>
      <c r="AB2007" s="19"/>
      <c r="AC2007" s="18"/>
      <c r="AE2007" s="18"/>
      <c r="AF2007" s="7"/>
      <c r="AH2007" s="19"/>
      <c r="AI2007" s="7"/>
      <c r="AK2007" s="19"/>
      <c r="AL2007" s="7"/>
      <c r="AN2007" s="19"/>
    </row>
    <row r="2008" spans="2:40" x14ac:dyDescent="0.25">
      <c r="B2008" s="7"/>
      <c r="D2008" s="19"/>
      <c r="E2008" s="10"/>
      <c r="G2008" s="19"/>
      <c r="H2008" s="10"/>
      <c r="J2008" s="20"/>
      <c r="K2008" s="10"/>
      <c r="M2008" s="19"/>
      <c r="N2008" s="10"/>
      <c r="P2008" s="19"/>
      <c r="Q2008" s="7"/>
      <c r="S2008" s="19"/>
      <c r="T2008" s="10"/>
      <c r="V2008" s="18"/>
      <c r="W2008" s="7"/>
      <c r="Y2008" s="18"/>
      <c r="Z2008" s="7"/>
      <c r="AB2008" s="19"/>
      <c r="AC2008" s="18"/>
      <c r="AE2008" s="18"/>
      <c r="AF2008" s="7"/>
      <c r="AH2008" s="19"/>
      <c r="AI2008" s="7"/>
      <c r="AK2008" s="19"/>
      <c r="AL2008" s="7"/>
      <c r="AN2008" s="19"/>
    </row>
    <row r="2009" spans="2:40" x14ac:dyDescent="0.25">
      <c r="B2009" s="7"/>
      <c r="D2009" s="19"/>
      <c r="E2009" s="10"/>
      <c r="G2009" s="19"/>
      <c r="H2009" s="10"/>
      <c r="J2009" s="20"/>
      <c r="K2009" s="10"/>
      <c r="M2009" s="19"/>
      <c r="N2009" s="10"/>
      <c r="P2009" s="19"/>
      <c r="Q2009" s="7"/>
      <c r="S2009" s="19"/>
      <c r="T2009" s="10"/>
      <c r="V2009" s="18"/>
      <c r="W2009" s="7"/>
      <c r="Y2009" s="18"/>
      <c r="Z2009" s="7"/>
      <c r="AB2009" s="19"/>
      <c r="AC2009" s="18"/>
      <c r="AE2009" s="18"/>
      <c r="AF2009" s="7"/>
      <c r="AH2009" s="19"/>
      <c r="AI2009" s="7"/>
      <c r="AK2009" s="19"/>
      <c r="AL2009" s="7"/>
      <c r="AN2009" s="19"/>
    </row>
    <row r="2010" spans="2:40" x14ac:dyDescent="0.25">
      <c r="B2010" s="7"/>
      <c r="D2010" s="19"/>
      <c r="E2010" s="10"/>
      <c r="G2010" s="19"/>
      <c r="H2010" s="10"/>
      <c r="J2010" s="20"/>
      <c r="K2010" s="10"/>
      <c r="M2010" s="19"/>
      <c r="N2010" s="10"/>
      <c r="P2010" s="19"/>
      <c r="Q2010" s="7"/>
      <c r="S2010" s="19"/>
      <c r="T2010" s="10"/>
      <c r="V2010" s="18"/>
      <c r="W2010" s="7"/>
      <c r="Y2010" s="18"/>
      <c r="Z2010" s="7"/>
      <c r="AB2010" s="19"/>
      <c r="AC2010" s="18"/>
      <c r="AE2010" s="18"/>
      <c r="AF2010" s="7"/>
      <c r="AH2010" s="19"/>
      <c r="AI2010" s="7"/>
      <c r="AK2010" s="19"/>
      <c r="AL2010" s="7"/>
      <c r="AN2010" s="19"/>
    </row>
    <row r="2011" spans="2:40" x14ac:dyDescent="0.25">
      <c r="B2011" s="7"/>
      <c r="D2011" s="19"/>
      <c r="E2011" s="10"/>
      <c r="G2011" s="19"/>
      <c r="H2011" s="10"/>
      <c r="J2011" s="20"/>
      <c r="K2011" s="10"/>
      <c r="M2011" s="19"/>
      <c r="N2011" s="10"/>
      <c r="P2011" s="19"/>
      <c r="Q2011" s="7"/>
      <c r="S2011" s="19"/>
      <c r="T2011" s="10"/>
      <c r="V2011" s="18"/>
      <c r="W2011" s="7"/>
      <c r="Y2011" s="18"/>
      <c r="Z2011" s="7"/>
      <c r="AB2011" s="19"/>
      <c r="AC2011" s="18"/>
      <c r="AE2011" s="18"/>
      <c r="AF2011" s="7"/>
      <c r="AH2011" s="19"/>
      <c r="AI2011" s="7"/>
      <c r="AK2011" s="19"/>
      <c r="AL2011" s="7"/>
      <c r="AN2011" s="19"/>
    </row>
    <row r="2012" spans="2:40" x14ac:dyDescent="0.25">
      <c r="B2012" s="7"/>
      <c r="D2012" s="19"/>
      <c r="E2012" s="10"/>
      <c r="G2012" s="19"/>
      <c r="H2012" s="10"/>
      <c r="J2012" s="20"/>
      <c r="K2012" s="10"/>
      <c r="M2012" s="19"/>
      <c r="N2012" s="10"/>
      <c r="P2012" s="19"/>
      <c r="Q2012" s="7"/>
      <c r="S2012" s="19"/>
      <c r="T2012" s="10"/>
      <c r="V2012" s="18"/>
      <c r="W2012" s="7"/>
      <c r="Y2012" s="18"/>
      <c r="Z2012" s="7"/>
      <c r="AB2012" s="19"/>
      <c r="AC2012" s="18"/>
      <c r="AE2012" s="18"/>
      <c r="AF2012" s="7"/>
      <c r="AH2012" s="19"/>
      <c r="AI2012" s="7"/>
      <c r="AK2012" s="19"/>
      <c r="AL2012" s="7"/>
      <c r="AN2012" s="19"/>
    </row>
    <row r="2013" spans="2:40" x14ac:dyDescent="0.25">
      <c r="B2013" s="7"/>
      <c r="D2013" s="19"/>
      <c r="E2013" s="10"/>
      <c r="G2013" s="19"/>
      <c r="H2013" s="10"/>
      <c r="J2013" s="20"/>
      <c r="K2013" s="10"/>
      <c r="M2013" s="19"/>
      <c r="N2013" s="10"/>
      <c r="P2013" s="19"/>
      <c r="Q2013" s="7"/>
      <c r="S2013" s="19"/>
      <c r="T2013" s="10"/>
      <c r="V2013" s="18"/>
      <c r="W2013" s="7"/>
      <c r="Y2013" s="18"/>
      <c r="Z2013" s="7"/>
      <c r="AB2013" s="19"/>
      <c r="AC2013" s="18"/>
      <c r="AE2013" s="18"/>
      <c r="AF2013" s="7"/>
      <c r="AH2013" s="19"/>
      <c r="AI2013" s="7"/>
      <c r="AK2013" s="19"/>
      <c r="AL2013" s="7"/>
      <c r="AN2013" s="19"/>
    </row>
    <row r="2014" spans="2:40" x14ac:dyDescent="0.25">
      <c r="B2014" s="7"/>
      <c r="D2014" s="19"/>
      <c r="E2014" s="10"/>
      <c r="G2014" s="19"/>
      <c r="H2014" s="10"/>
      <c r="J2014" s="20"/>
      <c r="K2014" s="10"/>
      <c r="M2014" s="19"/>
      <c r="N2014" s="10"/>
      <c r="P2014" s="19"/>
      <c r="Q2014" s="7"/>
      <c r="S2014" s="19"/>
      <c r="T2014" s="10"/>
      <c r="V2014" s="18"/>
      <c r="W2014" s="7"/>
      <c r="Y2014" s="18"/>
      <c r="Z2014" s="7"/>
      <c r="AB2014" s="19"/>
      <c r="AC2014" s="18"/>
      <c r="AE2014" s="18"/>
      <c r="AF2014" s="7"/>
      <c r="AH2014" s="19"/>
      <c r="AI2014" s="7"/>
      <c r="AK2014" s="19"/>
      <c r="AL2014" s="7"/>
      <c r="AN2014" s="19"/>
    </row>
    <row r="2015" spans="2:40" x14ac:dyDescent="0.25">
      <c r="B2015" s="7"/>
      <c r="D2015" s="19"/>
      <c r="E2015" s="10"/>
      <c r="G2015" s="19"/>
      <c r="H2015" s="10"/>
      <c r="J2015" s="20"/>
      <c r="K2015" s="10"/>
      <c r="M2015" s="19"/>
      <c r="N2015" s="10"/>
      <c r="P2015" s="19"/>
      <c r="Q2015" s="7"/>
      <c r="S2015" s="19"/>
      <c r="T2015" s="10"/>
      <c r="V2015" s="18"/>
      <c r="W2015" s="7"/>
      <c r="Y2015" s="18"/>
      <c r="Z2015" s="7"/>
      <c r="AB2015" s="19"/>
      <c r="AC2015" s="18"/>
      <c r="AE2015" s="18"/>
      <c r="AF2015" s="7"/>
      <c r="AH2015" s="19"/>
      <c r="AI2015" s="7"/>
      <c r="AK2015" s="19"/>
      <c r="AL2015" s="7"/>
      <c r="AN2015" s="19"/>
    </row>
    <row r="2016" spans="2:40" x14ac:dyDescent="0.25">
      <c r="B2016" s="7"/>
      <c r="D2016" s="19"/>
      <c r="E2016" s="10"/>
      <c r="G2016" s="19"/>
      <c r="H2016" s="10"/>
      <c r="J2016" s="20"/>
      <c r="K2016" s="10"/>
      <c r="M2016" s="19"/>
      <c r="N2016" s="10"/>
      <c r="P2016" s="19"/>
      <c r="Q2016" s="7"/>
      <c r="S2016" s="19"/>
      <c r="T2016" s="10"/>
      <c r="V2016" s="18"/>
      <c r="W2016" s="7"/>
      <c r="Y2016" s="18"/>
      <c r="Z2016" s="7"/>
      <c r="AB2016" s="19"/>
      <c r="AC2016" s="18"/>
      <c r="AE2016" s="18"/>
      <c r="AF2016" s="7"/>
      <c r="AH2016" s="19"/>
      <c r="AI2016" s="7"/>
      <c r="AK2016" s="19"/>
      <c r="AL2016" s="7"/>
      <c r="AN2016" s="19"/>
    </row>
    <row r="2017" spans="2:40" x14ac:dyDescent="0.25">
      <c r="B2017" s="7"/>
      <c r="D2017" s="19"/>
      <c r="E2017" s="10"/>
      <c r="G2017" s="19"/>
      <c r="H2017" s="10"/>
      <c r="J2017" s="20"/>
      <c r="K2017" s="10"/>
      <c r="M2017" s="19"/>
      <c r="N2017" s="10"/>
      <c r="P2017" s="19"/>
      <c r="Q2017" s="7"/>
      <c r="S2017" s="19"/>
      <c r="T2017" s="10"/>
      <c r="V2017" s="18"/>
      <c r="W2017" s="7"/>
      <c r="Y2017" s="18"/>
      <c r="Z2017" s="7"/>
      <c r="AB2017" s="19"/>
      <c r="AC2017" s="18"/>
      <c r="AE2017" s="18"/>
      <c r="AF2017" s="7"/>
      <c r="AH2017" s="19"/>
      <c r="AI2017" s="7"/>
      <c r="AK2017" s="19"/>
      <c r="AL2017" s="7"/>
      <c r="AN2017" s="19"/>
    </row>
    <row r="2018" spans="2:40" x14ac:dyDescent="0.25">
      <c r="B2018" s="7"/>
      <c r="D2018" s="19"/>
      <c r="E2018" s="10"/>
      <c r="G2018" s="19"/>
      <c r="H2018" s="10"/>
      <c r="J2018" s="20"/>
      <c r="K2018" s="10"/>
      <c r="M2018" s="19"/>
      <c r="N2018" s="10"/>
      <c r="P2018" s="19"/>
      <c r="Q2018" s="7"/>
      <c r="S2018" s="19"/>
      <c r="T2018" s="10"/>
      <c r="V2018" s="18"/>
      <c r="W2018" s="7"/>
      <c r="Y2018" s="18"/>
      <c r="Z2018" s="7"/>
      <c r="AB2018" s="19"/>
      <c r="AC2018" s="18"/>
      <c r="AE2018" s="18"/>
      <c r="AF2018" s="7"/>
      <c r="AH2018" s="19"/>
      <c r="AI2018" s="7"/>
      <c r="AK2018" s="19"/>
      <c r="AL2018" s="7"/>
      <c r="AN2018" s="19"/>
    </row>
    <row r="2019" spans="2:40" x14ac:dyDescent="0.25">
      <c r="B2019" s="7"/>
      <c r="D2019" s="19"/>
      <c r="E2019" s="10"/>
      <c r="G2019" s="19"/>
      <c r="H2019" s="10"/>
      <c r="J2019" s="20"/>
      <c r="K2019" s="10"/>
      <c r="M2019" s="19"/>
      <c r="N2019" s="10"/>
      <c r="P2019" s="19"/>
      <c r="Q2019" s="7"/>
      <c r="S2019" s="19"/>
      <c r="T2019" s="10"/>
      <c r="V2019" s="18"/>
      <c r="W2019" s="7"/>
      <c r="Y2019" s="18"/>
      <c r="Z2019" s="7"/>
      <c r="AB2019" s="19"/>
      <c r="AC2019" s="18"/>
      <c r="AE2019" s="18"/>
      <c r="AF2019" s="7"/>
      <c r="AH2019" s="19"/>
      <c r="AI2019" s="7"/>
      <c r="AK2019" s="19"/>
      <c r="AL2019" s="7"/>
      <c r="AN2019" s="19"/>
    </row>
    <row r="2020" spans="2:40" x14ac:dyDescent="0.25">
      <c r="B2020" s="7"/>
      <c r="D2020" s="19"/>
      <c r="E2020" s="10"/>
      <c r="G2020" s="19"/>
      <c r="H2020" s="10"/>
      <c r="J2020" s="20"/>
      <c r="K2020" s="10"/>
      <c r="M2020" s="19"/>
      <c r="N2020" s="10"/>
      <c r="P2020" s="19"/>
      <c r="Q2020" s="7"/>
      <c r="S2020" s="19"/>
      <c r="T2020" s="10"/>
      <c r="V2020" s="18"/>
      <c r="W2020" s="7"/>
      <c r="Y2020" s="18"/>
      <c r="Z2020" s="7"/>
      <c r="AB2020" s="19"/>
      <c r="AC2020" s="18"/>
      <c r="AE2020" s="18"/>
      <c r="AF2020" s="7"/>
      <c r="AH2020" s="19"/>
      <c r="AI2020" s="7"/>
      <c r="AK2020" s="19"/>
      <c r="AL2020" s="7"/>
      <c r="AN2020" s="19"/>
    </row>
    <row r="2021" spans="2:40" x14ac:dyDescent="0.25">
      <c r="B2021" s="7"/>
      <c r="D2021" s="19"/>
      <c r="E2021" s="10"/>
      <c r="G2021" s="19"/>
      <c r="H2021" s="10"/>
      <c r="J2021" s="20"/>
      <c r="K2021" s="10"/>
      <c r="M2021" s="19"/>
      <c r="N2021" s="10"/>
      <c r="P2021" s="19"/>
      <c r="Q2021" s="7"/>
      <c r="S2021" s="19"/>
      <c r="T2021" s="10"/>
      <c r="V2021" s="18"/>
      <c r="W2021" s="7"/>
      <c r="Y2021" s="18"/>
      <c r="Z2021" s="7"/>
      <c r="AB2021" s="19"/>
      <c r="AC2021" s="18"/>
      <c r="AE2021" s="18"/>
      <c r="AF2021" s="7"/>
      <c r="AH2021" s="19"/>
      <c r="AI2021" s="7"/>
      <c r="AK2021" s="19"/>
      <c r="AL2021" s="7"/>
      <c r="AN2021" s="19"/>
    </row>
    <row r="2022" spans="2:40" x14ac:dyDescent="0.25">
      <c r="B2022" s="7"/>
      <c r="D2022" s="19"/>
      <c r="E2022" s="10"/>
      <c r="G2022" s="19"/>
      <c r="H2022" s="10"/>
      <c r="J2022" s="20"/>
      <c r="K2022" s="10"/>
      <c r="M2022" s="19"/>
      <c r="N2022" s="10"/>
      <c r="P2022" s="19"/>
      <c r="Q2022" s="7"/>
      <c r="S2022" s="19"/>
      <c r="T2022" s="10"/>
      <c r="V2022" s="18"/>
      <c r="W2022" s="7"/>
      <c r="Y2022" s="18"/>
      <c r="Z2022" s="7"/>
      <c r="AB2022" s="19"/>
      <c r="AC2022" s="18"/>
      <c r="AE2022" s="18"/>
      <c r="AF2022" s="7"/>
      <c r="AH2022" s="19"/>
      <c r="AI2022" s="7"/>
      <c r="AK2022" s="19"/>
      <c r="AL2022" s="7"/>
      <c r="AN2022" s="19"/>
    </row>
    <row r="2023" spans="2:40" x14ac:dyDescent="0.25">
      <c r="B2023" s="7"/>
      <c r="D2023" s="19"/>
      <c r="E2023" s="10"/>
      <c r="G2023" s="19"/>
      <c r="H2023" s="10"/>
      <c r="J2023" s="20"/>
      <c r="K2023" s="10"/>
      <c r="M2023" s="19"/>
      <c r="N2023" s="10"/>
      <c r="P2023" s="19"/>
      <c r="Q2023" s="7"/>
      <c r="S2023" s="19"/>
      <c r="T2023" s="10"/>
      <c r="V2023" s="18"/>
      <c r="W2023" s="7"/>
      <c r="Y2023" s="18"/>
      <c r="Z2023" s="7"/>
      <c r="AB2023" s="19"/>
      <c r="AC2023" s="18"/>
      <c r="AE2023" s="18"/>
      <c r="AF2023" s="7"/>
      <c r="AH2023" s="19"/>
      <c r="AI2023" s="7"/>
      <c r="AK2023" s="19"/>
      <c r="AL2023" s="7"/>
      <c r="AN2023" s="19"/>
    </row>
    <row r="2024" spans="2:40" x14ac:dyDescent="0.25">
      <c r="B2024" s="7"/>
      <c r="D2024" s="19"/>
      <c r="E2024" s="10"/>
      <c r="G2024" s="19"/>
      <c r="H2024" s="10"/>
      <c r="J2024" s="20"/>
      <c r="K2024" s="10"/>
      <c r="M2024" s="19"/>
      <c r="N2024" s="10"/>
      <c r="P2024" s="19"/>
      <c r="Q2024" s="7"/>
      <c r="S2024" s="19"/>
      <c r="T2024" s="10"/>
      <c r="V2024" s="18"/>
      <c r="W2024" s="7"/>
      <c r="Y2024" s="18"/>
      <c r="Z2024" s="7"/>
      <c r="AB2024" s="19"/>
      <c r="AC2024" s="18"/>
      <c r="AE2024" s="18"/>
      <c r="AF2024" s="7"/>
      <c r="AH2024" s="19"/>
      <c r="AI2024" s="7"/>
      <c r="AK2024" s="19"/>
      <c r="AL2024" s="7"/>
      <c r="AN2024" s="19"/>
    </row>
    <row r="2025" spans="2:40" x14ac:dyDescent="0.25">
      <c r="B2025" s="7"/>
      <c r="D2025" s="19"/>
      <c r="E2025" s="10"/>
      <c r="G2025" s="19"/>
      <c r="H2025" s="10"/>
      <c r="J2025" s="20"/>
      <c r="K2025" s="10"/>
      <c r="M2025" s="19"/>
      <c r="N2025" s="10"/>
      <c r="P2025" s="19"/>
      <c r="Q2025" s="7"/>
      <c r="S2025" s="19"/>
      <c r="T2025" s="10"/>
      <c r="V2025" s="18"/>
      <c r="W2025" s="7"/>
      <c r="Y2025" s="18"/>
      <c r="Z2025" s="7"/>
      <c r="AB2025" s="19"/>
      <c r="AC2025" s="18"/>
      <c r="AE2025" s="18"/>
      <c r="AF2025" s="7"/>
      <c r="AH2025" s="19"/>
      <c r="AI2025" s="7"/>
      <c r="AK2025" s="19"/>
      <c r="AL2025" s="7"/>
      <c r="AN2025" s="19"/>
    </row>
    <row r="2026" spans="2:40" x14ac:dyDescent="0.25">
      <c r="B2026" s="7"/>
      <c r="D2026" s="19"/>
      <c r="E2026" s="10"/>
      <c r="G2026" s="19"/>
      <c r="H2026" s="10"/>
      <c r="J2026" s="20"/>
      <c r="K2026" s="10"/>
      <c r="M2026" s="19"/>
      <c r="N2026" s="10"/>
      <c r="P2026" s="19"/>
      <c r="Q2026" s="7"/>
      <c r="S2026" s="19"/>
      <c r="T2026" s="10"/>
      <c r="V2026" s="18"/>
      <c r="W2026" s="7"/>
      <c r="Y2026" s="18"/>
      <c r="Z2026" s="7"/>
      <c r="AB2026" s="19"/>
      <c r="AC2026" s="18"/>
      <c r="AE2026" s="18"/>
      <c r="AF2026" s="7"/>
      <c r="AH2026" s="19"/>
      <c r="AI2026" s="7"/>
      <c r="AK2026" s="19"/>
      <c r="AL2026" s="7"/>
      <c r="AN2026" s="19"/>
    </row>
    <row r="2027" spans="2:40" x14ac:dyDescent="0.25">
      <c r="B2027" s="7"/>
      <c r="D2027" s="19"/>
      <c r="E2027" s="10"/>
      <c r="G2027" s="19"/>
      <c r="H2027" s="10"/>
      <c r="J2027" s="20"/>
      <c r="K2027" s="10"/>
      <c r="M2027" s="19"/>
      <c r="N2027" s="10"/>
      <c r="P2027" s="19"/>
      <c r="Q2027" s="7"/>
      <c r="S2027" s="19"/>
      <c r="T2027" s="10"/>
      <c r="V2027" s="18"/>
      <c r="W2027" s="7"/>
      <c r="Y2027" s="18"/>
      <c r="Z2027" s="7"/>
      <c r="AB2027" s="19"/>
      <c r="AC2027" s="18"/>
      <c r="AE2027" s="18"/>
      <c r="AF2027" s="7"/>
      <c r="AH2027" s="19"/>
      <c r="AI2027" s="7"/>
      <c r="AK2027" s="19"/>
      <c r="AL2027" s="7"/>
      <c r="AN2027" s="19"/>
    </row>
    <row r="2028" spans="2:40" x14ac:dyDescent="0.25">
      <c r="B2028" s="7"/>
      <c r="D2028" s="19"/>
      <c r="E2028" s="10"/>
      <c r="G2028" s="19"/>
      <c r="H2028" s="10"/>
      <c r="J2028" s="20"/>
      <c r="K2028" s="10"/>
      <c r="M2028" s="19"/>
      <c r="N2028" s="10"/>
      <c r="P2028" s="19"/>
      <c r="Q2028" s="7"/>
      <c r="S2028" s="19"/>
      <c r="T2028" s="10"/>
      <c r="V2028" s="18"/>
      <c r="W2028" s="7"/>
      <c r="Y2028" s="18"/>
      <c r="Z2028" s="7"/>
      <c r="AB2028" s="19"/>
      <c r="AC2028" s="18"/>
      <c r="AE2028" s="18"/>
      <c r="AF2028" s="7"/>
      <c r="AH2028" s="19"/>
      <c r="AI2028" s="7"/>
      <c r="AK2028" s="19"/>
      <c r="AL2028" s="7"/>
      <c r="AN2028" s="19"/>
    </row>
    <row r="2029" spans="2:40" x14ac:dyDescent="0.25">
      <c r="B2029" s="7"/>
      <c r="D2029" s="19"/>
      <c r="E2029" s="10"/>
      <c r="G2029" s="19"/>
      <c r="H2029" s="10"/>
      <c r="J2029" s="20"/>
      <c r="K2029" s="10"/>
      <c r="M2029" s="19"/>
      <c r="N2029" s="10"/>
      <c r="P2029" s="19"/>
      <c r="Q2029" s="7"/>
      <c r="S2029" s="19"/>
      <c r="T2029" s="10"/>
      <c r="V2029" s="18"/>
      <c r="W2029" s="7"/>
      <c r="Y2029" s="18"/>
      <c r="Z2029" s="7"/>
      <c r="AB2029" s="19"/>
      <c r="AC2029" s="18"/>
      <c r="AE2029" s="18"/>
      <c r="AF2029" s="7"/>
      <c r="AH2029" s="19"/>
      <c r="AI2029" s="7"/>
      <c r="AK2029" s="19"/>
      <c r="AL2029" s="7"/>
      <c r="AN2029" s="19"/>
    </row>
    <row r="2030" spans="2:40" x14ac:dyDescent="0.25">
      <c r="B2030" s="7"/>
      <c r="D2030" s="19"/>
      <c r="E2030" s="10"/>
      <c r="G2030" s="19"/>
      <c r="H2030" s="10"/>
      <c r="J2030" s="20"/>
      <c r="K2030" s="10"/>
      <c r="M2030" s="19"/>
      <c r="N2030" s="10"/>
      <c r="P2030" s="19"/>
      <c r="Q2030" s="7"/>
      <c r="S2030" s="19"/>
      <c r="T2030" s="10"/>
      <c r="V2030" s="18"/>
      <c r="W2030" s="7"/>
      <c r="Y2030" s="18"/>
      <c r="Z2030" s="7"/>
      <c r="AB2030" s="19"/>
      <c r="AC2030" s="18"/>
      <c r="AE2030" s="18"/>
      <c r="AF2030" s="7"/>
      <c r="AH2030" s="19"/>
      <c r="AI2030" s="7"/>
      <c r="AK2030" s="19"/>
      <c r="AL2030" s="7"/>
      <c r="AN2030" s="19"/>
    </row>
    <row r="2031" spans="2:40" x14ac:dyDescent="0.25">
      <c r="B2031" s="7"/>
      <c r="D2031" s="19"/>
      <c r="E2031" s="10"/>
      <c r="G2031" s="19"/>
      <c r="H2031" s="10"/>
      <c r="J2031" s="20"/>
      <c r="K2031" s="10"/>
      <c r="M2031" s="19"/>
      <c r="N2031" s="10"/>
      <c r="P2031" s="19"/>
      <c r="Q2031" s="7"/>
      <c r="S2031" s="19"/>
      <c r="T2031" s="10"/>
      <c r="V2031" s="18"/>
      <c r="W2031" s="7"/>
      <c r="Y2031" s="18"/>
      <c r="Z2031" s="7"/>
      <c r="AB2031" s="19"/>
      <c r="AC2031" s="18"/>
      <c r="AE2031" s="18"/>
      <c r="AF2031" s="7"/>
      <c r="AH2031" s="19"/>
      <c r="AI2031" s="7"/>
      <c r="AK2031" s="19"/>
      <c r="AL2031" s="7"/>
      <c r="AN2031" s="19"/>
    </row>
    <row r="2032" spans="2:40" x14ac:dyDescent="0.25">
      <c r="B2032" s="7"/>
      <c r="D2032" s="19"/>
      <c r="E2032" s="10"/>
      <c r="G2032" s="19"/>
      <c r="H2032" s="10"/>
      <c r="J2032" s="20"/>
      <c r="K2032" s="10"/>
      <c r="M2032" s="19"/>
      <c r="N2032" s="10"/>
      <c r="P2032" s="19"/>
      <c r="Q2032" s="7"/>
      <c r="S2032" s="19"/>
      <c r="T2032" s="10"/>
      <c r="V2032" s="18"/>
      <c r="W2032" s="7"/>
      <c r="Y2032" s="18"/>
      <c r="Z2032" s="7"/>
      <c r="AB2032" s="19"/>
      <c r="AC2032" s="18"/>
      <c r="AE2032" s="18"/>
      <c r="AF2032" s="7"/>
      <c r="AH2032" s="19"/>
      <c r="AI2032" s="7"/>
      <c r="AK2032" s="19"/>
      <c r="AL2032" s="7"/>
      <c r="AN2032" s="19"/>
    </row>
    <row r="2033" spans="2:40" x14ac:dyDescent="0.25">
      <c r="B2033" s="7"/>
      <c r="D2033" s="19"/>
      <c r="E2033" s="10"/>
      <c r="G2033" s="19"/>
      <c r="H2033" s="10"/>
      <c r="J2033" s="20"/>
      <c r="K2033" s="10"/>
      <c r="M2033" s="19"/>
      <c r="N2033" s="10"/>
      <c r="P2033" s="19"/>
      <c r="Q2033" s="7"/>
      <c r="S2033" s="19"/>
      <c r="T2033" s="10"/>
      <c r="V2033" s="18"/>
      <c r="W2033" s="7"/>
      <c r="Y2033" s="18"/>
      <c r="Z2033" s="7"/>
      <c r="AB2033" s="19"/>
      <c r="AC2033" s="18"/>
      <c r="AE2033" s="18"/>
      <c r="AF2033" s="7"/>
      <c r="AH2033" s="19"/>
      <c r="AI2033" s="7"/>
      <c r="AK2033" s="19"/>
      <c r="AL2033" s="7"/>
      <c r="AN2033" s="19"/>
    </row>
    <row r="2034" spans="2:40" x14ac:dyDescent="0.25">
      <c r="B2034" s="7"/>
      <c r="D2034" s="19"/>
      <c r="E2034" s="10"/>
      <c r="G2034" s="19"/>
      <c r="H2034" s="10"/>
      <c r="J2034" s="20"/>
      <c r="K2034" s="10"/>
      <c r="M2034" s="19"/>
      <c r="N2034" s="10"/>
      <c r="P2034" s="19"/>
      <c r="Q2034" s="7"/>
      <c r="S2034" s="19"/>
      <c r="T2034" s="10"/>
      <c r="V2034" s="18"/>
      <c r="W2034" s="7"/>
      <c r="Y2034" s="18"/>
      <c r="Z2034" s="7"/>
      <c r="AB2034" s="19"/>
      <c r="AC2034" s="18"/>
      <c r="AE2034" s="18"/>
      <c r="AF2034" s="7"/>
      <c r="AH2034" s="19"/>
      <c r="AI2034" s="7"/>
      <c r="AK2034" s="19"/>
      <c r="AL2034" s="7"/>
      <c r="AN2034" s="19"/>
    </row>
    <row r="2035" spans="2:40" x14ac:dyDescent="0.25">
      <c r="B2035" s="7"/>
      <c r="D2035" s="19"/>
      <c r="E2035" s="10"/>
      <c r="G2035" s="19"/>
      <c r="H2035" s="10"/>
      <c r="J2035" s="20"/>
      <c r="K2035" s="10"/>
      <c r="M2035" s="19"/>
      <c r="N2035" s="10"/>
      <c r="P2035" s="19"/>
      <c r="Q2035" s="7"/>
      <c r="S2035" s="19"/>
      <c r="T2035" s="10"/>
      <c r="V2035" s="18"/>
      <c r="W2035" s="7"/>
      <c r="Y2035" s="18"/>
      <c r="Z2035" s="7"/>
      <c r="AB2035" s="19"/>
      <c r="AC2035" s="18"/>
      <c r="AE2035" s="18"/>
      <c r="AF2035" s="7"/>
      <c r="AH2035" s="19"/>
      <c r="AI2035" s="7"/>
      <c r="AK2035" s="19"/>
      <c r="AL2035" s="7"/>
      <c r="AN2035" s="19"/>
    </row>
    <row r="2036" spans="2:40" x14ac:dyDescent="0.25">
      <c r="B2036" s="7"/>
      <c r="D2036" s="19"/>
      <c r="E2036" s="10"/>
      <c r="G2036" s="19"/>
      <c r="H2036" s="10"/>
      <c r="J2036" s="20"/>
      <c r="K2036" s="10"/>
      <c r="M2036" s="19"/>
      <c r="N2036" s="10"/>
      <c r="P2036" s="19"/>
      <c r="Q2036" s="7"/>
      <c r="S2036" s="19"/>
      <c r="T2036" s="10"/>
      <c r="V2036" s="18"/>
      <c r="W2036" s="7"/>
      <c r="Y2036" s="18"/>
      <c r="Z2036" s="7"/>
      <c r="AB2036" s="19"/>
      <c r="AC2036" s="18"/>
      <c r="AE2036" s="18"/>
      <c r="AF2036" s="7"/>
      <c r="AH2036" s="19"/>
      <c r="AI2036" s="7"/>
      <c r="AK2036" s="19"/>
      <c r="AL2036" s="7"/>
      <c r="AN2036" s="19"/>
    </row>
    <row r="2037" spans="2:40" x14ac:dyDescent="0.25">
      <c r="B2037" s="7"/>
      <c r="D2037" s="19"/>
      <c r="E2037" s="10"/>
      <c r="G2037" s="19"/>
      <c r="H2037" s="10"/>
      <c r="J2037" s="20"/>
      <c r="K2037" s="10"/>
      <c r="M2037" s="19"/>
      <c r="N2037" s="10"/>
      <c r="P2037" s="19"/>
      <c r="Q2037" s="7"/>
      <c r="S2037" s="19"/>
      <c r="T2037" s="10"/>
      <c r="V2037" s="18"/>
      <c r="W2037" s="7"/>
      <c r="Y2037" s="18"/>
      <c r="Z2037" s="7"/>
      <c r="AB2037" s="19"/>
      <c r="AC2037" s="18"/>
      <c r="AE2037" s="18"/>
      <c r="AF2037" s="7"/>
      <c r="AH2037" s="19"/>
      <c r="AI2037" s="7"/>
      <c r="AK2037" s="19"/>
      <c r="AL2037" s="7"/>
      <c r="AN2037" s="19"/>
    </row>
    <row r="2038" spans="2:40" x14ac:dyDescent="0.25">
      <c r="B2038" s="7"/>
      <c r="D2038" s="19"/>
      <c r="E2038" s="10"/>
      <c r="G2038" s="19"/>
      <c r="H2038" s="10"/>
      <c r="J2038" s="20"/>
      <c r="K2038" s="10"/>
      <c r="M2038" s="19"/>
      <c r="N2038" s="10"/>
      <c r="P2038" s="19"/>
      <c r="Q2038" s="7"/>
      <c r="S2038" s="19"/>
      <c r="T2038" s="10"/>
      <c r="V2038" s="18"/>
      <c r="W2038" s="7"/>
      <c r="Y2038" s="18"/>
      <c r="Z2038" s="7"/>
      <c r="AB2038" s="19"/>
      <c r="AC2038" s="18"/>
      <c r="AE2038" s="18"/>
      <c r="AF2038" s="7"/>
      <c r="AH2038" s="19"/>
      <c r="AI2038" s="7"/>
      <c r="AK2038" s="19"/>
      <c r="AL2038" s="7"/>
      <c r="AN2038" s="19"/>
    </row>
    <row r="2039" spans="2:40" x14ac:dyDescent="0.25">
      <c r="B2039" s="7"/>
      <c r="D2039" s="19"/>
      <c r="E2039" s="10"/>
      <c r="G2039" s="19"/>
      <c r="H2039" s="10"/>
      <c r="J2039" s="20"/>
      <c r="K2039" s="10"/>
      <c r="M2039" s="19"/>
      <c r="N2039" s="10"/>
      <c r="P2039" s="19"/>
      <c r="Q2039" s="7"/>
      <c r="S2039" s="19"/>
      <c r="T2039" s="10"/>
      <c r="V2039" s="18"/>
      <c r="W2039" s="7"/>
      <c r="Y2039" s="18"/>
      <c r="Z2039" s="7"/>
      <c r="AB2039" s="19"/>
      <c r="AC2039" s="18"/>
      <c r="AE2039" s="18"/>
      <c r="AF2039" s="7"/>
      <c r="AH2039" s="19"/>
      <c r="AI2039" s="7"/>
      <c r="AK2039" s="19"/>
      <c r="AL2039" s="7"/>
      <c r="AN2039" s="19"/>
    </row>
    <row r="2040" spans="2:40" x14ac:dyDescent="0.25">
      <c r="B2040" s="7"/>
      <c r="D2040" s="19"/>
      <c r="E2040" s="10"/>
      <c r="G2040" s="19"/>
      <c r="H2040" s="10"/>
      <c r="J2040" s="20"/>
      <c r="K2040" s="10"/>
      <c r="M2040" s="19"/>
      <c r="N2040" s="10"/>
      <c r="P2040" s="19"/>
      <c r="Q2040" s="7"/>
      <c r="S2040" s="19"/>
      <c r="T2040" s="10"/>
      <c r="V2040" s="18"/>
      <c r="W2040" s="7"/>
      <c r="Y2040" s="18"/>
      <c r="Z2040" s="7"/>
      <c r="AB2040" s="19"/>
      <c r="AC2040" s="18"/>
      <c r="AE2040" s="18"/>
      <c r="AF2040" s="7"/>
      <c r="AH2040" s="19"/>
      <c r="AI2040" s="7"/>
      <c r="AK2040" s="19"/>
      <c r="AL2040" s="7"/>
      <c r="AN2040" s="19"/>
    </row>
    <row r="2041" spans="2:40" x14ac:dyDescent="0.25">
      <c r="B2041" s="7"/>
      <c r="D2041" s="19"/>
      <c r="E2041" s="10"/>
      <c r="G2041" s="19"/>
      <c r="H2041" s="10"/>
      <c r="J2041" s="20"/>
      <c r="K2041" s="10"/>
      <c r="M2041" s="19"/>
      <c r="N2041" s="10"/>
      <c r="P2041" s="19"/>
      <c r="Q2041" s="7"/>
      <c r="S2041" s="19"/>
      <c r="T2041" s="10"/>
      <c r="V2041" s="18"/>
      <c r="W2041" s="7"/>
      <c r="Y2041" s="18"/>
      <c r="Z2041" s="7"/>
      <c r="AB2041" s="19"/>
      <c r="AC2041" s="18"/>
      <c r="AE2041" s="18"/>
      <c r="AF2041" s="7"/>
      <c r="AH2041" s="19"/>
      <c r="AI2041" s="7"/>
      <c r="AK2041" s="19"/>
      <c r="AL2041" s="7"/>
      <c r="AN2041" s="19"/>
    </row>
    <row r="2042" spans="2:40" x14ac:dyDescent="0.25">
      <c r="B2042" s="7"/>
      <c r="D2042" s="19"/>
      <c r="E2042" s="10"/>
      <c r="G2042" s="19"/>
      <c r="H2042" s="10"/>
      <c r="J2042" s="20"/>
      <c r="K2042" s="10"/>
      <c r="M2042" s="19"/>
      <c r="N2042" s="10"/>
      <c r="P2042" s="19"/>
      <c r="Q2042" s="7"/>
      <c r="S2042" s="19"/>
      <c r="T2042" s="10"/>
      <c r="V2042" s="18"/>
      <c r="W2042" s="7"/>
      <c r="Y2042" s="18"/>
      <c r="Z2042" s="7"/>
      <c r="AB2042" s="19"/>
      <c r="AC2042" s="18"/>
      <c r="AE2042" s="18"/>
      <c r="AF2042" s="7"/>
      <c r="AH2042" s="19"/>
      <c r="AI2042" s="7"/>
      <c r="AK2042" s="19"/>
      <c r="AL2042" s="7"/>
      <c r="AN2042" s="19"/>
    </row>
    <row r="2043" spans="2:40" x14ac:dyDescent="0.25">
      <c r="B2043" s="7"/>
      <c r="D2043" s="19"/>
      <c r="E2043" s="10"/>
      <c r="G2043" s="19"/>
      <c r="H2043" s="10"/>
      <c r="J2043" s="20"/>
      <c r="K2043" s="10"/>
      <c r="M2043" s="19"/>
      <c r="N2043" s="10"/>
      <c r="P2043" s="19"/>
      <c r="Q2043" s="7"/>
      <c r="S2043" s="19"/>
      <c r="T2043" s="10"/>
      <c r="V2043" s="18"/>
      <c r="W2043" s="7"/>
      <c r="Y2043" s="18"/>
      <c r="Z2043" s="7"/>
      <c r="AB2043" s="19"/>
      <c r="AC2043" s="18"/>
      <c r="AE2043" s="18"/>
      <c r="AF2043" s="7"/>
      <c r="AH2043" s="19"/>
      <c r="AI2043" s="7"/>
      <c r="AK2043" s="19"/>
      <c r="AL2043" s="7"/>
      <c r="AN2043" s="19"/>
    </row>
    <row r="2044" spans="2:40" x14ac:dyDescent="0.25">
      <c r="B2044" s="7"/>
      <c r="D2044" s="19"/>
      <c r="E2044" s="10"/>
      <c r="G2044" s="19"/>
      <c r="H2044" s="10"/>
      <c r="J2044" s="20"/>
      <c r="K2044" s="10"/>
      <c r="M2044" s="19"/>
      <c r="N2044" s="10"/>
      <c r="P2044" s="19"/>
      <c r="Q2044" s="7"/>
      <c r="S2044" s="19"/>
      <c r="T2044" s="10"/>
      <c r="V2044" s="18"/>
      <c r="W2044" s="7"/>
      <c r="Y2044" s="18"/>
      <c r="Z2044" s="7"/>
      <c r="AB2044" s="19"/>
      <c r="AC2044" s="18"/>
      <c r="AE2044" s="18"/>
      <c r="AF2044" s="7"/>
      <c r="AH2044" s="19"/>
      <c r="AI2044" s="7"/>
      <c r="AK2044" s="19"/>
      <c r="AL2044" s="7"/>
      <c r="AN2044" s="19"/>
    </row>
    <row r="2045" spans="2:40" x14ac:dyDescent="0.25">
      <c r="B2045" s="7"/>
      <c r="D2045" s="19"/>
      <c r="E2045" s="10"/>
      <c r="G2045" s="19"/>
      <c r="H2045" s="10"/>
      <c r="J2045" s="20"/>
      <c r="K2045" s="10"/>
      <c r="M2045" s="19"/>
      <c r="N2045" s="10"/>
      <c r="P2045" s="19"/>
      <c r="Q2045" s="7"/>
      <c r="S2045" s="19"/>
      <c r="T2045" s="10"/>
      <c r="V2045" s="18"/>
      <c r="W2045" s="7"/>
      <c r="Y2045" s="18"/>
      <c r="Z2045" s="7"/>
      <c r="AB2045" s="19"/>
      <c r="AC2045" s="18"/>
      <c r="AE2045" s="18"/>
      <c r="AF2045" s="7"/>
      <c r="AH2045" s="19"/>
      <c r="AI2045" s="7"/>
      <c r="AK2045" s="19"/>
      <c r="AL2045" s="7"/>
      <c r="AN2045" s="19"/>
    </row>
    <row r="2046" spans="2:40" x14ac:dyDescent="0.25">
      <c r="B2046" s="7"/>
      <c r="D2046" s="19"/>
      <c r="E2046" s="10"/>
      <c r="G2046" s="19"/>
      <c r="H2046" s="10"/>
      <c r="J2046" s="20"/>
      <c r="K2046" s="10"/>
      <c r="M2046" s="19"/>
      <c r="N2046" s="10"/>
      <c r="P2046" s="19"/>
      <c r="Q2046" s="7"/>
      <c r="S2046" s="19"/>
      <c r="T2046" s="10"/>
      <c r="V2046" s="18"/>
      <c r="W2046" s="7"/>
      <c r="Y2046" s="18"/>
      <c r="Z2046" s="7"/>
      <c r="AB2046" s="19"/>
      <c r="AC2046" s="18"/>
      <c r="AE2046" s="18"/>
      <c r="AF2046" s="7"/>
      <c r="AH2046" s="19"/>
      <c r="AI2046" s="7"/>
      <c r="AK2046" s="19"/>
      <c r="AL2046" s="7"/>
      <c r="AN2046" s="19"/>
    </row>
    <row r="2047" spans="2:40" x14ac:dyDescent="0.25">
      <c r="B2047" s="7"/>
      <c r="D2047" s="19"/>
      <c r="E2047" s="10"/>
      <c r="G2047" s="19"/>
      <c r="H2047" s="10"/>
      <c r="J2047" s="20"/>
      <c r="K2047" s="10"/>
      <c r="M2047" s="19"/>
      <c r="N2047" s="10"/>
      <c r="P2047" s="19"/>
      <c r="Q2047" s="7"/>
      <c r="S2047" s="19"/>
      <c r="T2047" s="10"/>
      <c r="V2047" s="18"/>
      <c r="W2047" s="7"/>
      <c r="Y2047" s="18"/>
      <c r="Z2047" s="7"/>
      <c r="AB2047" s="19"/>
      <c r="AC2047" s="18"/>
      <c r="AE2047" s="18"/>
      <c r="AF2047" s="7"/>
      <c r="AH2047" s="19"/>
      <c r="AI2047" s="7"/>
      <c r="AK2047" s="19"/>
      <c r="AL2047" s="7"/>
      <c r="AN2047" s="19"/>
    </row>
    <row r="2048" spans="2:40" x14ac:dyDescent="0.25">
      <c r="B2048" s="7"/>
      <c r="D2048" s="19"/>
      <c r="E2048" s="10"/>
      <c r="G2048" s="19"/>
      <c r="H2048" s="10"/>
      <c r="J2048" s="20"/>
      <c r="K2048" s="10"/>
      <c r="M2048" s="19"/>
      <c r="N2048" s="10"/>
      <c r="P2048" s="19"/>
      <c r="Q2048" s="7"/>
      <c r="S2048" s="19"/>
      <c r="T2048" s="10"/>
      <c r="V2048" s="18"/>
      <c r="W2048" s="7"/>
      <c r="Y2048" s="18"/>
      <c r="Z2048" s="7"/>
      <c r="AB2048" s="19"/>
      <c r="AC2048" s="18"/>
      <c r="AE2048" s="18"/>
      <c r="AF2048" s="7"/>
      <c r="AH2048" s="19"/>
      <c r="AI2048" s="7"/>
      <c r="AK2048" s="19"/>
      <c r="AL2048" s="7"/>
      <c r="AN2048" s="19"/>
    </row>
    <row r="2049" spans="2:40" x14ac:dyDescent="0.25">
      <c r="B2049" s="7"/>
      <c r="D2049" s="19"/>
      <c r="E2049" s="10"/>
      <c r="G2049" s="19"/>
      <c r="H2049" s="10"/>
      <c r="J2049" s="20"/>
      <c r="K2049" s="10"/>
      <c r="M2049" s="19"/>
      <c r="N2049" s="10"/>
      <c r="P2049" s="19"/>
      <c r="Q2049" s="7"/>
      <c r="S2049" s="19"/>
      <c r="T2049" s="10"/>
      <c r="V2049" s="18"/>
      <c r="W2049" s="7"/>
      <c r="Y2049" s="18"/>
      <c r="Z2049" s="7"/>
      <c r="AB2049" s="19"/>
      <c r="AC2049" s="18"/>
      <c r="AE2049" s="18"/>
      <c r="AF2049" s="7"/>
      <c r="AH2049" s="19"/>
      <c r="AI2049" s="7"/>
      <c r="AK2049" s="19"/>
      <c r="AL2049" s="7"/>
      <c r="AN2049" s="19"/>
    </row>
    <row r="2050" spans="2:40" x14ac:dyDescent="0.25">
      <c r="B2050" s="7"/>
      <c r="D2050" s="19"/>
      <c r="E2050" s="10"/>
      <c r="G2050" s="19"/>
      <c r="H2050" s="10"/>
      <c r="J2050" s="20"/>
      <c r="K2050" s="10"/>
      <c r="M2050" s="19"/>
      <c r="N2050" s="10"/>
      <c r="P2050" s="19"/>
      <c r="Q2050" s="7"/>
      <c r="S2050" s="19"/>
      <c r="T2050" s="10"/>
      <c r="V2050" s="18"/>
      <c r="W2050" s="7"/>
      <c r="Y2050" s="18"/>
      <c r="Z2050" s="7"/>
      <c r="AB2050" s="19"/>
      <c r="AC2050" s="18"/>
      <c r="AE2050" s="18"/>
      <c r="AF2050" s="7"/>
      <c r="AH2050" s="19"/>
      <c r="AI2050" s="7"/>
      <c r="AK2050" s="19"/>
      <c r="AL2050" s="7"/>
      <c r="AN2050" s="19"/>
    </row>
    <row r="2051" spans="2:40" x14ac:dyDescent="0.25">
      <c r="B2051" s="7"/>
      <c r="D2051" s="19"/>
      <c r="E2051" s="10"/>
      <c r="G2051" s="19"/>
      <c r="H2051" s="10"/>
      <c r="J2051" s="20"/>
      <c r="K2051" s="10"/>
      <c r="M2051" s="19"/>
      <c r="N2051" s="10"/>
      <c r="P2051" s="19"/>
      <c r="Q2051" s="7"/>
      <c r="S2051" s="19"/>
      <c r="T2051" s="10"/>
      <c r="V2051" s="18"/>
      <c r="W2051" s="7"/>
      <c r="Y2051" s="18"/>
      <c r="Z2051" s="7"/>
      <c r="AB2051" s="19"/>
      <c r="AC2051" s="18"/>
      <c r="AE2051" s="18"/>
      <c r="AF2051" s="7"/>
      <c r="AH2051" s="19"/>
      <c r="AI2051" s="7"/>
      <c r="AK2051" s="19"/>
      <c r="AL2051" s="7"/>
      <c r="AN2051" s="19"/>
    </row>
    <row r="2052" spans="2:40" x14ac:dyDescent="0.25">
      <c r="B2052" s="7"/>
      <c r="D2052" s="19"/>
      <c r="E2052" s="10"/>
      <c r="G2052" s="19"/>
      <c r="H2052" s="10"/>
      <c r="J2052" s="20"/>
      <c r="K2052" s="10"/>
      <c r="M2052" s="19"/>
      <c r="N2052" s="10"/>
      <c r="P2052" s="19"/>
      <c r="Q2052" s="7"/>
      <c r="S2052" s="19"/>
      <c r="T2052" s="10"/>
      <c r="V2052" s="18"/>
      <c r="W2052" s="7"/>
      <c r="Y2052" s="18"/>
      <c r="Z2052" s="7"/>
      <c r="AB2052" s="19"/>
      <c r="AC2052" s="18"/>
      <c r="AE2052" s="18"/>
      <c r="AF2052" s="7"/>
      <c r="AH2052" s="19"/>
      <c r="AI2052" s="7"/>
      <c r="AK2052" s="19"/>
      <c r="AL2052" s="7"/>
      <c r="AN2052" s="19"/>
    </row>
    <row r="2053" spans="2:40" x14ac:dyDescent="0.25">
      <c r="B2053" s="7"/>
      <c r="D2053" s="19"/>
      <c r="E2053" s="10"/>
      <c r="G2053" s="19"/>
      <c r="H2053" s="10"/>
      <c r="J2053" s="20"/>
      <c r="K2053" s="10"/>
      <c r="M2053" s="19"/>
      <c r="N2053" s="10"/>
      <c r="P2053" s="19"/>
      <c r="Q2053" s="7"/>
      <c r="S2053" s="19"/>
      <c r="T2053" s="10"/>
      <c r="V2053" s="18"/>
      <c r="W2053" s="7"/>
      <c r="Y2053" s="18"/>
      <c r="Z2053" s="7"/>
      <c r="AB2053" s="19"/>
      <c r="AC2053" s="18"/>
      <c r="AE2053" s="18"/>
      <c r="AF2053" s="7"/>
      <c r="AH2053" s="19"/>
      <c r="AI2053" s="7"/>
      <c r="AK2053" s="19"/>
      <c r="AL2053" s="7"/>
      <c r="AN2053" s="19"/>
    </row>
    <row r="2054" spans="2:40" x14ac:dyDescent="0.25">
      <c r="B2054" s="7"/>
      <c r="D2054" s="19"/>
      <c r="E2054" s="10"/>
      <c r="G2054" s="19"/>
      <c r="H2054" s="10"/>
      <c r="J2054" s="20"/>
      <c r="K2054" s="10"/>
      <c r="M2054" s="19"/>
      <c r="N2054" s="10"/>
      <c r="P2054" s="19"/>
      <c r="Q2054" s="7"/>
      <c r="S2054" s="19"/>
      <c r="T2054" s="10"/>
      <c r="V2054" s="18"/>
      <c r="W2054" s="7"/>
      <c r="Y2054" s="18"/>
      <c r="Z2054" s="7"/>
      <c r="AB2054" s="19"/>
      <c r="AC2054" s="18"/>
      <c r="AE2054" s="18"/>
      <c r="AF2054" s="7"/>
      <c r="AH2054" s="19"/>
      <c r="AI2054" s="7"/>
      <c r="AK2054" s="19"/>
      <c r="AL2054" s="7"/>
      <c r="AN2054" s="19"/>
    </row>
    <row r="2055" spans="2:40" x14ac:dyDescent="0.25">
      <c r="B2055" s="7"/>
      <c r="D2055" s="19"/>
      <c r="E2055" s="10"/>
      <c r="G2055" s="19"/>
      <c r="H2055" s="10"/>
      <c r="J2055" s="20"/>
      <c r="K2055" s="10"/>
      <c r="M2055" s="19"/>
      <c r="N2055" s="10"/>
      <c r="P2055" s="19"/>
      <c r="Q2055" s="7"/>
      <c r="S2055" s="19"/>
      <c r="T2055" s="10"/>
      <c r="V2055" s="18"/>
      <c r="W2055" s="7"/>
      <c r="Y2055" s="18"/>
      <c r="Z2055" s="7"/>
      <c r="AB2055" s="19"/>
      <c r="AC2055" s="18"/>
      <c r="AE2055" s="18"/>
      <c r="AF2055" s="7"/>
      <c r="AH2055" s="19"/>
      <c r="AI2055" s="7"/>
      <c r="AK2055" s="19"/>
      <c r="AL2055" s="7"/>
      <c r="AN2055" s="19"/>
    </row>
    <row r="2056" spans="2:40" x14ac:dyDescent="0.25">
      <c r="B2056" s="7"/>
      <c r="D2056" s="19"/>
      <c r="E2056" s="10"/>
      <c r="G2056" s="19"/>
      <c r="H2056" s="10"/>
      <c r="J2056" s="20"/>
      <c r="K2056" s="10"/>
      <c r="M2056" s="19"/>
      <c r="N2056" s="10"/>
      <c r="P2056" s="19"/>
      <c r="Q2056" s="7"/>
      <c r="S2056" s="19"/>
      <c r="T2056" s="10"/>
      <c r="V2056" s="18"/>
      <c r="W2056" s="7"/>
      <c r="Y2056" s="18"/>
      <c r="Z2056" s="7"/>
      <c r="AB2056" s="19"/>
      <c r="AC2056" s="18"/>
      <c r="AE2056" s="18"/>
      <c r="AF2056" s="7"/>
      <c r="AH2056" s="19"/>
      <c r="AI2056" s="7"/>
      <c r="AK2056" s="19"/>
      <c r="AL2056" s="7"/>
      <c r="AN2056" s="19"/>
    </row>
    <row r="2057" spans="2:40" x14ac:dyDescent="0.25">
      <c r="B2057" s="7"/>
      <c r="D2057" s="19"/>
      <c r="E2057" s="10"/>
      <c r="G2057" s="19"/>
      <c r="H2057" s="10"/>
      <c r="J2057" s="20"/>
      <c r="K2057" s="10"/>
      <c r="M2057" s="19"/>
      <c r="N2057" s="10"/>
      <c r="P2057" s="19"/>
      <c r="Q2057" s="7"/>
      <c r="S2057" s="19"/>
      <c r="T2057" s="10"/>
      <c r="V2057" s="18"/>
      <c r="W2057" s="7"/>
      <c r="Y2057" s="18"/>
      <c r="Z2057" s="7"/>
      <c r="AB2057" s="19"/>
      <c r="AC2057" s="18"/>
      <c r="AE2057" s="18"/>
      <c r="AF2057" s="7"/>
      <c r="AH2057" s="19"/>
      <c r="AI2057" s="7"/>
      <c r="AK2057" s="19"/>
      <c r="AL2057" s="7"/>
      <c r="AN2057" s="19"/>
    </row>
    <row r="2058" spans="2:40" x14ac:dyDescent="0.25">
      <c r="B2058" s="7"/>
      <c r="D2058" s="19"/>
      <c r="E2058" s="10"/>
      <c r="G2058" s="19"/>
      <c r="H2058" s="10"/>
      <c r="J2058" s="20"/>
      <c r="K2058" s="10"/>
      <c r="M2058" s="19"/>
      <c r="N2058" s="10"/>
      <c r="P2058" s="19"/>
      <c r="Q2058" s="7"/>
      <c r="S2058" s="19"/>
      <c r="T2058" s="10"/>
      <c r="V2058" s="18"/>
      <c r="W2058" s="7"/>
      <c r="Y2058" s="18"/>
      <c r="Z2058" s="7"/>
      <c r="AB2058" s="19"/>
      <c r="AC2058" s="18"/>
      <c r="AE2058" s="18"/>
      <c r="AF2058" s="7"/>
      <c r="AH2058" s="19"/>
      <c r="AI2058" s="7"/>
      <c r="AK2058" s="19"/>
      <c r="AL2058" s="7"/>
      <c r="AN2058" s="19"/>
    </row>
    <row r="2059" spans="2:40" x14ac:dyDescent="0.25">
      <c r="B2059" s="7"/>
      <c r="D2059" s="19"/>
      <c r="E2059" s="10"/>
      <c r="G2059" s="19"/>
      <c r="H2059" s="10"/>
      <c r="J2059" s="20"/>
      <c r="K2059" s="10"/>
      <c r="M2059" s="19"/>
      <c r="N2059" s="10"/>
      <c r="P2059" s="19"/>
      <c r="Q2059" s="7"/>
      <c r="S2059" s="19"/>
      <c r="T2059" s="10"/>
      <c r="V2059" s="18"/>
      <c r="W2059" s="7"/>
      <c r="Y2059" s="18"/>
      <c r="Z2059" s="7"/>
      <c r="AB2059" s="19"/>
      <c r="AC2059" s="18"/>
      <c r="AE2059" s="18"/>
      <c r="AF2059" s="7"/>
      <c r="AH2059" s="19"/>
      <c r="AI2059" s="7"/>
      <c r="AK2059" s="19"/>
      <c r="AL2059" s="7"/>
      <c r="AN2059" s="19"/>
    </row>
    <row r="2060" spans="2:40" x14ac:dyDescent="0.25">
      <c r="B2060" s="7"/>
      <c r="D2060" s="19"/>
      <c r="E2060" s="10"/>
      <c r="G2060" s="19"/>
      <c r="H2060" s="10"/>
      <c r="J2060" s="20"/>
      <c r="K2060" s="10"/>
      <c r="M2060" s="19"/>
      <c r="N2060" s="10"/>
      <c r="P2060" s="19"/>
      <c r="Q2060" s="7"/>
      <c r="S2060" s="19"/>
      <c r="T2060" s="10"/>
      <c r="V2060" s="18"/>
      <c r="W2060" s="7"/>
      <c r="Y2060" s="18"/>
      <c r="Z2060" s="7"/>
      <c r="AB2060" s="19"/>
      <c r="AC2060" s="18"/>
      <c r="AE2060" s="18"/>
      <c r="AF2060" s="7"/>
      <c r="AH2060" s="19"/>
      <c r="AI2060" s="7"/>
      <c r="AK2060" s="19"/>
      <c r="AL2060" s="7"/>
      <c r="AN2060" s="19"/>
    </row>
    <row r="2061" spans="2:40" x14ac:dyDescent="0.25">
      <c r="B2061" s="7"/>
      <c r="D2061" s="19"/>
      <c r="E2061" s="10"/>
      <c r="G2061" s="19"/>
      <c r="H2061" s="10"/>
      <c r="J2061" s="20"/>
      <c r="K2061" s="10"/>
      <c r="M2061" s="19"/>
      <c r="N2061" s="10"/>
      <c r="P2061" s="19"/>
      <c r="Q2061" s="7"/>
      <c r="S2061" s="19"/>
      <c r="T2061" s="10"/>
      <c r="V2061" s="18"/>
      <c r="W2061" s="7"/>
      <c r="Y2061" s="18"/>
      <c r="Z2061" s="7"/>
      <c r="AB2061" s="19"/>
      <c r="AC2061" s="18"/>
      <c r="AE2061" s="18"/>
      <c r="AF2061" s="7"/>
      <c r="AH2061" s="19"/>
      <c r="AI2061" s="7"/>
      <c r="AK2061" s="19"/>
      <c r="AL2061" s="7"/>
      <c r="AN2061" s="19"/>
    </row>
    <row r="2062" spans="2:40" x14ac:dyDescent="0.25">
      <c r="B2062" s="7"/>
      <c r="D2062" s="19"/>
      <c r="E2062" s="10"/>
      <c r="G2062" s="19"/>
      <c r="H2062" s="10"/>
      <c r="J2062" s="20"/>
      <c r="K2062" s="10"/>
      <c r="M2062" s="19"/>
      <c r="N2062" s="10"/>
      <c r="P2062" s="19"/>
      <c r="Q2062" s="7"/>
      <c r="S2062" s="19"/>
      <c r="T2062" s="10"/>
      <c r="V2062" s="18"/>
      <c r="W2062" s="7"/>
      <c r="Y2062" s="18"/>
      <c r="Z2062" s="7"/>
      <c r="AB2062" s="19"/>
      <c r="AC2062" s="18"/>
      <c r="AE2062" s="18"/>
      <c r="AF2062" s="7"/>
      <c r="AH2062" s="19"/>
      <c r="AI2062" s="7"/>
      <c r="AK2062" s="19"/>
      <c r="AL2062" s="7"/>
      <c r="AN2062" s="19"/>
    </row>
    <row r="2063" spans="2:40" x14ac:dyDescent="0.25">
      <c r="B2063" s="7"/>
      <c r="D2063" s="19"/>
      <c r="E2063" s="10"/>
      <c r="G2063" s="19"/>
      <c r="H2063" s="10"/>
      <c r="J2063" s="20"/>
      <c r="K2063" s="10"/>
      <c r="M2063" s="19"/>
      <c r="N2063" s="10"/>
      <c r="P2063" s="19"/>
      <c r="Q2063" s="7"/>
      <c r="S2063" s="19"/>
      <c r="T2063" s="10"/>
      <c r="V2063" s="18"/>
      <c r="W2063" s="7"/>
      <c r="Y2063" s="18"/>
      <c r="Z2063" s="7"/>
      <c r="AB2063" s="19"/>
      <c r="AC2063" s="18"/>
      <c r="AE2063" s="18"/>
      <c r="AF2063" s="7"/>
      <c r="AH2063" s="19"/>
      <c r="AI2063" s="7"/>
      <c r="AK2063" s="19"/>
      <c r="AL2063" s="7"/>
      <c r="AN2063" s="19"/>
    </row>
    <row r="2064" spans="2:40" x14ac:dyDescent="0.25">
      <c r="B2064" s="7"/>
      <c r="D2064" s="19"/>
      <c r="E2064" s="10"/>
      <c r="G2064" s="19"/>
      <c r="H2064" s="10"/>
      <c r="J2064" s="20"/>
      <c r="K2064" s="10"/>
      <c r="M2064" s="19"/>
      <c r="N2064" s="10"/>
      <c r="P2064" s="19"/>
      <c r="Q2064" s="7"/>
      <c r="S2064" s="19"/>
      <c r="T2064" s="10"/>
      <c r="V2064" s="18"/>
      <c r="W2064" s="7"/>
      <c r="Y2064" s="18"/>
      <c r="Z2064" s="7"/>
      <c r="AB2064" s="19"/>
      <c r="AC2064" s="18"/>
      <c r="AE2064" s="18"/>
      <c r="AF2064" s="7"/>
      <c r="AH2064" s="19"/>
      <c r="AI2064" s="7"/>
      <c r="AK2064" s="19"/>
      <c r="AL2064" s="7"/>
      <c r="AN2064" s="19"/>
    </row>
    <row r="2065" spans="2:40" x14ac:dyDescent="0.25">
      <c r="B2065" s="7"/>
      <c r="D2065" s="19"/>
      <c r="E2065" s="10"/>
      <c r="G2065" s="19"/>
      <c r="H2065" s="10"/>
      <c r="J2065" s="20"/>
      <c r="K2065" s="10"/>
      <c r="M2065" s="19"/>
      <c r="N2065" s="10"/>
      <c r="P2065" s="19"/>
      <c r="Q2065" s="7"/>
      <c r="S2065" s="19"/>
      <c r="T2065" s="10"/>
      <c r="V2065" s="18"/>
      <c r="W2065" s="7"/>
      <c r="Y2065" s="18"/>
      <c r="Z2065" s="7"/>
      <c r="AB2065" s="19"/>
      <c r="AC2065" s="18"/>
      <c r="AE2065" s="18"/>
      <c r="AF2065" s="7"/>
      <c r="AH2065" s="19"/>
      <c r="AI2065" s="7"/>
      <c r="AK2065" s="19"/>
      <c r="AL2065" s="7"/>
      <c r="AN2065" s="19"/>
    </row>
    <row r="2066" spans="2:40" x14ac:dyDescent="0.25">
      <c r="B2066" s="7"/>
      <c r="D2066" s="19"/>
      <c r="E2066" s="10"/>
      <c r="G2066" s="19"/>
      <c r="H2066" s="10"/>
      <c r="J2066" s="20"/>
      <c r="K2066" s="10"/>
      <c r="M2066" s="19"/>
      <c r="N2066" s="10"/>
      <c r="P2066" s="19"/>
      <c r="Q2066" s="7"/>
      <c r="S2066" s="19"/>
      <c r="T2066" s="10"/>
      <c r="V2066" s="18"/>
      <c r="W2066" s="7"/>
      <c r="Y2066" s="18"/>
      <c r="Z2066" s="7"/>
      <c r="AB2066" s="19"/>
      <c r="AC2066" s="18"/>
      <c r="AE2066" s="18"/>
      <c r="AF2066" s="7"/>
      <c r="AH2066" s="19"/>
      <c r="AI2066" s="7"/>
      <c r="AK2066" s="19"/>
      <c r="AL2066" s="7"/>
      <c r="AN2066" s="19"/>
    </row>
    <row r="2067" spans="2:40" x14ac:dyDescent="0.25">
      <c r="B2067" s="7"/>
      <c r="D2067" s="19"/>
      <c r="E2067" s="10"/>
      <c r="G2067" s="19"/>
      <c r="H2067" s="10"/>
      <c r="J2067" s="20"/>
      <c r="K2067" s="10"/>
      <c r="M2067" s="19"/>
      <c r="N2067" s="10"/>
      <c r="P2067" s="19"/>
      <c r="Q2067" s="7"/>
      <c r="S2067" s="19"/>
      <c r="T2067" s="10"/>
      <c r="V2067" s="18"/>
      <c r="W2067" s="7"/>
      <c r="Y2067" s="18"/>
      <c r="Z2067" s="7"/>
      <c r="AB2067" s="19"/>
      <c r="AC2067" s="18"/>
      <c r="AE2067" s="18"/>
      <c r="AF2067" s="7"/>
      <c r="AH2067" s="19"/>
      <c r="AI2067" s="7"/>
      <c r="AK2067" s="19"/>
      <c r="AL2067" s="7"/>
      <c r="AN2067" s="19"/>
    </row>
    <row r="2068" spans="2:40" x14ac:dyDescent="0.25">
      <c r="B2068" s="7"/>
      <c r="D2068" s="19"/>
      <c r="E2068" s="10"/>
      <c r="G2068" s="19"/>
      <c r="H2068" s="10"/>
      <c r="J2068" s="20"/>
      <c r="K2068" s="10"/>
      <c r="M2068" s="19"/>
      <c r="N2068" s="10"/>
      <c r="P2068" s="19"/>
      <c r="Q2068" s="7"/>
      <c r="S2068" s="19"/>
      <c r="T2068" s="10"/>
      <c r="V2068" s="18"/>
      <c r="W2068" s="7"/>
      <c r="Y2068" s="18"/>
      <c r="Z2068" s="7"/>
      <c r="AB2068" s="19"/>
      <c r="AC2068" s="18"/>
      <c r="AE2068" s="18"/>
      <c r="AF2068" s="7"/>
      <c r="AH2068" s="19"/>
      <c r="AI2068" s="7"/>
      <c r="AK2068" s="19"/>
      <c r="AL2068" s="7"/>
      <c r="AN2068" s="19"/>
    </row>
    <row r="2069" spans="2:40" x14ac:dyDescent="0.25">
      <c r="B2069" s="7"/>
      <c r="D2069" s="19"/>
      <c r="E2069" s="10"/>
      <c r="G2069" s="19"/>
      <c r="H2069" s="10"/>
      <c r="J2069" s="20"/>
      <c r="K2069" s="10"/>
      <c r="M2069" s="19"/>
      <c r="N2069" s="10"/>
      <c r="P2069" s="19"/>
      <c r="Q2069" s="7"/>
      <c r="S2069" s="19"/>
      <c r="T2069" s="10"/>
      <c r="V2069" s="18"/>
      <c r="W2069" s="7"/>
      <c r="Y2069" s="18"/>
      <c r="Z2069" s="7"/>
      <c r="AB2069" s="19"/>
      <c r="AC2069" s="18"/>
      <c r="AE2069" s="18"/>
      <c r="AF2069" s="7"/>
      <c r="AH2069" s="19"/>
      <c r="AI2069" s="7"/>
      <c r="AK2069" s="19"/>
      <c r="AL2069" s="7"/>
      <c r="AN2069" s="19"/>
    </row>
    <row r="2070" spans="2:40" x14ac:dyDescent="0.25">
      <c r="B2070" s="7"/>
      <c r="D2070" s="19"/>
      <c r="E2070" s="10"/>
      <c r="G2070" s="19"/>
      <c r="H2070" s="10"/>
      <c r="J2070" s="20"/>
      <c r="K2070" s="10"/>
      <c r="M2070" s="19"/>
      <c r="N2070" s="10"/>
      <c r="P2070" s="19"/>
      <c r="Q2070" s="7"/>
      <c r="S2070" s="19"/>
      <c r="T2070" s="10"/>
      <c r="V2070" s="18"/>
      <c r="W2070" s="7"/>
      <c r="Y2070" s="18"/>
      <c r="Z2070" s="7"/>
      <c r="AB2070" s="19"/>
      <c r="AC2070" s="18"/>
      <c r="AE2070" s="18"/>
      <c r="AF2070" s="7"/>
      <c r="AH2070" s="19"/>
      <c r="AI2070" s="7"/>
      <c r="AK2070" s="19"/>
      <c r="AL2070" s="7"/>
      <c r="AN2070" s="19"/>
    </row>
    <row r="2071" spans="2:40" x14ac:dyDescent="0.25">
      <c r="B2071" s="7"/>
      <c r="D2071" s="19"/>
      <c r="E2071" s="10"/>
      <c r="G2071" s="19"/>
      <c r="H2071" s="10"/>
      <c r="J2071" s="20"/>
      <c r="K2071" s="10"/>
      <c r="M2071" s="19"/>
      <c r="N2071" s="10"/>
      <c r="P2071" s="19"/>
      <c r="Q2071" s="7"/>
      <c r="S2071" s="19"/>
      <c r="T2071" s="10"/>
      <c r="V2071" s="18"/>
      <c r="W2071" s="7"/>
      <c r="Y2071" s="18"/>
      <c r="Z2071" s="7"/>
      <c r="AB2071" s="19"/>
      <c r="AC2071" s="18"/>
      <c r="AE2071" s="18"/>
      <c r="AF2071" s="7"/>
      <c r="AH2071" s="19"/>
      <c r="AI2071" s="7"/>
      <c r="AK2071" s="19"/>
      <c r="AL2071" s="7"/>
      <c r="AN2071" s="19"/>
    </row>
    <row r="2072" spans="2:40" x14ac:dyDescent="0.25">
      <c r="B2072" s="7"/>
      <c r="D2072" s="19"/>
      <c r="E2072" s="10"/>
      <c r="G2072" s="19"/>
      <c r="H2072" s="10"/>
      <c r="J2072" s="20"/>
      <c r="K2072" s="10"/>
      <c r="M2072" s="19"/>
      <c r="N2072" s="10"/>
      <c r="P2072" s="19"/>
      <c r="Q2072" s="7"/>
      <c r="S2072" s="19"/>
      <c r="T2072" s="10"/>
      <c r="V2072" s="18"/>
      <c r="W2072" s="7"/>
      <c r="Y2072" s="18"/>
      <c r="Z2072" s="7"/>
      <c r="AB2072" s="19"/>
      <c r="AC2072" s="18"/>
      <c r="AE2072" s="18"/>
      <c r="AF2072" s="7"/>
      <c r="AH2072" s="19"/>
      <c r="AI2072" s="7"/>
      <c r="AK2072" s="19"/>
      <c r="AL2072" s="7"/>
      <c r="AN2072" s="19"/>
    </row>
    <row r="2073" spans="2:40" x14ac:dyDescent="0.25">
      <c r="B2073" s="7"/>
      <c r="D2073" s="19"/>
      <c r="E2073" s="10"/>
      <c r="G2073" s="19"/>
      <c r="H2073" s="10"/>
      <c r="J2073" s="20"/>
      <c r="K2073" s="10"/>
      <c r="M2073" s="19"/>
      <c r="N2073" s="10"/>
      <c r="P2073" s="19"/>
      <c r="Q2073" s="7"/>
      <c r="S2073" s="19"/>
      <c r="T2073" s="10"/>
      <c r="V2073" s="18"/>
      <c r="W2073" s="7"/>
      <c r="Y2073" s="18"/>
      <c r="Z2073" s="7"/>
      <c r="AB2073" s="19"/>
      <c r="AC2073" s="18"/>
      <c r="AE2073" s="18"/>
      <c r="AF2073" s="7"/>
      <c r="AH2073" s="19"/>
      <c r="AI2073" s="7"/>
      <c r="AK2073" s="19"/>
      <c r="AL2073" s="7"/>
      <c r="AN2073" s="19"/>
    </row>
    <row r="2074" spans="2:40" x14ac:dyDescent="0.25">
      <c r="B2074" s="7"/>
      <c r="D2074" s="19"/>
      <c r="E2074" s="10"/>
      <c r="G2074" s="19"/>
      <c r="H2074" s="10"/>
      <c r="J2074" s="20"/>
      <c r="K2074" s="10"/>
      <c r="M2074" s="19"/>
      <c r="N2074" s="10"/>
      <c r="P2074" s="19"/>
      <c r="Q2074" s="7"/>
      <c r="S2074" s="19"/>
      <c r="T2074" s="10"/>
      <c r="V2074" s="18"/>
      <c r="W2074" s="7"/>
      <c r="Y2074" s="18"/>
      <c r="Z2074" s="7"/>
      <c r="AB2074" s="19"/>
      <c r="AC2074" s="18"/>
      <c r="AE2074" s="18"/>
      <c r="AF2074" s="7"/>
      <c r="AH2074" s="19"/>
      <c r="AI2074" s="7"/>
      <c r="AK2074" s="19"/>
      <c r="AL2074" s="7"/>
      <c r="AN2074" s="19"/>
    </row>
    <row r="2075" spans="2:40" x14ac:dyDescent="0.25">
      <c r="B2075" s="7"/>
      <c r="D2075" s="19"/>
      <c r="E2075" s="10"/>
      <c r="G2075" s="19"/>
      <c r="H2075" s="10"/>
      <c r="J2075" s="20"/>
      <c r="K2075" s="10"/>
      <c r="M2075" s="19"/>
      <c r="N2075" s="10"/>
      <c r="P2075" s="19"/>
      <c r="Q2075" s="7"/>
      <c r="S2075" s="19"/>
      <c r="T2075" s="10"/>
      <c r="V2075" s="18"/>
      <c r="W2075" s="7"/>
      <c r="Y2075" s="18"/>
      <c r="Z2075" s="7"/>
      <c r="AB2075" s="19"/>
      <c r="AC2075" s="18"/>
      <c r="AE2075" s="18"/>
      <c r="AF2075" s="7"/>
      <c r="AH2075" s="19"/>
      <c r="AI2075" s="7"/>
      <c r="AK2075" s="19"/>
      <c r="AL2075" s="7"/>
      <c r="AN2075" s="19"/>
    </row>
    <row r="2076" spans="2:40" x14ac:dyDescent="0.25">
      <c r="B2076" s="7"/>
      <c r="D2076" s="19"/>
      <c r="E2076" s="10"/>
      <c r="G2076" s="19"/>
      <c r="H2076" s="10"/>
      <c r="J2076" s="20"/>
      <c r="K2076" s="10"/>
      <c r="M2076" s="19"/>
      <c r="N2076" s="10"/>
      <c r="P2076" s="19"/>
      <c r="Q2076" s="7"/>
      <c r="S2076" s="19"/>
      <c r="T2076" s="10"/>
      <c r="V2076" s="18"/>
      <c r="W2076" s="7"/>
      <c r="Y2076" s="18"/>
      <c r="Z2076" s="7"/>
      <c r="AB2076" s="19"/>
      <c r="AC2076" s="18"/>
      <c r="AE2076" s="18"/>
      <c r="AF2076" s="7"/>
      <c r="AH2076" s="19"/>
      <c r="AI2076" s="7"/>
      <c r="AK2076" s="19"/>
      <c r="AL2076" s="7"/>
      <c r="AN2076" s="19"/>
    </row>
    <row r="2077" spans="2:40" x14ac:dyDescent="0.25">
      <c r="B2077" s="7"/>
      <c r="D2077" s="19"/>
      <c r="E2077" s="10"/>
      <c r="G2077" s="19"/>
      <c r="H2077" s="10"/>
      <c r="J2077" s="20"/>
      <c r="K2077" s="10"/>
      <c r="M2077" s="19"/>
      <c r="N2077" s="10"/>
      <c r="P2077" s="19"/>
      <c r="Q2077" s="7"/>
      <c r="S2077" s="19"/>
      <c r="T2077" s="10"/>
      <c r="V2077" s="18"/>
      <c r="W2077" s="7"/>
      <c r="Y2077" s="18"/>
      <c r="Z2077" s="7"/>
      <c r="AB2077" s="19"/>
      <c r="AC2077" s="18"/>
      <c r="AE2077" s="18"/>
      <c r="AF2077" s="7"/>
      <c r="AH2077" s="19"/>
      <c r="AI2077" s="7"/>
      <c r="AK2077" s="19"/>
      <c r="AL2077" s="7"/>
      <c r="AN2077" s="19"/>
    </row>
    <row r="2078" spans="2:40" x14ac:dyDescent="0.25">
      <c r="B2078" s="7"/>
      <c r="D2078" s="19"/>
      <c r="E2078" s="10"/>
      <c r="G2078" s="19"/>
      <c r="H2078" s="10"/>
      <c r="J2078" s="20"/>
      <c r="K2078" s="10"/>
      <c r="M2078" s="19"/>
      <c r="N2078" s="10"/>
      <c r="P2078" s="19"/>
      <c r="Q2078" s="7"/>
      <c r="S2078" s="19"/>
      <c r="T2078" s="10"/>
      <c r="V2078" s="18"/>
      <c r="W2078" s="7"/>
      <c r="Y2078" s="18"/>
      <c r="Z2078" s="7"/>
      <c r="AB2078" s="19"/>
      <c r="AC2078" s="18"/>
      <c r="AE2078" s="18"/>
      <c r="AF2078" s="7"/>
      <c r="AH2078" s="19"/>
      <c r="AI2078" s="7"/>
      <c r="AK2078" s="19"/>
      <c r="AL2078" s="7"/>
      <c r="AN2078" s="19"/>
    </row>
    <row r="2079" spans="2:40" x14ac:dyDescent="0.25">
      <c r="B2079" s="7"/>
      <c r="D2079" s="19"/>
      <c r="E2079" s="10"/>
      <c r="G2079" s="19"/>
      <c r="H2079" s="10"/>
      <c r="J2079" s="20"/>
      <c r="K2079" s="10"/>
      <c r="M2079" s="19"/>
      <c r="N2079" s="10"/>
      <c r="P2079" s="19"/>
      <c r="Q2079" s="7"/>
      <c r="S2079" s="19"/>
      <c r="T2079" s="10"/>
      <c r="V2079" s="18"/>
      <c r="W2079" s="7"/>
      <c r="Y2079" s="18"/>
      <c r="Z2079" s="7"/>
      <c r="AB2079" s="19"/>
      <c r="AC2079" s="18"/>
      <c r="AE2079" s="18"/>
      <c r="AF2079" s="7"/>
      <c r="AH2079" s="19"/>
      <c r="AI2079" s="7"/>
      <c r="AK2079" s="19"/>
      <c r="AL2079" s="7"/>
      <c r="AN2079" s="19"/>
    </row>
    <row r="2080" spans="2:40" x14ac:dyDescent="0.25">
      <c r="B2080" s="7"/>
      <c r="D2080" s="19"/>
      <c r="E2080" s="10"/>
      <c r="G2080" s="19"/>
      <c r="H2080" s="10"/>
      <c r="J2080" s="20"/>
      <c r="K2080" s="10"/>
      <c r="M2080" s="19"/>
      <c r="N2080" s="10"/>
      <c r="P2080" s="19"/>
      <c r="Q2080" s="7"/>
      <c r="S2080" s="19"/>
      <c r="T2080" s="10"/>
      <c r="V2080" s="18"/>
      <c r="W2080" s="7"/>
      <c r="Y2080" s="18"/>
      <c r="Z2080" s="7"/>
      <c r="AB2080" s="19"/>
      <c r="AC2080" s="18"/>
      <c r="AE2080" s="18"/>
      <c r="AF2080" s="7"/>
      <c r="AH2080" s="19"/>
      <c r="AI2080" s="7"/>
      <c r="AK2080" s="19"/>
      <c r="AL2080" s="7"/>
      <c r="AN2080" s="19"/>
    </row>
    <row r="2081" spans="2:40" x14ac:dyDescent="0.25">
      <c r="B2081" s="7"/>
      <c r="D2081" s="19"/>
      <c r="E2081" s="10"/>
      <c r="G2081" s="19"/>
      <c r="H2081" s="10"/>
      <c r="J2081" s="20"/>
      <c r="K2081" s="10"/>
      <c r="M2081" s="19"/>
      <c r="N2081" s="10"/>
      <c r="P2081" s="19"/>
      <c r="Q2081" s="7"/>
      <c r="S2081" s="19"/>
      <c r="T2081" s="10"/>
      <c r="V2081" s="18"/>
      <c r="W2081" s="7"/>
      <c r="Y2081" s="18"/>
      <c r="Z2081" s="7"/>
      <c r="AB2081" s="19"/>
      <c r="AC2081" s="18"/>
      <c r="AE2081" s="18"/>
      <c r="AF2081" s="7"/>
      <c r="AH2081" s="19"/>
      <c r="AI2081" s="7"/>
      <c r="AK2081" s="19"/>
      <c r="AL2081" s="7"/>
      <c r="AN2081" s="19"/>
    </row>
    <row r="2082" spans="2:40" x14ac:dyDescent="0.25">
      <c r="B2082" s="7"/>
      <c r="D2082" s="19"/>
      <c r="E2082" s="10"/>
      <c r="G2082" s="19"/>
      <c r="H2082" s="10"/>
      <c r="J2082" s="20"/>
      <c r="K2082" s="10"/>
      <c r="M2082" s="19"/>
      <c r="N2082" s="10"/>
      <c r="P2082" s="19"/>
      <c r="Q2082" s="7"/>
      <c r="S2082" s="19"/>
      <c r="T2082" s="10"/>
      <c r="V2082" s="18"/>
      <c r="W2082" s="7"/>
      <c r="Y2082" s="18"/>
      <c r="Z2082" s="7"/>
      <c r="AB2082" s="19"/>
      <c r="AC2082" s="18"/>
      <c r="AE2082" s="18"/>
      <c r="AF2082" s="7"/>
      <c r="AH2082" s="19"/>
      <c r="AI2082" s="7"/>
      <c r="AK2082" s="19"/>
      <c r="AL2082" s="7"/>
      <c r="AN2082" s="19"/>
    </row>
    <row r="2083" spans="2:40" x14ac:dyDescent="0.25">
      <c r="B2083" s="7"/>
      <c r="D2083" s="19"/>
      <c r="E2083" s="10"/>
      <c r="G2083" s="19"/>
      <c r="H2083" s="10"/>
      <c r="J2083" s="20"/>
      <c r="K2083" s="10"/>
      <c r="M2083" s="19"/>
      <c r="N2083" s="10"/>
      <c r="P2083" s="19"/>
      <c r="Q2083" s="7"/>
      <c r="S2083" s="19"/>
      <c r="T2083" s="10"/>
      <c r="V2083" s="18"/>
      <c r="W2083" s="7"/>
      <c r="Y2083" s="18"/>
      <c r="Z2083" s="7"/>
      <c r="AB2083" s="19"/>
      <c r="AC2083" s="18"/>
      <c r="AE2083" s="18"/>
      <c r="AF2083" s="7"/>
      <c r="AH2083" s="19"/>
      <c r="AI2083" s="7"/>
      <c r="AK2083" s="19"/>
      <c r="AL2083" s="7"/>
      <c r="AN2083" s="19"/>
    </row>
    <row r="2084" spans="2:40" x14ac:dyDescent="0.25">
      <c r="B2084" s="7"/>
      <c r="D2084" s="19"/>
      <c r="E2084" s="10"/>
      <c r="G2084" s="19"/>
      <c r="H2084" s="10"/>
      <c r="J2084" s="20"/>
      <c r="K2084" s="10"/>
      <c r="M2084" s="19"/>
      <c r="N2084" s="10"/>
      <c r="P2084" s="19"/>
      <c r="Q2084" s="7"/>
      <c r="S2084" s="19"/>
      <c r="T2084" s="10"/>
      <c r="V2084" s="18"/>
      <c r="W2084" s="7"/>
      <c r="Y2084" s="18"/>
      <c r="Z2084" s="7"/>
      <c r="AB2084" s="19"/>
      <c r="AC2084" s="18"/>
      <c r="AE2084" s="18"/>
      <c r="AF2084" s="7"/>
      <c r="AH2084" s="19"/>
      <c r="AI2084" s="7"/>
      <c r="AK2084" s="19"/>
      <c r="AL2084" s="7"/>
      <c r="AN2084" s="19"/>
    </row>
    <row r="2085" spans="2:40" x14ac:dyDescent="0.25">
      <c r="B2085" s="7"/>
      <c r="D2085" s="19"/>
      <c r="E2085" s="10"/>
      <c r="G2085" s="19"/>
      <c r="H2085" s="10"/>
      <c r="J2085" s="20"/>
      <c r="K2085" s="10"/>
      <c r="M2085" s="19"/>
      <c r="N2085" s="10"/>
      <c r="P2085" s="19"/>
      <c r="Q2085" s="7"/>
      <c r="S2085" s="19"/>
      <c r="T2085" s="10"/>
      <c r="V2085" s="18"/>
      <c r="W2085" s="7"/>
      <c r="Y2085" s="18"/>
      <c r="Z2085" s="7"/>
      <c r="AB2085" s="19"/>
      <c r="AC2085" s="18"/>
      <c r="AE2085" s="18"/>
      <c r="AF2085" s="7"/>
      <c r="AH2085" s="19"/>
      <c r="AI2085" s="7"/>
      <c r="AK2085" s="19"/>
      <c r="AL2085" s="7"/>
      <c r="AN2085" s="19"/>
    </row>
    <row r="2086" spans="2:40" x14ac:dyDescent="0.25">
      <c r="B2086" s="7"/>
      <c r="D2086" s="19"/>
      <c r="E2086" s="10"/>
      <c r="G2086" s="19"/>
      <c r="H2086" s="10"/>
      <c r="J2086" s="20"/>
      <c r="K2086" s="10"/>
      <c r="M2086" s="19"/>
      <c r="N2086" s="10"/>
      <c r="P2086" s="19"/>
      <c r="Q2086" s="7"/>
      <c r="S2086" s="19"/>
      <c r="T2086" s="10"/>
      <c r="V2086" s="18"/>
      <c r="W2086" s="7"/>
      <c r="Y2086" s="18"/>
      <c r="Z2086" s="7"/>
      <c r="AB2086" s="19"/>
      <c r="AC2086" s="18"/>
      <c r="AE2086" s="18"/>
      <c r="AF2086" s="7"/>
      <c r="AH2086" s="19"/>
      <c r="AI2086" s="7"/>
      <c r="AK2086" s="19"/>
      <c r="AL2086" s="7"/>
      <c r="AN2086" s="19"/>
    </row>
    <row r="2087" spans="2:40" x14ac:dyDescent="0.25">
      <c r="B2087" s="7"/>
      <c r="D2087" s="19"/>
      <c r="E2087" s="10"/>
      <c r="G2087" s="19"/>
      <c r="H2087" s="10"/>
      <c r="J2087" s="20"/>
      <c r="K2087" s="10"/>
      <c r="M2087" s="19"/>
      <c r="N2087" s="10"/>
      <c r="P2087" s="19"/>
      <c r="Q2087" s="7"/>
      <c r="S2087" s="19"/>
      <c r="T2087" s="10"/>
      <c r="V2087" s="18"/>
      <c r="W2087" s="7"/>
      <c r="Y2087" s="18"/>
      <c r="Z2087" s="7"/>
      <c r="AB2087" s="19"/>
      <c r="AC2087" s="18"/>
      <c r="AE2087" s="18"/>
      <c r="AF2087" s="7"/>
      <c r="AH2087" s="19"/>
      <c r="AI2087" s="7"/>
      <c r="AK2087" s="19"/>
      <c r="AL2087" s="7"/>
      <c r="AN2087" s="19"/>
    </row>
    <row r="2088" spans="2:40" x14ac:dyDescent="0.25">
      <c r="B2088" s="7"/>
      <c r="D2088" s="19"/>
      <c r="E2088" s="10"/>
      <c r="G2088" s="19"/>
      <c r="H2088" s="10"/>
      <c r="J2088" s="20"/>
      <c r="K2088" s="10"/>
      <c r="M2088" s="19"/>
      <c r="N2088" s="10"/>
      <c r="P2088" s="19"/>
      <c r="Q2088" s="7"/>
      <c r="S2088" s="19"/>
      <c r="T2088" s="10"/>
      <c r="V2088" s="18"/>
      <c r="W2088" s="7"/>
      <c r="Y2088" s="18"/>
      <c r="Z2088" s="7"/>
      <c r="AB2088" s="19"/>
      <c r="AC2088" s="18"/>
      <c r="AE2088" s="18"/>
      <c r="AF2088" s="7"/>
      <c r="AH2088" s="19"/>
      <c r="AI2088" s="7"/>
      <c r="AK2088" s="19"/>
      <c r="AL2088" s="7"/>
      <c r="AN2088" s="19"/>
    </row>
    <row r="2089" spans="2:40" x14ac:dyDescent="0.25">
      <c r="B2089" s="7"/>
      <c r="D2089" s="19"/>
      <c r="E2089" s="10"/>
      <c r="G2089" s="19"/>
      <c r="H2089" s="10"/>
      <c r="J2089" s="20"/>
      <c r="K2089" s="10"/>
      <c r="M2089" s="19"/>
      <c r="N2089" s="10"/>
      <c r="P2089" s="19"/>
      <c r="Q2089" s="7"/>
      <c r="S2089" s="19"/>
      <c r="T2089" s="10"/>
      <c r="V2089" s="18"/>
      <c r="W2089" s="7"/>
      <c r="Y2089" s="18"/>
      <c r="Z2089" s="7"/>
      <c r="AB2089" s="19"/>
      <c r="AC2089" s="18"/>
      <c r="AE2089" s="18"/>
      <c r="AF2089" s="7"/>
      <c r="AH2089" s="19"/>
      <c r="AI2089" s="7"/>
      <c r="AK2089" s="19"/>
      <c r="AL2089" s="7"/>
      <c r="AN2089" s="19"/>
    </row>
    <row r="2090" spans="2:40" x14ac:dyDescent="0.25">
      <c r="B2090" s="7"/>
      <c r="D2090" s="19"/>
      <c r="E2090" s="10"/>
      <c r="G2090" s="19"/>
      <c r="H2090" s="10"/>
      <c r="J2090" s="20"/>
      <c r="K2090" s="10"/>
      <c r="M2090" s="19"/>
      <c r="N2090" s="10"/>
      <c r="P2090" s="19"/>
      <c r="Q2090" s="7"/>
      <c r="S2090" s="19"/>
      <c r="T2090" s="10"/>
      <c r="V2090" s="18"/>
      <c r="W2090" s="7"/>
      <c r="Y2090" s="18"/>
      <c r="Z2090" s="7"/>
      <c r="AB2090" s="19"/>
      <c r="AC2090" s="18"/>
      <c r="AE2090" s="18"/>
      <c r="AF2090" s="7"/>
      <c r="AH2090" s="19"/>
      <c r="AI2090" s="7"/>
      <c r="AK2090" s="19"/>
      <c r="AL2090" s="7"/>
      <c r="AN2090" s="19"/>
    </row>
    <row r="2091" spans="2:40" x14ac:dyDescent="0.25">
      <c r="B2091" s="7"/>
      <c r="D2091" s="19"/>
      <c r="E2091" s="10"/>
      <c r="G2091" s="19"/>
      <c r="H2091" s="10"/>
      <c r="J2091" s="20"/>
      <c r="K2091" s="10"/>
      <c r="M2091" s="19"/>
      <c r="N2091" s="10"/>
      <c r="P2091" s="19"/>
      <c r="Q2091" s="7"/>
      <c r="S2091" s="19"/>
      <c r="T2091" s="10"/>
      <c r="V2091" s="18"/>
      <c r="W2091" s="7"/>
      <c r="Y2091" s="18"/>
      <c r="Z2091" s="7"/>
      <c r="AB2091" s="19"/>
      <c r="AC2091" s="18"/>
      <c r="AE2091" s="18"/>
      <c r="AF2091" s="7"/>
      <c r="AH2091" s="19"/>
      <c r="AI2091" s="7"/>
      <c r="AK2091" s="19"/>
      <c r="AL2091" s="7"/>
      <c r="AN2091" s="19"/>
    </row>
    <row r="2092" spans="2:40" x14ac:dyDescent="0.25">
      <c r="B2092" s="7"/>
      <c r="D2092" s="19"/>
      <c r="E2092" s="10"/>
      <c r="G2092" s="19"/>
      <c r="H2092" s="10"/>
      <c r="J2092" s="20"/>
      <c r="K2092" s="10"/>
      <c r="M2092" s="19"/>
      <c r="N2092" s="10"/>
      <c r="P2092" s="19"/>
      <c r="Q2092" s="7"/>
      <c r="S2092" s="19"/>
      <c r="T2092" s="10"/>
      <c r="V2092" s="18"/>
      <c r="W2092" s="7"/>
      <c r="Y2092" s="18"/>
      <c r="Z2092" s="7"/>
      <c r="AB2092" s="19"/>
      <c r="AC2092" s="18"/>
      <c r="AE2092" s="18"/>
      <c r="AF2092" s="7"/>
      <c r="AH2092" s="19"/>
      <c r="AI2092" s="7"/>
      <c r="AK2092" s="19"/>
      <c r="AL2092" s="7"/>
      <c r="AN2092" s="19"/>
    </row>
    <row r="2093" spans="2:40" x14ac:dyDescent="0.25">
      <c r="B2093" s="7"/>
      <c r="D2093" s="19"/>
      <c r="E2093" s="10"/>
      <c r="G2093" s="19"/>
      <c r="H2093" s="10"/>
      <c r="J2093" s="20"/>
      <c r="K2093" s="10"/>
      <c r="M2093" s="19"/>
      <c r="N2093" s="10"/>
      <c r="P2093" s="19"/>
      <c r="Q2093" s="7"/>
      <c r="S2093" s="19"/>
      <c r="T2093" s="10"/>
      <c r="V2093" s="18"/>
      <c r="W2093" s="7"/>
      <c r="Y2093" s="18"/>
      <c r="Z2093" s="7"/>
      <c r="AB2093" s="19"/>
      <c r="AC2093" s="18"/>
      <c r="AE2093" s="18"/>
      <c r="AF2093" s="7"/>
      <c r="AH2093" s="19"/>
      <c r="AI2093" s="7"/>
      <c r="AK2093" s="19"/>
      <c r="AL2093" s="7"/>
      <c r="AN2093" s="19"/>
    </row>
    <row r="2094" spans="2:40" x14ac:dyDescent="0.25">
      <c r="B2094" s="7"/>
      <c r="D2094" s="19"/>
      <c r="E2094" s="10"/>
      <c r="G2094" s="19"/>
      <c r="H2094" s="10"/>
      <c r="J2094" s="20"/>
      <c r="K2094" s="10"/>
      <c r="M2094" s="19"/>
      <c r="N2094" s="10"/>
      <c r="P2094" s="19"/>
      <c r="Q2094" s="7"/>
      <c r="S2094" s="19"/>
      <c r="T2094" s="10"/>
      <c r="V2094" s="18"/>
      <c r="W2094" s="7"/>
      <c r="Y2094" s="18"/>
      <c r="Z2094" s="7"/>
      <c r="AB2094" s="19"/>
      <c r="AC2094" s="18"/>
      <c r="AE2094" s="18"/>
      <c r="AF2094" s="7"/>
      <c r="AH2094" s="19"/>
      <c r="AI2094" s="7"/>
      <c r="AK2094" s="19"/>
      <c r="AL2094" s="7"/>
      <c r="AN2094" s="19"/>
    </row>
    <row r="2095" spans="2:40" x14ac:dyDescent="0.25">
      <c r="B2095" s="7"/>
      <c r="D2095" s="19"/>
      <c r="E2095" s="10"/>
      <c r="G2095" s="19"/>
      <c r="H2095" s="10"/>
      <c r="J2095" s="20"/>
      <c r="K2095" s="10"/>
      <c r="M2095" s="19"/>
      <c r="N2095" s="10"/>
      <c r="P2095" s="19"/>
      <c r="Q2095" s="7"/>
      <c r="S2095" s="19"/>
      <c r="T2095" s="10"/>
      <c r="V2095" s="18"/>
      <c r="W2095" s="7"/>
      <c r="Y2095" s="18"/>
      <c r="Z2095" s="7"/>
      <c r="AB2095" s="19"/>
      <c r="AC2095" s="18"/>
      <c r="AE2095" s="18"/>
      <c r="AF2095" s="7"/>
      <c r="AH2095" s="19"/>
      <c r="AI2095" s="7"/>
      <c r="AK2095" s="19"/>
      <c r="AL2095" s="7"/>
      <c r="AN2095" s="19"/>
    </row>
    <row r="2096" spans="2:40" x14ac:dyDescent="0.25">
      <c r="B2096" s="7"/>
      <c r="D2096" s="19"/>
      <c r="E2096" s="10"/>
      <c r="G2096" s="19"/>
      <c r="H2096" s="10"/>
      <c r="J2096" s="20"/>
      <c r="K2096" s="10"/>
      <c r="M2096" s="19"/>
      <c r="N2096" s="10"/>
      <c r="P2096" s="19"/>
      <c r="Q2096" s="7"/>
      <c r="S2096" s="19"/>
      <c r="T2096" s="10"/>
      <c r="V2096" s="18"/>
      <c r="W2096" s="7"/>
      <c r="Y2096" s="18"/>
      <c r="Z2096" s="7"/>
      <c r="AB2096" s="19"/>
      <c r="AC2096" s="18"/>
      <c r="AE2096" s="18"/>
      <c r="AF2096" s="7"/>
      <c r="AH2096" s="19"/>
      <c r="AI2096" s="7"/>
      <c r="AK2096" s="19"/>
      <c r="AL2096" s="7"/>
      <c r="AN2096" s="19"/>
    </row>
    <row r="2097" spans="2:40" x14ac:dyDescent="0.25">
      <c r="B2097" s="7"/>
      <c r="D2097" s="19"/>
      <c r="E2097" s="10"/>
      <c r="G2097" s="19"/>
      <c r="H2097" s="10"/>
      <c r="J2097" s="20"/>
      <c r="K2097" s="10"/>
      <c r="M2097" s="19"/>
      <c r="N2097" s="10"/>
      <c r="P2097" s="19"/>
      <c r="Q2097" s="7"/>
      <c r="S2097" s="19"/>
      <c r="T2097" s="10"/>
      <c r="V2097" s="18"/>
      <c r="W2097" s="7"/>
      <c r="Y2097" s="18"/>
      <c r="Z2097" s="7"/>
      <c r="AB2097" s="19"/>
      <c r="AC2097" s="18"/>
      <c r="AE2097" s="18"/>
      <c r="AF2097" s="7"/>
      <c r="AH2097" s="19"/>
      <c r="AI2097" s="7"/>
      <c r="AK2097" s="19"/>
      <c r="AL2097" s="7"/>
      <c r="AN2097" s="19"/>
    </row>
    <row r="2098" spans="2:40" x14ac:dyDescent="0.25">
      <c r="B2098" s="7"/>
      <c r="D2098" s="19"/>
      <c r="E2098" s="10"/>
      <c r="G2098" s="19"/>
      <c r="H2098" s="10"/>
      <c r="J2098" s="20"/>
      <c r="K2098" s="10"/>
      <c r="M2098" s="19"/>
      <c r="N2098" s="10"/>
      <c r="P2098" s="19"/>
      <c r="Q2098" s="7"/>
      <c r="S2098" s="19"/>
      <c r="T2098" s="10"/>
      <c r="V2098" s="18"/>
      <c r="W2098" s="7"/>
      <c r="Y2098" s="18"/>
      <c r="Z2098" s="7"/>
      <c r="AB2098" s="19"/>
      <c r="AC2098" s="18"/>
      <c r="AE2098" s="18"/>
      <c r="AF2098" s="7"/>
      <c r="AH2098" s="19"/>
      <c r="AI2098" s="7"/>
      <c r="AK2098" s="19"/>
      <c r="AL2098" s="7"/>
      <c r="AN2098" s="19"/>
    </row>
    <row r="2099" spans="2:40" x14ac:dyDescent="0.25">
      <c r="B2099" s="7"/>
      <c r="D2099" s="19"/>
      <c r="E2099" s="10"/>
      <c r="G2099" s="19"/>
      <c r="H2099" s="10"/>
      <c r="J2099" s="20"/>
      <c r="K2099" s="10"/>
      <c r="M2099" s="19"/>
      <c r="N2099" s="10"/>
      <c r="P2099" s="19"/>
      <c r="Q2099" s="7"/>
      <c r="S2099" s="19"/>
      <c r="T2099" s="10"/>
      <c r="V2099" s="18"/>
      <c r="W2099" s="7"/>
      <c r="Y2099" s="18"/>
      <c r="Z2099" s="7"/>
      <c r="AB2099" s="19"/>
      <c r="AC2099" s="18"/>
      <c r="AE2099" s="18"/>
      <c r="AF2099" s="7"/>
      <c r="AH2099" s="19"/>
      <c r="AI2099" s="7"/>
      <c r="AK2099" s="19"/>
      <c r="AL2099" s="7"/>
      <c r="AN2099" s="19"/>
    </row>
    <row r="2100" spans="2:40" x14ac:dyDescent="0.25">
      <c r="B2100" s="7"/>
      <c r="D2100" s="19"/>
      <c r="E2100" s="10"/>
      <c r="G2100" s="19"/>
      <c r="H2100" s="10"/>
      <c r="J2100" s="20"/>
      <c r="K2100" s="10"/>
      <c r="M2100" s="19"/>
      <c r="N2100" s="10"/>
      <c r="P2100" s="19"/>
      <c r="Q2100" s="7"/>
      <c r="S2100" s="19"/>
      <c r="T2100" s="10"/>
      <c r="V2100" s="18"/>
      <c r="W2100" s="7"/>
      <c r="Y2100" s="18"/>
      <c r="Z2100" s="7"/>
      <c r="AB2100" s="19"/>
      <c r="AC2100" s="18"/>
      <c r="AE2100" s="18"/>
      <c r="AF2100" s="7"/>
      <c r="AH2100" s="19"/>
      <c r="AI2100" s="7"/>
      <c r="AK2100" s="19"/>
      <c r="AL2100" s="7"/>
      <c r="AN2100" s="19"/>
    </row>
    <row r="2101" spans="2:40" x14ac:dyDescent="0.25">
      <c r="B2101" s="7"/>
      <c r="D2101" s="19"/>
      <c r="E2101" s="10"/>
      <c r="G2101" s="19"/>
      <c r="H2101" s="10"/>
      <c r="J2101" s="20"/>
      <c r="K2101" s="10"/>
      <c r="M2101" s="19"/>
      <c r="N2101" s="10"/>
      <c r="P2101" s="19"/>
      <c r="Q2101" s="7"/>
      <c r="S2101" s="19"/>
      <c r="T2101" s="10"/>
      <c r="V2101" s="18"/>
      <c r="W2101" s="7"/>
      <c r="Y2101" s="18"/>
      <c r="Z2101" s="7"/>
      <c r="AB2101" s="19"/>
      <c r="AC2101" s="18"/>
      <c r="AE2101" s="18"/>
      <c r="AF2101" s="7"/>
      <c r="AH2101" s="19"/>
      <c r="AI2101" s="7"/>
      <c r="AK2101" s="19"/>
      <c r="AL2101" s="7"/>
      <c r="AN2101" s="19"/>
    </row>
    <row r="2102" spans="2:40" x14ac:dyDescent="0.25">
      <c r="B2102" s="7"/>
      <c r="D2102" s="19"/>
      <c r="E2102" s="10"/>
      <c r="G2102" s="19"/>
      <c r="H2102" s="10"/>
      <c r="J2102" s="20"/>
      <c r="K2102" s="10"/>
      <c r="M2102" s="19"/>
      <c r="N2102" s="10"/>
      <c r="P2102" s="19"/>
      <c r="Q2102" s="7"/>
      <c r="S2102" s="19"/>
      <c r="T2102" s="10"/>
      <c r="V2102" s="18"/>
      <c r="W2102" s="7"/>
      <c r="Y2102" s="18"/>
      <c r="Z2102" s="7"/>
      <c r="AB2102" s="19"/>
      <c r="AC2102" s="18"/>
      <c r="AE2102" s="18"/>
      <c r="AF2102" s="7"/>
      <c r="AH2102" s="19"/>
      <c r="AI2102" s="7"/>
      <c r="AK2102" s="19"/>
      <c r="AL2102" s="7"/>
      <c r="AN2102" s="19"/>
    </row>
    <row r="2103" spans="2:40" x14ac:dyDescent="0.25">
      <c r="B2103" s="7"/>
      <c r="D2103" s="19"/>
      <c r="E2103" s="10"/>
      <c r="G2103" s="19"/>
      <c r="H2103" s="10"/>
      <c r="J2103" s="20"/>
      <c r="K2103" s="10"/>
      <c r="M2103" s="19"/>
      <c r="N2103" s="10"/>
      <c r="P2103" s="19"/>
      <c r="Q2103" s="7"/>
      <c r="S2103" s="19"/>
      <c r="T2103" s="10"/>
      <c r="V2103" s="18"/>
      <c r="W2103" s="7"/>
      <c r="Y2103" s="18"/>
      <c r="Z2103" s="7"/>
      <c r="AB2103" s="19"/>
      <c r="AC2103" s="18"/>
      <c r="AE2103" s="18"/>
      <c r="AF2103" s="7"/>
      <c r="AH2103" s="19"/>
      <c r="AI2103" s="7"/>
      <c r="AK2103" s="19"/>
      <c r="AL2103" s="7"/>
      <c r="AN2103" s="19"/>
    </row>
    <row r="2104" spans="2:40" x14ac:dyDescent="0.25">
      <c r="B2104" s="7"/>
      <c r="D2104" s="19"/>
      <c r="E2104" s="10"/>
      <c r="G2104" s="19"/>
      <c r="H2104" s="10"/>
      <c r="J2104" s="20"/>
      <c r="K2104" s="10"/>
      <c r="M2104" s="19"/>
      <c r="N2104" s="10"/>
      <c r="P2104" s="19"/>
      <c r="Q2104" s="7"/>
      <c r="S2104" s="19"/>
      <c r="T2104" s="10"/>
      <c r="V2104" s="18"/>
      <c r="W2104" s="7"/>
      <c r="Y2104" s="18"/>
      <c r="Z2104" s="7"/>
      <c r="AB2104" s="19"/>
      <c r="AC2104" s="18"/>
      <c r="AE2104" s="18"/>
      <c r="AF2104" s="7"/>
      <c r="AH2104" s="19"/>
      <c r="AI2104" s="7"/>
      <c r="AK2104" s="19"/>
      <c r="AL2104" s="7"/>
      <c r="AN2104" s="19"/>
    </row>
    <row r="2105" spans="2:40" x14ac:dyDescent="0.25">
      <c r="B2105" s="7"/>
      <c r="D2105" s="19"/>
      <c r="E2105" s="10"/>
      <c r="G2105" s="19"/>
      <c r="H2105" s="10"/>
      <c r="J2105" s="20"/>
      <c r="K2105" s="10"/>
      <c r="M2105" s="19"/>
      <c r="N2105" s="10"/>
      <c r="P2105" s="19"/>
      <c r="Q2105" s="7"/>
      <c r="S2105" s="19"/>
      <c r="T2105" s="10"/>
      <c r="V2105" s="18"/>
      <c r="W2105" s="7"/>
      <c r="Y2105" s="18"/>
      <c r="Z2105" s="7"/>
      <c r="AB2105" s="19"/>
      <c r="AC2105" s="18"/>
      <c r="AE2105" s="18"/>
      <c r="AF2105" s="7"/>
      <c r="AH2105" s="19"/>
      <c r="AI2105" s="7"/>
      <c r="AK2105" s="19"/>
      <c r="AL2105" s="7"/>
      <c r="AN2105" s="19"/>
    </row>
    <row r="2106" spans="2:40" x14ac:dyDescent="0.25">
      <c r="B2106" s="7"/>
      <c r="D2106" s="19"/>
      <c r="E2106" s="10"/>
      <c r="G2106" s="19"/>
      <c r="H2106" s="10"/>
      <c r="J2106" s="20"/>
      <c r="K2106" s="10"/>
      <c r="M2106" s="19"/>
      <c r="N2106" s="10"/>
      <c r="P2106" s="19"/>
      <c r="Q2106" s="7"/>
      <c r="S2106" s="19"/>
      <c r="T2106" s="10"/>
      <c r="V2106" s="18"/>
      <c r="W2106" s="7"/>
      <c r="Y2106" s="18"/>
      <c r="Z2106" s="7"/>
      <c r="AB2106" s="19"/>
      <c r="AC2106" s="18"/>
      <c r="AE2106" s="18"/>
      <c r="AF2106" s="7"/>
      <c r="AH2106" s="19"/>
      <c r="AI2106" s="7"/>
      <c r="AK2106" s="19"/>
      <c r="AL2106" s="7"/>
      <c r="AN2106" s="19"/>
    </row>
    <row r="2107" spans="2:40" x14ac:dyDescent="0.25">
      <c r="B2107" s="7"/>
      <c r="D2107" s="19"/>
      <c r="E2107" s="10"/>
      <c r="G2107" s="19"/>
      <c r="H2107" s="10"/>
      <c r="J2107" s="20"/>
      <c r="K2107" s="10"/>
      <c r="M2107" s="19"/>
      <c r="N2107" s="10"/>
      <c r="P2107" s="19"/>
      <c r="Q2107" s="7"/>
      <c r="S2107" s="19"/>
      <c r="T2107" s="10"/>
      <c r="V2107" s="18"/>
      <c r="W2107" s="7"/>
      <c r="Y2107" s="18"/>
      <c r="Z2107" s="7"/>
      <c r="AB2107" s="19"/>
      <c r="AC2107" s="18"/>
      <c r="AE2107" s="18"/>
      <c r="AF2107" s="7"/>
      <c r="AH2107" s="19"/>
      <c r="AI2107" s="7"/>
      <c r="AK2107" s="19"/>
      <c r="AL2107" s="7"/>
      <c r="AN2107" s="19"/>
    </row>
    <row r="2108" spans="2:40" x14ac:dyDescent="0.25">
      <c r="B2108" s="7"/>
      <c r="D2108" s="19"/>
      <c r="E2108" s="10"/>
      <c r="G2108" s="19"/>
      <c r="H2108" s="10"/>
      <c r="J2108" s="20"/>
      <c r="K2108" s="10"/>
      <c r="M2108" s="19"/>
      <c r="N2108" s="10"/>
      <c r="P2108" s="19"/>
      <c r="Q2108" s="7"/>
      <c r="S2108" s="19"/>
      <c r="T2108" s="10"/>
      <c r="V2108" s="18"/>
      <c r="W2108" s="7"/>
      <c r="Y2108" s="18"/>
      <c r="Z2108" s="7"/>
      <c r="AB2108" s="19"/>
      <c r="AC2108" s="18"/>
      <c r="AE2108" s="18"/>
      <c r="AF2108" s="7"/>
      <c r="AH2108" s="19"/>
      <c r="AI2108" s="7"/>
      <c r="AK2108" s="19"/>
      <c r="AL2108" s="7"/>
      <c r="AN2108" s="19"/>
    </row>
    <row r="2109" spans="2:40" x14ac:dyDescent="0.25">
      <c r="B2109" s="7"/>
      <c r="D2109" s="19"/>
      <c r="E2109" s="10"/>
      <c r="G2109" s="19"/>
      <c r="H2109" s="10"/>
      <c r="J2109" s="20"/>
      <c r="K2109" s="10"/>
      <c r="M2109" s="19"/>
      <c r="N2109" s="10"/>
      <c r="P2109" s="19"/>
      <c r="Q2109" s="7"/>
      <c r="S2109" s="19"/>
      <c r="T2109" s="10"/>
      <c r="V2109" s="18"/>
      <c r="W2109" s="7"/>
      <c r="Y2109" s="18"/>
      <c r="Z2109" s="7"/>
      <c r="AB2109" s="19"/>
      <c r="AC2109" s="18"/>
      <c r="AE2109" s="18"/>
      <c r="AF2109" s="7"/>
      <c r="AH2109" s="19"/>
      <c r="AI2109" s="7"/>
      <c r="AK2109" s="19"/>
      <c r="AL2109" s="7"/>
      <c r="AN2109" s="19"/>
    </row>
    <row r="2110" spans="2:40" x14ac:dyDescent="0.25">
      <c r="B2110" s="7"/>
      <c r="D2110" s="19"/>
      <c r="E2110" s="10"/>
      <c r="G2110" s="19"/>
      <c r="H2110" s="10"/>
      <c r="J2110" s="20"/>
      <c r="K2110" s="10"/>
      <c r="M2110" s="19"/>
      <c r="N2110" s="10"/>
      <c r="P2110" s="19"/>
      <c r="Q2110" s="7"/>
      <c r="S2110" s="19"/>
      <c r="T2110" s="10"/>
      <c r="V2110" s="18"/>
      <c r="W2110" s="7"/>
      <c r="Y2110" s="18"/>
      <c r="Z2110" s="7"/>
      <c r="AB2110" s="19"/>
      <c r="AC2110" s="18"/>
      <c r="AE2110" s="18"/>
      <c r="AF2110" s="7"/>
      <c r="AH2110" s="19"/>
      <c r="AI2110" s="7"/>
      <c r="AK2110" s="19"/>
      <c r="AL2110" s="7"/>
      <c r="AN2110" s="19"/>
    </row>
    <row r="2111" spans="2:40" x14ac:dyDescent="0.25">
      <c r="B2111" s="7"/>
      <c r="D2111" s="19"/>
      <c r="E2111" s="10"/>
      <c r="G2111" s="19"/>
      <c r="H2111" s="10"/>
      <c r="J2111" s="20"/>
      <c r="K2111" s="10"/>
      <c r="M2111" s="19"/>
      <c r="N2111" s="10"/>
      <c r="P2111" s="19"/>
      <c r="Q2111" s="7"/>
      <c r="S2111" s="19"/>
      <c r="T2111" s="10"/>
      <c r="V2111" s="18"/>
      <c r="W2111" s="7"/>
      <c r="Y2111" s="18"/>
      <c r="Z2111" s="7"/>
      <c r="AB2111" s="19"/>
      <c r="AC2111" s="18"/>
      <c r="AE2111" s="18"/>
      <c r="AF2111" s="7"/>
      <c r="AH2111" s="19"/>
      <c r="AI2111" s="7"/>
      <c r="AK2111" s="19"/>
      <c r="AL2111" s="7"/>
      <c r="AN2111" s="19"/>
    </row>
    <row r="2112" spans="2:40" x14ac:dyDescent="0.25">
      <c r="B2112" s="7"/>
      <c r="D2112" s="19"/>
      <c r="E2112" s="10"/>
      <c r="G2112" s="19"/>
      <c r="H2112" s="10"/>
      <c r="J2112" s="20"/>
      <c r="K2112" s="10"/>
      <c r="M2112" s="19"/>
      <c r="N2112" s="10"/>
      <c r="P2112" s="19"/>
      <c r="Q2112" s="7"/>
      <c r="S2112" s="19"/>
      <c r="T2112" s="10"/>
      <c r="V2112" s="18"/>
      <c r="W2112" s="7"/>
      <c r="Y2112" s="18"/>
      <c r="Z2112" s="7"/>
      <c r="AB2112" s="19"/>
      <c r="AC2112" s="18"/>
      <c r="AE2112" s="18"/>
      <c r="AF2112" s="7"/>
      <c r="AH2112" s="19"/>
      <c r="AI2112" s="7"/>
      <c r="AK2112" s="19"/>
      <c r="AL2112" s="7"/>
      <c r="AN2112" s="19"/>
    </row>
    <row r="2113" spans="2:40" x14ac:dyDescent="0.25">
      <c r="B2113" s="7"/>
      <c r="D2113" s="19"/>
      <c r="E2113" s="10"/>
      <c r="G2113" s="19"/>
      <c r="H2113" s="10"/>
      <c r="J2113" s="20"/>
      <c r="K2113" s="10"/>
      <c r="M2113" s="19"/>
      <c r="N2113" s="10"/>
      <c r="P2113" s="19"/>
      <c r="Q2113" s="7"/>
      <c r="S2113" s="19"/>
      <c r="T2113" s="10"/>
      <c r="V2113" s="18"/>
      <c r="W2113" s="7"/>
      <c r="Y2113" s="18"/>
      <c r="Z2113" s="7"/>
      <c r="AB2113" s="19"/>
      <c r="AC2113" s="18"/>
      <c r="AE2113" s="18"/>
      <c r="AF2113" s="7"/>
      <c r="AH2113" s="19"/>
      <c r="AI2113" s="7"/>
      <c r="AK2113" s="19"/>
      <c r="AL2113" s="7"/>
      <c r="AN2113" s="19"/>
    </row>
    <row r="2114" spans="2:40" x14ac:dyDescent="0.25">
      <c r="B2114" s="7"/>
      <c r="D2114" s="19"/>
      <c r="E2114" s="10"/>
      <c r="G2114" s="19"/>
      <c r="H2114" s="10"/>
      <c r="J2114" s="20"/>
      <c r="K2114" s="10"/>
      <c r="M2114" s="19"/>
      <c r="N2114" s="10"/>
      <c r="P2114" s="19"/>
      <c r="Q2114" s="7"/>
      <c r="S2114" s="19"/>
      <c r="T2114" s="10"/>
      <c r="V2114" s="18"/>
      <c r="W2114" s="7"/>
      <c r="Y2114" s="18"/>
      <c r="Z2114" s="7"/>
      <c r="AB2114" s="19"/>
      <c r="AC2114" s="18"/>
      <c r="AE2114" s="18"/>
      <c r="AF2114" s="7"/>
      <c r="AH2114" s="19"/>
      <c r="AI2114" s="7"/>
      <c r="AK2114" s="19"/>
      <c r="AL2114" s="7"/>
      <c r="AN2114" s="19"/>
    </row>
    <row r="2115" spans="2:40" x14ac:dyDescent="0.25">
      <c r="B2115" s="7"/>
      <c r="D2115" s="19"/>
      <c r="E2115" s="10"/>
      <c r="G2115" s="19"/>
      <c r="H2115" s="10"/>
      <c r="J2115" s="20"/>
      <c r="K2115" s="10"/>
      <c r="M2115" s="19"/>
      <c r="N2115" s="10"/>
      <c r="P2115" s="19"/>
      <c r="Q2115" s="7"/>
      <c r="S2115" s="19"/>
      <c r="T2115" s="10"/>
      <c r="V2115" s="18"/>
      <c r="W2115" s="7"/>
      <c r="Y2115" s="18"/>
      <c r="Z2115" s="7"/>
      <c r="AB2115" s="19"/>
      <c r="AC2115" s="18"/>
      <c r="AE2115" s="18"/>
      <c r="AF2115" s="7"/>
      <c r="AH2115" s="19"/>
      <c r="AI2115" s="7"/>
      <c r="AK2115" s="19"/>
      <c r="AL2115" s="7"/>
      <c r="AN2115" s="19"/>
    </row>
    <row r="2116" spans="2:40" x14ac:dyDescent="0.25">
      <c r="B2116" s="7"/>
      <c r="D2116" s="19"/>
      <c r="E2116" s="10"/>
      <c r="G2116" s="19"/>
      <c r="H2116" s="10"/>
      <c r="J2116" s="20"/>
      <c r="K2116" s="10"/>
      <c r="M2116" s="19"/>
      <c r="N2116" s="10"/>
      <c r="P2116" s="19"/>
      <c r="Q2116" s="7"/>
      <c r="S2116" s="19"/>
      <c r="T2116" s="10"/>
      <c r="V2116" s="18"/>
      <c r="W2116" s="7"/>
      <c r="Y2116" s="18"/>
      <c r="Z2116" s="7"/>
      <c r="AB2116" s="19"/>
      <c r="AC2116" s="18"/>
      <c r="AE2116" s="18"/>
      <c r="AF2116" s="7"/>
      <c r="AH2116" s="19"/>
      <c r="AI2116" s="7"/>
      <c r="AK2116" s="19"/>
      <c r="AL2116" s="7"/>
      <c r="AN2116" s="19"/>
    </row>
    <row r="2117" spans="2:40" x14ac:dyDescent="0.25">
      <c r="B2117" s="7"/>
      <c r="D2117" s="19"/>
      <c r="E2117" s="10"/>
      <c r="G2117" s="19"/>
      <c r="H2117" s="10"/>
      <c r="J2117" s="20"/>
      <c r="K2117" s="10"/>
      <c r="M2117" s="19"/>
      <c r="N2117" s="10"/>
      <c r="P2117" s="19"/>
      <c r="Q2117" s="7"/>
      <c r="S2117" s="19"/>
      <c r="T2117" s="10"/>
      <c r="V2117" s="18"/>
      <c r="W2117" s="7"/>
      <c r="Y2117" s="18"/>
      <c r="Z2117" s="7"/>
      <c r="AB2117" s="19"/>
      <c r="AC2117" s="18"/>
      <c r="AE2117" s="18"/>
      <c r="AF2117" s="7"/>
      <c r="AH2117" s="19"/>
      <c r="AI2117" s="7"/>
      <c r="AK2117" s="19"/>
      <c r="AL2117" s="7"/>
      <c r="AN2117" s="19"/>
    </row>
    <row r="2118" spans="2:40" x14ac:dyDescent="0.25">
      <c r="B2118" s="7"/>
      <c r="D2118" s="19"/>
      <c r="E2118" s="10"/>
      <c r="G2118" s="19"/>
      <c r="H2118" s="10"/>
      <c r="J2118" s="20"/>
      <c r="K2118" s="10"/>
      <c r="M2118" s="19"/>
      <c r="N2118" s="10"/>
      <c r="P2118" s="19"/>
      <c r="Q2118" s="7"/>
      <c r="S2118" s="19"/>
      <c r="T2118" s="10"/>
      <c r="V2118" s="18"/>
      <c r="W2118" s="7"/>
      <c r="Y2118" s="18"/>
      <c r="Z2118" s="7"/>
      <c r="AB2118" s="19"/>
      <c r="AC2118" s="18"/>
      <c r="AE2118" s="18"/>
      <c r="AF2118" s="7"/>
      <c r="AH2118" s="19"/>
      <c r="AI2118" s="7"/>
      <c r="AK2118" s="19"/>
      <c r="AL2118" s="7"/>
      <c r="AN2118" s="19"/>
    </row>
    <row r="2119" spans="2:40" x14ac:dyDescent="0.25">
      <c r="B2119" s="7"/>
      <c r="D2119" s="19"/>
      <c r="E2119" s="10"/>
      <c r="G2119" s="19"/>
      <c r="H2119" s="10"/>
      <c r="J2119" s="20"/>
      <c r="K2119" s="10"/>
      <c r="M2119" s="19"/>
      <c r="N2119" s="10"/>
      <c r="P2119" s="19"/>
      <c r="Q2119" s="7"/>
      <c r="S2119" s="19"/>
      <c r="T2119" s="10"/>
      <c r="V2119" s="18"/>
      <c r="W2119" s="7"/>
      <c r="Y2119" s="18"/>
      <c r="Z2119" s="7"/>
      <c r="AB2119" s="19"/>
      <c r="AC2119" s="18"/>
      <c r="AE2119" s="18"/>
      <c r="AF2119" s="7"/>
      <c r="AH2119" s="19"/>
      <c r="AI2119" s="7"/>
      <c r="AK2119" s="19"/>
      <c r="AL2119" s="7"/>
      <c r="AN2119" s="19"/>
    </row>
    <row r="2120" spans="2:40" x14ac:dyDescent="0.25">
      <c r="B2120" s="7"/>
      <c r="D2120" s="19"/>
      <c r="E2120" s="10"/>
      <c r="G2120" s="19"/>
      <c r="H2120" s="10"/>
      <c r="J2120" s="20"/>
      <c r="K2120" s="10"/>
      <c r="M2120" s="19"/>
      <c r="N2120" s="10"/>
      <c r="P2120" s="19"/>
      <c r="Q2120" s="7"/>
      <c r="S2120" s="19"/>
      <c r="T2120" s="10"/>
      <c r="V2120" s="18"/>
      <c r="W2120" s="7"/>
      <c r="Y2120" s="18"/>
      <c r="Z2120" s="7"/>
      <c r="AB2120" s="19"/>
      <c r="AC2120" s="18"/>
      <c r="AE2120" s="18"/>
      <c r="AF2120" s="7"/>
      <c r="AH2120" s="19"/>
      <c r="AI2120" s="7"/>
      <c r="AK2120" s="19"/>
      <c r="AL2120" s="7"/>
      <c r="AN2120" s="19"/>
    </row>
    <row r="2121" spans="2:40" x14ac:dyDescent="0.25">
      <c r="B2121" s="7"/>
      <c r="D2121" s="19"/>
      <c r="E2121" s="10"/>
      <c r="G2121" s="19"/>
      <c r="H2121" s="10"/>
      <c r="J2121" s="20"/>
      <c r="K2121" s="10"/>
      <c r="M2121" s="19"/>
      <c r="N2121" s="10"/>
      <c r="P2121" s="19"/>
      <c r="Q2121" s="7"/>
      <c r="S2121" s="19"/>
      <c r="T2121" s="10"/>
      <c r="V2121" s="18"/>
      <c r="W2121" s="7"/>
      <c r="Y2121" s="18"/>
      <c r="Z2121" s="7"/>
      <c r="AB2121" s="19"/>
      <c r="AC2121" s="18"/>
      <c r="AE2121" s="18"/>
      <c r="AF2121" s="7"/>
      <c r="AH2121" s="19"/>
      <c r="AI2121" s="7"/>
      <c r="AK2121" s="19"/>
      <c r="AL2121" s="7"/>
      <c r="AN2121" s="19"/>
    </row>
    <row r="2122" spans="2:40" x14ac:dyDescent="0.25">
      <c r="B2122" s="7"/>
      <c r="D2122" s="19"/>
      <c r="E2122" s="10"/>
      <c r="G2122" s="19"/>
      <c r="H2122" s="10"/>
      <c r="J2122" s="20"/>
      <c r="K2122" s="10"/>
      <c r="M2122" s="19"/>
      <c r="N2122" s="10"/>
      <c r="P2122" s="19"/>
      <c r="Q2122" s="7"/>
      <c r="S2122" s="19"/>
      <c r="T2122" s="10"/>
      <c r="V2122" s="18"/>
      <c r="W2122" s="7"/>
      <c r="Y2122" s="18"/>
      <c r="Z2122" s="7"/>
      <c r="AB2122" s="19"/>
      <c r="AC2122" s="18"/>
      <c r="AE2122" s="18"/>
      <c r="AF2122" s="7"/>
      <c r="AH2122" s="19"/>
      <c r="AI2122" s="7"/>
      <c r="AK2122" s="19"/>
      <c r="AL2122" s="7"/>
      <c r="AN2122" s="19"/>
    </row>
    <row r="2123" spans="2:40" x14ac:dyDescent="0.25">
      <c r="B2123" s="7"/>
      <c r="D2123" s="19"/>
      <c r="E2123" s="10"/>
      <c r="G2123" s="19"/>
      <c r="H2123" s="10"/>
      <c r="J2123" s="20"/>
      <c r="K2123" s="10"/>
      <c r="M2123" s="19"/>
      <c r="N2123" s="10"/>
      <c r="P2123" s="19"/>
      <c r="Q2123" s="7"/>
      <c r="S2123" s="19"/>
      <c r="T2123" s="10"/>
      <c r="V2123" s="18"/>
      <c r="W2123" s="7"/>
      <c r="Y2123" s="18"/>
      <c r="Z2123" s="7"/>
      <c r="AB2123" s="19"/>
      <c r="AC2123" s="18"/>
      <c r="AE2123" s="18"/>
      <c r="AF2123" s="7"/>
      <c r="AH2123" s="19"/>
      <c r="AI2123" s="7"/>
      <c r="AK2123" s="19"/>
      <c r="AL2123" s="7"/>
      <c r="AN2123" s="19"/>
    </row>
    <row r="2124" spans="2:40" x14ac:dyDescent="0.25">
      <c r="B2124" s="7"/>
      <c r="D2124" s="19"/>
      <c r="E2124" s="10"/>
      <c r="G2124" s="19"/>
      <c r="H2124" s="10"/>
      <c r="J2124" s="20"/>
      <c r="K2124" s="10"/>
      <c r="M2124" s="19"/>
      <c r="N2124" s="10"/>
      <c r="P2124" s="19"/>
      <c r="Q2124" s="7"/>
      <c r="S2124" s="19"/>
      <c r="T2124" s="10"/>
      <c r="V2124" s="18"/>
      <c r="W2124" s="7"/>
      <c r="Y2124" s="18"/>
      <c r="Z2124" s="7"/>
      <c r="AB2124" s="19"/>
      <c r="AC2124" s="18"/>
      <c r="AE2124" s="18"/>
      <c r="AF2124" s="7"/>
      <c r="AH2124" s="19"/>
      <c r="AI2124" s="7"/>
      <c r="AK2124" s="19"/>
      <c r="AL2124" s="7"/>
      <c r="AN2124" s="19"/>
    </row>
    <row r="2125" spans="2:40" x14ac:dyDescent="0.25">
      <c r="B2125" s="7"/>
      <c r="D2125" s="19"/>
      <c r="E2125" s="10"/>
      <c r="G2125" s="19"/>
      <c r="H2125" s="10"/>
      <c r="J2125" s="20"/>
      <c r="K2125" s="10"/>
      <c r="M2125" s="19"/>
      <c r="N2125" s="10"/>
      <c r="P2125" s="19"/>
      <c r="Q2125" s="7"/>
      <c r="S2125" s="19"/>
      <c r="T2125" s="10"/>
      <c r="V2125" s="18"/>
      <c r="W2125" s="7"/>
      <c r="Y2125" s="18"/>
      <c r="Z2125" s="7"/>
      <c r="AB2125" s="19"/>
      <c r="AC2125" s="18"/>
      <c r="AE2125" s="18"/>
      <c r="AF2125" s="7"/>
      <c r="AH2125" s="19"/>
      <c r="AI2125" s="7"/>
      <c r="AK2125" s="19"/>
      <c r="AL2125" s="7"/>
      <c r="AN2125" s="19"/>
    </row>
    <row r="2126" spans="2:40" x14ac:dyDescent="0.25">
      <c r="B2126" s="7"/>
      <c r="D2126" s="19"/>
      <c r="E2126" s="10"/>
      <c r="G2126" s="19"/>
      <c r="H2126" s="10"/>
      <c r="J2126" s="20"/>
      <c r="K2126" s="10"/>
      <c r="M2126" s="19"/>
      <c r="N2126" s="10"/>
      <c r="P2126" s="19"/>
      <c r="Q2126" s="7"/>
      <c r="S2126" s="19"/>
      <c r="T2126" s="10"/>
      <c r="V2126" s="18"/>
      <c r="W2126" s="7"/>
      <c r="Y2126" s="18"/>
      <c r="Z2126" s="7"/>
      <c r="AB2126" s="19"/>
      <c r="AC2126" s="18"/>
      <c r="AE2126" s="18"/>
      <c r="AF2126" s="7"/>
      <c r="AH2126" s="19"/>
      <c r="AI2126" s="7"/>
      <c r="AK2126" s="19"/>
      <c r="AL2126" s="7"/>
      <c r="AN2126" s="19"/>
    </row>
    <row r="2127" spans="2:40" x14ac:dyDescent="0.25">
      <c r="B2127" s="7"/>
      <c r="D2127" s="19"/>
      <c r="E2127" s="10"/>
      <c r="G2127" s="19"/>
      <c r="H2127" s="10"/>
      <c r="J2127" s="20"/>
      <c r="K2127" s="10"/>
      <c r="M2127" s="19"/>
      <c r="N2127" s="10"/>
      <c r="P2127" s="19"/>
      <c r="Q2127" s="7"/>
      <c r="S2127" s="19"/>
      <c r="T2127" s="10"/>
      <c r="V2127" s="18"/>
      <c r="W2127" s="7"/>
      <c r="Y2127" s="18"/>
      <c r="Z2127" s="7"/>
      <c r="AB2127" s="19"/>
      <c r="AC2127" s="18"/>
      <c r="AE2127" s="18"/>
      <c r="AF2127" s="7"/>
      <c r="AH2127" s="19"/>
      <c r="AI2127" s="7"/>
      <c r="AK2127" s="19"/>
      <c r="AL2127" s="7"/>
      <c r="AN2127" s="19"/>
    </row>
    <row r="2128" spans="2:40" x14ac:dyDescent="0.25">
      <c r="B2128" s="7"/>
      <c r="D2128" s="19"/>
      <c r="E2128" s="10"/>
      <c r="G2128" s="19"/>
      <c r="H2128" s="10"/>
      <c r="J2128" s="20"/>
      <c r="K2128" s="10"/>
      <c r="M2128" s="19"/>
      <c r="N2128" s="10"/>
      <c r="P2128" s="19"/>
      <c r="Q2128" s="7"/>
      <c r="S2128" s="19"/>
      <c r="T2128" s="10"/>
      <c r="V2128" s="18"/>
      <c r="W2128" s="7"/>
      <c r="Y2128" s="18"/>
      <c r="Z2128" s="7"/>
      <c r="AB2128" s="19"/>
      <c r="AC2128" s="18"/>
      <c r="AE2128" s="18"/>
      <c r="AF2128" s="7"/>
      <c r="AH2128" s="19"/>
      <c r="AI2128" s="7"/>
      <c r="AK2128" s="19"/>
      <c r="AL2128" s="7"/>
      <c r="AN2128" s="19"/>
    </row>
    <row r="2129" spans="2:40" x14ac:dyDescent="0.25">
      <c r="B2129" s="7"/>
      <c r="D2129" s="19"/>
      <c r="E2129" s="10"/>
      <c r="G2129" s="19"/>
      <c r="H2129" s="10"/>
      <c r="J2129" s="20"/>
      <c r="K2129" s="10"/>
      <c r="M2129" s="19"/>
      <c r="N2129" s="10"/>
      <c r="P2129" s="19"/>
      <c r="Q2129" s="7"/>
      <c r="S2129" s="19"/>
      <c r="T2129" s="10"/>
      <c r="V2129" s="18"/>
      <c r="W2129" s="7"/>
      <c r="Y2129" s="18"/>
      <c r="Z2129" s="7"/>
      <c r="AB2129" s="19"/>
      <c r="AC2129" s="18"/>
      <c r="AE2129" s="18"/>
      <c r="AF2129" s="7"/>
      <c r="AH2129" s="19"/>
      <c r="AI2129" s="7"/>
      <c r="AK2129" s="19"/>
      <c r="AL2129" s="7"/>
      <c r="AN2129" s="19"/>
    </row>
    <row r="2130" spans="2:40" x14ac:dyDescent="0.25">
      <c r="B2130" s="7"/>
      <c r="D2130" s="19"/>
      <c r="E2130" s="10"/>
      <c r="G2130" s="19"/>
      <c r="H2130" s="10"/>
      <c r="J2130" s="20"/>
      <c r="K2130" s="10"/>
      <c r="M2130" s="19"/>
      <c r="N2130" s="10"/>
      <c r="P2130" s="19"/>
      <c r="Q2130" s="7"/>
      <c r="S2130" s="19"/>
      <c r="T2130" s="10"/>
      <c r="V2130" s="18"/>
      <c r="W2130" s="7"/>
      <c r="Y2130" s="18"/>
      <c r="Z2130" s="7"/>
      <c r="AB2130" s="19"/>
      <c r="AC2130" s="18"/>
      <c r="AE2130" s="18"/>
      <c r="AF2130" s="7"/>
      <c r="AH2130" s="19"/>
      <c r="AI2130" s="7"/>
      <c r="AK2130" s="19"/>
      <c r="AL2130" s="7"/>
      <c r="AN2130" s="19"/>
    </row>
    <row r="2131" spans="2:40" x14ac:dyDescent="0.25">
      <c r="B2131" s="7"/>
      <c r="D2131" s="19"/>
      <c r="E2131" s="10"/>
      <c r="G2131" s="19"/>
      <c r="H2131" s="10"/>
      <c r="J2131" s="20"/>
      <c r="K2131" s="10"/>
      <c r="M2131" s="19"/>
      <c r="N2131" s="10"/>
      <c r="P2131" s="19"/>
      <c r="Q2131" s="7"/>
      <c r="S2131" s="19"/>
      <c r="T2131" s="10"/>
      <c r="V2131" s="18"/>
      <c r="W2131" s="7"/>
      <c r="Y2131" s="18"/>
      <c r="Z2131" s="7"/>
      <c r="AB2131" s="19"/>
      <c r="AC2131" s="18"/>
      <c r="AE2131" s="18"/>
      <c r="AF2131" s="7"/>
      <c r="AH2131" s="19"/>
      <c r="AI2131" s="7"/>
      <c r="AK2131" s="19"/>
      <c r="AL2131" s="7"/>
      <c r="AN2131" s="19"/>
    </row>
    <row r="2132" spans="2:40" x14ac:dyDescent="0.25">
      <c r="B2132" s="7"/>
      <c r="D2132" s="19"/>
      <c r="E2132" s="10"/>
      <c r="G2132" s="19"/>
      <c r="H2132" s="10"/>
      <c r="J2132" s="20"/>
      <c r="K2132" s="10"/>
      <c r="M2132" s="19"/>
      <c r="N2132" s="10"/>
      <c r="P2132" s="19"/>
      <c r="Q2132" s="7"/>
      <c r="S2132" s="19"/>
      <c r="T2132" s="10"/>
      <c r="V2132" s="18"/>
      <c r="W2132" s="7"/>
      <c r="Y2132" s="18"/>
      <c r="Z2132" s="7"/>
      <c r="AB2132" s="19"/>
      <c r="AC2132" s="18"/>
      <c r="AE2132" s="18"/>
      <c r="AF2132" s="7"/>
      <c r="AH2132" s="19"/>
      <c r="AI2132" s="7"/>
      <c r="AK2132" s="19"/>
      <c r="AL2132" s="7"/>
      <c r="AN2132" s="19"/>
    </row>
    <row r="2133" spans="2:40" x14ac:dyDescent="0.25">
      <c r="B2133" s="7"/>
      <c r="D2133" s="19"/>
      <c r="E2133" s="10"/>
      <c r="G2133" s="19"/>
      <c r="H2133" s="10"/>
      <c r="J2133" s="20"/>
      <c r="K2133" s="10"/>
      <c r="M2133" s="19"/>
      <c r="N2133" s="10"/>
      <c r="P2133" s="19"/>
      <c r="Q2133" s="7"/>
      <c r="S2133" s="19"/>
      <c r="T2133" s="10"/>
      <c r="V2133" s="18"/>
      <c r="W2133" s="7"/>
      <c r="Y2133" s="18"/>
      <c r="Z2133" s="7"/>
      <c r="AB2133" s="19"/>
      <c r="AC2133" s="18"/>
      <c r="AE2133" s="18"/>
      <c r="AF2133" s="7"/>
      <c r="AH2133" s="19"/>
      <c r="AI2133" s="7"/>
      <c r="AK2133" s="19"/>
      <c r="AL2133" s="7"/>
      <c r="AN2133" s="19"/>
    </row>
    <row r="2134" spans="2:40" x14ac:dyDescent="0.25">
      <c r="B2134" s="7"/>
      <c r="D2134" s="19"/>
      <c r="E2134" s="10"/>
      <c r="G2134" s="19"/>
      <c r="H2134" s="10"/>
      <c r="J2134" s="20"/>
      <c r="K2134" s="10"/>
      <c r="M2134" s="19"/>
      <c r="N2134" s="10"/>
      <c r="P2134" s="19"/>
      <c r="Q2134" s="7"/>
      <c r="S2134" s="19"/>
      <c r="T2134" s="10"/>
      <c r="V2134" s="18"/>
      <c r="W2134" s="7"/>
      <c r="Y2134" s="18"/>
      <c r="Z2134" s="7"/>
      <c r="AB2134" s="19"/>
      <c r="AC2134" s="18"/>
      <c r="AE2134" s="18"/>
      <c r="AF2134" s="7"/>
      <c r="AH2134" s="19"/>
      <c r="AI2134" s="7"/>
      <c r="AK2134" s="19"/>
      <c r="AL2134" s="7"/>
      <c r="AN2134" s="19"/>
    </row>
    <row r="2135" spans="2:40" x14ac:dyDescent="0.25">
      <c r="B2135" s="7"/>
      <c r="D2135" s="19"/>
      <c r="E2135" s="10"/>
      <c r="G2135" s="19"/>
      <c r="H2135" s="10"/>
      <c r="J2135" s="20"/>
      <c r="K2135" s="10"/>
      <c r="M2135" s="19"/>
      <c r="N2135" s="10"/>
      <c r="P2135" s="19"/>
      <c r="Q2135" s="7"/>
      <c r="S2135" s="19"/>
      <c r="T2135" s="10"/>
      <c r="V2135" s="18"/>
      <c r="W2135" s="7"/>
      <c r="Y2135" s="18"/>
      <c r="Z2135" s="7"/>
      <c r="AB2135" s="19"/>
      <c r="AC2135" s="18"/>
      <c r="AE2135" s="18"/>
      <c r="AF2135" s="7"/>
      <c r="AH2135" s="19"/>
      <c r="AI2135" s="7"/>
      <c r="AK2135" s="19"/>
      <c r="AL2135" s="7"/>
      <c r="AN2135" s="19"/>
    </row>
    <row r="2136" spans="2:40" x14ac:dyDescent="0.25">
      <c r="B2136" s="7"/>
      <c r="D2136" s="19"/>
      <c r="E2136" s="10"/>
      <c r="G2136" s="19"/>
      <c r="H2136" s="10"/>
      <c r="J2136" s="20"/>
      <c r="K2136" s="10"/>
      <c r="M2136" s="19"/>
      <c r="N2136" s="10"/>
      <c r="P2136" s="19"/>
      <c r="Q2136" s="7"/>
      <c r="S2136" s="19"/>
      <c r="T2136" s="10"/>
      <c r="V2136" s="18"/>
      <c r="W2136" s="7"/>
      <c r="Y2136" s="18"/>
      <c r="Z2136" s="7"/>
      <c r="AB2136" s="19"/>
      <c r="AC2136" s="18"/>
      <c r="AE2136" s="18"/>
      <c r="AF2136" s="7"/>
      <c r="AH2136" s="19"/>
      <c r="AI2136" s="7"/>
      <c r="AK2136" s="19"/>
      <c r="AL2136" s="7"/>
      <c r="AN2136" s="19"/>
    </row>
    <row r="2137" spans="2:40" x14ac:dyDescent="0.25">
      <c r="B2137" s="7"/>
      <c r="D2137" s="19"/>
      <c r="E2137" s="10"/>
      <c r="G2137" s="19"/>
      <c r="H2137" s="10"/>
      <c r="J2137" s="20"/>
      <c r="K2137" s="10"/>
      <c r="M2137" s="19"/>
      <c r="N2137" s="10"/>
      <c r="P2137" s="19"/>
      <c r="Q2137" s="7"/>
      <c r="S2137" s="19"/>
      <c r="T2137" s="10"/>
      <c r="V2137" s="18"/>
      <c r="W2137" s="7"/>
      <c r="Y2137" s="18"/>
      <c r="Z2137" s="7"/>
      <c r="AB2137" s="19"/>
      <c r="AC2137" s="18"/>
      <c r="AE2137" s="18"/>
      <c r="AF2137" s="7"/>
      <c r="AH2137" s="19"/>
      <c r="AI2137" s="7"/>
      <c r="AK2137" s="19"/>
      <c r="AL2137" s="7"/>
      <c r="AN2137" s="19"/>
    </row>
    <row r="2138" spans="2:40" x14ac:dyDescent="0.25">
      <c r="B2138" s="7"/>
      <c r="D2138" s="19"/>
      <c r="E2138" s="10"/>
      <c r="G2138" s="19"/>
      <c r="H2138" s="10"/>
      <c r="J2138" s="20"/>
      <c r="K2138" s="10"/>
      <c r="M2138" s="19"/>
      <c r="N2138" s="10"/>
      <c r="P2138" s="19"/>
      <c r="Q2138" s="7"/>
      <c r="S2138" s="19"/>
      <c r="T2138" s="10"/>
      <c r="V2138" s="18"/>
      <c r="W2138" s="7"/>
      <c r="Y2138" s="18"/>
      <c r="Z2138" s="7"/>
      <c r="AB2138" s="19"/>
      <c r="AC2138" s="18"/>
      <c r="AE2138" s="18"/>
      <c r="AF2138" s="7"/>
      <c r="AH2138" s="19"/>
      <c r="AI2138" s="7"/>
      <c r="AK2138" s="19"/>
      <c r="AL2138" s="7"/>
      <c r="AN2138" s="19"/>
    </row>
    <row r="2139" spans="2:40" x14ac:dyDescent="0.25">
      <c r="B2139" s="7"/>
      <c r="D2139" s="19"/>
      <c r="E2139" s="10"/>
      <c r="G2139" s="19"/>
      <c r="H2139" s="10"/>
      <c r="J2139" s="20"/>
      <c r="K2139" s="10"/>
      <c r="M2139" s="19"/>
      <c r="N2139" s="10"/>
      <c r="P2139" s="19"/>
      <c r="Q2139" s="7"/>
      <c r="S2139" s="19"/>
      <c r="T2139" s="10"/>
      <c r="V2139" s="18"/>
      <c r="W2139" s="7"/>
      <c r="Y2139" s="18"/>
      <c r="Z2139" s="7"/>
      <c r="AB2139" s="19"/>
      <c r="AC2139" s="18"/>
      <c r="AE2139" s="18"/>
      <c r="AF2139" s="7"/>
      <c r="AH2139" s="19"/>
      <c r="AI2139" s="7"/>
      <c r="AK2139" s="19"/>
      <c r="AL2139" s="7"/>
      <c r="AN2139" s="19"/>
    </row>
    <row r="2140" spans="2:40" x14ac:dyDescent="0.25">
      <c r="B2140" s="7"/>
      <c r="D2140" s="19"/>
      <c r="E2140" s="10"/>
      <c r="G2140" s="19"/>
      <c r="H2140" s="10"/>
      <c r="J2140" s="20"/>
      <c r="K2140" s="10"/>
      <c r="M2140" s="19"/>
      <c r="N2140" s="10"/>
      <c r="P2140" s="19"/>
      <c r="Q2140" s="7"/>
      <c r="S2140" s="19"/>
      <c r="T2140" s="10"/>
      <c r="V2140" s="18"/>
      <c r="W2140" s="7"/>
      <c r="Y2140" s="18"/>
      <c r="Z2140" s="7"/>
      <c r="AB2140" s="19"/>
      <c r="AC2140" s="18"/>
      <c r="AE2140" s="18"/>
      <c r="AF2140" s="7"/>
      <c r="AH2140" s="19"/>
      <c r="AI2140" s="7"/>
      <c r="AK2140" s="19"/>
      <c r="AL2140" s="7"/>
      <c r="AN2140" s="19"/>
    </row>
    <row r="2141" spans="2:40" x14ac:dyDescent="0.25">
      <c r="B2141" s="7"/>
      <c r="D2141" s="19"/>
      <c r="E2141" s="10"/>
      <c r="G2141" s="19"/>
      <c r="H2141" s="10"/>
      <c r="J2141" s="20"/>
      <c r="K2141" s="10"/>
      <c r="M2141" s="19"/>
      <c r="N2141" s="10"/>
      <c r="P2141" s="19"/>
      <c r="Q2141" s="7"/>
      <c r="S2141" s="19"/>
      <c r="T2141" s="10"/>
      <c r="V2141" s="18"/>
      <c r="W2141" s="7"/>
      <c r="Y2141" s="18"/>
      <c r="Z2141" s="7"/>
      <c r="AB2141" s="19"/>
      <c r="AC2141" s="18"/>
      <c r="AE2141" s="18"/>
      <c r="AF2141" s="7"/>
      <c r="AH2141" s="19"/>
      <c r="AI2141" s="7"/>
      <c r="AK2141" s="19"/>
      <c r="AL2141" s="7"/>
      <c r="AN2141" s="19"/>
    </row>
    <row r="2142" spans="2:40" x14ac:dyDescent="0.25">
      <c r="B2142" s="7"/>
      <c r="D2142" s="19"/>
      <c r="E2142" s="10"/>
      <c r="G2142" s="19"/>
      <c r="H2142" s="10"/>
      <c r="J2142" s="20"/>
      <c r="K2142" s="10"/>
      <c r="M2142" s="19"/>
      <c r="N2142" s="10"/>
      <c r="P2142" s="19"/>
      <c r="Q2142" s="7"/>
      <c r="S2142" s="19"/>
      <c r="T2142" s="10"/>
      <c r="V2142" s="18"/>
      <c r="W2142" s="7"/>
      <c r="Y2142" s="18"/>
      <c r="Z2142" s="7"/>
      <c r="AB2142" s="19"/>
      <c r="AC2142" s="18"/>
      <c r="AE2142" s="18"/>
      <c r="AF2142" s="7"/>
      <c r="AH2142" s="19"/>
      <c r="AI2142" s="7"/>
      <c r="AK2142" s="19"/>
      <c r="AL2142" s="7"/>
      <c r="AN2142" s="19"/>
    </row>
    <row r="2143" spans="2:40" x14ac:dyDescent="0.25">
      <c r="B2143" s="7"/>
      <c r="D2143" s="19"/>
      <c r="E2143" s="10"/>
      <c r="G2143" s="19"/>
      <c r="H2143" s="10"/>
      <c r="J2143" s="20"/>
      <c r="K2143" s="10"/>
      <c r="M2143" s="19"/>
      <c r="N2143" s="10"/>
      <c r="P2143" s="19"/>
      <c r="Q2143" s="7"/>
      <c r="S2143" s="19"/>
      <c r="T2143" s="10"/>
      <c r="V2143" s="18"/>
      <c r="W2143" s="7"/>
      <c r="Y2143" s="18"/>
      <c r="Z2143" s="7"/>
      <c r="AB2143" s="19"/>
      <c r="AC2143" s="18"/>
      <c r="AE2143" s="18"/>
      <c r="AF2143" s="7"/>
      <c r="AH2143" s="19"/>
      <c r="AI2143" s="7"/>
      <c r="AK2143" s="19"/>
      <c r="AL2143" s="7"/>
      <c r="AN2143" s="19"/>
    </row>
    <row r="2144" spans="2:40" x14ac:dyDescent="0.25">
      <c r="B2144" s="7"/>
      <c r="D2144" s="19"/>
      <c r="E2144" s="10"/>
      <c r="G2144" s="19"/>
      <c r="H2144" s="10"/>
      <c r="J2144" s="20"/>
      <c r="K2144" s="10"/>
      <c r="M2144" s="19"/>
      <c r="N2144" s="10"/>
      <c r="P2144" s="19"/>
      <c r="Q2144" s="7"/>
      <c r="S2144" s="19"/>
      <c r="T2144" s="10"/>
      <c r="V2144" s="18"/>
      <c r="W2144" s="7"/>
      <c r="Y2144" s="18"/>
      <c r="Z2144" s="7"/>
      <c r="AB2144" s="19"/>
      <c r="AC2144" s="18"/>
      <c r="AE2144" s="18"/>
      <c r="AF2144" s="7"/>
      <c r="AH2144" s="19"/>
      <c r="AI2144" s="7"/>
      <c r="AK2144" s="19"/>
      <c r="AL2144" s="7"/>
      <c r="AN2144" s="19"/>
    </row>
    <row r="2145" spans="2:40" x14ac:dyDescent="0.25">
      <c r="B2145" s="7"/>
      <c r="D2145" s="19"/>
      <c r="E2145" s="10"/>
      <c r="G2145" s="19"/>
      <c r="H2145" s="10"/>
      <c r="J2145" s="20"/>
      <c r="K2145" s="10"/>
      <c r="M2145" s="19"/>
      <c r="N2145" s="10"/>
      <c r="P2145" s="19"/>
      <c r="Q2145" s="7"/>
      <c r="S2145" s="19"/>
      <c r="T2145" s="10"/>
      <c r="V2145" s="18"/>
      <c r="W2145" s="7"/>
      <c r="Y2145" s="18"/>
      <c r="Z2145" s="7"/>
      <c r="AB2145" s="19"/>
      <c r="AC2145" s="18"/>
      <c r="AE2145" s="18"/>
      <c r="AF2145" s="7"/>
      <c r="AH2145" s="19"/>
      <c r="AI2145" s="7"/>
      <c r="AK2145" s="19"/>
      <c r="AL2145" s="7"/>
      <c r="AN2145" s="19"/>
    </row>
    <row r="2146" spans="2:40" x14ac:dyDescent="0.25">
      <c r="B2146" s="7"/>
      <c r="D2146" s="19"/>
      <c r="E2146" s="10"/>
      <c r="G2146" s="19"/>
      <c r="H2146" s="10"/>
      <c r="J2146" s="20"/>
      <c r="K2146" s="10"/>
      <c r="M2146" s="19"/>
      <c r="N2146" s="10"/>
      <c r="P2146" s="19"/>
      <c r="Q2146" s="7"/>
      <c r="S2146" s="19"/>
      <c r="T2146" s="10"/>
      <c r="V2146" s="18"/>
      <c r="W2146" s="7"/>
      <c r="Y2146" s="18"/>
      <c r="Z2146" s="7"/>
      <c r="AB2146" s="19"/>
      <c r="AC2146" s="18"/>
      <c r="AE2146" s="18"/>
      <c r="AF2146" s="7"/>
      <c r="AH2146" s="19"/>
      <c r="AI2146" s="7"/>
      <c r="AK2146" s="19"/>
      <c r="AL2146" s="7"/>
      <c r="AN2146" s="19"/>
    </row>
    <row r="2147" spans="2:40" x14ac:dyDescent="0.25">
      <c r="B2147" s="7"/>
      <c r="D2147" s="19"/>
      <c r="E2147" s="10"/>
      <c r="G2147" s="19"/>
      <c r="H2147" s="10"/>
      <c r="J2147" s="20"/>
      <c r="K2147" s="10"/>
      <c r="M2147" s="19"/>
      <c r="N2147" s="10"/>
      <c r="P2147" s="19"/>
      <c r="Q2147" s="7"/>
      <c r="S2147" s="19"/>
      <c r="T2147" s="10"/>
      <c r="V2147" s="18"/>
      <c r="W2147" s="7"/>
      <c r="Y2147" s="18"/>
      <c r="Z2147" s="7"/>
      <c r="AB2147" s="19"/>
      <c r="AC2147" s="18"/>
      <c r="AE2147" s="18"/>
      <c r="AF2147" s="7"/>
      <c r="AH2147" s="19"/>
      <c r="AI2147" s="7"/>
      <c r="AK2147" s="19"/>
      <c r="AL2147" s="7"/>
      <c r="AN2147" s="19"/>
    </row>
    <row r="2148" spans="2:40" x14ac:dyDescent="0.25">
      <c r="B2148" s="7"/>
      <c r="D2148" s="19"/>
      <c r="E2148" s="10"/>
      <c r="G2148" s="19"/>
      <c r="H2148" s="10"/>
      <c r="J2148" s="20"/>
      <c r="K2148" s="10"/>
      <c r="M2148" s="19"/>
      <c r="N2148" s="10"/>
      <c r="P2148" s="19"/>
      <c r="Q2148" s="7"/>
      <c r="S2148" s="19"/>
      <c r="T2148" s="10"/>
      <c r="V2148" s="18"/>
      <c r="W2148" s="7"/>
      <c r="Y2148" s="18"/>
      <c r="Z2148" s="7"/>
      <c r="AB2148" s="19"/>
      <c r="AC2148" s="18"/>
      <c r="AE2148" s="18"/>
      <c r="AF2148" s="7"/>
      <c r="AH2148" s="19"/>
      <c r="AI2148" s="7"/>
      <c r="AK2148" s="19"/>
      <c r="AL2148" s="7"/>
      <c r="AN2148" s="19"/>
    </row>
    <row r="2149" spans="2:40" x14ac:dyDescent="0.25">
      <c r="B2149" s="7"/>
      <c r="D2149" s="19"/>
      <c r="E2149" s="10"/>
      <c r="G2149" s="19"/>
      <c r="H2149" s="10"/>
      <c r="J2149" s="20"/>
      <c r="K2149" s="10"/>
      <c r="M2149" s="19"/>
      <c r="N2149" s="10"/>
      <c r="P2149" s="19"/>
      <c r="Q2149" s="7"/>
      <c r="S2149" s="19"/>
      <c r="T2149" s="10"/>
      <c r="V2149" s="18"/>
      <c r="W2149" s="7"/>
      <c r="Y2149" s="18"/>
      <c r="Z2149" s="7"/>
      <c r="AB2149" s="19"/>
      <c r="AC2149" s="18"/>
      <c r="AE2149" s="18"/>
      <c r="AF2149" s="7"/>
      <c r="AH2149" s="19"/>
      <c r="AI2149" s="7"/>
      <c r="AK2149" s="19"/>
      <c r="AL2149" s="7"/>
      <c r="AN2149" s="19"/>
    </row>
    <row r="2150" spans="2:40" x14ac:dyDescent="0.25">
      <c r="B2150" s="7"/>
      <c r="D2150" s="19"/>
      <c r="E2150" s="10"/>
      <c r="G2150" s="19"/>
      <c r="H2150" s="10"/>
      <c r="J2150" s="20"/>
      <c r="K2150" s="10"/>
      <c r="M2150" s="19"/>
      <c r="N2150" s="10"/>
      <c r="P2150" s="19"/>
      <c r="Q2150" s="7"/>
      <c r="S2150" s="19"/>
      <c r="T2150" s="10"/>
      <c r="V2150" s="18"/>
      <c r="W2150" s="7"/>
      <c r="Y2150" s="18"/>
      <c r="Z2150" s="7"/>
      <c r="AB2150" s="19"/>
      <c r="AC2150" s="18"/>
      <c r="AE2150" s="18"/>
      <c r="AF2150" s="7"/>
      <c r="AH2150" s="19"/>
      <c r="AI2150" s="7"/>
      <c r="AK2150" s="19"/>
      <c r="AL2150" s="7"/>
      <c r="AN2150" s="19"/>
    </row>
    <row r="2151" spans="2:40" x14ac:dyDescent="0.25">
      <c r="B2151" s="7"/>
      <c r="D2151" s="19"/>
      <c r="E2151" s="10"/>
      <c r="G2151" s="19"/>
      <c r="H2151" s="10"/>
      <c r="J2151" s="20"/>
      <c r="K2151" s="10"/>
      <c r="M2151" s="19"/>
      <c r="N2151" s="10"/>
      <c r="P2151" s="19"/>
      <c r="Q2151" s="7"/>
      <c r="S2151" s="19"/>
      <c r="T2151" s="10"/>
      <c r="V2151" s="18"/>
      <c r="W2151" s="7"/>
      <c r="Y2151" s="18"/>
      <c r="Z2151" s="7"/>
      <c r="AB2151" s="19"/>
      <c r="AC2151" s="18"/>
      <c r="AE2151" s="18"/>
      <c r="AF2151" s="7"/>
      <c r="AH2151" s="19"/>
      <c r="AI2151" s="7"/>
      <c r="AK2151" s="19"/>
      <c r="AL2151" s="7"/>
      <c r="AN2151" s="19"/>
    </row>
    <row r="2152" spans="2:40" x14ac:dyDescent="0.25">
      <c r="B2152" s="7"/>
      <c r="D2152" s="19"/>
      <c r="E2152" s="10"/>
      <c r="G2152" s="19"/>
      <c r="H2152" s="10"/>
      <c r="J2152" s="20"/>
      <c r="K2152" s="10"/>
      <c r="M2152" s="19"/>
      <c r="N2152" s="10"/>
      <c r="P2152" s="19"/>
      <c r="Q2152" s="7"/>
      <c r="S2152" s="19"/>
      <c r="T2152" s="10"/>
      <c r="V2152" s="18"/>
      <c r="W2152" s="7"/>
      <c r="Y2152" s="18"/>
      <c r="Z2152" s="7"/>
      <c r="AB2152" s="19"/>
      <c r="AC2152" s="18"/>
      <c r="AE2152" s="18"/>
      <c r="AF2152" s="7"/>
      <c r="AH2152" s="19"/>
      <c r="AI2152" s="7"/>
      <c r="AK2152" s="19"/>
      <c r="AL2152" s="7"/>
      <c r="AN2152" s="19"/>
    </row>
    <row r="2153" spans="2:40" x14ac:dyDescent="0.25">
      <c r="B2153" s="7"/>
      <c r="D2153" s="19"/>
      <c r="E2153" s="10"/>
      <c r="G2153" s="19"/>
      <c r="H2153" s="10"/>
      <c r="J2153" s="20"/>
      <c r="K2153" s="10"/>
      <c r="M2153" s="19"/>
      <c r="N2153" s="10"/>
      <c r="P2153" s="19"/>
      <c r="Q2153" s="7"/>
      <c r="S2153" s="19"/>
      <c r="T2153" s="10"/>
      <c r="V2153" s="18"/>
      <c r="W2153" s="7"/>
      <c r="Y2153" s="18"/>
      <c r="Z2153" s="7"/>
      <c r="AB2153" s="19"/>
      <c r="AC2153" s="18"/>
      <c r="AE2153" s="18"/>
      <c r="AF2153" s="7"/>
      <c r="AH2153" s="19"/>
      <c r="AI2153" s="7"/>
      <c r="AK2153" s="19"/>
      <c r="AL2153" s="7"/>
      <c r="AN2153" s="19"/>
    </row>
    <row r="2154" spans="2:40" x14ac:dyDescent="0.25">
      <c r="B2154" s="7"/>
      <c r="D2154" s="19"/>
      <c r="E2154" s="10"/>
      <c r="G2154" s="19"/>
      <c r="H2154" s="10"/>
      <c r="J2154" s="20"/>
      <c r="K2154" s="10"/>
      <c r="M2154" s="19"/>
      <c r="N2154" s="10"/>
      <c r="P2154" s="19"/>
      <c r="Q2154" s="7"/>
      <c r="S2154" s="19"/>
      <c r="T2154" s="10"/>
      <c r="V2154" s="18"/>
      <c r="W2154" s="7"/>
      <c r="Y2154" s="18"/>
      <c r="Z2154" s="7"/>
      <c r="AB2154" s="19"/>
      <c r="AC2154" s="18"/>
      <c r="AE2154" s="18"/>
      <c r="AF2154" s="7"/>
      <c r="AH2154" s="19"/>
      <c r="AI2154" s="7"/>
      <c r="AK2154" s="19"/>
      <c r="AL2154" s="7"/>
      <c r="AN2154" s="19"/>
    </row>
    <row r="2155" spans="2:40" x14ac:dyDescent="0.25">
      <c r="B2155" s="7"/>
      <c r="D2155" s="19"/>
      <c r="E2155" s="10"/>
      <c r="G2155" s="19"/>
      <c r="H2155" s="10"/>
      <c r="J2155" s="20"/>
      <c r="K2155" s="10"/>
      <c r="M2155" s="19"/>
      <c r="N2155" s="10"/>
      <c r="P2155" s="19"/>
      <c r="Q2155" s="7"/>
      <c r="S2155" s="19"/>
      <c r="T2155" s="10"/>
      <c r="V2155" s="18"/>
      <c r="W2155" s="7"/>
      <c r="Y2155" s="18"/>
      <c r="Z2155" s="7"/>
      <c r="AB2155" s="19"/>
      <c r="AC2155" s="18"/>
      <c r="AE2155" s="18"/>
      <c r="AF2155" s="7"/>
      <c r="AH2155" s="19"/>
      <c r="AI2155" s="7"/>
      <c r="AK2155" s="19"/>
      <c r="AL2155" s="7"/>
      <c r="AN2155" s="19"/>
    </row>
    <row r="2156" spans="2:40" x14ac:dyDescent="0.25">
      <c r="B2156" s="7"/>
      <c r="D2156" s="19"/>
      <c r="E2156" s="10"/>
      <c r="G2156" s="19"/>
      <c r="H2156" s="10"/>
      <c r="J2156" s="20"/>
      <c r="K2156" s="10"/>
      <c r="M2156" s="19"/>
      <c r="N2156" s="10"/>
      <c r="P2156" s="19"/>
      <c r="Q2156" s="7"/>
      <c r="S2156" s="19"/>
      <c r="T2156" s="10"/>
      <c r="V2156" s="18"/>
      <c r="W2156" s="7"/>
      <c r="Y2156" s="18"/>
      <c r="Z2156" s="7"/>
      <c r="AB2156" s="19"/>
      <c r="AC2156" s="18"/>
      <c r="AE2156" s="18"/>
      <c r="AF2156" s="7"/>
      <c r="AH2156" s="19"/>
      <c r="AI2156" s="7"/>
      <c r="AK2156" s="19"/>
      <c r="AL2156" s="7"/>
      <c r="AN2156" s="19"/>
    </row>
    <row r="2157" spans="2:40" x14ac:dyDescent="0.25">
      <c r="B2157" s="7"/>
      <c r="D2157" s="19"/>
      <c r="E2157" s="10"/>
      <c r="G2157" s="19"/>
      <c r="H2157" s="10"/>
      <c r="J2157" s="20"/>
      <c r="K2157" s="10"/>
      <c r="M2157" s="19"/>
      <c r="N2157" s="10"/>
      <c r="P2157" s="19"/>
      <c r="Q2157" s="7"/>
      <c r="S2157" s="19"/>
      <c r="T2157" s="10"/>
      <c r="V2157" s="18"/>
      <c r="W2157" s="7"/>
      <c r="Y2157" s="18"/>
      <c r="Z2157" s="7"/>
      <c r="AB2157" s="19"/>
      <c r="AC2157" s="18"/>
      <c r="AE2157" s="18"/>
      <c r="AF2157" s="7"/>
      <c r="AH2157" s="19"/>
      <c r="AI2157" s="7"/>
      <c r="AK2157" s="19"/>
      <c r="AL2157" s="7"/>
      <c r="AN2157" s="19"/>
    </row>
    <row r="2158" spans="2:40" x14ac:dyDescent="0.25">
      <c r="B2158" s="7"/>
      <c r="D2158" s="19"/>
      <c r="E2158" s="10"/>
      <c r="G2158" s="19"/>
      <c r="H2158" s="10"/>
      <c r="J2158" s="20"/>
      <c r="K2158" s="10"/>
      <c r="M2158" s="19"/>
      <c r="N2158" s="10"/>
      <c r="P2158" s="19"/>
      <c r="Q2158" s="7"/>
      <c r="S2158" s="19"/>
      <c r="T2158" s="10"/>
      <c r="V2158" s="18"/>
      <c r="W2158" s="7"/>
      <c r="Y2158" s="18"/>
      <c r="Z2158" s="7"/>
      <c r="AB2158" s="19"/>
      <c r="AC2158" s="18"/>
      <c r="AE2158" s="18"/>
      <c r="AF2158" s="7"/>
      <c r="AH2158" s="19"/>
      <c r="AI2158" s="7"/>
      <c r="AK2158" s="19"/>
      <c r="AL2158" s="7"/>
      <c r="AN2158" s="19"/>
    </row>
    <row r="2159" spans="2:40" x14ac:dyDescent="0.25">
      <c r="B2159" s="7"/>
      <c r="D2159" s="19"/>
      <c r="E2159" s="10"/>
      <c r="G2159" s="19"/>
      <c r="H2159" s="10"/>
      <c r="J2159" s="20"/>
      <c r="K2159" s="10"/>
      <c r="M2159" s="19"/>
      <c r="N2159" s="10"/>
      <c r="P2159" s="19"/>
      <c r="Q2159" s="7"/>
      <c r="S2159" s="19"/>
      <c r="T2159" s="10"/>
      <c r="V2159" s="18"/>
      <c r="W2159" s="7"/>
      <c r="Y2159" s="18"/>
      <c r="Z2159" s="7"/>
      <c r="AB2159" s="19"/>
      <c r="AC2159" s="18"/>
      <c r="AE2159" s="18"/>
      <c r="AF2159" s="7"/>
      <c r="AH2159" s="19"/>
      <c r="AI2159" s="7"/>
      <c r="AK2159" s="19"/>
      <c r="AL2159" s="7"/>
      <c r="AN2159" s="19"/>
    </row>
    <row r="2160" spans="2:40" x14ac:dyDescent="0.25">
      <c r="B2160" s="7"/>
      <c r="D2160" s="19"/>
      <c r="E2160" s="10"/>
      <c r="G2160" s="19"/>
      <c r="H2160" s="10"/>
      <c r="J2160" s="20"/>
      <c r="K2160" s="10"/>
      <c r="M2160" s="19"/>
      <c r="N2160" s="10"/>
      <c r="P2160" s="19"/>
      <c r="Q2160" s="7"/>
      <c r="S2160" s="19"/>
      <c r="T2160" s="10"/>
      <c r="V2160" s="18"/>
      <c r="W2160" s="7"/>
      <c r="Y2160" s="18"/>
      <c r="Z2160" s="7"/>
      <c r="AB2160" s="19"/>
      <c r="AC2160" s="18"/>
      <c r="AE2160" s="18"/>
      <c r="AF2160" s="7"/>
      <c r="AH2160" s="19"/>
      <c r="AI2160" s="7"/>
      <c r="AK2160" s="19"/>
      <c r="AL2160" s="7"/>
      <c r="AN2160" s="19"/>
    </row>
    <row r="2161" spans="2:40" x14ac:dyDescent="0.25">
      <c r="B2161" s="7"/>
      <c r="D2161" s="19"/>
      <c r="E2161" s="10"/>
      <c r="G2161" s="19"/>
      <c r="H2161" s="10"/>
      <c r="J2161" s="20"/>
      <c r="K2161" s="10"/>
      <c r="M2161" s="19"/>
      <c r="N2161" s="10"/>
      <c r="P2161" s="19"/>
      <c r="Q2161" s="7"/>
      <c r="S2161" s="19"/>
      <c r="T2161" s="10"/>
      <c r="V2161" s="18"/>
      <c r="W2161" s="7"/>
      <c r="Y2161" s="18"/>
      <c r="Z2161" s="7"/>
      <c r="AB2161" s="19"/>
      <c r="AC2161" s="18"/>
      <c r="AE2161" s="18"/>
      <c r="AF2161" s="7"/>
      <c r="AH2161" s="19"/>
      <c r="AI2161" s="7"/>
      <c r="AK2161" s="19"/>
      <c r="AL2161" s="7"/>
      <c r="AN2161" s="19"/>
    </row>
    <row r="2162" spans="2:40" x14ac:dyDescent="0.25">
      <c r="B2162" s="7"/>
      <c r="D2162" s="19"/>
      <c r="E2162" s="10"/>
      <c r="G2162" s="19"/>
      <c r="H2162" s="10"/>
      <c r="J2162" s="20"/>
      <c r="K2162" s="10"/>
      <c r="M2162" s="19"/>
      <c r="N2162" s="10"/>
      <c r="P2162" s="19"/>
      <c r="Q2162" s="7"/>
      <c r="S2162" s="19"/>
      <c r="T2162" s="10"/>
      <c r="V2162" s="18"/>
      <c r="W2162" s="7"/>
      <c r="Y2162" s="18"/>
      <c r="Z2162" s="7"/>
      <c r="AB2162" s="19"/>
      <c r="AC2162" s="18"/>
      <c r="AE2162" s="18"/>
      <c r="AF2162" s="7"/>
      <c r="AH2162" s="19"/>
      <c r="AI2162" s="7"/>
      <c r="AK2162" s="19"/>
      <c r="AL2162" s="7"/>
      <c r="AN2162" s="19"/>
    </row>
    <row r="2163" spans="2:40" x14ac:dyDescent="0.25">
      <c r="B2163" s="7"/>
      <c r="D2163" s="19"/>
      <c r="E2163" s="10"/>
      <c r="G2163" s="19"/>
      <c r="H2163" s="10"/>
      <c r="J2163" s="20"/>
      <c r="K2163" s="10"/>
      <c r="M2163" s="19"/>
      <c r="N2163" s="10"/>
      <c r="P2163" s="19"/>
      <c r="Q2163" s="7"/>
      <c r="S2163" s="19"/>
      <c r="T2163" s="10"/>
      <c r="V2163" s="18"/>
      <c r="W2163" s="7"/>
      <c r="Y2163" s="18"/>
      <c r="Z2163" s="7"/>
      <c r="AB2163" s="19"/>
      <c r="AC2163" s="18"/>
      <c r="AE2163" s="18"/>
      <c r="AF2163" s="7"/>
      <c r="AH2163" s="19"/>
      <c r="AI2163" s="7"/>
      <c r="AK2163" s="19"/>
      <c r="AL2163" s="7"/>
      <c r="AN2163" s="19"/>
    </row>
    <row r="2164" spans="2:40" x14ac:dyDescent="0.25">
      <c r="B2164" s="7"/>
      <c r="D2164" s="19"/>
      <c r="E2164" s="10"/>
      <c r="G2164" s="19"/>
      <c r="H2164" s="10"/>
      <c r="J2164" s="20"/>
      <c r="K2164" s="10"/>
      <c r="M2164" s="19"/>
      <c r="N2164" s="10"/>
      <c r="P2164" s="19"/>
      <c r="Q2164" s="7"/>
      <c r="S2164" s="19"/>
      <c r="T2164" s="10"/>
      <c r="V2164" s="18"/>
      <c r="W2164" s="7"/>
      <c r="Y2164" s="18"/>
      <c r="Z2164" s="7"/>
      <c r="AB2164" s="19"/>
      <c r="AC2164" s="18"/>
      <c r="AE2164" s="18"/>
      <c r="AF2164" s="7"/>
      <c r="AH2164" s="19"/>
      <c r="AI2164" s="7"/>
      <c r="AK2164" s="19"/>
      <c r="AL2164" s="7"/>
      <c r="AN2164" s="19"/>
    </row>
    <row r="2165" spans="2:40" x14ac:dyDescent="0.25">
      <c r="B2165" s="7"/>
      <c r="D2165" s="19"/>
      <c r="E2165" s="10"/>
      <c r="G2165" s="19"/>
      <c r="H2165" s="10"/>
      <c r="J2165" s="20"/>
      <c r="K2165" s="10"/>
      <c r="M2165" s="19"/>
      <c r="N2165" s="10"/>
      <c r="P2165" s="19"/>
      <c r="Q2165" s="7"/>
      <c r="S2165" s="19"/>
      <c r="T2165" s="10"/>
      <c r="V2165" s="18"/>
      <c r="W2165" s="7"/>
      <c r="Y2165" s="18"/>
      <c r="Z2165" s="7"/>
      <c r="AB2165" s="19"/>
      <c r="AC2165" s="18"/>
      <c r="AE2165" s="18"/>
      <c r="AF2165" s="7"/>
      <c r="AH2165" s="19"/>
      <c r="AI2165" s="7"/>
      <c r="AK2165" s="19"/>
      <c r="AL2165" s="7"/>
      <c r="AN2165" s="19"/>
    </row>
    <row r="2166" spans="2:40" x14ac:dyDescent="0.25">
      <c r="B2166" s="7"/>
      <c r="D2166" s="19"/>
      <c r="E2166" s="10"/>
      <c r="G2166" s="19"/>
      <c r="H2166" s="10"/>
      <c r="J2166" s="20"/>
      <c r="K2166" s="10"/>
      <c r="M2166" s="19"/>
      <c r="N2166" s="10"/>
      <c r="P2166" s="19"/>
      <c r="Q2166" s="7"/>
      <c r="S2166" s="19"/>
      <c r="T2166" s="10"/>
      <c r="V2166" s="18"/>
      <c r="W2166" s="7"/>
      <c r="Y2166" s="18"/>
      <c r="Z2166" s="7"/>
      <c r="AB2166" s="19"/>
      <c r="AC2166" s="18"/>
      <c r="AE2166" s="18"/>
      <c r="AF2166" s="7"/>
      <c r="AH2166" s="19"/>
      <c r="AI2166" s="7"/>
      <c r="AK2166" s="19"/>
      <c r="AL2166" s="7"/>
      <c r="AN2166" s="19"/>
    </row>
    <row r="2167" spans="2:40" x14ac:dyDescent="0.25">
      <c r="B2167" s="7"/>
      <c r="D2167" s="19"/>
      <c r="E2167" s="10"/>
      <c r="G2167" s="19"/>
      <c r="H2167" s="10"/>
      <c r="J2167" s="20"/>
      <c r="K2167" s="10"/>
      <c r="M2167" s="19"/>
      <c r="N2167" s="10"/>
      <c r="P2167" s="19"/>
      <c r="Q2167" s="7"/>
      <c r="S2167" s="19"/>
      <c r="T2167" s="10"/>
      <c r="V2167" s="18"/>
      <c r="W2167" s="7"/>
      <c r="Y2167" s="18"/>
      <c r="Z2167" s="7"/>
      <c r="AB2167" s="19"/>
      <c r="AC2167" s="18"/>
      <c r="AE2167" s="18"/>
      <c r="AF2167" s="7"/>
      <c r="AH2167" s="19"/>
      <c r="AI2167" s="7"/>
      <c r="AK2167" s="19"/>
      <c r="AL2167" s="7"/>
      <c r="AN2167" s="19"/>
    </row>
    <row r="2168" spans="2:40" x14ac:dyDescent="0.25">
      <c r="B2168" s="7"/>
      <c r="D2168" s="19"/>
      <c r="E2168" s="10"/>
      <c r="G2168" s="19"/>
      <c r="H2168" s="10"/>
      <c r="J2168" s="20"/>
      <c r="K2168" s="10"/>
      <c r="M2168" s="19"/>
      <c r="N2168" s="10"/>
      <c r="P2168" s="19"/>
      <c r="Q2168" s="7"/>
      <c r="S2168" s="19"/>
      <c r="T2168" s="10"/>
      <c r="V2168" s="18"/>
      <c r="W2168" s="7"/>
      <c r="Y2168" s="18"/>
      <c r="Z2168" s="7"/>
      <c r="AB2168" s="19"/>
      <c r="AC2168" s="18"/>
      <c r="AE2168" s="18"/>
      <c r="AF2168" s="7"/>
      <c r="AH2168" s="19"/>
      <c r="AI2168" s="7"/>
      <c r="AK2168" s="19"/>
      <c r="AL2168" s="7"/>
      <c r="AN2168" s="19"/>
    </row>
    <row r="2169" spans="2:40" x14ac:dyDescent="0.25">
      <c r="B2169" s="7"/>
      <c r="D2169" s="19"/>
      <c r="E2169" s="10"/>
      <c r="G2169" s="19"/>
      <c r="H2169" s="10"/>
      <c r="J2169" s="20"/>
      <c r="K2169" s="10"/>
      <c r="M2169" s="19"/>
      <c r="N2169" s="10"/>
      <c r="P2169" s="19"/>
      <c r="Q2169" s="7"/>
      <c r="S2169" s="19"/>
      <c r="T2169" s="10"/>
      <c r="V2169" s="18"/>
      <c r="W2169" s="7"/>
      <c r="Y2169" s="18"/>
      <c r="Z2169" s="7"/>
      <c r="AB2169" s="19"/>
      <c r="AC2169" s="18"/>
      <c r="AE2169" s="18"/>
      <c r="AF2169" s="7"/>
      <c r="AH2169" s="19"/>
      <c r="AI2169" s="7"/>
      <c r="AK2169" s="19"/>
      <c r="AL2169" s="7"/>
      <c r="AN2169" s="19"/>
    </row>
    <row r="2170" spans="2:40" x14ac:dyDescent="0.25">
      <c r="B2170" s="7"/>
      <c r="D2170" s="19"/>
      <c r="E2170" s="10"/>
      <c r="G2170" s="19"/>
      <c r="H2170" s="10"/>
      <c r="J2170" s="20"/>
      <c r="K2170" s="10"/>
      <c r="M2170" s="19"/>
      <c r="N2170" s="10"/>
      <c r="P2170" s="19"/>
      <c r="Q2170" s="7"/>
      <c r="S2170" s="19"/>
      <c r="T2170" s="10"/>
      <c r="V2170" s="18"/>
      <c r="W2170" s="7"/>
      <c r="Y2170" s="18"/>
      <c r="Z2170" s="7"/>
      <c r="AB2170" s="19"/>
      <c r="AC2170" s="18"/>
      <c r="AE2170" s="18"/>
      <c r="AF2170" s="7"/>
      <c r="AH2170" s="19"/>
      <c r="AI2170" s="7"/>
      <c r="AK2170" s="19"/>
      <c r="AL2170" s="7"/>
      <c r="AN2170" s="19"/>
    </row>
    <row r="2171" spans="2:40" x14ac:dyDescent="0.25">
      <c r="B2171" s="7"/>
      <c r="D2171" s="19"/>
      <c r="E2171" s="10"/>
      <c r="G2171" s="19"/>
      <c r="H2171" s="10"/>
      <c r="J2171" s="20"/>
      <c r="K2171" s="10"/>
      <c r="M2171" s="19"/>
      <c r="N2171" s="10"/>
      <c r="P2171" s="19"/>
      <c r="Q2171" s="7"/>
      <c r="S2171" s="19"/>
      <c r="T2171" s="10"/>
      <c r="V2171" s="18"/>
      <c r="W2171" s="7"/>
      <c r="Y2171" s="18"/>
      <c r="Z2171" s="7"/>
      <c r="AB2171" s="19"/>
      <c r="AC2171" s="18"/>
      <c r="AE2171" s="18"/>
      <c r="AF2171" s="7"/>
      <c r="AH2171" s="19"/>
      <c r="AI2171" s="7"/>
      <c r="AK2171" s="19"/>
      <c r="AL2171" s="7"/>
      <c r="AN2171" s="19"/>
    </row>
    <row r="2172" spans="2:40" x14ac:dyDescent="0.25">
      <c r="B2172" s="7"/>
      <c r="D2172" s="19"/>
      <c r="E2172" s="10"/>
      <c r="G2172" s="19"/>
      <c r="H2172" s="10"/>
      <c r="J2172" s="20"/>
      <c r="K2172" s="10"/>
      <c r="M2172" s="19"/>
      <c r="N2172" s="10"/>
      <c r="P2172" s="19"/>
      <c r="Q2172" s="7"/>
      <c r="S2172" s="19"/>
      <c r="T2172" s="10"/>
      <c r="V2172" s="18"/>
      <c r="W2172" s="7"/>
      <c r="Y2172" s="18"/>
      <c r="Z2172" s="7"/>
      <c r="AB2172" s="19"/>
      <c r="AC2172" s="18"/>
      <c r="AE2172" s="18"/>
      <c r="AF2172" s="7"/>
      <c r="AH2172" s="19"/>
      <c r="AI2172" s="7"/>
      <c r="AK2172" s="19"/>
      <c r="AL2172" s="7"/>
      <c r="AN2172" s="19"/>
    </row>
    <row r="2173" spans="2:40" x14ac:dyDescent="0.25">
      <c r="B2173" s="7"/>
      <c r="D2173" s="19"/>
      <c r="E2173" s="10"/>
      <c r="G2173" s="19"/>
      <c r="H2173" s="10"/>
      <c r="J2173" s="20"/>
      <c r="K2173" s="10"/>
      <c r="M2173" s="19"/>
      <c r="N2173" s="10"/>
      <c r="P2173" s="19"/>
      <c r="Q2173" s="7"/>
      <c r="S2173" s="19"/>
      <c r="T2173" s="10"/>
      <c r="V2173" s="18"/>
      <c r="W2173" s="7"/>
      <c r="Y2173" s="18"/>
      <c r="Z2173" s="7"/>
      <c r="AB2173" s="19"/>
      <c r="AC2173" s="18"/>
      <c r="AE2173" s="18"/>
      <c r="AF2173" s="7"/>
      <c r="AH2173" s="19"/>
      <c r="AI2173" s="7"/>
      <c r="AK2173" s="19"/>
      <c r="AL2173" s="7"/>
      <c r="AN2173" s="19"/>
    </row>
    <row r="2174" spans="2:40" x14ac:dyDescent="0.25">
      <c r="B2174" s="7"/>
      <c r="D2174" s="19"/>
      <c r="E2174" s="10"/>
      <c r="G2174" s="19"/>
      <c r="H2174" s="10"/>
      <c r="J2174" s="20"/>
      <c r="K2174" s="10"/>
      <c r="M2174" s="19"/>
      <c r="N2174" s="10"/>
      <c r="P2174" s="19"/>
      <c r="Q2174" s="7"/>
      <c r="S2174" s="19"/>
      <c r="T2174" s="10"/>
      <c r="V2174" s="18"/>
      <c r="W2174" s="7"/>
      <c r="Y2174" s="18"/>
      <c r="Z2174" s="7"/>
      <c r="AB2174" s="19"/>
      <c r="AC2174" s="18"/>
      <c r="AE2174" s="18"/>
      <c r="AF2174" s="7"/>
      <c r="AH2174" s="19"/>
      <c r="AI2174" s="7"/>
      <c r="AK2174" s="19"/>
      <c r="AL2174" s="7"/>
      <c r="AN2174" s="19"/>
    </row>
    <row r="2175" spans="2:40" x14ac:dyDescent="0.25">
      <c r="B2175" s="7"/>
      <c r="D2175" s="19"/>
      <c r="E2175" s="10"/>
      <c r="G2175" s="19"/>
      <c r="H2175" s="10"/>
      <c r="J2175" s="20"/>
      <c r="K2175" s="10"/>
      <c r="M2175" s="19"/>
      <c r="N2175" s="10"/>
      <c r="P2175" s="19"/>
      <c r="Q2175" s="7"/>
      <c r="S2175" s="19"/>
      <c r="T2175" s="10"/>
      <c r="V2175" s="18"/>
      <c r="W2175" s="7"/>
      <c r="Y2175" s="18"/>
      <c r="Z2175" s="7"/>
      <c r="AB2175" s="19"/>
      <c r="AC2175" s="18"/>
      <c r="AE2175" s="18"/>
      <c r="AF2175" s="7"/>
      <c r="AH2175" s="19"/>
      <c r="AI2175" s="7"/>
      <c r="AK2175" s="19"/>
      <c r="AL2175" s="7"/>
      <c r="AN2175" s="19"/>
    </row>
    <row r="2176" spans="2:40" x14ac:dyDescent="0.25">
      <c r="B2176" s="7"/>
      <c r="D2176" s="19"/>
      <c r="E2176" s="10"/>
      <c r="G2176" s="19"/>
      <c r="H2176" s="10"/>
      <c r="J2176" s="20"/>
      <c r="K2176" s="10"/>
      <c r="M2176" s="19"/>
      <c r="N2176" s="10"/>
      <c r="P2176" s="19"/>
      <c r="Q2176" s="7"/>
      <c r="S2176" s="19"/>
      <c r="T2176" s="10"/>
      <c r="V2176" s="18"/>
      <c r="W2176" s="7"/>
      <c r="Y2176" s="18"/>
      <c r="Z2176" s="7"/>
      <c r="AB2176" s="19"/>
      <c r="AC2176" s="18"/>
      <c r="AE2176" s="18"/>
      <c r="AF2176" s="7"/>
      <c r="AH2176" s="19"/>
      <c r="AI2176" s="7"/>
      <c r="AK2176" s="19"/>
      <c r="AL2176" s="7"/>
      <c r="AN2176" s="19"/>
    </row>
    <row r="2177" spans="2:40" x14ac:dyDescent="0.25">
      <c r="B2177" s="7"/>
      <c r="D2177" s="19"/>
      <c r="E2177" s="10"/>
      <c r="G2177" s="19"/>
      <c r="H2177" s="10"/>
      <c r="J2177" s="20"/>
      <c r="K2177" s="10"/>
      <c r="M2177" s="19"/>
      <c r="N2177" s="10"/>
      <c r="P2177" s="19"/>
      <c r="Q2177" s="7"/>
      <c r="S2177" s="19"/>
      <c r="T2177" s="10"/>
      <c r="V2177" s="18"/>
      <c r="W2177" s="7"/>
      <c r="Y2177" s="18"/>
      <c r="Z2177" s="7"/>
      <c r="AB2177" s="19"/>
      <c r="AC2177" s="18"/>
      <c r="AE2177" s="18"/>
      <c r="AF2177" s="7"/>
      <c r="AH2177" s="19"/>
      <c r="AI2177" s="7"/>
      <c r="AK2177" s="19"/>
      <c r="AL2177" s="7"/>
      <c r="AN2177" s="19"/>
    </row>
    <row r="2178" spans="2:40" x14ac:dyDescent="0.25">
      <c r="B2178" s="7"/>
      <c r="D2178" s="19"/>
      <c r="E2178" s="10"/>
      <c r="G2178" s="19"/>
      <c r="H2178" s="10"/>
      <c r="J2178" s="20"/>
      <c r="K2178" s="10"/>
      <c r="M2178" s="19"/>
      <c r="N2178" s="10"/>
      <c r="P2178" s="19"/>
      <c r="Q2178" s="7"/>
      <c r="S2178" s="19"/>
      <c r="T2178" s="10"/>
      <c r="V2178" s="18"/>
      <c r="W2178" s="7"/>
      <c r="Y2178" s="18"/>
      <c r="Z2178" s="7"/>
      <c r="AB2178" s="19"/>
      <c r="AC2178" s="18"/>
      <c r="AE2178" s="18"/>
      <c r="AF2178" s="7"/>
      <c r="AH2178" s="19"/>
      <c r="AI2178" s="7"/>
      <c r="AK2178" s="19"/>
      <c r="AL2178" s="7"/>
      <c r="AN2178" s="19"/>
    </row>
    <row r="2179" spans="2:40" x14ac:dyDescent="0.25">
      <c r="B2179" s="7"/>
      <c r="D2179" s="19"/>
      <c r="E2179" s="10"/>
      <c r="G2179" s="19"/>
      <c r="H2179" s="10"/>
      <c r="J2179" s="20"/>
      <c r="K2179" s="10"/>
      <c r="M2179" s="19"/>
      <c r="N2179" s="10"/>
      <c r="P2179" s="19"/>
      <c r="Q2179" s="7"/>
      <c r="S2179" s="19"/>
      <c r="T2179" s="10"/>
      <c r="V2179" s="18"/>
      <c r="W2179" s="7"/>
      <c r="Y2179" s="18"/>
      <c r="Z2179" s="7"/>
      <c r="AB2179" s="19"/>
      <c r="AC2179" s="18"/>
      <c r="AE2179" s="18"/>
      <c r="AF2179" s="7"/>
      <c r="AH2179" s="19"/>
      <c r="AI2179" s="7"/>
      <c r="AK2179" s="19"/>
      <c r="AL2179" s="7"/>
      <c r="AN2179" s="19"/>
    </row>
    <row r="2180" spans="2:40" x14ac:dyDescent="0.25">
      <c r="B2180" s="7"/>
      <c r="D2180" s="19"/>
      <c r="E2180" s="10"/>
      <c r="G2180" s="19"/>
      <c r="H2180" s="10"/>
      <c r="J2180" s="20"/>
      <c r="K2180" s="10"/>
      <c r="M2180" s="19"/>
      <c r="N2180" s="10"/>
      <c r="P2180" s="19"/>
      <c r="Q2180" s="7"/>
      <c r="S2180" s="19"/>
      <c r="T2180" s="10"/>
      <c r="V2180" s="18"/>
      <c r="W2180" s="7"/>
      <c r="Y2180" s="18"/>
      <c r="Z2180" s="7"/>
      <c r="AB2180" s="19"/>
      <c r="AC2180" s="18"/>
      <c r="AE2180" s="18"/>
      <c r="AF2180" s="7"/>
      <c r="AH2180" s="19"/>
      <c r="AI2180" s="7"/>
      <c r="AK2180" s="19"/>
      <c r="AL2180" s="7"/>
      <c r="AN2180" s="19"/>
    </row>
    <row r="2181" spans="2:40" x14ac:dyDescent="0.25">
      <c r="B2181" s="7"/>
      <c r="D2181" s="19"/>
      <c r="E2181" s="10"/>
      <c r="G2181" s="19"/>
      <c r="H2181" s="10"/>
      <c r="J2181" s="20"/>
      <c r="K2181" s="10"/>
      <c r="M2181" s="19"/>
      <c r="N2181" s="10"/>
      <c r="P2181" s="19"/>
      <c r="Q2181" s="7"/>
      <c r="S2181" s="19"/>
      <c r="T2181" s="10"/>
      <c r="V2181" s="18"/>
      <c r="W2181" s="7"/>
      <c r="Y2181" s="18"/>
      <c r="Z2181" s="7"/>
      <c r="AB2181" s="19"/>
      <c r="AC2181" s="18"/>
      <c r="AE2181" s="18"/>
      <c r="AF2181" s="7"/>
      <c r="AH2181" s="19"/>
      <c r="AI2181" s="7"/>
      <c r="AK2181" s="19"/>
      <c r="AL2181" s="7"/>
      <c r="AN2181" s="19"/>
    </row>
    <row r="2182" spans="2:40" x14ac:dyDescent="0.25">
      <c r="B2182" s="7"/>
      <c r="D2182" s="19"/>
      <c r="E2182" s="10"/>
      <c r="G2182" s="19"/>
      <c r="H2182" s="10"/>
      <c r="J2182" s="20"/>
      <c r="K2182" s="10"/>
      <c r="M2182" s="19"/>
      <c r="N2182" s="10"/>
      <c r="P2182" s="19"/>
      <c r="Q2182" s="7"/>
      <c r="S2182" s="19"/>
      <c r="T2182" s="10"/>
      <c r="V2182" s="18"/>
      <c r="W2182" s="7"/>
      <c r="Y2182" s="18"/>
      <c r="Z2182" s="7"/>
      <c r="AB2182" s="19"/>
      <c r="AC2182" s="18"/>
      <c r="AE2182" s="18"/>
      <c r="AF2182" s="7"/>
      <c r="AH2182" s="19"/>
      <c r="AI2182" s="7"/>
      <c r="AK2182" s="19"/>
      <c r="AL2182" s="7"/>
      <c r="AN2182" s="19"/>
    </row>
    <row r="2183" spans="2:40" x14ac:dyDescent="0.25">
      <c r="B2183" s="7"/>
      <c r="D2183" s="19"/>
      <c r="E2183" s="10"/>
      <c r="G2183" s="19"/>
      <c r="H2183" s="10"/>
      <c r="J2183" s="20"/>
      <c r="K2183" s="10"/>
      <c r="M2183" s="19"/>
      <c r="N2183" s="10"/>
      <c r="P2183" s="19"/>
      <c r="Q2183" s="7"/>
      <c r="S2183" s="19"/>
      <c r="T2183" s="10"/>
      <c r="V2183" s="18"/>
      <c r="W2183" s="7"/>
      <c r="Y2183" s="18"/>
      <c r="Z2183" s="7"/>
      <c r="AB2183" s="19"/>
      <c r="AC2183" s="18"/>
      <c r="AE2183" s="18"/>
      <c r="AF2183" s="7"/>
      <c r="AH2183" s="19"/>
      <c r="AI2183" s="7"/>
      <c r="AK2183" s="19"/>
      <c r="AL2183" s="7"/>
      <c r="AN2183" s="19"/>
    </row>
    <row r="2184" spans="2:40" x14ac:dyDescent="0.25">
      <c r="B2184" s="7"/>
      <c r="D2184" s="19"/>
      <c r="E2184" s="10"/>
      <c r="G2184" s="19"/>
      <c r="H2184" s="10"/>
      <c r="J2184" s="20"/>
      <c r="K2184" s="10"/>
      <c r="M2184" s="19"/>
      <c r="N2184" s="10"/>
      <c r="P2184" s="19"/>
      <c r="Q2184" s="7"/>
      <c r="S2184" s="19"/>
      <c r="T2184" s="10"/>
      <c r="V2184" s="18"/>
      <c r="W2184" s="7"/>
      <c r="Y2184" s="18"/>
      <c r="Z2184" s="7"/>
      <c r="AB2184" s="19"/>
      <c r="AC2184" s="18"/>
      <c r="AE2184" s="18"/>
      <c r="AF2184" s="7"/>
      <c r="AH2184" s="19"/>
      <c r="AI2184" s="7"/>
      <c r="AK2184" s="19"/>
      <c r="AL2184" s="7"/>
      <c r="AN2184" s="19"/>
    </row>
    <row r="2185" spans="2:40" x14ac:dyDescent="0.25">
      <c r="B2185" s="7"/>
      <c r="D2185" s="19"/>
      <c r="E2185" s="10"/>
      <c r="G2185" s="19"/>
      <c r="H2185" s="10"/>
      <c r="J2185" s="20"/>
      <c r="K2185" s="10"/>
      <c r="M2185" s="19"/>
      <c r="N2185" s="10"/>
      <c r="P2185" s="19"/>
      <c r="Q2185" s="7"/>
      <c r="S2185" s="19"/>
      <c r="T2185" s="10"/>
      <c r="V2185" s="18"/>
      <c r="W2185" s="7"/>
      <c r="Y2185" s="18"/>
      <c r="Z2185" s="7"/>
      <c r="AB2185" s="19"/>
      <c r="AC2185" s="18"/>
      <c r="AE2185" s="18"/>
      <c r="AF2185" s="7"/>
      <c r="AH2185" s="19"/>
      <c r="AI2185" s="7"/>
      <c r="AK2185" s="19"/>
      <c r="AL2185" s="7"/>
      <c r="AN2185" s="19"/>
    </row>
    <row r="2186" spans="2:40" x14ac:dyDescent="0.25">
      <c r="B2186" s="7"/>
      <c r="D2186" s="19"/>
      <c r="E2186" s="10"/>
      <c r="G2186" s="19"/>
      <c r="H2186" s="10"/>
      <c r="J2186" s="20"/>
      <c r="K2186" s="10"/>
      <c r="M2186" s="19"/>
      <c r="N2186" s="10"/>
      <c r="P2186" s="19"/>
      <c r="Q2186" s="7"/>
      <c r="S2186" s="19"/>
      <c r="T2186" s="10"/>
      <c r="V2186" s="18"/>
      <c r="W2186" s="7"/>
      <c r="Y2186" s="18"/>
      <c r="Z2186" s="7"/>
      <c r="AB2186" s="19"/>
      <c r="AC2186" s="18"/>
      <c r="AE2186" s="18"/>
      <c r="AF2186" s="7"/>
      <c r="AH2186" s="19"/>
      <c r="AI2186" s="7"/>
      <c r="AK2186" s="19"/>
      <c r="AL2186" s="7"/>
      <c r="AN2186" s="19"/>
    </row>
    <row r="2187" spans="2:40" x14ac:dyDescent="0.25">
      <c r="B2187" s="7"/>
      <c r="D2187" s="19"/>
      <c r="E2187" s="10"/>
      <c r="G2187" s="19"/>
      <c r="H2187" s="10"/>
      <c r="J2187" s="20"/>
      <c r="K2187" s="10"/>
      <c r="M2187" s="19"/>
      <c r="N2187" s="10"/>
      <c r="P2187" s="19"/>
      <c r="Q2187" s="7"/>
      <c r="S2187" s="19"/>
      <c r="T2187" s="10"/>
      <c r="V2187" s="18"/>
      <c r="W2187" s="7"/>
      <c r="Y2187" s="18"/>
      <c r="Z2187" s="7"/>
      <c r="AB2187" s="19"/>
      <c r="AC2187" s="18"/>
      <c r="AE2187" s="18"/>
      <c r="AF2187" s="7"/>
      <c r="AH2187" s="19"/>
      <c r="AI2187" s="7"/>
      <c r="AK2187" s="19"/>
      <c r="AL2187" s="7"/>
      <c r="AN2187" s="19"/>
    </row>
    <row r="2188" spans="2:40" x14ac:dyDescent="0.25">
      <c r="B2188" s="7"/>
      <c r="D2188" s="19"/>
      <c r="E2188" s="10"/>
      <c r="G2188" s="19"/>
      <c r="H2188" s="10"/>
      <c r="J2188" s="20"/>
      <c r="K2188" s="10"/>
      <c r="M2188" s="19"/>
      <c r="N2188" s="10"/>
      <c r="P2188" s="19"/>
      <c r="Q2188" s="7"/>
      <c r="S2188" s="19"/>
      <c r="T2188" s="10"/>
      <c r="V2188" s="18"/>
      <c r="W2188" s="7"/>
      <c r="Y2188" s="18"/>
      <c r="Z2188" s="7"/>
      <c r="AB2188" s="19"/>
      <c r="AC2188" s="18"/>
      <c r="AE2188" s="18"/>
      <c r="AF2188" s="7"/>
      <c r="AH2188" s="19"/>
      <c r="AI2188" s="7"/>
      <c r="AK2188" s="19"/>
      <c r="AL2188" s="7"/>
      <c r="AN2188" s="19"/>
    </row>
    <row r="2189" spans="2:40" x14ac:dyDescent="0.25">
      <c r="B2189" s="7"/>
      <c r="D2189" s="19"/>
      <c r="E2189" s="10"/>
      <c r="G2189" s="19"/>
      <c r="H2189" s="10"/>
      <c r="J2189" s="20"/>
      <c r="K2189" s="10"/>
      <c r="M2189" s="19"/>
      <c r="N2189" s="10"/>
      <c r="P2189" s="19"/>
      <c r="Q2189" s="7"/>
      <c r="S2189" s="19"/>
      <c r="T2189" s="10"/>
      <c r="V2189" s="18"/>
      <c r="W2189" s="7"/>
      <c r="Y2189" s="18"/>
      <c r="Z2189" s="7"/>
      <c r="AB2189" s="19"/>
      <c r="AC2189" s="18"/>
      <c r="AE2189" s="18"/>
      <c r="AF2189" s="7"/>
      <c r="AH2189" s="19"/>
      <c r="AI2189" s="7"/>
      <c r="AK2189" s="19"/>
      <c r="AL2189" s="7"/>
      <c r="AN2189" s="19"/>
    </row>
    <row r="2190" spans="2:40" x14ac:dyDescent="0.25">
      <c r="B2190" s="7"/>
      <c r="D2190" s="19"/>
      <c r="E2190" s="10"/>
      <c r="G2190" s="19"/>
      <c r="H2190" s="10"/>
      <c r="J2190" s="20"/>
      <c r="K2190" s="10"/>
      <c r="M2190" s="19"/>
      <c r="N2190" s="10"/>
      <c r="P2190" s="19"/>
      <c r="Q2190" s="7"/>
      <c r="S2190" s="19"/>
      <c r="T2190" s="10"/>
      <c r="V2190" s="18"/>
      <c r="W2190" s="7"/>
      <c r="Y2190" s="18"/>
      <c r="Z2190" s="7"/>
      <c r="AB2190" s="19"/>
      <c r="AC2190" s="18"/>
      <c r="AE2190" s="18"/>
      <c r="AF2190" s="7"/>
      <c r="AH2190" s="19"/>
      <c r="AI2190" s="7"/>
      <c r="AK2190" s="19"/>
      <c r="AL2190" s="7"/>
      <c r="AN2190" s="19"/>
    </row>
    <row r="2191" spans="2:40" x14ac:dyDescent="0.25">
      <c r="B2191" s="7"/>
      <c r="D2191" s="19"/>
      <c r="E2191" s="10"/>
      <c r="G2191" s="19"/>
      <c r="H2191" s="10"/>
      <c r="J2191" s="20"/>
      <c r="K2191" s="10"/>
      <c r="M2191" s="19"/>
      <c r="N2191" s="10"/>
      <c r="P2191" s="19"/>
      <c r="Q2191" s="7"/>
      <c r="S2191" s="19"/>
      <c r="T2191" s="10"/>
      <c r="V2191" s="18"/>
      <c r="W2191" s="7"/>
      <c r="Y2191" s="18"/>
      <c r="Z2191" s="7"/>
      <c r="AB2191" s="19"/>
      <c r="AC2191" s="18"/>
      <c r="AE2191" s="18"/>
      <c r="AF2191" s="7"/>
      <c r="AH2191" s="19"/>
      <c r="AI2191" s="7"/>
      <c r="AK2191" s="19"/>
      <c r="AL2191" s="7"/>
      <c r="AN2191" s="19"/>
    </row>
    <row r="2192" spans="2:40" x14ac:dyDescent="0.25">
      <c r="B2192" s="7"/>
      <c r="D2192" s="19"/>
      <c r="E2192" s="10"/>
      <c r="G2192" s="19"/>
      <c r="H2192" s="10"/>
      <c r="J2192" s="20"/>
      <c r="K2192" s="10"/>
      <c r="M2192" s="19"/>
      <c r="N2192" s="10"/>
      <c r="P2192" s="19"/>
      <c r="Q2192" s="7"/>
      <c r="S2192" s="19"/>
      <c r="T2192" s="10"/>
      <c r="V2192" s="18"/>
      <c r="W2192" s="7"/>
      <c r="Y2192" s="18"/>
      <c r="Z2192" s="7"/>
      <c r="AB2192" s="19"/>
      <c r="AC2192" s="18"/>
      <c r="AE2192" s="18"/>
      <c r="AF2192" s="7"/>
      <c r="AH2192" s="19"/>
      <c r="AI2192" s="7"/>
      <c r="AK2192" s="19"/>
      <c r="AL2192" s="7"/>
      <c r="AN2192" s="19"/>
    </row>
    <row r="2193" spans="2:40" x14ac:dyDescent="0.25">
      <c r="B2193" s="7"/>
      <c r="D2193" s="19"/>
      <c r="E2193" s="10"/>
      <c r="G2193" s="19"/>
      <c r="H2193" s="10"/>
      <c r="J2193" s="20"/>
      <c r="K2193" s="10"/>
      <c r="M2193" s="19"/>
      <c r="N2193" s="10"/>
      <c r="P2193" s="19"/>
      <c r="Q2193" s="7"/>
      <c r="S2193" s="19"/>
      <c r="T2193" s="10"/>
      <c r="V2193" s="18"/>
      <c r="W2193" s="7"/>
      <c r="Y2193" s="18"/>
      <c r="Z2193" s="7"/>
      <c r="AB2193" s="19"/>
      <c r="AC2193" s="18"/>
      <c r="AE2193" s="18"/>
      <c r="AF2193" s="7"/>
      <c r="AH2193" s="19"/>
      <c r="AI2193" s="7"/>
      <c r="AK2193" s="19"/>
      <c r="AL2193" s="7"/>
      <c r="AN2193" s="19"/>
    </row>
    <row r="2194" spans="2:40" x14ac:dyDescent="0.25">
      <c r="B2194" s="7"/>
      <c r="D2194" s="19"/>
      <c r="E2194" s="10"/>
      <c r="G2194" s="19"/>
      <c r="H2194" s="10"/>
      <c r="J2194" s="20"/>
      <c r="K2194" s="10"/>
      <c r="M2194" s="19"/>
      <c r="N2194" s="10"/>
      <c r="P2194" s="19"/>
      <c r="Q2194" s="7"/>
      <c r="S2194" s="19"/>
      <c r="T2194" s="10"/>
      <c r="V2194" s="18"/>
      <c r="W2194" s="7"/>
      <c r="Y2194" s="18"/>
      <c r="Z2194" s="7"/>
      <c r="AB2194" s="19"/>
      <c r="AC2194" s="18"/>
      <c r="AE2194" s="18"/>
      <c r="AF2194" s="7"/>
      <c r="AH2194" s="19"/>
      <c r="AI2194" s="7"/>
      <c r="AK2194" s="19"/>
      <c r="AL2194" s="7"/>
      <c r="AN2194" s="19"/>
    </row>
    <row r="2195" spans="2:40" x14ac:dyDescent="0.25">
      <c r="B2195" s="7"/>
      <c r="D2195" s="19"/>
      <c r="E2195" s="10"/>
      <c r="G2195" s="19"/>
      <c r="H2195" s="10"/>
      <c r="J2195" s="20"/>
      <c r="K2195" s="10"/>
      <c r="M2195" s="19"/>
      <c r="N2195" s="10"/>
      <c r="P2195" s="19"/>
      <c r="Q2195" s="7"/>
      <c r="S2195" s="19"/>
      <c r="T2195" s="10"/>
      <c r="V2195" s="18"/>
      <c r="W2195" s="7"/>
      <c r="Y2195" s="18"/>
      <c r="Z2195" s="7"/>
      <c r="AB2195" s="19"/>
      <c r="AC2195" s="18"/>
      <c r="AE2195" s="18"/>
      <c r="AF2195" s="7"/>
      <c r="AH2195" s="19"/>
      <c r="AI2195" s="7"/>
      <c r="AK2195" s="19"/>
      <c r="AL2195" s="7"/>
      <c r="AN2195" s="19"/>
    </row>
    <row r="2196" spans="2:40" x14ac:dyDescent="0.25">
      <c r="B2196" s="7"/>
      <c r="D2196" s="19"/>
      <c r="E2196" s="10"/>
      <c r="G2196" s="19"/>
      <c r="H2196" s="10"/>
      <c r="J2196" s="20"/>
      <c r="K2196" s="10"/>
      <c r="M2196" s="19"/>
      <c r="N2196" s="10"/>
      <c r="P2196" s="19"/>
      <c r="Q2196" s="7"/>
      <c r="S2196" s="19"/>
      <c r="T2196" s="10"/>
      <c r="V2196" s="18"/>
      <c r="W2196" s="7"/>
      <c r="Y2196" s="18"/>
      <c r="Z2196" s="7"/>
      <c r="AB2196" s="19"/>
      <c r="AC2196" s="18"/>
      <c r="AE2196" s="18"/>
      <c r="AF2196" s="7"/>
      <c r="AH2196" s="19"/>
      <c r="AI2196" s="7"/>
      <c r="AK2196" s="19"/>
      <c r="AL2196" s="7"/>
      <c r="AN2196" s="19"/>
    </row>
    <row r="2197" spans="2:40" x14ac:dyDescent="0.25">
      <c r="B2197" s="7"/>
      <c r="D2197" s="19"/>
      <c r="E2197" s="10"/>
      <c r="G2197" s="19"/>
      <c r="H2197" s="10"/>
      <c r="J2197" s="20"/>
      <c r="K2197" s="10"/>
      <c r="M2197" s="19"/>
      <c r="N2197" s="10"/>
      <c r="P2197" s="19"/>
      <c r="Q2197" s="7"/>
      <c r="S2197" s="19"/>
      <c r="T2197" s="10"/>
      <c r="V2197" s="18"/>
      <c r="W2197" s="7"/>
      <c r="Y2197" s="18"/>
      <c r="Z2197" s="7"/>
      <c r="AB2197" s="19"/>
      <c r="AC2197" s="18"/>
      <c r="AE2197" s="18"/>
      <c r="AF2197" s="7"/>
      <c r="AH2197" s="19"/>
      <c r="AI2197" s="7"/>
      <c r="AK2197" s="19"/>
      <c r="AL2197" s="7"/>
      <c r="AN2197" s="19"/>
    </row>
    <row r="2198" spans="2:40" x14ac:dyDescent="0.25">
      <c r="B2198" s="7"/>
      <c r="D2198" s="19"/>
      <c r="E2198" s="10"/>
      <c r="G2198" s="19"/>
      <c r="H2198" s="10"/>
      <c r="J2198" s="20"/>
      <c r="K2198" s="10"/>
      <c r="M2198" s="19"/>
      <c r="N2198" s="10"/>
      <c r="P2198" s="19"/>
      <c r="Q2198" s="7"/>
      <c r="S2198" s="19"/>
      <c r="T2198" s="10"/>
      <c r="V2198" s="18"/>
      <c r="W2198" s="7"/>
      <c r="Y2198" s="18"/>
      <c r="Z2198" s="7"/>
      <c r="AB2198" s="19"/>
      <c r="AC2198" s="18"/>
      <c r="AE2198" s="18"/>
      <c r="AF2198" s="7"/>
      <c r="AH2198" s="19"/>
      <c r="AI2198" s="7"/>
      <c r="AK2198" s="19"/>
      <c r="AL2198" s="7"/>
      <c r="AN2198" s="19"/>
    </row>
    <row r="2199" spans="2:40" x14ac:dyDescent="0.25">
      <c r="B2199" s="7"/>
      <c r="D2199" s="19"/>
      <c r="E2199" s="10"/>
      <c r="G2199" s="19"/>
      <c r="H2199" s="10"/>
      <c r="J2199" s="20"/>
      <c r="K2199" s="10"/>
      <c r="M2199" s="19"/>
      <c r="N2199" s="10"/>
      <c r="P2199" s="19"/>
      <c r="Q2199" s="7"/>
      <c r="S2199" s="19"/>
      <c r="T2199" s="10"/>
      <c r="V2199" s="18"/>
      <c r="W2199" s="7"/>
      <c r="Y2199" s="18"/>
      <c r="Z2199" s="7"/>
      <c r="AB2199" s="19"/>
      <c r="AC2199" s="18"/>
      <c r="AE2199" s="18"/>
      <c r="AF2199" s="7"/>
      <c r="AH2199" s="19"/>
      <c r="AI2199" s="7"/>
      <c r="AK2199" s="19"/>
      <c r="AL2199" s="7"/>
      <c r="AN2199" s="19"/>
    </row>
    <row r="2200" spans="2:40" x14ac:dyDescent="0.25">
      <c r="B2200" s="7"/>
      <c r="D2200" s="19"/>
      <c r="E2200" s="10"/>
      <c r="G2200" s="19"/>
      <c r="H2200" s="10"/>
      <c r="J2200" s="20"/>
      <c r="K2200" s="10"/>
      <c r="M2200" s="19"/>
      <c r="N2200" s="10"/>
      <c r="P2200" s="19"/>
      <c r="Q2200" s="7"/>
      <c r="S2200" s="19"/>
      <c r="T2200" s="10"/>
      <c r="V2200" s="18"/>
      <c r="W2200" s="7"/>
      <c r="Y2200" s="18"/>
      <c r="Z2200" s="7"/>
      <c r="AB2200" s="19"/>
      <c r="AC2200" s="18"/>
      <c r="AE2200" s="18"/>
      <c r="AF2200" s="7"/>
      <c r="AH2200" s="19"/>
      <c r="AI2200" s="7"/>
      <c r="AK2200" s="19"/>
      <c r="AL2200" s="7"/>
      <c r="AN2200" s="19"/>
    </row>
    <row r="2201" spans="2:40" x14ac:dyDescent="0.25">
      <c r="B2201" s="7"/>
      <c r="D2201" s="19"/>
      <c r="E2201" s="10"/>
      <c r="G2201" s="19"/>
      <c r="H2201" s="10"/>
      <c r="J2201" s="20"/>
      <c r="K2201" s="10"/>
      <c r="M2201" s="19"/>
      <c r="N2201" s="10"/>
      <c r="P2201" s="19"/>
      <c r="Q2201" s="7"/>
      <c r="S2201" s="19"/>
      <c r="T2201" s="10"/>
      <c r="V2201" s="18"/>
      <c r="W2201" s="7"/>
      <c r="Y2201" s="18"/>
      <c r="Z2201" s="7"/>
      <c r="AB2201" s="19"/>
      <c r="AC2201" s="18"/>
      <c r="AE2201" s="18"/>
      <c r="AF2201" s="7"/>
      <c r="AH2201" s="19"/>
      <c r="AI2201" s="7"/>
      <c r="AK2201" s="19"/>
      <c r="AL2201" s="7"/>
      <c r="AN2201" s="19"/>
    </row>
    <row r="2202" spans="2:40" x14ac:dyDescent="0.25">
      <c r="B2202" s="7"/>
      <c r="D2202" s="19"/>
      <c r="E2202" s="10"/>
      <c r="G2202" s="19"/>
      <c r="H2202" s="10"/>
      <c r="J2202" s="20"/>
      <c r="K2202" s="10"/>
      <c r="M2202" s="19"/>
      <c r="N2202" s="10"/>
      <c r="P2202" s="19"/>
      <c r="Q2202" s="7"/>
      <c r="S2202" s="19"/>
      <c r="T2202" s="10"/>
      <c r="V2202" s="18"/>
      <c r="W2202" s="7"/>
      <c r="Y2202" s="18"/>
      <c r="Z2202" s="7"/>
      <c r="AB2202" s="19"/>
      <c r="AC2202" s="18"/>
      <c r="AE2202" s="18"/>
      <c r="AF2202" s="7"/>
      <c r="AH2202" s="19"/>
      <c r="AI2202" s="7"/>
      <c r="AK2202" s="19"/>
      <c r="AL2202" s="7"/>
      <c r="AN2202" s="19"/>
    </row>
    <row r="2203" spans="2:40" x14ac:dyDescent="0.25">
      <c r="B2203" s="7"/>
      <c r="D2203" s="19"/>
      <c r="E2203" s="10"/>
      <c r="G2203" s="19"/>
      <c r="H2203" s="10"/>
      <c r="J2203" s="20"/>
      <c r="K2203" s="10"/>
      <c r="M2203" s="19"/>
      <c r="N2203" s="10"/>
      <c r="P2203" s="19"/>
      <c r="Q2203" s="7"/>
      <c r="S2203" s="19"/>
      <c r="T2203" s="10"/>
      <c r="V2203" s="18"/>
      <c r="W2203" s="7"/>
      <c r="Y2203" s="18"/>
      <c r="Z2203" s="7"/>
      <c r="AB2203" s="19"/>
      <c r="AC2203" s="18"/>
      <c r="AE2203" s="18"/>
      <c r="AF2203" s="7"/>
      <c r="AH2203" s="19"/>
      <c r="AI2203" s="7"/>
      <c r="AK2203" s="19"/>
      <c r="AL2203" s="7"/>
      <c r="AN2203" s="19"/>
    </row>
    <row r="2204" spans="2:40" x14ac:dyDescent="0.25">
      <c r="B2204" s="7"/>
      <c r="D2204" s="19"/>
      <c r="E2204" s="10"/>
      <c r="G2204" s="19"/>
      <c r="H2204" s="10"/>
      <c r="J2204" s="20"/>
      <c r="K2204" s="10"/>
      <c r="M2204" s="19"/>
      <c r="N2204" s="10"/>
      <c r="P2204" s="19"/>
      <c r="Q2204" s="7"/>
      <c r="S2204" s="19"/>
      <c r="T2204" s="10"/>
      <c r="V2204" s="18"/>
      <c r="W2204" s="7"/>
      <c r="Y2204" s="18"/>
      <c r="Z2204" s="7"/>
      <c r="AB2204" s="19"/>
      <c r="AC2204" s="18"/>
      <c r="AE2204" s="18"/>
      <c r="AF2204" s="7"/>
      <c r="AH2204" s="19"/>
      <c r="AI2204" s="7"/>
      <c r="AK2204" s="19"/>
      <c r="AL2204" s="7"/>
      <c r="AN2204" s="19"/>
    </row>
    <row r="2205" spans="2:40" x14ac:dyDescent="0.25">
      <c r="B2205" s="7"/>
      <c r="D2205" s="19"/>
      <c r="E2205" s="10"/>
      <c r="G2205" s="19"/>
      <c r="H2205" s="10"/>
      <c r="J2205" s="20"/>
      <c r="K2205" s="10"/>
      <c r="M2205" s="19"/>
      <c r="N2205" s="10"/>
      <c r="P2205" s="19"/>
      <c r="Q2205" s="7"/>
      <c r="S2205" s="19"/>
      <c r="T2205" s="10"/>
      <c r="V2205" s="18"/>
      <c r="W2205" s="7"/>
      <c r="Y2205" s="18"/>
      <c r="Z2205" s="7"/>
      <c r="AB2205" s="19"/>
      <c r="AC2205" s="18"/>
      <c r="AE2205" s="18"/>
      <c r="AF2205" s="7"/>
      <c r="AH2205" s="19"/>
      <c r="AI2205" s="7"/>
      <c r="AK2205" s="19"/>
      <c r="AL2205" s="7"/>
      <c r="AN2205" s="19"/>
    </row>
    <row r="2206" spans="2:40" x14ac:dyDescent="0.25">
      <c r="B2206" s="7"/>
      <c r="D2206" s="19"/>
      <c r="E2206" s="10"/>
      <c r="G2206" s="19"/>
      <c r="H2206" s="10"/>
      <c r="J2206" s="20"/>
      <c r="K2206" s="10"/>
      <c r="M2206" s="19"/>
      <c r="N2206" s="10"/>
      <c r="P2206" s="19"/>
      <c r="Q2206" s="7"/>
      <c r="S2206" s="19"/>
      <c r="T2206" s="10"/>
      <c r="V2206" s="18"/>
      <c r="W2206" s="7"/>
      <c r="Y2206" s="18"/>
      <c r="Z2206" s="7"/>
      <c r="AB2206" s="19"/>
      <c r="AC2206" s="18"/>
      <c r="AE2206" s="18"/>
      <c r="AF2206" s="7"/>
      <c r="AH2206" s="19"/>
      <c r="AI2206" s="7"/>
      <c r="AK2206" s="19"/>
      <c r="AL2206" s="7"/>
      <c r="AN2206" s="19"/>
    </row>
    <row r="2207" spans="2:40" x14ac:dyDescent="0.25">
      <c r="B2207" s="7"/>
      <c r="D2207" s="19"/>
      <c r="E2207" s="10"/>
      <c r="G2207" s="19"/>
      <c r="H2207" s="10"/>
      <c r="J2207" s="20"/>
      <c r="K2207" s="10"/>
      <c r="M2207" s="19"/>
      <c r="N2207" s="10"/>
      <c r="P2207" s="19"/>
      <c r="Q2207" s="7"/>
      <c r="S2207" s="19"/>
      <c r="T2207" s="10"/>
      <c r="V2207" s="18"/>
      <c r="W2207" s="7"/>
      <c r="Y2207" s="18"/>
      <c r="Z2207" s="7"/>
      <c r="AB2207" s="19"/>
      <c r="AC2207" s="18"/>
      <c r="AE2207" s="18"/>
      <c r="AF2207" s="7"/>
      <c r="AH2207" s="19"/>
      <c r="AI2207" s="7"/>
      <c r="AK2207" s="19"/>
      <c r="AL2207" s="7"/>
      <c r="AN2207" s="19"/>
    </row>
    <row r="2208" spans="2:40" x14ac:dyDescent="0.25">
      <c r="B2208" s="7"/>
      <c r="D2208" s="19"/>
      <c r="E2208" s="10"/>
      <c r="G2208" s="19"/>
      <c r="H2208" s="10"/>
      <c r="J2208" s="20"/>
      <c r="K2208" s="10"/>
      <c r="M2208" s="19"/>
      <c r="N2208" s="10"/>
      <c r="P2208" s="19"/>
      <c r="Q2208" s="7"/>
      <c r="S2208" s="19"/>
      <c r="T2208" s="10"/>
      <c r="V2208" s="18"/>
      <c r="W2208" s="7"/>
      <c r="Y2208" s="18"/>
      <c r="Z2208" s="7"/>
      <c r="AB2208" s="19"/>
      <c r="AC2208" s="18"/>
      <c r="AE2208" s="18"/>
      <c r="AF2208" s="7"/>
      <c r="AH2208" s="19"/>
      <c r="AI2208" s="7"/>
      <c r="AK2208" s="19"/>
      <c r="AL2208" s="7"/>
      <c r="AN2208" s="19"/>
    </row>
    <row r="2209" spans="2:40" x14ac:dyDescent="0.25">
      <c r="B2209" s="7"/>
      <c r="D2209" s="19"/>
      <c r="E2209" s="10"/>
      <c r="G2209" s="19"/>
      <c r="H2209" s="10"/>
      <c r="J2209" s="20"/>
      <c r="K2209" s="10"/>
      <c r="M2209" s="19"/>
      <c r="N2209" s="10"/>
      <c r="P2209" s="19"/>
      <c r="Q2209" s="7"/>
      <c r="S2209" s="19"/>
      <c r="T2209" s="10"/>
      <c r="V2209" s="18"/>
      <c r="W2209" s="7"/>
      <c r="Y2209" s="18"/>
      <c r="Z2209" s="7"/>
      <c r="AB2209" s="19"/>
      <c r="AC2209" s="18"/>
      <c r="AE2209" s="18"/>
      <c r="AF2209" s="7"/>
      <c r="AH2209" s="19"/>
      <c r="AI2209" s="7"/>
      <c r="AK2209" s="19"/>
      <c r="AL2209" s="7"/>
      <c r="AN2209" s="19"/>
    </row>
    <row r="2210" spans="2:40" x14ac:dyDescent="0.25">
      <c r="B2210" s="7"/>
      <c r="D2210" s="19"/>
      <c r="E2210" s="10"/>
      <c r="G2210" s="19"/>
      <c r="H2210" s="10"/>
      <c r="J2210" s="20"/>
      <c r="K2210" s="10"/>
      <c r="M2210" s="19"/>
      <c r="N2210" s="10"/>
      <c r="P2210" s="19"/>
      <c r="Q2210" s="7"/>
      <c r="S2210" s="19"/>
      <c r="T2210" s="10"/>
      <c r="V2210" s="18"/>
      <c r="W2210" s="7"/>
      <c r="Y2210" s="18"/>
      <c r="Z2210" s="7"/>
      <c r="AB2210" s="19"/>
      <c r="AC2210" s="18"/>
      <c r="AE2210" s="18"/>
      <c r="AF2210" s="7"/>
      <c r="AH2210" s="19"/>
      <c r="AI2210" s="7"/>
      <c r="AK2210" s="19"/>
      <c r="AL2210" s="7"/>
      <c r="AN2210" s="19"/>
    </row>
    <row r="2211" spans="2:40" x14ac:dyDescent="0.25">
      <c r="B2211" s="7"/>
      <c r="D2211" s="19"/>
      <c r="E2211" s="10"/>
      <c r="G2211" s="19"/>
      <c r="H2211" s="10"/>
      <c r="J2211" s="20"/>
      <c r="K2211" s="10"/>
      <c r="M2211" s="19"/>
      <c r="N2211" s="10"/>
      <c r="P2211" s="19"/>
      <c r="Q2211" s="7"/>
      <c r="S2211" s="19"/>
      <c r="T2211" s="10"/>
      <c r="V2211" s="18"/>
      <c r="W2211" s="7"/>
      <c r="Y2211" s="18"/>
      <c r="Z2211" s="7"/>
      <c r="AB2211" s="19"/>
      <c r="AC2211" s="18"/>
      <c r="AE2211" s="18"/>
      <c r="AF2211" s="7"/>
      <c r="AH2211" s="19"/>
      <c r="AI2211" s="7"/>
      <c r="AK2211" s="19"/>
      <c r="AL2211" s="7"/>
      <c r="AN2211" s="19"/>
    </row>
    <row r="2212" spans="2:40" x14ac:dyDescent="0.25">
      <c r="B2212" s="7"/>
      <c r="D2212" s="19"/>
      <c r="E2212" s="10"/>
      <c r="G2212" s="19"/>
      <c r="H2212" s="10"/>
      <c r="J2212" s="20"/>
      <c r="K2212" s="10"/>
      <c r="M2212" s="19"/>
      <c r="N2212" s="10"/>
      <c r="P2212" s="19"/>
      <c r="Q2212" s="7"/>
      <c r="S2212" s="19"/>
      <c r="T2212" s="10"/>
      <c r="V2212" s="18"/>
      <c r="W2212" s="7"/>
      <c r="Y2212" s="18"/>
      <c r="Z2212" s="7"/>
      <c r="AB2212" s="19"/>
      <c r="AC2212" s="18"/>
      <c r="AE2212" s="18"/>
      <c r="AF2212" s="7"/>
      <c r="AH2212" s="19"/>
      <c r="AI2212" s="7"/>
      <c r="AK2212" s="19"/>
      <c r="AL2212" s="7"/>
      <c r="AN2212" s="19"/>
    </row>
    <row r="2213" spans="2:40" x14ac:dyDescent="0.25">
      <c r="B2213" s="7"/>
      <c r="D2213" s="19"/>
      <c r="E2213" s="10"/>
      <c r="G2213" s="19"/>
      <c r="H2213" s="10"/>
      <c r="J2213" s="20"/>
      <c r="K2213" s="10"/>
      <c r="M2213" s="19"/>
      <c r="N2213" s="10"/>
      <c r="P2213" s="19"/>
      <c r="Q2213" s="7"/>
      <c r="S2213" s="19"/>
      <c r="T2213" s="10"/>
      <c r="V2213" s="18"/>
      <c r="W2213" s="7"/>
      <c r="Y2213" s="18"/>
      <c r="Z2213" s="7"/>
      <c r="AB2213" s="19"/>
      <c r="AC2213" s="18"/>
      <c r="AE2213" s="18"/>
      <c r="AF2213" s="7"/>
      <c r="AH2213" s="19"/>
      <c r="AI2213" s="7"/>
      <c r="AK2213" s="19"/>
      <c r="AL2213" s="7"/>
      <c r="AN2213" s="19"/>
    </row>
    <row r="2214" spans="2:40" x14ac:dyDescent="0.25">
      <c r="B2214" s="7"/>
      <c r="D2214" s="19"/>
      <c r="E2214" s="10"/>
      <c r="G2214" s="19"/>
      <c r="H2214" s="10"/>
      <c r="J2214" s="20"/>
      <c r="K2214" s="10"/>
      <c r="M2214" s="19"/>
      <c r="N2214" s="10"/>
      <c r="P2214" s="19"/>
      <c r="Q2214" s="7"/>
      <c r="S2214" s="19"/>
      <c r="T2214" s="10"/>
      <c r="V2214" s="18"/>
      <c r="W2214" s="7"/>
      <c r="Y2214" s="18"/>
      <c r="Z2214" s="7"/>
      <c r="AB2214" s="19"/>
      <c r="AC2214" s="18"/>
      <c r="AE2214" s="18"/>
      <c r="AF2214" s="7"/>
      <c r="AH2214" s="19"/>
      <c r="AI2214" s="7"/>
      <c r="AK2214" s="19"/>
      <c r="AL2214" s="7"/>
      <c r="AN2214" s="19"/>
    </row>
    <row r="2215" spans="2:40" x14ac:dyDescent="0.25">
      <c r="B2215" s="7"/>
      <c r="D2215" s="19"/>
      <c r="E2215" s="10"/>
      <c r="G2215" s="19"/>
      <c r="H2215" s="10"/>
      <c r="J2215" s="20"/>
      <c r="K2215" s="10"/>
      <c r="M2215" s="19"/>
      <c r="N2215" s="10"/>
      <c r="P2215" s="19"/>
      <c r="Q2215" s="7"/>
      <c r="S2215" s="19"/>
      <c r="T2215" s="10"/>
      <c r="V2215" s="18"/>
      <c r="W2215" s="7"/>
      <c r="Y2215" s="18"/>
      <c r="Z2215" s="7"/>
      <c r="AB2215" s="19"/>
      <c r="AC2215" s="18"/>
      <c r="AE2215" s="18"/>
      <c r="AF2215" s="7"/>
      <c r="AH2215" s="19"/>
      <c r="AI2215" s="7"/>
      <c r="AK2215" s="19"/>
      <c r="AL2215" s="7"/>
      <c r="AN2215" s="19"/>
    </row>
    <row r="2216" spans="2:40" x14ac:dyDescent="0.25">
      <c r="B2216" s="7"/>
      <c r="D2216" s="19"/>
      <c r="E2216" s="10"/>
      <c r="G2216" s="19"/>
      <c r="H2216" s="10"/>
      <c r="J2216" s="20"/>
      <c r="K2216" s="10"/>
      <c r="M2216" s="19"/>
      <c r="N2216" s="10"/>
      <c r="P2216" s="19"/>
      <c r="Q2216" s="7"/>
      <c r="S2216" s="19"/>
      <c r="T2216" s="10"/>
      <c r="V2216" s="18"/>
      <c r="W2216" s="7"/>
      <c r="Y2216" s="18"/>
      <c r="Z2216" s="7"/>
      <c r="AB2216" s="19"/>
      <c r="AC2216" s="18"/>
      <c r="AE2216" s="18"/>
      <c r="AF2216" s="7"/>
      <c r="AH2216" s="19"/>
      <c r="AI2216" s="7"/>
      <c r="AK2216" s="19"/>
      <c r="AL2216" s="7"/>
      <c r="AN2216" s="19"/>
    </row>
    <row r="2217" spans="2:40" x14ac:dyDescent="0.25">
      <c r="B2217" s="7"/>
      <c r="D2217" s="19"/>
      <c r="E2217" s="10"/>
      <c r="G2217" s="19"/>
      <c r="H2217" s="10"/>
      <c r="J2217" s="20"/>
      <c r="K2217" s="10"/>
      <c r="M2217" s="19"/>
      <c r="N2217" s="10"/>
      <c r="P2217" s="19"/>
      <c r="Q2217" s="7"/>
      <c r="S2217" s="19"/>
      <c r="T2217" s="10"/>
      <c r="V2217" s="18"/>
      <c r="W2217" s="7"/>
      <c r="Y2217" s="18"/>
      <c r="Z2217" s="7"/>
      <c r="AB2217" s="19"/>
      <c r="AC2217" s="18"/>
      <c r="AE2217" s="18"/>
      <c r="AF2217" s="7"/>
      <c r="AH2217" s="19"/>
      <c r="AI2217" s="7"/>
      <c r="AK2217" s="19"/>
      <c r="AL2217" s="7"/>
      <c r="AN2217" s="19"/>
    </row>
    <row r="2218" spans="2:40" x14ac:dyDescent="0.25">
      <c r="B2218" s="7"/>
      <c r="D2218" s="19"/>
      <c r="E2218" s="10"/>
      <c r="G2218" s="19"/>
      <c r="H2218" s="10"/>
      <c r="J2218" s="20"/>
      <c r="K2218" s="10"/>
      <c r="M2218" s="19"/>
      <c r="N2218" s="10"/>
      <c r="P2218" s="19"/>
      <c r="Q2218" s="7"/>
      <c r="S2218" s="19"/>
      <c r="T2218" s="10"/>
      <c r="V2218" s="18"/>
      <c r="W2218" s="7"/>
      <c r="Y2218" s="18"/>
      <c r="Z2218" s="7"/>
      <c r="AB2218" s="19"/>
      <c r="AC2218" s="18"/>
      <c r="AE2218" s="18"/>
      <c r="AF2218" s="7"/>
      <c r="AH2218" s="19"/>
      <c r="AI2218" s="7"/>
      <c r="AK2218" s="19"/>
      <c r="AL2218" s="7"/>
      <c r="AN2218" s="19"/>
    </row>
    <row r="2219" spans="2:40" x14ac:dyDescent="0.25">
      <c r="B2219" s="7"/>
      <c r="D2219" s="19"/>
      <c r="E2219" s="10"/>
      <c r="G2219" s="19"/>
      <c r="H2219" s="10"/>
      <c r="J2219" s="20"/>
      <c r="K2219" s="10"/>
      <c r="M2219" s="19"/>
      <c r="N2219" s="10"/>
      <c r="P2219" s="19"/>
      <c r="Q2219" s="7"/>
      <c r="S2219" s="19"/>
      <c r="T2219" s="10"/>
      <c r="V2219" s="18"/>
      <c r="W2219" s="7"/>
      <c r="Y2219" s="18"/>
      <c r="Z2219" s="7"/>
      <c r="AB2219" s="19"/>
      <c r="AC2219" s="18"/>
      <c r="AE2219" s="18"/>
      <c r="AF2219" s="7"/>
      <c r="AH2219" s="19"/>
      <c r="AI2219" s="7"/>
      <c r="AK2219" s="19"/>
      <c r="AL2219" s="7"/>
      <c r="AN2219" s="19"/>
    </row>
    <row r="2220" spans="2:40" x14ac:dyDescent="0.25">
      <c r="B2220" s="7"/>
      <c r="D2220" s="19"/>
      <c r="E2220" s="10"/>
      <c r="G2220" s="19"/>
      <c r="H2220" s="10"/>
      <c r="J2220" s="20"/>
      <c r="K2220" s="10"/>
      <c r="M2220" s="19"/>
      <c r="N2220" s="10"/>
      <c r="P2220" s="19"/>
      <c r="Q2220" s="7"/>
      <c r="S2220" s="19"/>
      <c r="T2220" s="10"/>
      <c r="V2220" s="18"/>
      <c r="W2220" s="7"/>
      <c r="Y2220" s="18"/>
      <c r="Z2220" s="7"/>
      <c r="AB2220" s="19"/>
      <c r="AC2220" s="18"/>
      <c r="AE2220" s="18"/>
      <c r="AF2220" s="7"/>
      <c r="AH2220" s="19"/>
      <c r="AI2220" s="7"/>
      <c r="AK2220" s="19"/>
      <c r="AL2220" s="7"/>
      <c r="AN2220" s="19"/>
    </row>
    <row r="2221" spans="2:40" x14ac:dyDescent="0.25">
      <c r="B2221" s="7"/>
      <c r="D2221" s="19"/>
      <c r="E2221" s="10"/>
      <c r="G2221" s="19"/>
      <c r="H2221" s="10"/>
      <c r="J2221" s="20"/>
      <c r="K2221" s="10"/>
      <c r="M2221" s="19"/>
      <c r="N2221" s="10"/>
      <c r="P2221" s="19"/>
      <c r="Q2221" s="7"/>
      <c r="S2221" s="19"/>
      <c r="T2221" s="10"/>
      <c r="V2221" s="18"/>
      <c r="W2221" s="7"/>
      <c r="Y2221" s="18"/>
      <c r="Z2221" s="7"/>
      <c r="AB2221" s="19"/>
      <c r="AC2221" s="18"/>
      <c r="AE2221" s="18"/>
      <c r="AF2221" s="7"/>
      <c r="AH2221" s="19"/>
      <c r="AI2221" s="7"/>
      <c r="AK2221" s="19"/>
      <c r="AL2221" s="7"/>
      <c r="AN2221" s="19"/>
    </row>
    <row r="2222" spans="2:40" x14ac:dyDescent="0.25">
      <c r="B2222" s="7"/>
      <c r="D2222" s="19"/>
      <c r="E2222" s="10"/>
      <c r="G2222" s="19"/>
      <c r="H2222" s="10"/>
      <c r="J2222" s="20"/>
      <c r="K2222" s="10"/>
      <c r="M2222" s="19"/>
      <c r="N2222" s="10"/>
      <c r="P2222" s="19"/>
      <c r="Q2222" s="7"/>
      <c r="S2222" s="19"/>
      <c r="T2222" s="10"/>
      <c r="V2222" s="18"/>
      <c r="W2222" s="7"/>
      <c r="Y2222" s="18"/>
      <c r="Z2222" s="7"/>
      <c r="AB2222" s="19"/>
      <c r="AC2222" s="18"/>
      <c r="AE2222" s="18"/>
      <c r="AF2222" s="7"/>
      <c r="AH2222" s="19"/>
      <c r="AI2222" s="7"/>
      <c r="AK2222" s="19"/>
      <c r="AL2222" s="7"/>
      <c r="AN2222" s="19"/>
    </row>
    <row r="2223" spans="2:40" x14ac:dyDescent="0.25">
      <c r="B2223" s="7"/>
      <c r="D2223" s="19"/>
      <c r="E2223" s="10"/>
      <c r="G2223" s="19"/>
      <c r="H2223" s="10"/>
      <c r="J2223" s="20"/>
      <c r="K2223" s="10"/>
      <c r="M2223" s="19"/>
      <c r="N2223" s="10"/>
      <c r="P2223" s="19"/>
      <c r="Q2223" s="7"/>
      <c r="S2223" s="19"/>
      <c r="T2223" s="10"/>
      <c r="V2223" s="18"/>
      <c r="W2223" s="7"/>
      <c r="Y2223" s="18"/>
      <c r="Z2223" s="7"/>
      <c r="AB2223" s="19"/>
      <c r="AC2223" s="18"/>
      <c r="AE2223" s="18"/>
      <c r="AF2223" s="7"/>
      <c r="AH2223" s="19"/>
      <c r="AI2223" s="7"/>
      <c r="AK2223" s="19"/>
      <c r="AL2223" s="7"/>
      <c r="AN2223" s="19"/>
    </row>
    <row r="2224" spans="2:40" x14ac:dyDescent="0.25">
      <c r="B2224" s="7"/>
      <c r="D2224" s="19"/>
      <c r="E2224" s="10"/>
      <c r="G2224" s="19"/>
      <c r="H2224" s="10"/>
      <c r="J2224" s="20"/>
      <c r="K2224" s="10"/>
      <c r="M2224" s="19"/>
      <c r="N2224" s="10"/>
      <c r="P2224" s="19"/>
      <c r="Q2224" s="7"/>
      <c r="S2224" s="19"/>
      <c r="T2224" s="10"/>
      <c r="V2224" s="18"/>
      <c r="W2224" s="7"/>
      <c r="Y2224" s="18"/>
      <c r="Z2224" s="7"/>
      <c r="AB2224" s="19"/>
      <c r="AC2224" s="18"/>
      <c r="AE2224" s="18"/>
      <c r="AF2224" s="7"/>
      <c r="AH2224" s="19"/>
      <c r="AI2224" s="7"/>
      <c r="AK2224" s="19"/>
      <c r="AL2224" s="7"/>
      <c r="AN2224" s="19"/>
    </row>
    <row r="2225" spans="2:40" x14ac:dyDescent="0.25">
      <c r="B2225" s="7"/>
      <c r="D2225" s="19"/>
      <c r="E2225" s="10"/>
      <c r="G2225" s="19"/>
      <c r="H2225" s="10"/>
      <c r="J2225" s="20"/>
      <c r="K2225" s="10"/>
      <c r="M2225" s="19"/>
      <c r="N2225" s="10"/>
      <c r="P2225" s="19"/>
      <c r="Q2225" s="7"/>
      <c r="S2225" s="19"/>
      <c r="T2225" s="10"/>
      <c r="V2225" s="18"/>
      <c r="W2225" s="7"/>
      <c r="Y2225" s="18"/>
      <c r="Z2225" s="7"/>
      <c r="AB2225" s="19"/>
      <c r="AC2225" s="18"/>
      <c r="AE2225" s="18"/>
      <c r="AF2225" s="7"/>
      <c r="AH2225" s="19"/>
      <c r="AI2225" s="7"/>
      <c r="AK2225" s="19"/>
      <c r="AL2225" s="7"/>
      <c r="AN2225" s="19"/>
    </row>
    <row r="2226" spans="2:40" x14ac:dyDescent="0.25">
      <c r="B2226" s="7"/>
      <c r="D2226" s="19"/>
      <c r="E2226" s="10"/>
      <c r="G2226" s="19"/>
      <c r="H2226" s="10"/>
      <c r="J2226" s="20"/>
      <c r="K2226" s="10"/>
      <c r="M2226" s="19"/>
      <c r="N2226" s="10"/>
      <c r="P2226" s="19"/>
      <c r="Q2226" s="7"/>
      <c r="S2226" s="19"/>
      <c r="T2226" s="10"/>
      <c r="V2226" s="18"/>
      <c r="W2226" s="7"/>
      <c r="Y2226" s="18"/>
      <c r="Z2226" s="7"/>
      <c r="AB2226" s="19"/>
      <c r="AC2226" s="18"/>
      <c r="AE2226" s="18"/>
      <c r="AF2226" s="7"/>
      <c r="AH2226" s="19"/>
      <c r="AI2226" s="7"/>
      <c r="AK2226" s="19"/>
      <c r="AL2226" s="7"/>
      <c r="AN2226" s="19"/>
    </row>
    <row r="2227" spans="2:40" x14ac:dyDescent="0.25">
      <c r="B2227" s="7"/>
      <c r="D2227" s="19"/>
      <c r="E2227" s="10"/>
      <c r="G2227" s="19"/>
      <c r="H2227" s="10"/>
      <c r="J2227" s="20"/>
      <c r="K2227" s="10"/>
      <c r="M2227" s="19"/>
      <c r="N2227" s="10"/>
      <c r="P2227" s="19"/>
      <c r="Q2227" s="7"/>
      <c r="S2227" s="19"/>
      <c r="T2227" s="10"/>
      <c r="V2227" s="18"/>
      <c r="W2227" s="7"/>
      <c r="Y2227" s="18"/>
      <c r="Z2227" s="7"/>
      <c r="AB2227" s="19"/>
      <c r="AC2227" s="18"/>
      <c r="AE2227" s="18"/>
      <c r="AF2227" s="7"/>
      <c r="AH2227" s="19"/>
      <c r="AI2227" s="7"/>
      <c r="AK2227" s="19"/>
      <c r="AL2227" s="7"/>
      <c r="AN2227" s="19"/>
    </row>
    <row r="2228" spans="2:40" x14ac:dyDescent="0.25">
      <c r="B2228" s="7"/>
      <c r="D2228" s="19"/>
      <c r="E2228" s="10"/>
      <c r="G2228" s="19"/>
      <c r="H2228" s="10"/>
      <c r="J2228" s="20"/>
      <c r="K2228" s="10"/>
      <c r="M2228" s="19"/>
      <c r="N2228" s="10"/>
      <c r="P2228" s="19"/>
      <c r="Q2228" s="7"/>
      <c r="S2228" s="19"/>
      <c r="T2228" s="10"/>
      <c r="V2228" s="18"/>
      <c r="W2228" s="7"/>
      <c r="Y2228" s="18"/>
      <c r="Z2228" s="7"/>
      <c r="AB2228" s="19"/>
      <c r="AC2228" s="18"/>
      <c r="AE2228" s="18"/>
      <c r="AF2228" s="7"/>
      <c r="AH2228" s="19"/>
      <c r="AI2228" s="7"/>
      <c r="AK2228" s="19"/>
      <c r="AL2228" s="7"/>
      <c r="AN2228" s="19"/>
    </row>
    <row r="2229" spans="2:40" x14ac:dyDescent="0.25">
      <c r="B2229" s="7"/>
      <c r="D2229" s="19"/>
      <c r="E2229" s="10"/>
      <c r="G2229" s="19"/>
      <c r="H2229" s="10"/>
      <c r="J2229" s="20"/>
      <c r="K2229" s="10"/>
      <c r="M2229" s="19"/>
      <c r="N2229" s="10"/>
      <c r="P2229" s="19"/>
      <c r="Q2229" s="7"/>
      <c r="S2229" s="19"/>
      <c r="T2229" s="10"/>
      <c r="V2229" s="18"/>
      <c r="W2229" s="7"/>
      <c r="Y2229" s="18"/>
      <c r="Z2229" s="7"/>
      <c r="AB2229" s="19"/>
      <c r="AC2229" s="18"/>
      <c r="AE2229" s="18"/>
      <c r="AF2229" s="7"/>
      <c r="AH2229" s="19"/>
      <c r="AI2229" s="7"/>
      <c r="AK2229" s="19"/>
      <c r="AL2229" s="7"/>
      <c r="AN2229" s="19"/>
    </row>
    <row r="2230" spans="2:40" x14ac:dyDescent="0.25">
      <c r="B2230" s="7"/>
      <c r="D2230" s="19"/>
      <c r="E2230" s="10"/>
      <c r="G2230" s="19"/>
      <c r="H2230" s="10"/>
      <c r="J2230" s="20"/>
      <c r="K2230" s="10"/>
      <c r="M2230" s="19"/>
      <c r="N2230" s="10"/>
      <c r="P2230" s="19"/>
      <c r="Q2230" s="7"/>
      <c r="S2230" s="19"/>
      <c r="T2230" s="10"/>
      <c r="V2230" s="18"/>
      <c r="W2230" s="7"/>
      <c r="Y2230" s="18"/>
      <c r="Z2230" s="7"/>
      <c r="AB2230" s="19"/>
      <c r="AC2230" s="18"/>
      <c r="AE2230" s="18"/>
      <c r="AF2230" s="7"/>
      <c r="AH2230" s="19"/>
      <c r="AI2230" s="7"/>
      <c r="AK2230" s="19"/>
      <c r="AL2230" s="7"/>
      <c r="AN2230" s="19"/>
    </row>
    <row r="2231" spans="2:40" x14ac:dyDescent="0.25">
      <c r="B2231" s="7"/>
      <c r="D2231" s="19"/>
      <c r="E2231" s="10"/>
      <c r="G2231" s="19"/>
      <c r="H2231" s="10"/>
      <c r="J2231" s="20"/>
      <c r="K2231" s="10"/>
      <c r="M2231" s="19"/>
      <c r="N2231" s="10"/>
      <c r="P2231" s="19"/>
      <c r="Q2231" s="7"/>
      <c r="S2231" s="19"/>
      <c r="T2231" s="10"/>
      <c r="V2231" s="18"/>
      <c r="W2231" s="7"/>
      <c r="Y2231" s="18"/>
      <c r="Z2231" s="7"/>
      <c r="AB2231" s="19"/>
      <c r="AC2231" s="18"/>
      <c r="AE2231" s="18"/>
      <c r="AF2231" s="7"/>
      <c r="AH2231" s="19"/>
      <c r="AI2231" s="7"/>
      <c r="AK2231" s="19"/>
      <c r="AL2231" s="7"/>
      <c r="AN2231" s="19"/>
    </row>
    <row r="2232" spans="2:40" x14ac:dyDescent="0.25">
      <c r="B2232" s="7"/>
      <c r="D2232" s="19"/>
      <c r="E2232" s="10"/>
      <c r="G2232" s="19"/>
      <c r="H2232" s="10"/>
      <c r="J2232" s="20"/>
      <c r="K2232" s="10"/>
      <c r="M2232" s="19"/>
      <c r="N2232" s="10"/>
      <c r="P2232" s="19"/>
      <c r="Q2232" s="7"/>
      <c r="S2232" s="19"/>
      <c r="T2232" s="10"/>
      <c r="V2232" s="18"/>
      <c r="W2232" s="7"/>
      <c r="Y2232" s="18"/>
      <c r="Z2232" s="7"/>
      <c r="AB2232" s="19"/>
      <c r="AC2232" s="18"/>
      <c r="AE2232" s="18"/>
      <c r="AF2232" s="7"/>
      <c r="AH2232" s="19"/>
      <c r="AI2232" s="7"/>
      <c r="AK2232" s="19"/>
      <c r="AL2232" s="7"/>
      <c r="AN2232" s="19"/>
    </row>
    <row r="2233" spans="2:40" x14ac:dyDescent="0.25">
      <c r="B2233" s="7"/>
      <c r="D2233" s="19"/>
      <c r="E2233" s="10"/>
      <c r="G2233" s="19"/>
      <c r="H2233" s="10"/>
      <c r="J2233" s="20"/>
      <c r="K2233" s="10"/>
      <c r="M2233" s="19"/>
      <c r="N2233" s="10"/>
      <c r="P2233" s="19"/>
      <c r="Q2233" s="7"/>
      <c r="S2233" s="19"/>
      <c r="T2233" s="10"/>
      <c r="V2233" s="18"/>
      <c r="W2233" s="7"/>
      <c r="Y2233" s="18"/>
      <c r="Z2233" s="7"/>
      <c r="AB2233" s="19"/>
      <c r="AC2233" s="18"/>
      <c r="AE2233" s="18"/>
      <c r="AF2233" s="7"/>
      <c r="AH2233" s="19"/>
      <c r="AI2233" s="7"/>
      <c r="AK2233" s="19"/>
      <c r="AL2233" s="7"/>
      <c r="AN2233" s="19"/>
    </row>
    <row r="2234" spans="2:40" x14ac:dyDescent="0.25">
      <c r="B2234" s="7"/>
      <c r="D2234" s="19"/>
      <c r="E2234" s="10"/>
      <c r="G2234" s="19"/>
      <c r="H2234" s="10"/>
      <c r="J2234" s="20"/>
      <c r="K2234" s="10"/>
      <c r="M2234" s="19"/>
      <c r="N2234" s="10"/>
      <c r="P2234" s="19"/>
      <c r="Q2234" s="7"/>
      <c r="S2234" s="19"/>
      <c r="T2234" s="10"/>
      <c r="V2234" s="18"/>
      <c r="W2234" s="7"/>
      <c r="Y2234" s="18"/>
      <c r="Z2234" s="7"/>
      <c r="AB2234" s="19"/>
      <c r="AC2234" s="18"/>
      <c r="AE2234" s="18"/>
      <c r="AF2234" s="7"/>
      <c r="AH2234" s="19"/>
      <c r="AI2234" s="7"/>
      <c r="AK2234" s="19"/>
      <c r="AL2234" s="7"/>
      <c r="AN2234" s="19"/>
    </row>
    <row r="2235" spans="2:40" x14ac:dyDescent="0.25">
      <c r="B2235" s="7"/>
      <c r="D2235" s="19"/>
      <c r="E2235" s="10"/>
      <c r="G2235" s="19"/>
      <c r="H2235" s="10"/>
      <c r="J2235" s="20"/>
      <c r="K2235" s="10"/>
      <c r="M2235" s="19"/>
      <c r="N2235" s="10"/>
      <c r="P2235" s="19"/>
      <c r="Q2235" s="7"/>
      <c r="S2235" s="19"/>
      <c r="T2235" s="10"/>
      <c r="V2235" s="18"/>
      <c r="W2235" s="7"/>
      <c r="Y2235" s="18"/>
      <c r="Z2235" s="7"/>
      <c r="AB2235" s="19"/>
      <c r="AC2235" s="18"/>
      <c r="AE2235" s="18"/>
      <c r="AF2235" s="7"/>
      <c r="AH2235" s="19"/>
      <c r="AI2235" s="7"/>
      <c r="AK2235" s="19"/>
      <c r="AL2235" s="7"/>
      <c r="AN2235" s="19"/>
    </row>
    <row r="2236" spans="2:40" x14ac:dyDescent="0.25">
      <c r="B2236" s="7"/>
      <c r="D2236" s="19"/>
      <c r="E2236" s="10"/>
      <c r="G2236" s="19"/>
      <c r="H2236" s="10"/>
      <c r="J2236" s="20"/>
      <c r="K2236" s="10"/>
      <c r="M2236" s="19"/>
      <c r="N2236" s="10"/>
      <c r="P2236" s="19"/>
      <c r="Q2236" s="7"/>
      <c r="S2236" s="19"/>
      <c r="T2236" s="10"/>
      <c r="V2236" s="18"/>
      <c r="W2236" s="7"/>
      <c r="Y2236" s="18"/>
      <c r="Z2236" s="7"/>
      <c r="AB2236" s="19"/>
      <c r="AC2236" s="18"/>
      <c r="AE2236" s="18"/>
      <c r="AF2236" s="7"/>
      <c r="AH2236" s="19"/>
      <c r="AI2236" s="7"/>
      <c r="AK2236" s="19"/>
      <c r="AL2236" s="7"/>
      <c r="AN2236" s="19"/>
    </row>
    <row r="2237" spans="2:40" x14ac:dyDescent="0.25">
      <c r="B2237" s="7"/>
      <c r="D2237" s="19"/>
      <c r="E2237" s="10"/>
      <c r="G2237" s="19"/>
      <c r="H2237" s="10"/>
      <c r="J2237" s="20"/>
      <c r="K2237" s="10"/>
      <c r="M2237" s="19"/>
      <c r="N2237" s="10"/>
      <c r="P2237" s="19"/>
      <c r="Q2237" s="7"/>
      <c r="S2237" s="19"/>
      <c r="T2237" s="10"/>
      <c r="V2237" s="18"/>
      <c r="W2237" s="7"/>
      <c r="Y2237" s="18"/>
      <c r="Z2237" s="7"/>
      <c r="AB2237" s="19"/>
      <c r="AC2237" s="18"/>
      <c r="AE2237" s="18"/>
      <c r="AF2237" s="7"/>
      <c r="AH2237" s="19"/>
      <c r="AI2237" s="7"/>
      <c r="AK2237" s="19"/>
      <c r="AL2237" s="7"/>
      <c r="AN2237" s="19"/>
    </row>
    <row r="2238" spans="2:40" x14ac:dyDescent="0.25">
      <c r="B2238" s="7"/>
      <c r="D2238" s="19"/>
      <c r="E2238" s="10"/>
      <c r="G2238" s="19"/>
      <c r="H2238" s="10"/>
      <c r="J2238" s="20"/>
      <c r="K2238" s="10"/>
      <c r="M2238" s="19"/>
      <c r="N2238" s="10"/>
      <c r="P2238" s="19"/>
      <c r="Q2238" s="7"/>
      <c r="S2238" s="19"/>
      <c r="T2238" s="10"/>
      <c r="V2238" s="18"/>
      <c r="W2238" s="7"/>
      <c r="Y2238" s="18"/>
      <c r="Z2238" s="7"/>
      <c r="AB2238" s="19"/>
      <c r="AC2238" s="18"/>
      <c r="AE2238" s="18"/>
      <c r="AF2238" s="7"/>
      <c r="AH2238" s="19"/>
      <c r="AI2238" s="7"/>
      <c r="AK2238" s="19"/>
      <c r="AL2238" s="7"/>
      <c r="AN2238" s="19"/>
    </row>
    <row r="2239" spans="2:40" x14ac:dyDescent="0.25">
      <c r="B2239" s="7"/>
      <c r="D2239" s="19"/>
      <c r="E2239" s="10"/>
      <c r="G2239" s="19"/>
      <c r="H2239" s="10"/>
      <c r="J2239" s="20"/>
      <c r="K2239" s="10"/>
      <c r="M2239" s="19"/>
      <c r="N2239" s="10"/>
      <c r="P2239" s="19"/>
      <c r="Q2239" s="7"/>
      <c r="S2239" s="19"/>
      <c r="T2239" s="10"/>
      <c r="V2239" s="18"/>
      <c r="W2239" s="7"/>
      <c r="Y2239" s="18"/>
      <c r="Z2239" s="7"/>
      <c r="AB2239" s="19"/>
      <c r="AC2239" s="18"/>
      <c r="AE2239" s="18"/>
      <c r="AF2239" s="7"/>
      <c r="AH2239" s="19"/>
      <c r="AI2239" s="7"/>
      <c r="AK2239" s="19"/>
      <c r="AL2239" s="7"/>
      <c r="AN2239" s="19"/>
    </row>
    <row r="2240" spans="2:40" x14ac:dyDescent="0.25">
      <c r="B2240" s="7"/>
      <c r="D2240" s="19"/>
      <c r="E2240" s="10"/>
      <c r="G2240" s="19"/>
      <c r="H2240" s="10"/>
      <c r="J2240" s="20"/>
      <c r="K2240" s="10"/>
      <c r="M2240" s="19"/>
      <c r="N2240" s="10"/>
      <c r="P2240" s="19"/>
      <c r="Q2240" s="7"/>
      <c r="S2240" s="19"/>
      <c r="T2240" s="10"/>
      <c r="V2240" s="18"/>
      <c r="W2240" s="7"/>
      <c r="Y2240" s="18"/>
      <c r="Z2240" s="7"/>
      <c r="AB2240" s="19"/>
      <c r="AC2240" s="18"/>
      <c r="AE2240" s="18"/>
      <c r="AF2240" s="7"/>
      <c r="AH2240" s="19"/>
      <c r="AI2240" s="7"/>
      <c r="AK2240" s="19"/>
      <c r="AL2240" s="7"/>
      <c r="AN2240" s="19"/>
    </row>
    <row r="2241" spans="2:40" x14ac:dyDescent="0.25">
      <c r="B2241" s="7"/>
      <c r="D2241" s="19"/>
      <c r="E2241" s="10"/>
      <c r="G2241" s="19"/>
      <c r="H2241" s="10"/>
      <c r="J2241" s="20"/>
      <c r="K2241" s="10"/>
      <c r="M2241" s="19"/>
      <c r="N2241" s="10"/>
      <c r="P2241" s="19"/>
      <c r="Q2241" s="7"/>
      <c r="S2241" s="19"/>
      <c r="T2241" s="10"/>
      <c r="V2241" s="18"/>
      <c r="W2241" s="7"/>
      <c r="Y2241" s="18"/>
      <c r="Z2241" s="7"/>
      <c r="AB2241" s="19"/>
      <c r="AC2241" s="18"/>
      <c r="AE2241" s="18"/>
      <c r="AF2241" s="7"/>
      <c r="AH2241" s="19"/>
      <c r="AI2241" s="7"/>
      <c r="AK2241" s="19"/>
      <c r="AL2241" s="7"/>
      <c r="AN2241" s="19"/>
    </row>
    <row r="2242" spans="2:40" x14ac:dyDescent="0.25">
      <c r="B2242" s="7"/>
      <c r="D2242" s="19"/>
      <c r="E2242" s="10"/>
      <c r="G2242" s="19"/>
      <c r="H2242" s="10"/>
      <c r="J2242" s="20"/>
      <c r="K2242" s="10"/>
      <c r="M2242" s="19"/>
      <c r="N2242" s="10"/>
      <c r="P2242" s="19"/>
      <c r="Q2242" s="7"/>
      <c r="S2242" s="19"/>
      <c r="T2242" s="10"/>
      <c r="V2242" s="18"/>
      <c r="W2242" s="7"/>
      <c r="Y2242" s="18"/>
      <c r="Z2242" s="7"/>
      <c r="AB2242" s="19"/>
      <c r="AC2242" s="18"/>
      <c r="AE2242" s="18"/>
      <c r="AF2242" s="7"/>
      <c r="AH2242" s="19"/>
      <c r="AI2242" s="7"/>
      <c r="AK2242" s="19"/>
      <c r="AL2242" s="7"/>
      <c r="AN2242" s="19"/>
    </row>
    <row r="2243" spans="2:40" x14ac:dyDescent="0.25">
      <c r="B2243" s="7"/>
      <c r="D2243" s="19"/>
      <c r="E2243" s="10"/>
      <c r="G2243" s="19"/>
      <c r="H2243" s="10"/>
      <c r="J2243" s="20"/>
      <c r="K2243" s="10"/>
      <c r="M2243" s="19"/>
      <c r="N2243" s="10"/>
      <c r="P2243" s="19"/>
      <c r="Q2243" s="7"/>
      <c r="S2243" s="19"/>
      <c r="T2243" s="10"/>
      <c r="V2243" s="18"/>
      <c r="W2243" s="7"/>
      <c r="Y2243" s="18"/>
      <c r="Z2243" s="7"/>
      <c r="AB2243" s="19"/>
      <c r="AC2243" s="18"/>
      <c r="AE2243" s="18"/>
      <c r="AF2243" s="7"/>
      <c r="AH2243" s="19"/>
      <c r="AI2243" s="7"/>
      <c r="AK2243" s="19"/>
      <c r="AL2243" s="7"/>
      <c r="AN2243" s="19"/>
    </row>
    <row r="2244" spans="2:40" x14ac:dyDescent="0.25">
      <c r="B2244" s="7"/>
      <c r="D2244" s="19"/>
      <c r="E2244" s="10"/>
      <c r="G2244" s="19"/>
      <c r="H2244" s="10"/>
      <c r="J2244" s="20"/>
      <c r="K2244" s="10"/>
      <c r="M2244" s="19"/>
      <c r="N2244" s="10"/>
      <c r="P2244" s="19"/>
      <c r="Q2244" s="7"/>
      <c r="S2244" s="19"/>
      <c r="T2244" s="10"/>
      <c r="V2244" s="18"/>
      <c r="W2244" s="7"/>
      <c r="Y2244" s="18"/>
      <c r="Z2244" s="7"/>
      <c r="AB2244" s="19"/>
      <c r="AC2244" s="18"/>
      <c r="AE2244" s="18"/>
      <c r="AF2244" s="7"/>
      <c r="AH2244" s="19"/>
      <c r="AI2244" s="7"/>
      <c r="AK2244" s="19"/>
      <c r="AL2244" s="7"/>
      <c r="AN2244" s="19"/>
    </row>
    <row r="2245" spans="2:40" x14ac:dyDescent="0.25">
      <c r="B2245" s="7"/>
      <c r="D2245" s="19"/>
      <c r="E2245" s="10"/>
      <c r="G2245" s="19"/>
      <c r="H2245" s="10"/>
      <c r="J2245" s="20"/>
      <c r="K2245" s="10"/>
      <c r="M2245" s="19"/>
      <c r="N2245" s="10"/>
      <c r="P2245" s="19"/>
      <c r="Q2245" s="7"/>
      <c r="S2245" s="19"/>
      <c r="T2245" s="10"/>
      <c r="V2245" s="18"/>
      <c r="W2245" s="7"/>
      <c r="Y2245" s="18"/>
      <c r="Z2245" s="7"/>
      <c r="AB2245" s="19"/>
      <c r="AC2245" s="18"/>
      <c r="AE2245" s="18"/>
      <c r="AF2245" s="7"/>
      <c r="AH2245" s="19"/>
      <c r="AI2245" s="7"/>
      <c r="AK2245" s="19"/>
      <c r="AL2245" s="7"/>
      <c r="AN2245" s="19"/>
    </row>
    <row r="2246" spans="2:40" x14ac:dyDescent="0.25">
      <c r="B2246" s="7"/>
      <c r="D2246" s="19"/>
      <c r="E2246" s="10"/>
      <c r="G2246" s="19"/>
      <c r="H2246" s="10"/>
      <c r="J2246" s="20"/>
      <c r="K2246" s="10"/>
      <c r="M2246" s="19"/>
      <c r="N2246" s="10"/>
      <c r="P2246" s="19"/>
      <c r="Q2246" s="7"/>
      <c r="S2246" s="19"/>
      <c r="T2246" s="10"/>
      <c r="V2246" s="18"/>
      <c r="W2246" s="7"/>
      <c r="Y2246" s="18"/>
      <c r="Z2246" s="7"/>
      <c r="AB2246" s="19"/>
      <c r="AC2246" s="18"/>
      <c r="AE2246" s="18"/>
      <c r="AF2246" s="7"/>
      <c r="AH2246" s="19"/>
      <c r="AI2246" s="7"/>
      <c r="AK2246" s="19"/>
      <c r="AL2246" s="7"/>
      <c r="AN2246" s="19"/>
    </row>
    <row r="2247" spans="2:40" x14ac:dyDescent="0.25">
      <c r="B2247" s="7"/>
      <c r="D2247" s="19"/>
      <c r="E2247" s="10"/>
      <c r="G2247" s="19"/>
      <c r="H2247" s="10"/>
      <c r="J2247" s="20"/>
      <c r="K2247" s="10"/>
      <c r="M2247" s="19"/>
      <c r="N2247" s="10"/>
      <c r="P2247" s="19"/>
      <c r="Q2247" s="7"/>
      <c r="S2247" s="19"/>
      <c r="T2247" s="10"/>
      <c r="V2247" s="18"/>
      <c r="W2247" s="7"/>
      <c r="Y2247" s="18"/>
      <c r="Z2247" s="7"/>
      <c r="AB2247" s="19"/>
      <c r="AC2247" s="18"/>
      <c r="AE2247" s="18"/>
      <c r="AF2247" s="7"/>
      <c r="AH2247" s="19"/>
      <c r="AI2247" s="7"/>
      <c r="AK2247" s="19"/>
      <c r="AL2247" s="7"/>
      <c r="AN2247" s="19"/>
    </row>
    <row r="2248" spans="2:40" x14ac:dyDescent="0.25">
      <c r="B2248" s="7"/>
      <c r="D2248" s="19"/>
      <c r="E2248" s="10"/>
      <c r="G2248" s="19"/>
      <c r="H2248" s="10"/>
      <c r="J2248" s="20"/>
      <c r="K2248" s="10"/>
      <c r="M2248" s="19"/>
      <c r="N2248" s="10"/>
      <c r="P2248" s="19"/>
      <c r="Q2248" s="7"/>
      <c r="S2248" s="19"/>
      <c r="T2248" s="10"/>
      <c r="V2248" s="18"/>
      <c r="W2248" s="7"/>
      <c r="Y2248" s="18"/>
      <c r="Z2248" s="7"/>
      <c r="AB2248" s="19"/>
      <c r="AC2248" s="18"/>
      <c r="AE2248" s="18"/>
      <c r="AF2248" s="7"/>
      <c r="AH2248" s="19"/>
      <c r="AI2248" s="7"/>
      <c r="AK2248" s="19"/>
      <c r="AL2248" s="7"/>
      <c r="AN2248" s="19"/>
    </row>
    <row r="2249" spans="2:40" x14ac:dyDescent="0.25">
      <c r="B2249" s="7"/>
      <c r="D2249" s="19"/>
      <c r="E2249" s="10"/>
      <c r="G2249" s="19"/>
      <c r="H2249" s="10"/>
      <c r="J2249" s="20"/>
      <c r="K2249" s="10"/>
      <c r="M2249" s="19"/>
      <c r="N2249" s="10"/>
      <c r="P2249" s="19"/>
      <c r="Q2249" s="7"/>
      <c r="S2249" s="19"/>
      <c r="T2249" s="10"/>
      <c r="V2249" s="18"/>
      <c r="W2249" s="7"/>
      <c r="Y2249" s="18"/>
      <c r="Z2249" s="7"/>
      <c r="AB2249" s="19"/>
      <c r="AC2249" s="18"/>
      <c r="AE2249" s="18"/>
      <c r="AF2249" s="7"/>
      <c r="AH2249" s="19"/>
      <c r="AI2249" s="7"/>
      <c r="AK2249" s="19"/>
      <c r="AL2249" s="7"/>
      <c r="AN2249" s="19"/>
    </row>
    <row r="2250" spans="2:40" x14ac:dyDescent="0.25">
      <c r="B2250" s="7"/>
      <c r="D2250" s="19"/>
      <c r="E2250" s="10"/>
      <c r="G2250" s="19"/>
      <c r="H2250" s="10"/>
      <c r="J2250" s="20"/>
      <c r="K2250" s="10"/>
      <c r="M2250" s="19"/>
      <c r="N2250" s="10"/>
      <c r="P2250" s="19"/>
      <c r="Q2250" s="7"/>
      <c r="S2250" s="19"/>
      <c r="T2250" s="10"/>
      <c r="V2250" s="18"/>
      <c r="W2250" s="7"/>
      <c r="Y2250" s="18"/>
      <c r="Z2250" s="7"/>
      <c r="AB2250" s="19"/>
      <c r="AC2250" s="18"/>
      <c r="AE2250" s="18"/>
      <c r="AF2250" s="7"/>
      <c r="AH2250" s="19"/>
      <c r="AI2250" s="7"/>
      <c r="AK2250" s="19"/>
      <c r="AL2250" s="7"/>
      <c r="AN2250" s="19"/>
    </row>
    <row r="2251" spans="2:40" x14ac:dyDescent="0.25">
      <c r="B2251" s="7"/>
      <c r="D2251" s="19"/>
      <c r="E2251" s="10"/>
      <c r="G2251" s="19"/>
      <c r="H2251" s="10"/>
      <c r="J2251" s="20"/>
      <c r="K2251" s="10"/>
      <c r="M2251" s="19"/>
      <c r="N2251" s="10"/>
      <c r="P2251" s="19"/>
      <c r="Q2251" s="7"/>
      <c r="S2251" s="19"/>
      <c r="T2251" s="10"/>
      <c r="V2251" s="18"/>
      <c r="W2251" s="7"/>
      <c r="Y2251" s="18"/>
      <c r="Z2251" s="7"/>
      <c r="AB2251" s="19"/>
      <c r="AC2251" s="18"/>
      <c r="AE2251" s="18"/>
      <c r="AF2251" s="7"/>
      <c r="AH2251" s="19"/>
      <c r="AI2251" s="7"/>
      <c r="AK2251" s="19"/>
      <c r="AL2251" s="7"/>
      <c r="AN2251" s="19"/>
    </row>
    <row r="2252" spans="2:40" x14ac:dyDescent="0.25">
      <c r="B2252" s="7"/>
      <c r="D2252" s="19"/>
      <c r="E2252" s="10"/>
      <c r="G2252" s="19"/>
      <c r="H2252" s="10"/>
      <c r="J2252" s="20"/>
      <c r="K2252" s="10"/>
      <c r="M2252" s="19"/>
      <c r="N2252" s="10"/>
      <c r="P2252" s="19"/>
      <c r="Q2252" s="7"/>
      <c r="S2252" s="19"/>
      <c r="T2252" s="10"/>
      <c r="V2252" s="18"/>
      <c r="W2252" s="7"/>
      <c r="Y2252" s="18"/>
      <c r="Z2252" s="7"/>
      <c r="AB2252" s="19"/>
      <c r="AC2252" s="18"/>
      <c r="AE2252" s="18"/>
      <c r="AF2252" s="7"/>
      <c r="AH2252" s="19"/>
      <c r="AI2252" s="7"/>
      <c r="AK2252" s="19"/>
      <c r="AL2252" s="7"/>
      <c r="AN2252" s="19"/>
    </row>
    <row r="2253" spans="2:40" x14ac:dyDescent="0.25">
      <c r="B2253" s="7"/>
      <c r="D2253" s="19"/>
      <c r="E2253" s="10"/>
      <c r="G2253" s="19"/>
      <c r="H2253" s="10"/>
      <c r="J2253" s="20"/>
      <c r="K2253" s="10"/>
      <c r="M2253" s="19"/>
      <c r="N2253" s="10"/>
      <c r="P2253" s="19"/>
      <c r="Q2253" s="7"/>
      <c r="S2253" s="19"/>
      <c r="T2253" s="10"/>
      <c r="V2253" s="18"/>
      <c r="W2253" s="7"/>
      <c r="Y2253" s="18"/>
      <c r="Z2253" s="7"/>
      <c r="AB2253" s="19"/>
      <c r="AC2253" s="18"/>
      <c r="AE2253" s="18"/>
      <c r="AF2253" s="7"/>
      <c r="AH2253" s="19"/>
      <c r="AI2253" s="7"/>
      <c r="AK2253" s="19"/>
      <c r="AL2253" s="7"/>
      <c r="AN2253" s="19"/>
    </row>
    <row r="2254" spans="2:40" x14ac:dyDescent="0.25">
      <c r="B2254" s="7"/>
      <c r="D2254" s="19"/>
      <c r="E2254" s="10"/>
      <c r="G2254" s="19"/>
      <c r="H2254" s="10"/>
      <c r="J2254" s="20"/>
      <c r="K2254" s="10"/>
      <c r="M2254" s="19"/>
      <c r="N2254" s="10"/>
      <c r="P2254" s="19"/>
      <c r="Q2254" s="7"/>
      <c r="S2254" s="19"/>
      <c r="T2254" s="10"/>
      <c r="V2254" s="18"/>
      <c r="W2254" s="7"/>
      <c r="Y2254" s="18"/>
      <c r="Z2254" s="7"/>
      <c r="AB2254" s="19"/>
      <c r="AC2254" s="18"/>
      <c r="AE2254" s="18"/>
      <c r="AF2254" s="7"/>
      <c r="AH2254" s="19"/>
      <c r="AI2254" s="7"/>
      <c r="AK2254" s="19"/>
      <c r="AL2254" s="7"/>
      <c r="AN2254" s="19"/>
    </row>
    <row r="2255" spans="2:40" x14ac:dyDescent="0.25">
      <c r="B2255" s="7"/>
      <c r="D2255" s="19"/>
      <c r="E2255" s="10"/>
      <c r="G2255" s="19"/>
      <c r="H2255" s="10"/>
      <c r="J2255" s="20"/>
      <c r="K2255" s="10"/>
      <c r="M2255" s="19"/>
      <c r="N2255" s="10"/>
      <c r="P2255" s="19"/>
      <c r="Q2255" s="7"/>
      <c r="S2255" s="19"/>
      <c r="T2255" s="10"/>
      <c r="V2255" s="18"/>
      <c r="W2255" s="7"/>
      <c r="Y2255" s="18"/>
      <c r="Z2255" s="7"/>
      <c r="AB2255" s="19"/>
      <c r="AC2255" s="18"/>
      <c r="AE2255" s="18"/>
      <c r="AF2255" s="7"/>
      <c r="AH2255" s="19"/>
      <c r="AI2255" s="7"/>
      <c r="AK2255" s="19"/>
      <c r="AL2255" s="7"/>
      <c r="AN2255" s="19"/>
    </row>
    <row r="2256" spans="2:40" x14ac:dyDescent="0.25">
      <c r="B2256" s="7"/>
      <c r="D2256" s="19"/>
      <c r="E2256" s="10"/>
      <c r="G2256" s="19"/>
      <c r="H2256" s="10"/>
      <c r="J2256" s="20"/>
      <c r="K2256" s="10"/>
      <c r="M2256" s="19"/>
      <c r="N2256" s="10"/>
      <c r="P2256" s="19"/>
      <c r="Q2256" s="7"/>
      <c r="S2256" s="19"/>
      <c r="T2256" s="10"/>
      <c r="V2256" s="18"/>
      <c r="W2256" s="7"/>
      <c r="Y2256" s="18"/>
      <c r="Z2256" s="7"/>
      <c r="AB2256" s="19"/>
      <c r="AC2256" s="18"/>
      <c r="AE2256" s="18"/>
      <c r="AF2256" s="7"/>
      <c r="AH2256" s="19"/>
      <c r="AI2256" s="7"/>
      <c r="AK2256" s="19"/>
      <c r="AL2256" s="7"/>
      <c r="AN2256" s="19"/>
    </row>
    <row r="2257" spans="2:40" x14ac:dyDescent="0.25">
      <c r="B2257" s="7"/>
      <c r="D2257" s="19"/>
      <c r="E2257" s="10"/>
      <c r="G2257" s="19"/>
      <c r="H2257" s="10"/>
      <c r="J2257" s="20"/>
      <c r="K2257" s="10"/>
      <c r="M2257" s="19"/>
      <c r="N2257" s="10"/>
      <c r="P2257" s="19"/>
      <c r="Q2257" s="7"/>
      <c r="S2257" s="19"/>
      <c r="T2257" s="10"/>
      <c r="V2257" s="18"/>
      <c r="W2257" s="7"/>
      <c r="Y2257" s="18"/>
      <c r="Z2257" s="7"/>
      <c r="AB2257" s="19"/>
      <c r="AC2257" s="18"/>
      <c r="AE2257" s="18"/>
      <c r="AF2257" s="7"/>
      <c r="AH2257" s="19"/>
      <c r="AI2257" s="7"/>
      <c r="AK2257" s="19"/>
      <c r="AL2257" s="7"/>
      <c r="AN2257" s="19"/>
    </row>
    <row r="2258" spans="2:40" x14ac:dyDescent="0.25">
      <c r="B2258" s="7"/>
      <c r="D2258" s="19"/>
      <c r="E2258" s="10"/>
      <c r="G2258" s="19"/>
      <c r="H2258" s="10"/>
      <c r="J2258" s="20"/>
      <c r="K2258" s="10"/>
      <c r="M2258" s="19"/>
      <c r="N2258" s="10"/>
      <c r="P2258" s="19"/>
      <c r="Q2258" s="7"/>
      <c r="S2258" s="19"/>
      <c r="T2258" s="10"/>
      <c r="V2258" s="18"/>
      <c r="W2258" s="7"/>
      <c r="Y2258" s="18"/>
      <c r="Z2258" s="7"/>
      <c r="AB2258" s="19"/>
      <c r="AC2258" s="18"/>
      <c r="AE2258" s="18"/>
      <c r="AF2258" s="7"/>
      <c r="AH2258" s="19"/>
      <c r="AI2258" s="7"/>
      <c r="AK2258" s="19"/>
      <c r="AL2258" s="7"/>
      <c r="AN2258" s="19"/>
    </row>
    <row r="2259" spans="2:40" x14ac:dyDescent="0.25">
      <c r="B2259" s="7"/>
      <c r="D2259" s="19"/>
      <c r="E2259" s="10"/>
      <c r="G2259" s="19"/>
      <c r="H2259" s="10"/>
      <c r="J2259" s="20"/>
      <c r="K2259" s="10"/>
      <c r="M2259" s="19"/>
      <c r="N2259" s="10"/>
      <c r="P2259" s="19"/>
      <c r="Q2259" s="7"/>
      <c r="S2259" s="19"/>
      <c r="T2259" s="10"/>
      <c r="V2259" s="18"/>
      <c r="W2259" s="7"/>
      <c r="Y2259" s="18"/>
      <c r="Z2259" s="7"/>
      <c r="AB2259" s="19"/>
      <c r="AC2259" s="18"/>
      <c r="AE2259" s="18"/>
      <c r="AF2259" s="7"/>
      <c r="AH2259" s="19"/>
      <c r="AI2259" s="7"/>
      <c r="AK2259" s="19"/>
      <c r="AL2259" s="7"/>
      <c r="AN2259" s="19"/>
    </row>
    <row r="2260" spans="2:40" x14ac:dyDescent="0.25">
      <c r="B2260" s="7"/>
      <c r="D2260" s="19"/>
      <c r="E2260" s="10"/>
      <c r="G2260" s="19"/>
      <c r="H2260" s="10"/>
      <c r="J2260" s="20"/>
      <c r="K2260" s="10"/>
      <c r="M2260" s="19"/>
      <c r="N2260" s="10"/>
      <c r="P2260" s="19"/>
      <c r="Q2260" s="7"/>
      <c r="S2260" s="19"/>
      <c r="T2260" s="10"/>
      <c r="V2260" s="18"/>
      <c r="W2260" s="7"/>
      <c r="Y2260" s="18"/>
      <c r="Z2260" s="7"/>
      <c r="AB2260" s="19"/>
      <c r="AC2260" s="18"/>
      <c r="AE2260" s="18"/>
      <c r="AF2260" s="7"/>
      <c r="AH2260" s="19"/>
      <c r="AI2260" s="7"/>
      <c r="AK2260" s="19"/>
      <c r="AL2260" s="7"/>
      <c r="AN2260" s="19"/>
    </row>
    <row r="2261" spans="2:40" x14ac:dyDescent="0.25">
      <c r="B2261" s="7"/>
      <c r="D2261" s="19"/>
      <c r="E2261" s="10"/>
      <c r="G2261" s="19"/>
      <c r="H2261" s="10"/>
      <c r="J2261" s="20"/>
      <c r="K2261" s="10"/>
      <c r="M2261" s="19"/>
      <c r="N2261" s="10"/>
      <c r="P2261" s="19"/>
      <c r="Q2261" s="7"/>
      <c r="S2261" s="19"/>
      <c r="T2261" s="10"/>
      <c r="V2261" s="18"/>
      <c r="W2261" s="7"/>
      <c r="Y2261" s="18"/>
      <c r="Z2261" s="7"/>
      <c r="AB2261" s="19"/>
      <c r="AC2261" s="18"/>
      <c r="AE2261" s="18"/>
      <c r="AF2261" s="7"/>
      <c r="AH2261" s="19"/>
      <c r="AI2261" s="7"/>
      <c r="AK2261" s="19"/>
      <c r="AL2261" s="7"/>
      <c r="AN2261" s="19"/>
    </row>
    <row r="2262" spans="2:40" x14ac:dyDescent="0.25">
      <c r="B2262" s="7"/>
      <c r="D2262" s="19"/>
      <c r="E2262" s="10"/>
      <c r="G2262" s="19"/>
      <c r="H2262" s="10"/>
      <c r="J2262" s="20"/>
      <c r="K2262" s="10"/>
      <c r="M2262" s="19"/>
      <c r="N2262" s="10"/>
      <c r="P2262" s="19"/>
      <c r="Q2262" s="7"/>
      <c r="S2262" s="19"/>
      <c r="T2262" s="10"/>
      <c r="V2262" s="18"/>
      <c r="W2262" s="7"/>
      <c r="Y2262" s="18"/>
      <c r="Z2262" s="7"/>
      <c r="AB2262" s="19"/>
      <c r="AC2262" s="18"/>
      <c r="AE2262" s="18"/>
      <c r="AF2262" s="7"/>
      <c r="AH2262" s="19"/>
      <c r="AI2262" s="7"/>
      <c r="AK2262" s="19"/>
      <c r="AL2262" s="7"/>
      <c r="AN2262" s="19"/>
    </row>
    <row r="2263" spans="2:40" x14ac:dyDescent="0.25">
      <c r="B2263" s="7"/>
      <c r="D2263" s="19"/>
      <c r="E2263" s="10"/>
      <c r="G2263" s="19"/>
      <c r="H2263" s="10"/>
      <c r="J2263" s="20"/>
      <c r="K2263" s="10"/>
      <c r="M2263" s="19"/>
      <c r="N2263" s="10"/>
      <c r="P2263" s="19"/>
      <c r="Q2263" s="7"/>
      <c r="S2263" s="19"/>
      <c r="T2263" s="10"/>
      <c r="V2263" s="18"/>
      <c r="W2263" s="7"/>
      <c r="Y2263" s="18"/>
      <c r="Z2263" s="7"/>
      <c r="AB2263" s="19"/>
      <c r="AC2263" s="18"/>
      <c r="AE2263" s="18"/>
      <c r="AF2263" s="7"/>
      <c r="AH2263" s="19"/>
      <c r="AI2263" s="7"/>
      <c r="AK2263" s="19"/>
      <c r="AL2263" s="7"/>
      <c r="AN2263" s="19"/>
    </row>
    <row r="2264" spans="2:40" x14ac:dyDescent="0.25">
      <c r="B2264" s="7"/>
      <c r="D2264" s="19"/>
      <c r="E2264" s="10"/>
      <c r="G2264" s="19"/>
      <c r="H2264" s="10"/>
      <c r="J2264" s="20"/>
      <c r="K2264" s="10"/>
      <c r="M2264" s="19"/>
      <c r="N2264" s="10"/>
      <c r="P2264" s="19"/>
      <c r="Q2264" s="7"/>
      <c r="S2264" s="19"/>
      <c r="T2264" s="10"/>
      <c r="V2264" s="18"/>
      <c r="W2264" s="7"/>
      <c r="Y2264" s="18"/>
      <c r="Z2264" s="7"/>
      <c r="AB2264" s="19"/>
      <c r="AC2264" s="18"/>
      <c r="AE2264" s="18"/>
      <c r="AF2264" s="7"/>
      <c r="AH2264" s="19"/>
      <c r="AI2264" s="7"/>
      <c r="AK2264" s="19"/>
      <c r="AL2264" s="7"/>
      <c r="AN2264" s="19"/>
    </row>
    <row r="2265" spans="2:40" x14ac:dyDescent="0.25">
      <c r="B2265" s="7"/>
      <c r="D2265" s="19"/>
      <c r="E2265" s="10"/>
      <c r="G2265" s="19"/>
      <c r="H2265" s="10"/>
      <c r="J2265" s="20"/>
      <c r="K2265" s="10"/>
      <c r="M2265" s="19"/>
      <c r="N2265" s="10"/>
      <c r="P2265" s="19"/>
      <c r="Q2265" s="7"/>
      <c r="S2265" s="19"/>
      <c r="T2265" s="10"/>
      <c r="V2265" s="18"/>
      <c r="W2265" s="7"/>
      <c r="Y2265" s="18"/>
      <c r="Z2265" s="7"/>
      <c r="AB2265" s="19"/>
      <c r="AC2265" s="18"/>
      <c r="AE2265" s="18"/>
      <c r="AF2265" s="7"/>
      <c r="AH2265" s="19"/>
      <c r="AI2265" s="7"/>
      <c r="AK2265" s="19"/>
      <c r="AL2265" s="7"/>
      <c r="AN2265" s="19"/>
    </row>
    <row r="2266" spans="2:40" x14ac:dyDescent="0.25">
      <c r="B2266" s="7"/>
      <c r="D2266" s="19"/>
      <c r="E2266" s="10"/>
      <c r="G2266" s="19"/>
      <c r="H2266" s="10"/>
      <c r="J2266" s="20"/>
      <c r="K2266" s="10"/>
      <c r="M2266" s="19"/>
      <c r="N2266" s="10"/>
      <c r="P2266" s="19"/>
      <c r="Q2266" s="7"/>
      <c r="S2266" s="19"/>
      <c r="T2266" s="10"/>
      <c r="V2266" s="18"/>
      <c r="W2266" s="7"/>
      <c r="Y2266" s="18"/>
      <c r="Z2266" s="7"/>
      <c r="AB2266" s="19"/>
      <c r="AC2266" s="18"/>
      <c r="AE2266" s="18"/>
      <c r="AF2266" s="7"/>
      <c r="AH2266" s="19"/>
      <c r="AI2266" s="7"/>
      <c r="AK2266" s="19"/>
      <c r="AL2266" s="7"/>
      <c r="AN2266" s="19"/>
    </row>
    <row r="2267" spans="2:40" x14ac:dyDescent="0.25">
      <c r="B2267" s="7"/>
      <c r="D2267" s="19"/>
      <c r="E2267" s="10"/>
      <c r="G2267" s="19"/>
      <c r="H2267" s="10"/>
      <c r="J2267" s="20"/>
      <c r="K2267" s="10"/>
      <c r="M2267" s="19"/>
      <c r="N2267" s="10"/>
      <c r="P2267" s="19"/>
      <c r="Q2267" s="7"/>
      <c r="S2267" s="19"/>
      <c r="T2267" s="10"/>
      <c r="V2267" s="18"/>
      <c r="W2267" s="7"/>
      <c r="Y2267" s="18"/>
      <c r="Z2267" s="7"/>
      <c r="AB2267" s="19"/>
      <c r="AC2267" s="18"/>
      <c r="AE2267" s="18"/>
      <c r="AF2267" s="7"/>
      <c r="AH2267" s="19"/>
      <c r="AI2267" s="7"/>
      <c r="AK2267" s="19"/>
      <c r="AL2267" s="7"/>
      <c r="AN2267" s="19"/>
    </row>
    <row r="2268" spans="2:40" x14ac:dyDescent="0.25">
      <c r="B2268" s="7"/>
      <c r="D2268" s="19"/>
      <c r="E2268" s="10"/>
      <c r="G2268" s="19"/>
      <c r="H2268" s="10"/>
      <c r="J2268" s="20"/>
      <c r="K2268" s="10"/>
      <c r="M2268" s="19"/>
      <c r="N2268" s="10"/>
      <c r="P2268" s="19"/>
      <c r="Q2268" s="7"/>
      <c r="S2268" s="19"/>
      <c r="T2268" s="10"/>
      <c r="V2268" s="18"/>
      <c r="W2268" s="7"/>
      <c r="Y2268" s="18"/>
      <c r="Z2268" s="7"/>
      <c r="AB2268" s="19"/>
      <c r="AC2268" s="18"/>
      <c r="AE2268" s="18"/>
      <c r="AF2268" s="7"/>
      <c r="AH2268" s="19"/>
      <c r="AI2268" s="7"/>
      <c r="AK2268" s="19"/>
      <c r="AL2268" s="7"/>
      <c r="AN2268" s="19"/>
    </row>
    <row r="2269" spans="2:40" x14ac:dyDescent="0.25">
      <c r="B2269" s="7"/>
      <c r="D2269" s="19"/>
      <c r="E2269" s="10"/>
      <c r="G2269" s="19"/>
      <c r="H2269" s="10"/>
      <c r="J2269" s="20"/>
      <c r="K2269" s="10"/>
      <c r="M2269" s="19"/>
      <c r="N2269" s="10"/>
      <c r="P2269" s="19"/>
      <c r="Q2269" s="7"/>
      <c r="S2269" s="19"/>
      <c r="T2269" s="10"/>
      <c r="V2269" s="18"/>
      <c r="W2269" s="7"/>
      <c r="Y2269" s="18"/>
      <c r="Z2269" s="7"/>
      <c r="AB2269" s="19"/>
      <c r="AC2269" s="18"/>
      <c r="AE2269" s="18"/>
      <c r="AF2269" s="7"/>
      <c r="AH2269" s="19"/>
      <c r="AI2269" s="7"/>
      <c r="AK2269" s="19"/>
      <c r="AL2269" s="7"/>
      <c r="AN2269" s="19"/>
    </row>
    <row r="2270" spans="2:40" x14ac:dyDescent="0.25">
      <c r="B2270" s="7"/>
      <c r="D2270" s="19"/>
      <c r="E2270" s="10"/>
      <c r="G2270" s="19"/>
      <c r="H2270" s="10"/>
      <c r="J2270" s="20"/>
      <c r="K2270" s="10"/>
      <c r="M2270" s="19"/>
      <c r="N2270" s="10"/>
      <c r="P2270" s="19"/>
      <c r="Q2270" s="7"/>
      <c r="S2270" s="19"/>
      <c r="T2270" s="10"/>
      <c r="V2270" s="18"/>
      <c r="W2270" s="7"/>
      <c r="Y2270" s="18"/>
      <c r="Z2270" s="7"/>
      <c r="AB2270" s="19"/>
      <c r="AC2270" s="18"/>
      <c r="AE2270" s="18"/>
      <c r="AF2270" s="7"/>
      <c r="AH2270" s="19"/>
      <c r="AI2270" s="7"/>
      <c r="AK2270" s="19"/>
      <c r="AL2270" s="7"/>
      <c r="AN2270" s="19"/>
    </row>
    <row r="2271" spans="2:40" x14ac:dyDescent="0.25">
      <c r="B2271" s="7"/>
      <c r="D2271" s="19"/>
      <c r="E2271" s="10"/>
      <c r="G2271" s="19"/>
      <c r="H2271" s="10"/>
      <c r="J2271" s="20"/>
      <c r="K2271" s="10"/>
      <c r="M2271" s="19"/>
      <c r="N2271" s="10"/>
      <c r="P2271" s="19"/>
      <c r="Q2271" s="7"/>
      <c r="S2271" s="19"/>
      <c r="T2271" s="10"/>
      <c r="V2271" s="18"/>
      <c r="W2271" s="7"/>
      <c r="Y2271" s="18"/>
      <c r="Z2271" s="7"/>
      <c r="AB2271" s="19"/>
      <c r="AC2271" s="18"/>
      <c r="AE2271" s="18"/>
      <c r="AF2271" s="7"/>
      <c r="AH2271" s="19"/>
      <c r="AI2271" s="7"/>
      <c r="AK2271" s="19"/>
      <c r="AL2271" s="7"/>
      <c r="AN2271" s="19"/>
    </row>
    <row r="2272" spans="2:40" x14ac:dyDescent="0.25">
      <c r="B2272" s="7"/>
      <c r="D2272" s="19"/>
      <c r="E2272" s="10"/>
      <c r="G2272" s="19"/>
      <c r="H2272" s="10"/>
      <c r="J2272" s="20"/>
      <c r="K2272" s="10"/>
      <c r="M2272" s="19"/>
      <c r="N2272" s="10"/>
      <c r="P2272" s="19"/>
      <c r="Q2272" s="7"/>
      <c r="S2272" s="19"/>
      <c r="T2272" s="10"/>
      <c r="V2272" s="18"/>
      <c r="W2272" s="7"/>
      <c r="Y2272" s="18"/>
      <c r="Z2272" s="7"/>
      <c r="AB2272" s="19"/>
      <c r="AC2272" s="18"/>
      <c r="AE2272" s="18"/>
      <c r="AF2272" s="7"/>
      <c r="AH2272" s="19"/>
      <c r="AI2272" s="7"/>
      <c r="AK2272" s="19"/>
      <c r="AL2272" s="7"/>
      <c r="AN2272" s="19"/>
    </row>
    <row r="2273" spans="2:40" x14ac:dyDescent="0.25">
      <c r="B2273" s="7"/>
      <c r="D2273" s="19"/>
      <c r="E2273" s="10"/>
      <c r="G2273" s="19"/>
      <c r="H2273" s="10"/>
      <c r="J2273" s="20"/>
      <c r="K2273" s="10"/>
      <c r="M2273" s="19"/>
      <c r="N2273" s="10"/>
      <c r="P2273" s="19"/>
      <c r="Q2273" s="7"/>
      <c r="S2273" s="19"/>
      <c r="T2273" s="10"/>
      <c r="V2273" s="18"/>
      <c r="W2273" s="7"/>
      <c r="Y2273" s="18"/>
      <c r="Z2273" s="7"/>
      <c r="AB2273" s="19"/>
      <c r="AC2273" s="18"/>
      <c r="AE2273" s="18"/>
      <c r="AF2273" s="7"/>
      <c r="AH2273" s="19"/>
      <c r="AI2273" s="7"/>
      <c r="AK2273" s="19"/>
      <c r="AL2273" s="7"/>
      <c r="AN2273" s="19"/>
    </row>
    <row r="2274" spans="2:40" x14ac:dyDescent="0.25">
      <c r="B2274" s="7"/>
      <c r="D2274" s="19"/>
      <c r="E2274" s="10"/>
      <c r="G2274" s="19"/>
      <c r="H2274" s="10"/>
      <c r="J2274" s="20"/>
      <c r="K2274" s="10"/>
      <c r="M2274" s="19"/>
      <c r="N2274" s="10"/>
      <c r="P2274" s="19"/>
      <c r="Q2274" s="7"/>
      <c r="S2274" s="19"/>
      <c r="T2274" s="10"/>
      <c r="V2274" s="18"/>
      <c r="W2274" s="7"/>
      <c r="Y2274" s="18"/>
      <c r="Z2274" s="7"/>
      <c r="AB2274" s="19"/>
      <c r="AC2274" s="18"/>
      <c r="AE2274" s="18"/>
      <c r="AF2274" s="7"/>
      <c r="AH2274" s="19"/>
      <c r="AI2274" s="7"/>
      <c r="AK2274" s="19"/>
      <c r="AL2274" s="7"/>
      <c r="AN2274" s="19"/>
    </row>
    <row r="2275" spans="2:40" x14ac:dyDescent="0.25">
      <c r="B2275" s="7"/>
      <c r="D2275" s="19"/>
      <c r="E2275" s="10"/>
      <c r="G2275" s="19"/>
      <c r="H2275" s="10"/>
      <c r="J2275" s="20"/>
      <c r="K2275" s="10"/>
      <c r="M2275" s="19"/>
      <c r="N2275" s="10"/>
      <c r="P2275" s="19"/>
      <c r="Q2275" s="7"/>
      <c r="S2275" s="19"/>
      <c r="T2275" s="10"/>
      <c r="V2275" s="18"/>
      <c r="W2275" s="7"/>
      <c r="Y2275" s="18"/>
      <c r="Z2275" s="7"/>
      <c r="AB2275" s="19"/>
      <c r="AC2275" s="18"/>
      <c r="AE2275" s="18"/>
      <c r="AF2275" s="7"/>
      <c r="AH2275" s="19"/>
      <c r="AI2275" s="7"/>
      <c r="AK2275" s="19"/>
      <c r="AL2275" s="7"/>
      <c r="AN2275" s="19"/>
    </row>
    <row r="2276" spans="2:40" x14ac:dyDescent="0.25">
      <c r="B2276" s="7"/>
      <c r="D2276" s="19"/>
      <c r="E2276" s="10"/>
      <c r="G2276" s="19"/>
      <c r="H2276" s="10"/>
      <c r="J2276" s="20"/>
      <c r="K2276" s="10"/>
      <c r="M2276" s="19"/>
      <c r="N2276" s="10"/>
      <c r="P2276" s="19"/>
      <c r="Q2276" s="7"/>
      <c r="S2276" s="19"/>
      <c r="T2276" s="10"/>
      <c r="V2276" s="18"/>
      <c r="W2276" s="7"/>
      <c r="Y2276" s="18"/>
      <c r="Z2276" s="7"/>
      <c r="AB2276" s="19"/>
      <c r="AC2276" s="18"/>
      <c r="AE2276" s="18"/>
      <c r="AF2276" s="7"/>
      <c r="AH2276" s="19"/>
      <c r="AI2276" s="7"/>
      <c r="AK2276" s="19"/>
      <c r="AL2276" s="7"/>
      <c r="AN2276" s="19"/>
    </row>
    <row r="2277" spans="2:40" x14ac:dyDescent="0.25">
      <c r="B2277" s="7"/>
      <c r="D2277" s="19"/>
      <c r="E2277" s="10"/>
      <c r="G2277" s="19"/>
      <c r="H2277" s="10"/>
      <c r="J2277" s="20"/>
      <c r="K2277" s="10"/>
      <c r="M2277" s="19"/>
      <c r="N2277" s="10"/>
      <c r="P2277" s="19"/>
      <c r="Q2277" s="7"/>
      <c r="S2277" s="19"/>
      <c r="T2277" s="10"/>
      <c r="V2277" s="18"/>
      <c r="W2277" s="7"/>
      <c r="Y2277" s="18"/>
      <c r="Z2277" s="7"/>
      <c r="AB2277" s="19"/>
      <c r="AC2277" s="18"/>
      <c r="AE2277" s="18"/>
      <c r="AF2277" s="7"/>
      <c r="AH2277" s="19"/>
      <c r="AI2277" s="7"/>
      <c r="AK2277" s="19"/>
      <c r="AL2277" s="7"/>
      <c r="AN2277" s="19"/>
    </row>
    <row r="2278" spans="2:40" x14ac:dyDescent="0.25">
      <c r="B2278" s="7"/>
      <c r="D2278" s="19"/>
      <c r="E2278" s="10"/>
      <c r="G2278" s="19"/>
      <c r="H2278" s="10"/>
      <c r="J2278" s="20"/>
      <c r="K2278" s="10"/>
      <c r="M2278" s="19"/>
      <c r="N2278" s="10"/>
      <c r="P2278" s="19"/>
      <c r="Q2278" s="7"/>
      <c r="S2278" s="19"/>
      <c r="T2278" s="10"/>
      <c r="V2278" s="18"/>
      <c r="W2278" s="7"/>
      <c r="Y2278" s="18"/>
      <c r="Z2278" s="7"/>
      <c r="AB2278" s="19"/>
      <c r="AC2278" s="18"/>
      <c r="AE2278" s="18"/>
      <c r="AF2278" s="7"/>
      <c r="AH2278" s="19"/>
      <c r="AI2278" s="7"/>
      <c r="AK2278" s="19"/>
      <c r="AL2278" s="7"/>
      <c r="AN2278" s="19"/>
    </row>
    <row r="2279" spans="2:40" x14ac:dyDescent="0.25">
      <c r="B2279" s="7"/>
      <c r="D2279" s="19"/>
      <c r="E2279" s="10"/>
      <c r="G2279" s="19"/>
      <c r="H2279" s="10"/>
      <c r="J2279" s="20"/>
      <c r="K2279" s="10"/>
      <c r="M2279" s="19"/>
      <c r="N2279" s="10"/>
      <c r="P2279" s="19"/>
      <c r="Q2279" s="7"/>
      <c r="S2279" s="19"/>
      <c r="T2279" s="10"/>
      <c r="V2279" s="18"/>
      <c r="W2279" s="7"/>
      <c r="Y2279" s="18"/>
      <c r="Z2279" s="7"/>
      <c r="AB2279" s="19"/>
      <c r="AC2279" s="18"/>
      <c r="AE2279" s="18"/>
      <c r="AF2279" s="7"/>
      <c r="AH2279" s="19"/>
      <c r="AI2279" s="7"/>
      <c r="AK2279" s="19"/>
      <c r="AL2279" s="7"/>
      <c r="AN2279" s="19"/>
    </row>
    <row r="2280" spans="2:40" x14ac:dyDescent="0.25">
      <c r="B2280" s="7"/>
      <c r="D2280" s="19"/>
      <c r="E2280" s="10"/>
      <c r="G2280" s="19"/>
      <c r="H2280" s="10"/>
      <c r="J2280" s="20"/>
      <c r="K2280" s="10"/>
      <c r="M2280" s="19"/>
      <c r="N2280" s="10"/>
      <c r="P2280" s="19"/>
      <c r="Q2280" s="7"/>
      <c r="S2280" s="19"/>
      <c r="T2280" s="10"/>
      <c r="V2280" s="18"/>
      <c r="W2280" s="7"/>
      <c r="Y2280" s="18"/>
      <c r="Z2280" s="7"/>
      <c r="AB2280" s="19"/>
      <c r="AC2280" s="18"/>
      <c r="AE2280" s="18"/>
      <c r="AF2280" s="7"/>
      <c r="AH2280" s="19"/>
      <c r="AI2280" s="7"/>
      <c r="AK2280" s="19"/>
      <c r="AL2280" s="7"/>
      <c r="AN2280" s="19"/>
    </row>
    <row r="2281" spans="2:40" x14ac:dyDescent="0.25">
      <c r="B2281" s="7"/>
      <c r="D2281" s="19"/>
      <c r="E2281" s="10"/>
      <c r="G2281" s="19"/>
      <c r="H2281" s="10"/>
      <c r="J2281" s="20"/>
      <c r="K2281" s="10"/>
      <c r="M2281" s="19"/>
      <c r="N2281" s="10"/>
      <c r="P2281" s="19"/>
      <c r="Q2281" s="7"/>
      <c r="S2281" s="19"/>
      <c r="T2281" s="10"/>
      <c r="V2281" s="18"/>
      <c r="W2281" s="7"/>
      <c r="Y2281" s="18"/>
      <c r="Z2281" s="7"/>
      <c r="AB2281" s="19"/>
      <c r="AC2281" s="18"/>
      <c r="AE2281" s="18"/>
      <c r="AF2281" s="7"/>
      <c r="AH2281" s="19"/>
      <c r="AI2281" s="7"/>
      <c r="AK2281" s="19"/>
      <c r="AL2281" s="7"/>
      <c r="AN2281" s="19"/>
    </row>
    <row r="2282" spans="2:40" x14ac:dyDescent="0.25">
      <c r="B2282" s="7"/>
      <c r="D2282" s="19"/>
      <c r="E2282" s="10"/>
      <c r="G2282" s="19"/>
      <c r="H2282" s="10"/>
      <c r="J2282" s="20"/>
      <c r="K2282" s="10"/>
      <c r="M2282" s="19"/>
      <c r="N2282" s="10"/>
      <c r="P2282" s="19"/>
      <c r="Q2282" s="7"/>
      <c r="S2282" s="19"/>
      <c r="T2282" s="10"/>
      <c r="V2282" s="18"/>
      <c r="W2282" s="7"/>
      <c r="Y2282" s="18"/>
      <c r="Z2282" s="7"/>
      <c r="AB2282" s="19"/>
      <c r="AC2282" s="18"/>
      <c r="AE2282" s="18"/>
      <c r="AF2282" s="7"/>
      <c r="AH2282" s="19"/>
      <c r="AI2282" s="7"/>
      <c r="AK2282" s="19"/>
      <c r="AL2282" s="7"/>
      <c r="AN2282" s="19"/>
    </row>
    <row r="2283" spans="2:40" x14ac:dyDescent="0.25">
      <c r="B2283" s="7"/>
      <c r="D2283" s="19"/>
      <c r="E2283" s="10"/>
      <c r="G2283" s="19"/>
      <c r="H2283" s="10"/>
      <c r="J2283" s="20"/>
      <c r="K2283" s="10"/>
      <c r="M2283" s="19"/>
      <c r="N2283" s="10"/>
      <c r="P2283" s="19"/>
      <c r="Q2283" s="7"/>
      <c r="S2283" s="19"/>
      <c r="T2283" s="10"/>
      <c r="V2283" s="18"/>
      <c r="W2283" s="7"/>
      <c r="Y2283" s="18"/>
      <c r="Z2283" s="7"/>
      <c r="AB2283" s="19"/>
      <c r="AC2283" s="18"/>
      <c r="AE2283" s="18"/>
      <c r="AF2283" s="7"/>
      <c r="AH2283" s="19"/>
      <c r="AI2283" s="7"/>
      <c r="AK2283" s="19"/>
      <c r="AL2283" s="7"/>
      <c r="AN2283" s="19"/>
    </row>
    <row r="2284" spans="2:40" x14ac:dyDescent="0.25">
      <c r="B2284" s="7"/>
      <c r="D2284" s="19"/>
      <c r="E2284" s="10"/>
      <c r="G2284" s="19"/>
      <c r="H2284" s="10"/>
      <c r="J2284" s="20"/>
      <c r="K2284" s="10"/>
      <c r="M2284" s="19"/>
      <c r="N2284" s="10"/>
      <c r="P2284" s="19"/>
      <c r="Q2284" s="7"/>
      <c r="S2284" s="19"/>
      <c r="T2284" s="10"/>
      <c r="V2284" s="18"/>
      <c r="W2284" s="7"/>
      <c r="Y2284" s="18"/>
      <c r="Z2284" s="7"/>
      <c r="AB2284" s="19"/>
      <c r="AC2284" s="18"/>
      <c r="AE2284" s="18"/>
      <c r="AF2284" s="7"/>
      <c r="AH2284" s="19"/>
      <c r="AI2284" s="7"/>
      <c r="AK2284" s="19"/>
      <c r="AL2284" s="7"/>
      <c r="AN2284" s="19"/>
    </row>
    <row r="2285" spans="2:40" x14ac:dyDescent="0.25">
      <c r="B2285" s="7"/>
      <c r="D2285" s="19"/>
      <c r="E2285" s="10"/>
      <c r="G2285" s="19"/>
      <c r="H2285" s="10"/>
      <c r="J2285" s="20"/>
      <c r="K2285" s="10"/>
      <c r="M2285" s="19"/>
      <c r="N2285" s="10"/>
      <c r="P2285" s="19"/>
      <c r="Q2285" s="7"/>
      <c r="S2285" s="19"/>
      <c r="T2285" s="10"/>
      <c r="V2285" s="18"/>
      <c r="W2285" s="7"/>
      <c r="Y2285" s="18"/>
      <c r="Z2285" s="7"/>
      <c r="AB2285" s="19"/>
      <c r="AC2285" s="18"/>
      <c r="AE2285" s="18"/>
      <c r="AF2285" s="7"/>
      <c r="AH2285" s="19"/>
      <c r="AI2285" s="7"/>
      <c r="AK2285" s="19"/>
      <c r="AL2285" s="7"/>
      <c r="AN2285" s="19"/>
    </row>
    <row r="2286" spans="2:40" x14ac:dyDescent="0.25">
      <c r="B2286" s="7"/>
      <c r="D2286" s="19"/>
      <c r="E2286" s="10"/>
      <c r="G2286" s="19"/>
      <c r="H2286" s="10"/>
      <c r="J2286" s="20"/>
      <c r="K2286" s="10"/>
      <c r="M2286" s="19"/>
      <c r="N2286" s="10"/>
      <c r="P2286" s="19"/>
      <c r="Q2286" s="7"/>
      <c r="S2286" s="19"/>
      <c r="T2286" s="10"/>
      <c r="V2286" s="18"/>
      <c r="W2286" s="7"/>
      <c r="Y2286" s="18"/>
      <c r="Z2286" s="7"/>
      <c r="AB2286" s="19"/>
      <c r="AC2286" s="18"/>
      <c r="AE2286" s="18"/>
      <c r="AF2286" s="7"/>
      <c r="AH2286" s="19"/>
      <c r="AI2286" s="7"/>
      <c r="AK2286" s="19"/>
      <c r="AL2286" s="7"/>
      <c r="AN2286" s="19"/>
    </row>
    <row r="2287" spans="2:40" x14ac:dyDescent="0.25">
      <c r="B2287" s="7"/>
      <c r="D2287" s="19"/>
      <c r="E2287" s="10"/>
      <c r="G2287" s="19"/>
      <c r="H2287" s="10"/>
      <c r="J2287" s="20"/>
      <c r="K2287" s="10"/>
      <c r="M2287" s="19"/>
      <c r="N2287" s="10"/>
      <c r="P2287" s="19"/>
      <c r="Q2287" s="7"/>
      <c r="S2287" s="19"/>
      <c r="T2287" s="10"/>
      <c r="V2287" s="18"/>
      <c r="W2287" s="7"/>
      <c r="Y2287" s="18"/>
      <c r="Z2287" s="7"/>
      <c r="AB2287" s="19"/>
      <c r="AC2287" s="18"/>
      <c r="AE2287" s="18"/>
      <c r="AF2287" s="7"/>
      <c r="AH2287" s="19"/>
      <c r="AI2287" s="7"/>
      <c r="AK2287" s="19"/>
      <c r="AL2287" s="7"/>
      <c r="AN2287" s="19"/>
    </row>
    <row r="2288" spans="2:40" x14ac:dyDescent="0.25">
      <c r="B2288" s="7"/>
      <c r="D2288" s="19"/>
      <c r="E2288" s="10"/>
      <c r="G2288" s="19"/>
      <c r="H2288" s="10"/>
      <c r="J2288" s="20"/>
      <c r="K2288" s="10"/>
      <c r="M2288" s="19"/>
      <c r="N2288" s="10"/>
      <c r="P2288" s="19"/>
      <c r="Q2288" s="7"/>
      <c r="S2288" s="19"/>
      <c r="T2288" s="10"/>
      <c r="V2288" s="18"/>
      <c r="W2288" s="7"/>
      <c r="Y2288" s="18"/>
      <c r="Z2288" s="7"/>
      <c r="AB2288" s="19"/>
      <c r="AC2288" s="18"/>
      <c r="AE2288" s="18"/>
      <c r="AF2288" s="7"/>
      <c r="AH2288" s="19"/>
      <c r="AI2288" s="7"/>
      <c r="AK2288" s="19"/>
      <c r="AL2288" s="7"/>
      <c r="AN2288" s="19"/>
    </row>
    <row r="2289" spans="2:40" x14ac:dyDescent="0.25">
      <c r="B2289" s="7"/>
      <c r="D2289" s="19"/>
      <c r="E2289" s="10"/>
      <c r="G2289" s="19"/>
      <c r="H2289" s="10"/>
      <c r="J2289" s="20"/>
      <c r="K2289" s="10"/>
      <c r="M2289" s="19"/>
      <c r="N2289" s="10"/>
      <c r="P2289" s="19"/>
      <c r="Q2289" s="7"/>
      <c r="S2289" s="19"/>
      <c r="T2289" s="10"/>
      <c r="V2289" s="18"/>
      <c r="W2289" s="7"/>
      <c r="Y2289" s="18"/>
      <c r="Z2289" s="7"/>
      <c r="AB2289" s="19"/>
      <c r="AC2289" s="18"/>
      <c r="AE2289" s="18"/>
      <c r="AF2289" s="7"/>
      <c r="AH2289" s="19"/>
      <c r="AI2289" s="7"/>
      <c r="AK2289" s="19"/>
      <c r="AL2289" s="7"/>
      <c r="AN2289" s="19"/>
    </row>
    <row r="2290" spans="2:40" x14ac:dyDescent="0.25">
      <c r="B2290" s="7"/>
      <c r="D2290" s="19"/>
      <c r="E2290" s="10"/>
      <c r="G2290" s="19"/>
      <c r="H2290" s="10"/>
      <c r="J2290" s="20"/>
      <c r="K2290" s="10"/>
      <c r="M2290" s="19"/>
      <c r="N2290" s="10"/>
      <c r="P2290" s="19"/>
      <c r="Q2290" s="7"/>
      <c r="S2290" s="19"/>
      <c r="T2290" s="10"/>
      <c r="V2290" s="18"/>
      <c r="W2290" s="7"/>
      <c r="Y2290" s="18"/>
      <c r="Z2290" s="7"/>
      <c r="AB2290" s="19"/>
      <c r="AC2290" s="18"/>
      <c r="AE2290" s="18"/>
      <c r="AF2290" s="7"/>
      <c r="AH2290" s="19"/>
      <c r="AI2290" s="7"/>
      <c r="AK2290" s="19"/>
      <c r="AL2290" s="7"/>
      <c r="AN2290" s="19"/>
    </row>
    <row r="2291" spans="2:40" x14ac:dyDescent="0.25">
      <c r="B2291" s="7"/>
      <c r="D2291" s="19"/>
      <c r="E2291" s="10"/>
      <c r="G2291" s="19"/>
      <c r="H2291" s="10"/>
      <c r="J2291" s="20"/>
      <c r="K2291" s="10"/>
      <c r="M2291" s="19"/>
      <c r="N2291" s="10"/>
      <c r="P2291" s="19"/>
      <c r="Q2291" s="7"/>
      <c r="S2291" s="19"/>
      <c r="T2291" s="10"/>
      <c r="V2291" s="18"/>
      <c r="W2291" s="7"/>
      <c r="Y2291" s="18"/>
      <c r="Z2291" s="7"/>
      <c r="AB2291" s="19"/>
      <c r="AC2291" s="18"/>
      <c r="AE2291" s="18"/>
      <c r="AF2291" s="7"/>
      <c r="AH2291" s="19"/>
      <c r="AI2291" s="7"/>
      <c r="AK2291" s="19"/>
      <c r="AL2291" s="7"/>
      <c r="AN2291" s="19"/>
    </row>
    <row r="2292" spans="2:40" x14ac:dyDescent="0.25">
      <c r="B2292" s="7"/>
      <c r="D2292" s="19"/>
      <c r="E2292" s="10"/>
      <c r="G2292" s="19"/>
      <c r="H2292" s="10"/>
      <c r="J2292" s="20"/>
      <c r="K2292" s="10"/>
      <c r="M2292" s="19"/>
      <c r="N2292" s="10"/>
      <c r="P2292" s="19"/>
      <c r="Q2292" s="7"/>
      <c r="S2292" s="19"/>
      <c r="T2292" s="10"/>
      <c r="V2292" s="18"/>
      <c r="W2292" s="7"/>
      <c r="Y2292" s="18"/>
      <c r="Z2292" s="7"/>
      <c r="AB2292" s="19"/>
      <c r="AC2292" s="18"/>
      <c r="AE2292" s="18"/>
      <c r="AF2292" s="7"/>
      <c r="AH2292" s="19"/>
      <c r="AI2292" s="7"/>
      <c r="AK2292" s="19"/>
      <c r="AL2292" s="7"/>
      <c r="AN2292" s="19"/>
    </row>
    <row r="2293" spans="2:40" x14ac:dyDescent="0.25">
      <c r="B2293" s="7"/>
      <c r="D2293" s="19"/>
      <c r="E2293" s="10"/>
      <c r="G2293" s="19"/>
      <c r="H2293" s="10"/>
      <c r="J2293" s="20"/>
      <c r="K2293" s="10"/>
      <c r="M2293" s="19"/>
      <c r="N2293" s="10"/>
      <c r="P2293" s="19"/>
      <c r="Q2293" s="7"/>
      <c r="S2293" s="19"/>
      <c r="T2293" s="10"/>
      <c r="V2293" s="18"/>
      <c r="W2293" s="7"/>
      <c r="Y2293" s="18"/>
      <c r="Z2293" s="7"/>
      <c r="AB2293" s="19"/>
      <c r="AC2293" s="18"/>
      <c r="AE2293" s="18"/>
      <c r="AF2293" s="7"/>
      <c r="AH2293" s="19"/>
      <c r="AI2293" s="7"/>
      <c r="AK2293" s="19"/>
      <c r="AL2293" s="7"/>
      <c r="AN2293" s="19"/>
    </row>
    <row r="2294" spans="2:40" x14ac:dyDescent="0.25">
      <c r="B2294" s="7"/>
      <c r="D2294" s="19"/>
      <c r="E2294" s="10"/>
      <c r="G2294" s="19"/>
      <c r="H2294" s="10"/>
      <c r="J2294" s="20"/>
      <c r="K2294" s="10"/>
      <c r="M2294" s="19"/>
      <c r="N2294" s="10"/>
      <c r="P2294" s="19"/>
      <c r="Q2294" s="7"/>
      <c r="S2294" s="19"/>
      <c r="T2294" s="10"/>
      <c r="V2294" s="18"/>
      <c r="W2294" s="7"/>
      <c r="Y2294" s="18"/>
      <c r="Z2294" s="7"/>
      <c r="AB2294" s="19"/>
      <c r="AC2294" s="18"/>
      <c r="AE2294" s="18"/>
      <c r="AF2294" s="7"/>
      <c r="AH2294" s="19"/>
      <c r="AI2294" s="7"/>
      <c r="AK2294" s="19"/>
      <c r="AL2294" s="7"/>
      <c r="AN2294" s="19"/>
    </row>
    <row r="2295" spans="2:40" x14ac:dyDescent="0.25">
      <c r="B2295" s="7"/>
      <c r="D2295" s="19"/>
      <c r="E2295" s="10"/>
      <c r="G2295" s="19"/>
      <c r="H2295" s="10"/>
      <c r="J2295" s="20"/>
      <c r="K2295" s="10"/>
      <c r="M2295" s="19"/>
      <c r="N2295" s="10"/>
      <c r="P2295" s="19"/>
      <c r="Q2295" s="7"/>
      <c r="S2295" s="19"/>
      <c r="T2295" s="10"/>
      <c r="V2295" s="18"/>
      <c r="W2295" s="7"/>
      <c r="Y2295" s="18"/>
      <c r="Z2295" s="7"/>
      <c r="AB2295" s="19"/>
      <c r="AC2295" s="18"/>
      <c r="AE2295" s="18"/>
      <c r="AF2295" s="7"/>
      <c r="AH2295" s="19"/>
      <c r="AI2295" s="7"/>
      <c r="AK2295" s="19"/>
      <c r="AL2295" s="7"/>
      <c r="AN2295" s="19"/>
    </row>
    <row r="2296" spans="2:40" x14ac:dyDescent="0.25">
      <c r="B2296" s="7"/>
      <c r="D2296" s="19"/>
      <c r="E2296" s="10"/>
      <c r="G2296" s="19"/>
      <c r="H2296" s="10"/>
      <c r="J2296" s="20"/>
      <c r="K2296" s="10"/>
      <c r="M2296" s="19"/>
      <c r="N2296" s="10"/>
      <c r="P2296" s="19"/>
      <c r="Q2296" s="7"/>
      <c r="S2296" s="19"/>
      <c r="T2296" s="10"/>
      <c r="V2296" s="18"/>
      <c r="W2296" s="7"/>
      <c r="Y2296" s="18"/>
      <c r="Z2296" s="7"/>
      <c r="AB2296" s="19"/>
      <c r="AC2296" s="18"/>
      <c r="AE2296" s="18"/>
      <c r="AF2296" s="7"/>
      <c r="AH2296" s="19"/>
      <c r="AI2296" s="7"/>
      <c r="AK2296" s="19"/>
      <c r="AL2296" s="7"/>
      <c r="AN2296" s="19"/>
    </row>
    <row r="2297" spans="2:40" x14ac:dyDescent="0.25">
      <c r="B2297" s="7"/>
      <c r="D2297" s="19"/>
      <c r="E2297" s="10"/>
      <c r="G2297" s="19"/>
      <c r="H2297" s="10"/>
      <c r="J2297" s="20"/>
      <c r="K2297" s="10"/>
      <c r="M2297" s="19"/>
      <c r="N2297" s="10"/>
      <c r="P2297" s="19"/>
      <c r="Q2297" s="7"/>
      <c r="S2297" s="19"/>
      <c r="T2297" s="10"/>
      <c r="V2297" s="18"/>
      <c r="W2297" s="7"/>
      <c r="Y2297" s="18"/>
      <c r="Z2297" s="7"/>
      <c r="AB2297" s="19"/>
      <c r="AC2297" s="18"/>
      <c r="AE2297" s="18"/>
      <c r="AF2297" s="7"/>
      <c r="AH2297" s="19"/>
      <c r="AI2297" s="7"/>
      <c r="AK2297" s="19"/>
      <c r="AL2297" s="7"/>
      <c r="AN2297" s="19"/>
    </row>
    <row r="2298" spans="2:40" x14ac:dyDescent="0.25">
      <c r="B2298" s="7"/>
      <c r="D2298" s="19"/>
      <c r="E2298" s="10"/>
      <c r="G2298" s="19"/>
      <c r="H2298" s="10"/>
      <c r="J2298" s="20"/>
      <c r="K2298" s="10"/>
      <c r="M2298" s="19"/>
      <c r="N2298" s="10"/>
      <c r="P2298" s="19"/>
      <c r="Q2298" s="7"/>
      <c r="S2298" s="19"/>
      <c r="T2298" s="10"/>
      <c r="V2298" s="18"/>
      <c r="W2298" s="7"/>
      <c r="Y2298" s="18"/>
      <c r="Z2298" s="7"/>
      <c r="AB2298" s="19"/>
      <c r="AC2298" s="18"/>
      <c r="AE2298" s="18"/>
      <c r="AF2298" s="7"/>
      <c r="AH2298" s="19"/>
      <c r="AI2298" s="7"/>
      <c r="AK2298" s="19"/>
      <c r="AL2298" s="7"/>
      <c r="AN2298" s="19"/>
    </row>
    <row r="2299" spans="2:40" x14ac:dyDescent="0.25">
      <c r="B2299" s="7"/>
      <c r="D2299" s="19"/>
      <c r="E2299" s="10"/>
      <c r="G2299" s="19"/>
      <c r="H2299" s="10"/>
      <c r="J2299" s="20"/>
      <c r="K2299" s="10"/>
      <c r="M2299" s="19"/>
      <c r="N2299" s="10"/>
      <c r="P2299" s="19"/>
      <c r="Q2299" s="7"/>
      <c r="S2299" s="19"/>
      <c r="T2299" s="10"/>
      <c r="V2299" s="18"/>
      <c r="W2299" s="7"/>
      <c r="Y2299" s="18"/>
      <c r="Z2299" s="7"/>
      <c r="AB2299" s="19"/>
      <c r="AC2299" s="18"/>
      <c r="AE2299" s="18"/>
      <c r="AF2299" s="7"/>
      <c r="AH2299" s="19"/>
      <c r="AI2299" s="7"/>
      <c r="AK2299" s="19"/>
      <c r="AL2299" s="7"/>
      <c r="AN2299" s="19"/>
    </row>
    <row r="2300" spans="2:40" x14ac:dyDescent="0.25">
      <c r="B2300" s="7"/>
      <c r="D2300" s="19"/>
      <c r="E2300" s="10"/>
      <c r="G2300" s="19"/>
      <c r="H2300" s="10"/>
      <c r="J2300" s="20"/>
      <c r="K2300" s="10"/>
      <c r="M2300" s="19"/>
      <c r="N2300" s="10"/>
      <c r="P2300" s="19"/>
      <c r="Q2300" s="7"/>
      <c r="S2300" s="19"/>
      <c r="T2300" s="10"/>
      <c r="V2300" s="18"/>
      <c r="W2300" s="7"/>
      <c r="Y2300" s="18"/>
      <c r="Z2300" s="7"/>
      <c r="AB2300" s="19"/>
      <c r="AC2300" s="18"/>
      <c r="AE2300" s="18"/>
      <c r="AF2300" s="7"/>
      <c r="AH2300" s="19"/>
      <c r="AI2300" s="7"/>
      <c r="AK2300" s="19"/>
      <c r="AL2300" s="7"/>
      <c r="AN2300" s="19"/>
    </row>
    <row r="2301" spans="2:40" x14ac:dyDescent="0.25">
      <c r="B2301" s="7"/>
      <c r="D2301" s="19"/>
      <c r="E2301" s="10"/>
      <c r="G2301" s="19"/>
      <c r="H2301" s="10"/>
      <c r="J2301" s="20"/>
      <c r="K2301" s="10"/>
      <c r="M2301" s="19"/>
      <c r="N2301" s="10"/>
      <c r="P2301" s="19"/>
      <c r="Q2301" s="7"/>
      <c r="S2301" s="19"/>
      <c r="T2301" s="10"/>
      <c r="V2301" s="18"/>
      <c r="W2301" s="7"/>
      <c r="Y2301" s="18"/>
      <c r="Z2301" s="7"/>
      <c r="AB2301" s="19"/>
      <c r="AC2301" s="18"/>
      <c r="AE2301" s="18"/>
      <c r="AF2301" s="7"/>
      <c r="AH2301" s="19"/>
      <c r="AI2301" s="7"/>
      <c r="AK2301" s="19"/>
      <c r="AL2301" s="7"/>
      <c r="AN2301" s="19"/>
    </row>
    <row r="2302" spans="2:40" x14ac:dyDescent="0.25">
      <c r="B2302" s="7"/>
      <c r="D2302" s="19"/>
      <c r="E2302" s="10"/>
      <c r="G2302" s="19"/>
      <c r="H2302" s="10"/>
      <c r="J2302" s="20"/>
      <c r="K2302" s="10"/>
      <c r="M2302" s="19"/>
      <c r="N2302" s="10"/>
      <c r="P2302" s="19"/>
      <c r="Q2302" s="7"/>
      <c r="S2302" s="19"/>
      <c r="T2302" s="10"/>
      <c r="V2302" s="18"/>
      <c r="W2302" s="7"/>
      <c r="Y2302" s="18"/>
      <c r="Z2302" s="7"/>
      <c r="AB2302" s="19"/>
      <c r="AC2302" s="18"/>
      <c r="AE2302" s="18"/>
      <c r="AF2302" s="7"/>
      <c r="AH2302" s="19"/>
      <c r="AI2302" s="7"/>
      <c r="AK2302" s="19"/>
      <c r="AL2302" s="7"/>
      <c r="AN2302" s="19"/>
    </row>
    <row r="2303" spans="2:40" x14ac:dyDescent="0.25">
      <c r="B2303" s="7"/>
      <c r="D2303" s="19"/>
      <c r="E2303" s="10"/>
      <c r="G2303" s="19"/>
      <c r="H2303" s="10"/>
      <c r="J2303" s="20"/>
      <c r="K2303" s="10"/>
      <c r="M2303" s="19"/>
      <c r="N2303" s="10"/>
      <c r="P2303" s="19"/>
      <c r="Q2303" s="7"/>
      <c r="S2303" s="19"/>
      <c r="T2303" s="10"/>
      <c r="V2303" s="18"/>
      <c r="W2303" s="7"/>
      <c r="Y2303" s="18"/>
      <c r="Z2303" s="7"/>
      <c r="AB2303" s="19"/>
      <c r="AC2303" s="18"/>
      <c r="AE2303" s="18"/>
      <c r="AF2303" s="7"/>
      <c r="AH2303" s="19"/>
      <c r="AI2303" s="7"/>
      <c r="AK2303" s="19"/>
      <c r="AL2303" s="7"/>
      <c r="AN2303" s="19"/>
    </row>
    <row r="2304" spans="2:40" x14ac:dyDescent="0.25">
      <c r="B2304" s="7"/>
      <c r="D2304" s="19"/>
      <c r="E2304" s="10"/>
      <c r="G2304" s="19"/>
      <c r="H2304" s="10"/>
      <c r="J2304" s="20"/>
      <c r="K2304" s="10"/>
      <c r="M2304" s="19"/>
      <c r="N2304" s="10"/>
      <c r="P2304" s="19"/>
      <c r="Q2304" s="7"/>
      <c r="S2304" s="19"/>
      <c r="T2304" s="10"/>
      <c r="V2304" s="18"/>
      <c r="W2304" s="7"/>
      <c r="Y2304" s="18"/>
      <c r="Z2304" s="7"/>
      <c r="AB2304" s="19"/>
      <c r="AC2304" s="18"/>
      <c r="AE2304" s="18"/>
      <c r="AF2304" s="7"/>
      <c r="AH2304" s="19"/>
      <c r="AI2304" s="7"/>
      <c r="AK2304" s="19"/>
      <c r="AL2304" s="7"/>
      <c r="AN2304" s="19"/>
    </row>
    <row r="2305" spans="2:40" x14ac:dyDescent="0.25">
      <c r="B2305" s="7"/>
      <c r="D2305" s="19"/>
      <c r="E2305" s="10"/>
      <c r="G2305" s="19"/>
      <c r="H2305" s="10"/>
      <c r="J2305" s="20"/>
      <c r="K2305" s="10"/>
      <c r="M2305" s="19"/>
      <c r="N2305" s="10"/>
      <c r="P2305" s="19"/>
      <c r="Q2305" s="7"/>
      <c r="S2305" s="19"/>
      <c r="T2305" s="10"/>
      <c r="V2305" s="18"/>
      <c r="W2305" s="7"/>
      <c r="Y2305" s="18"/>
      <c r="Z2305" s="7"/>
      <c r="AB2305" s="19"/>
      <c r="AC2305" s="18"/>
      <c r="AE2305" s="18"/>
      <c r="AF2305" s="7"/>
      <c r="AH2305" s="19"/>
      <c r="AI2305" s="7"/>
      <c r="AK2305" s="19"/>
      <c r="AL2305" s="7"/>
      <c r="AN2305" s="19"/>
    </row>
    <row r="2306" spans="2:40" x14ac:dyDescent="0.25">
      <c r="B2306" s="7"/>
      <c r="D2306" s="19"/>
      <c r="E2306" s="10"/>
      <c r="G2306" s="19"/>
      <c r="H2306" s="10"/>
      <c r="J2306" s="20"/>
      <c r="K2306" s="10"/>
      <c r="M2306" s="19"/>
      <c r="N2306" s="10"/>
      <c r="P2306" s="19"/>
      <c r="Q2306" s="7"/>
      <c r="S2306" s="19"/>
      <c r="T2306" s="10"/>
      <c r="V2306" s="18"/>
      <c r="W2306" s="7"/>
      <c r="Y2306" s="18"/>
      <c r="Z2306" s="7"/>
      <c r="AB2306" s="19"/>
      <c r="AC2306" s="18"/>
      <c r="AE2306" s="18"/>
      <c r="AF2306" s="7"/>
      <c r="AH2306" s="19"/>
      <c r="AI2306" s="7"/>
      <c r="AK2306" s="19"/>
      <c r="AL2306" s="7"/>
      <c r="AN2306" s="19"/>
    </row>
    <row r="2307" spans="2:40" x14ac:dyDescent="0.25">
      <c r="B2307" s="7"/>
      <c r="D2307" s="19"/>
      <c r="E2307" s="10"/>
      <c r="G2307" s="19"/>
      <c r="H2307" s="10"/>
      <c r="J2307" s="20"/>
      <c r="K2307" s="10"/>
      <c r="M2307" s="19"/>
      <c r="N2307" s="10"/>
      <c r="P2307" s="19"/>
      <c r="Q2307" s="7"/>
      <c r="S2307" s="19"/>
      <c r="T2307" s="10"/>
      <c r="V2307" s="18"/>
      <c r="W2307" s="7"/>
      <c r="Y2307" s="18"/>
      <c r="Z2307" s="7"/>
      <c r="AB2307" s="19"/>
      <c r="AC2307" s="18"/>
      <c r="AE2307" s="18"/>
      <c r="AF2307" s="7"/>
      <c r="AH2307" s="19"/>
      <c r="AI2307" s="7"/>
      <c r="AK2307" s="19"/>
      <c r="AL2307" s="7"/>
      <c r="AN2307" s="19"/>
    </row>
    <row r="2308" spans="2:40" x14ac:dyDescent="0.25">
      <c r="B2308" s="7"/>
      <c r="D2308" s="19"/>
      <c r="E2308" s="10"/>
      <c r="G2308" s="19"/>
      <c r="H2308" s="10"/>
      <c r="J2308" s="20"/>
      <c r="K2308" s="10"/>
      <c r="M2308" s="19"/>
      <c r="N2308" s="10"/>
      <c r="P2308" s="19"/>
      <c r="Q2308" s="7"/>
      <c r="S2308" s="19"/>
      <c r="T2308" s="10"/>
      <c r="V2308" s="18"/>
      <c r="W2308" s="7"/>
      <c r="Y2308" s="18"/>
      <c r="Z2308" s="7"/>
      <c r="AB2308" s="19"/>
      <c r="AC2308" s="18"/>
      <c r="AE2308" s="18"/>
      <c r="AF2308" s="7"/>
      <c r="AH2308" s="19"/>
      <c r="AI2308" s="7"/>
      <c r="AK2308" s="19"/>
      <c r="AL2308" s="7"/>
      <c r="AN2308" s="19"/>
    </row>
    <row r="2309" spans="2:40" x14ac:dyDescent="0.25">
      <c r="B2309" s="7"/>
      <c r="D2309" s="19"/>
      <c r="E2309" s="10"/>
      <c r="G2309" s="19"/>
      <c r="H2309" s="10"/>
      <c r="J2309" s="20"/>
      <c r="K2309" s="10"/>
      <c r="M2309" s="19"/>
      <c r="N2309" s="10"/>
      <c r="P2309" s="19"/>
      <c r="Q2309" s="7"/>
      <c r="S2309" s="19"/>
      <c r="T2309" s="10"/>
      <c r="V2309" s="18"/>
      <c r="W2309" s="7"/>
      <c r="Y2309" s="18"/>
      <c r="Z2309" s="7"/>
      <c r="AB2309" s="19"/>
      <c r="AC2309" s="18"/>
      <c r="AE2309" s="18"/>
      <c r="AF2309" s="7"/>
      <c r="AH2309" s="19"/>
      <c r="AI2309" s="7"/>
      <c r="AK2309" s="19"/>
      <c r="AL2309" s="7"/>
      <c r="AN2309" s="19"/>
    </row>
    <row r="2310" spans="2:40" x14ac:dyDescent="0.25">
      <c r="B2310" s="7"/>
      <c r="D2310" s="19"/>
      <c r="E2310" s="10"/>
      <c r="G2310" s="19"/>
      <c r="H2310" s="10"/>
      <c r="J2310" s="20"/>
      <c r="K2310" s="10"/>
      <c r="M2310" s="19"/>
      <c r="N2310" s="10"/>
      <c r="P2310" s="19"/>
      <c r="Q2310" s="7"/>
      <c r="S2310" s="19"/>
      <c r="T2310" s="10"/>
      <c r="V2310" s="18"/>
      <c r="W2310" s="7"/>
      <c r="Y2310" s="18"/>
      <c r="Z2310" s="7"/>
      <c r="AB2310" s="19"/>
      <c r="AC2310" s="18"/>
      <c r="AE2310" s="18"/>
      <c r="AF2310" s="7"/>
      <c r="AH2310" s="19"/>
      <c r="AI2310" s="7"/>
      <c r="AK2310" s="19"/>
      <c r="AL2310" s="7"/>
      <c r="AN2310" s="19"/>
    </row>
    <row r="2311" spans="2:40" x14ac:dyDescent="0.25">
      <c r="B2311" s="7"/>
      <c r="D2311" s="19"/>
      <c r="E2311" s="10"/>
      <c r="G2311" s="19"/>
      <c r="H2311" s="10"/>
      <c r="J2311" s="20"/>
      <c r="K2311" s="10"/>
      <c r="M2311" s="19"/>
      <c r="N2311" s="10"/>
      <c r="P2311" s="19"/>
      <c r="Q2311" s="7"/>
      <c r="S2311" s="19"/>
      <c r="T2311" s="10"/>
      <c r="V2311" s="18"/>
      <c r="W2311" s="7"/>
      <c r="Y2311" s="18"/>
      <c r="Z2311" s="7"/>
      <c r="AB2311" s="19"/>
      <c r="AC2311" s="18"/>
      <c r="AE2311" s="18"/>
      <c r="AF2311" s="7"/>
      <c r="AH2311" s="19"/>
      <c r="AI2311" s="7"/>
      <c r="AK2311" s="19"/>
      <c r="AL2311" s="7"/>
      <c r="AN2311" s="19"/>
    </row>
    <row r="2312" spans="2:40" x14ac:dyDescent="0.25">
      <c r="B2312" s="7"/>
      <c r="D2312" s="19"/>
      <c r="E2312" s="10"/>
      <c r="G2312" s="19"/>
      <c r="H2312" s="10"/>
      <c r="J2312" s="20"/>
      <c r="K2312" s="10"/>
      <c r="M2312" s="19"/>
      <c r="N2312" s="10"/>
      <c r="P2312" s="19"/>
      <c r="Q2312" s="7"/>
      <c r="S2312" s="19"/>
      <c r="T2312" s="10"/>
      <c r="V2312" s="18"/>
      <c r="W2312" s="7"/>
      <c r="Y2312" s="18"/>
      <c r="Z2312" s="7"/>
      <c r="AB2312" s="19"/>
      <c r="AC2312" s="18"/>
      <c r="AE2312" s="18"/>
      <c r="AF2312" s="7"/>
      <c r="AH2312" s="19"/>
      <c r="AI2312" s="7"/>
      <c r="AK2312" s="19"/>
      <c r="AL2312" s="7"/>
      <c r="AN2312" s="19"/>
    </row>
    <row r="2313" spans="2:40" x14ac:dyDescent="0.25">
      <c r="B2313" s="7"/>
      <c r="D2313" s="19"/>
      <c r="E2313" s="10"/>
      <c r="G2313" s="19"/>
      <c r="H2313" s="10"/>
      <c r="J2313" s="20"/>
      <c r="K2313" s="10"/>
      <c r="M2313" s="19"/>
      <c r="N2313" s="10"/>
      <c r="P2313" s="19"/>
      <c r="Q2313" s="7"/>
      <c r="S2313" s="19"/>
      <c r="T2313" s="10"/>
      <c r="V2313" s="18"/>
      <c r="W2313" s="7"/>
      <c r="Y2313" s="18"/>
      <c r="Z2313" s="7"/>
      <c r="AB2313" s="19"/>
      <c r="AC2313" s="18"/>
      <c r="AE2313" s="18"/>
      <c r="AF2313" s="7"/>
      <c r="AH2313" s="19"/>
      <c r="AI2313" s="7"/>
      <c r="AK2313" s="19"/>
      <c r="AL2313" s="7"/>
      <c r="AN2313" s="19"/>
    </row>
    <row r="2314" spans="2:40" x14ac:dyDescent="0.25">
      <c r="B2314" s="7"/>
      <c r="D2314" s="19"/>
      <c r="E2314" s="10"/>
      <c r="G2314" s="19"/>
      <c r="H2314" s="10"/>
      <c r="J2314" s="20"/>
      <c r="K2314" s="10"/>
      <c r="M2314" s="19"/>
      <c r="N2314" s="10"/>
      <c r="P2314" s="19"/>
      <c r="Q2314" s="7"/>
      <c r="S2314" s="19"/>
      <c r="T2314" s="10"/>
      <c r="V2314" s="18"/>
      <c r="W2314" s="7"/>
      <c r="Y2314" s="18"/>
      <c r="Z2314" s="7"/>
      <c r="AB2314" s="19"/>
      <c r="AC2314" s="18"/>
      <c r="AE2314" s="18"/>
      <c r="AF2314" s="7"/>
      <c r="AH2314" s="19"/>
      <c r="AI2314" s="7"/>
      <c r="AK2314" s="19"/>
      <c r="AL2314" s="7"/>
      <c r="AN2314" s="19"/>
    </row>
    <row r="2315" spans="2:40" x14ac:dyDescent="0.25">
      <c r="B2315" s="7"/>
      <c r="D2315" s="19"/>
      <c r="E2315" s="10"/>
      <c r="G2315" s="19"/>
      <c r="H2315" s="10"/>
      <c r="J2315" s="20"/>
      <c r="K2315" s="10"/>
      <c r="M2315" s="19"/>
      <c r="N2315" s="10"/>
      <c r="P2315" s="19"/>
      <c r="Q2315" s="7"/>
      <c r="S2315" s="19"/>
      <c r="T2315" s="10"/>
      <c r="V2315" s="18"/>
      <c r="W2315" s="7"/>
      <c r="Y2315" s="18"/>
      <c r="Z2315" s="7"/>
      <c r="AB2315" s="19"/>
      <c r="AC2315" s="18"/>
      <c r="AE2315" s="18"/>
      <c r="AF2315" s="7"/>
      <c r="AH2315" s="19"/>
      <c r="AI2315" s="7"/>
      <c r="AK2315" s="19"/>
      <c r="AL2315" s="7"/>
      <c r="AN2315" s="19"/>
    </row>
    <row r="2316" spans="2:40" x14ac:dyDescent="0.25">
      <c r="B2316" s="7"/>
      <c r="D2316" s="19"/>
      <c r="E2316" s="10"/>
      <c r="G2316" s="19"/>
      <c r="H2316" s="10"/>
      <c r="J2316" s="20"/>
      <c r="K2316" s="10"/>
      <c r="M2316" s="19"/>
      <c r="N2316" s="10"/>
      <c r="P2316" s="19"/>
      <c r="Q2316" s="7"/>
      <c r="S2316" s="19"/>
      <c r="T2316" s="10"/>
      <c r="V2316" s="18"/>
      <c r="W2316" s="7"/>
      <c r="Y2316" s="18"/>
      <c r="Z2316" s="7"/>
      <c r="AB2316" s="19"/>
      <c r="AC2316" s="18"/>
      <c r="AE2316" s="18"/>
      <c r="AF2316" s="7"/>
      <c r="AH2316" s="19"/>
      <c r="AI2316" s="7"/>
      <c r="AK2316" s="19"/>
      <c r="AL2316" s="7"/>
      <c r="AN2316" s="19"/>
    </row>
    <row r="2317" spans="2:40" x14ac:dyDescent="0.25">
      <c r="B2317" s="7"/>
      <c r="D2317" s="19"/>
      <c r="E2317" s="10"/>
      <c r="G2317" s="19"/>
      <c r="H2317" s="10"/>
      <c r="J2317" s="20"/>
      <c r="K2317" s="10"/>
      <c r="M2317" s="19"/>
      <c r="N2317" s="10"/>
      <c r="P2317" s="19"/>
      <c r="Q2317" s="7"/>
      <c r="S2317" s="19"/>
      <c r="T2317" s="10"/>
      <c r="V2317" s="18"/>
      <c r="W2317" s="7"/>
      <c r="Y2317" s="18"/>
      <c r="Z2317" s="7"/>
      <c r="AB2317" s="19"/>
      <c r="AC2317" s="18"/>
      <c r="AE2317" s="18"/>
      <c r="AF2317" s="7"/>
      <c r="AH2317" s="19"/>
      <c r="AI2317" s="7"/>
      <c r="AK2317" s="19"/>
      <c r="AL2317" s="7"/>
      <c r="AN2317" s="19"/>
    </row>
    <row r="2318" spans="2:40" x14ac:dyDescent="0.25">
      <c r="B2318" s="7"/>
      <c r="D2318" s="19"/>
      <c r="E2318" s="10"/>
      <c r="G2318" s="19"/>
      <c r="H2318" s="10"/>
      <c r="J2318" s="20"/>
      <c r="K2318" s="10"/>
      <c r="M2318" s="19"/>
      <c r="N2318" s="10"/>
      <c r="P2318" s="19"/>
      <c r="Q2318" s="7"/>
      <c r="S2318" s="19"/>
      <c r="T2318" s="10"/>
      <c r="V2318" s="18"/>
      <c r="W2318" s="7"/>
      <c r="Y2318" s="18"/>
      <c r="Z2318" s="7"/>
      <c r="AB2318" s="19"/>
      <c r="AC2318" s="18"/>
      <c r="AE2318" s="18"/>
      <c r="AF2318" s="7"/>
      <c r="AH2318" s="19"/>
      <c r="AI2318" s="7"/>
      <c r="AK2318" s="19"/>
      <c r="AL2318" s="7"/>
      <c r="AN2318" s="19"/>
    </row>
    <row r="2319" spans="2:40" x14ac:dyDescent="0.25">
      <c r="B2319" s="7"/>
      <c r="D2319" s="19"/>
      <c r="E2319" s="10"/>
      <c r="G2319" s="19"/>
      <c r="H2319" s="10"/>
      <c r="J2319" s="20"/>
      <c r="K2319" s="10"/>
      <c r="M2319" s="19"/>
      <c r="N2319" s="10"/>
      <c r="P2319" s="19"/>
      <c r="Q2319" s="7"/>
      <c r="S2319" s="19"/>
      <c r="T2319" s="10"/>
      <c r="V2319" s="18"/>
      <c r="W2319" s="7"/>
      <c r="Y2319" s="18"/>
      <c r="Z2319" s="7"/>
      <c r="AB2319" s="19"/>
      <c r="AC2319" s="18"/>
      <c r="AE2319" s="18"/>
      <c r="AF2319" s="7"/>
      <c r="AH2319" s="19"/>
      <c r="AI2319" s="7"/>
      <c r="AK2319" s="19"/>
      <c r="AL2319" s="7"/>
      <c r="AN2319" s="19"/>
    </row>
    <row r="2320" spans="2:40" x14ac:dyDescent="0.25">
      <c r="B2320" s="7"/>
      <c r="D2320" s="19"/>
      <c r="E2320" s="10"/>
      <c r="G2320" s="19"/>
      <c r="H2320" s="10"/>
      <c r="J2320" s="20"/>
      <c r="K2320" s="10"/>
      <c r="M2320" s="19"/>
      <c r="N2320" s="10"/>
      <c r="P2320" s="19"/>
      <c r="Q2320" s="7"/>
      <c r="S2320" s="19"/>
      <c r="T2320" s="10"/>
      <c r="V2320" s="18"/>
      <c r="W2320" s="7"/>
      <c r="Y2320" s="18"/>
      <c r="Z2320" s="7"/>
      <c r="AB2320" s="19"/>
      <c r="AC2320" s="18"/>
      <c r="AE2320" s="18"/>
      <c r="AF2320" s="7"/>
      <c r="AH2320" s="19"/>
      <c r="AI2320" s="7"/>
      <c r="AK2320" s="19"/>
      <c r="AL2320" s="7"/>
      <c r="AN2320" s="19"/>
    </row>
    <row r="2321" spans="2:40" x14ac:dyDescent="0.25">
      <c r="B2321" s="7"/>
      <c r="D2321" s="19"/>
      <c r="E2321" s="10"/>
      <c r="G2321" s="19"/>
      <c r="H2321" s="10"/>
      <c r="J2321" s="20"/>
      <c r="K2321" s="10"/>
      <c r="M2321" s="19"/>
      <c r="N2321" s="10"/>
      <c r="P2321" s="19"/>
      <c r="Q2321" s="7"/>
      <c r="S2321" s="19"/>
      <c r="T2321" s="10"/>
      <c r="V2321" s="18"/>
      <c r="W2321" s="7"/>
      <c r="Y2321" s="18"/>
      <c r="Z2321" s="7"/>
      <c r="AB2321" s="19"/>
      <c r="AC2321" s="18"/>
      <c r="AE2321" s="18"/>
      <c r="AF2321" s="7"/>
      <c r="AH2321" s="19"/>
      <c r="AI2321" s="7"/>
      <c r="AK2321" s="19"/>
      <c r="AL2321" s="7"/>
      <c r="AN2321" s="19"/>
    </row>
    <row r="2322" spans="2:40" x14ac:dyDescent="0.25">
      <c r="B2322" s="7"/>
      <c r="D2322" s="19"/>
      <c r="E2322" s="10"/>
      <c r="G2322" s="19"/>
      <c r="H2322" s="10"/>
      <c r="J2322" s="20"/>
      <c r="K2322" s="10"/>
      <c r="M2322" s="19"/>
      <c r="N2322" s="10"/>
      <c r="P2322" s="19"/>
      <c r="Q2322" s="7"/>
      <c r="S2322" s="19"/>
      <c r="T2322" s="10"/>
      <c r="V2322" s="18"/>
      <c r="W2322" s="7"/>
      <c r="Y2322" s="18"/>
      <c r="Z2322" s="7"/>
      <c r="AB2322" s="19"/>
      <c r="AC2322" s="18"/>
      <c r="AE2322" s="18"/>
      <c r="AF2322" s="7"/>
      <c r="AH2322" s="19"/>
      <c r="AI2322" s="7"/>
      <c r="AK2322" s="19"/>
      <c r="AL2322" s="7"/>
      <c r="AN2322" s="19"/>
    </row>
    <row r="2323" spans="2:40" x14ac:dyDescent="0.25">
      <c r="B2323" s="7"/>
      <c r="D2323" s="19"/>
      <c r="E2323" s="10"/>
      <c r="G2323" s="19"/>
      <c r="H2323" s="10"/>
      <c r="J2323" s="20"/>
      <c r="K2323" s="10"/>
      <c r="M2323" s="19"/>
      <c r="N2323" s="10"/>
      <c r="P2323" s="19"/>
      <c r="Q2323" s="7"/>
      <c r="S2323" s="19"/>
      <c r="T2323" s="10"/>
      <c r="V2323" s="18"/>
      <c r="W2323" s="7"/>
      <c r="Y2323" s="18"/>
      <c r="Z2323" s="7"/>
      <c r="AB2323" s="19"/>
      <c r="AC2323" s="18"/>
      <c r="AE2323" s="18"/>
      <c r="AF2323" s="7"/>
      <c r="AH2323" s="19"/>
      <c r="AI2323" s="7"/>
      <c r="AK2323" s="19"/>
      <c r="AL2323" s="7"/>
      <c r="AN2323" s="19"/>
    </row>
    <row r="2324" spans="2:40" x14ac:dyDescent="0.25">
      <c r="B2324" s="7"/>
      <c r="D2324" s="19"/>
      <c r="E2324" s="10"/>
      <c r="G2324" s="19"/>
      <c r="H2324" s="10"/>
      <c r="J2324" s="20"/>
      <c r="K2324" s="10"/>
      <c r="M2324" s="19"/>
      <c r="N2324" s="10"/>
      <c r="P2324" s="19"/>
      <c r="Q2324" s="7"/>
      <c r="S2324" s="19"/>
      <c r="T2324" s="10"/>
      <c r="V2324" s="18"/>
      <c r="W2324" s="7"/>
      <c r="Y2324" s="18"/>
      <c r="Z2324" s="7"/>
      <c r="AB2324" s="19"/>
      <c r="AC2324" s="18"/>
      <c r="AE2324" s="18"/>
      <c r="AF2324" s="7"/>
      <c r="AH2324" s="19"/>
      <c r="AI2324" s="7"/>
      <c r="AK2324" s="19"/>
      <c r="AL2324" s="7"/>
      <c r="AN2324" s="19"/>
    </row>
    <row r="2325" spans="2:40" x14ac:dyDescent="0.25">
      <c r="B2325" s="7"/>
      <c r="D2325" s="19"/>
      <c r="E2325" s="10"/>
      <c r="G2325" s="19"/>
      <c r="H2325" s="10"/>
      <c r="J2325" s="20"/>
      <c r="K2325" s="10"/>
      <c r="M2325" s="19"/>
      <c r="N2325" s="10"/>
      <c r="P2325" s="19"/>
      <c r="Q2325" s="7"/>
      <c r="S2325" s="19"/>
      <c r="T2325" s="10"/>
      <c r="V2325" s="18"/>
      <c r="W2325" s="7"/>
      <c r="Y2325" s="18"/>
      <c r="Z2325" s="7"/>
      <c r="AB2325" s="19"/>
      <c r="AC2325" s="18"/>
      <c r="AE2325" s="18"/>
      <c r="AF2325" s="7"/>
      <c r="AH2325" s="19"/>
      <c r="AI2325" s="7"/>
      <c r="AK2325" s="19"/>
      <c r="AL2325" s="7"/>
      <c r="AN2325" s="19"/>
    </row>
    <row r="2326" spans="2:40" x14ac:dyDescent="0.25">
      <c r="B2326" s="7"/>
      <c r="D2326" s="19"/>
      <c r="E2326" s="10"/>
      <c r="G2326" s="19"/>
      <c r="H2326" s="10"/>
      <c r="J2326" s="20"/>
      <c r="K2326" s="10"/>
      <c r="M2326" s="19"/>
      <c r="N2326" s="10"/>
      <c r="P2326" s="19"/>
      <c r="Q2326" s="7"/>
      <c r="S2326" s="19"/>
      <c r="T2326" s="10"/>
      <c r="V2326" s="18"/>
      <c r="W2326" s="7"/>
      <c r="Y2326" s="18"/>
      <c r="Z2326" s="7"/>
      <c r="AB2326" s="19"/>
      <c r="AC2326" s="18"/>
      <c r="AE2326" s="18"/>
      <c r="AF2326" s="7"/>
      <c r="AH2326" s="19"/>
      <c r="AI2326" s="7"/>
      <c r="AK2326" s="19"/>
      <c r="AL2326" s="7"/>
      <c r="AN2326" s="19"/>
    </row>
    <row r="2327" spans="2:40" x14ac:dyDescent="0.25">
      <c r="B2327" s="7"/>
      <c r="D2327" s="19"/>
      <c r="E2327" s="10"/>
      <c r="G2327" s="19"/>
      <c r="H2327" s="10"/>
      <c r="J2327" s="20"/>
      <c r="K2327" s="10"/>
      <c r="M2327" s="19"/>
      <c r="N2327" s="10"/>
      <c r="P2327" s="19"/>
      <c r="Q2327" s="7"/>
      <c r="S2327" s="19"/>
      <c r="T2327" s="10"/>
      <c r="V2327" s="18"/>
      <c r="W2327" s="7"/>
      <c r="Y2327" s="18"/>
      <c r="Z2327" s="7"/>
      <c r="AB2327" s="19"/>
      <c r="AC2327" s="18"/>
      <c r="AE2327" s="18"/>
      <c r="AF2327" s="7"/>
      <c r="AH2327" s="19"/>
      <c r="AI2327" s="7"/>
      <c r="AK2327" s="19"/>
      <c r="AL2327" s="7"/>
      <c r="AN2327" s="19"/>
    </row>
    <row r="2328" spans="2:40" x14ac:dyDescent="0.25">
      <c r="B2328" s="7"/>
      <c r="D2328" s="19"/>
      <c r="E2328" s="10"/>
      <c r="G2328" s="19"/>
      <c r="H2328" s="10"/>
      <c r="J2328" s="20"/>
      <c r="K2328" s="10"/>
      <c r="M2328" s="19"/>
      <c r="N2328" s="10"/>
      <c r="P2328" s="19"/>
      <c r="Q2328" s="7"/>
      <c r="S2328" s="19"/>
      <c r="T2328" s="10"/>
      <c r="V2328" s="18"/>
      <c r="W2328" s="7"/>
      <c r="Y2328" s="18"/>
      <c r="Z2328" s="7"/>
      <c r="AB2328" s="19"/>
      <c r="AC2328" s="18"/>
      <c r="AE2328" s="18"/>
      <c r="AF2328" s="7"/>
      <c r="AH2328" s="19"/>
      <c r="AI2328" s="7"/>
      <c r="AK2328" s="19"/>
      <c r="AL2328" s="7"/>
      <c r="AN2328" s="19"/>
    </row>
    <row r="2329" spans="2:40" x14ac:dyDescent="0.25">
      <c r="B2329" s="7"/>
      <c r="D2329" s="19"/>
      <c r="E2329" s="10"/>
      <c r="G2329" s="19"/>
      <c r="H2329" s="10"/>
      <c r="J2329" s="20"/>
      <c r="K2329" s="10"/>
      <c r="M2329" s="19"/>
      <c r="N2329" s="10"/>
      <c r="P2329" s="19"/>
      <c r="Q2329" s="7"/>
      <c r="S2329" s="19"/>
      <c r="T2329" s="10"/>
      <c r="V2329" s="18"/>
      <c r="W2329" s="7"/>
      <c r="Y2329" s="18"/>
      <c r="Z2329" s="7"/>
      <c r="AB2329" s="19"/>
      <c r="AC2329" s="18"/>
      <c r="AE2329" s="18"/>
      <c r="AF2329" s="7"/>
      <c r="AH2329" s="19"/>
      <c r="AI2329" s="7"/>
      <c r="AK2329" s="19"/>
      <c r="AL2329" s="7"/>
      <c r="AN2329" s="19"/>
    </row>
    <row r="2330" spans="2:40" x14ac:dyDescent="0.25">
      <c r="B2330" s="7"/>
      <c r="D2330" s="19"/>
      <c r="E2330" s="10"/>
      <c r="G2330" s="19"/>
      <c r="H2330" s="10"/>
      <c r="J2330" s="20"/>
      <c r="K2330" s="10"/>
      <c r="M2330" s="19"/>
      <c r="N2330" s="10"/>
      <c r="P2330" s="19"/>
      <c r="Q2330" s="7"/>
      <c r="S2330" s="19"/>
      <c r="T2330" s="10"/>
      <c r="V2330" s="18"/>
      <c r="W2330" s="7"/>
      <c r="Y2330" s="18"/>
      <c r="Z2330" s="7"/>
      <c r="AB2330" s="19"/>
      <c r="AC2330" s="18"/>
      <c r="AE2330" s="18"/>
      <c r="AF2330" s="7"/>
      <c r="AH2330" s="19"/>
      <c r="AI2330" s="7"/>
      <c r="AK2330" s="19"/>
      <c r="AL2330" s="7"/>
      <c r="AN2330" s="19"/>
    </row>
    <row r="2331" spans="2:40" x14ac:dyDescent="0.25">
      <c r="B2331" s="7"/>
      <c r="D2331" s="19"/>
      <c r="E2331" s="10"/>
      <c r="G2331" s="19"/>
      <c r="H2331" s="10"/>
      <c r="J2331" s="20"/>
      <c r="K2331" s="10"/>
      <c r="M2331" s="19"/>
      <c r="N2331" s="10"/>
      <c r="P2331" s="19"/>
      <c r="Q2331" s="7"/>
      <c r="S2331" s="19"/>
      <c r="T2331" s="10"/>
      <c r="V2331" s="18"/>
      <c r="W2331" s="7"/>
      <c r="Y2331" s="18"/>
      <c r="Z2331" s="7"/>
      <c r="AB2331" s="19"/>
      <c r="AC2331" s="18"/>
      <c r="AE2331" s="18"/>
      <c r="AF2331" s="7"/>
      <c r="AH2331" s="19"/>
      <c r="AI2331" s="7"/>
      <c r="AK2331" s="19"/>
      <c r="AL2331" s="7"/>
      <c r="AN2331" s="19"/>
    </row>
    <row r="2332" spans="2:40" x14ac:dyDescent="0.25">
      <c r="B2332" s="7"/>
      <c r="D2332" s="19"/>
      <c r="E2332" s="10"/>
      <c r="G2332" s="19"/>
      <c r="H2332" s="10"/>
      <c r="J2332" s="20"/>
      <c r="K2332" s="10"/>
      <c r="M2332" s="19"/>
      <c r="N2332" s="10"/>
      <c r="P2332" s="19"/>
      <c r="Q2332" s="7"/>
      <c r="S2332" s="19"/>
      <c r="T2332" s="10"/>
      <c r="V2332" s="18"/>
      <c r="W2332" s="7"/>
      <c r="Y2332" s="18"/>
      <c r="Z2332" s="7"/>
      <c r="AB2332" s="19"/>
      <c r="AC2332" s="18"/>
      <c r="AE2332" s="18"/>
      <c r="AF2332" s="7"/>
      <c r="AH2332" s="19"/>
      <c r="AI2332" s="7"/>
      <c r="AK2332" s="19"/>
      <c r="AL2332" s="7"/>
      <c r="AN2332" s="19"/>
    </row>
    <row r="2333" spans="2:40" x14ac:dyDescent="0.25">
      <c r="B2333" s="7"/>
      <c r="D2333" s="19"/>
      <c r="E2333" s="10"/>
      <c r="G2333" s="19"/>
      <c r="H2333" s="10"/>
      <c r="J2333" s="20"/>
      <c r="K2333" s="10"/>
      <c r="M2333" s="19"/>
      <c r="N2333" s="10"/>
      <c r="P2333" s="19"/>
      <c r="Q2333" s="7"/>
      <c r="S2333" s="19"/>
      <c r="T2333" s="10"/>
      <c r="V2333" s="18"/>
      <c r="W2333" s="7"/>
      <c r="Y2333" s="18"/>
      <c r="Z2333" s="7"/>
      <c r="AB2333" s="19"/>
      <c r="AC2333" s="18"/>
      <c r="AE2333" s="18"/>
      <c r="AF2333" s="7"/>
      <c r="AH2333" s="19"/>
      <c r="AI2333" s="7"/>
      <c r="AK2333" s="19"/>
      <c r="AL2333" s="7"/>
      <c r="AN2333" s="19"/>
    </row>
    <row r="2334" spans="2:40" x14ac:dyDescent="0.25">
      <c r="B2334" s="7"/>
      <c r="D2334" s="19"/>
      <c r="E2334" s="10"/>
      <c r="G2334" s="19"/>
      <c r="H2334" s="10"/>
      <c r="J2334" s="20"/>
      <c r="K2334" s="10"/>
      <c r="M2334" s="19"/>
      <c r="N2334" s="10"/>
      <c r="P2334" s="19"/>
      <c r="Q2334" s="7"/>
      <c r="S2334" s="19"/>
      <c r="T2334" s="10"/>
      <c r="V2334" s="18"/>
      <c r="W2334" s="7"/>
      <c r="Y2334" s="18"/>
      <c r="Z2334" s="7"/>
      <c r="AB2334" s="19"/>
      <c r="AC2334" s="18"/>
      <c r="AE2334" s="18"/>
      <c r="AF2334" s="7"/>
      <c r="AH2334" s="19"/>
      <c r="AI2334" s="7"/>
      <c r="AK2334" s="19"/>
      <c r="AL2334" s="7"/>
      <c r="AN2334" s="19"/>
    </row>
    <row r="2335" spans="2:40" x14ac:dyDescent="0.25">
      <c r="B2335" s="7"/>
      <c r="D2335" s="19"/>
      <c r="E2335" s="10"/>
      <c r="G2335" s="19"/>
      <c r="H2335" s="10"/>
      <c r="J2335" s="20"/>
      <c r="K2335" s="10"/>
      <c r="M2335" s="19"/>
      <c r="N2335" s="10"/>
      <c r="P2335" s="19"/>
      <c r="Q2335" s="7"/>
      <c r="S2335" s="19"/>
      <c r="T2335" s="10"/>
      <c r="V2335" s="18"/>
      <c r="W2335" s="7"/>
      <c r="Y2335" s="18"/>
      <c r="Z2335" s="7"/>
      <c r="AB2335" s="19"/>
      <c r="AC2335" s="18"/>
      <c r="AE2335" s="18"/>
      <c r="AF2335" s="7"/>
      <c r="AH2335" s="19"/>
      <c r="AI2335" s="7"/>
      <c r="AK2335" s="19"/>
      <c r="AL2335" s="7"/>
      <c r="AN2335" s="19"/>
    </row>
    <row r="2336" spans="2:40" x14ac:dyDescent="0.25">
      <c r="B2336" s="7"/>
      <c r="D2336" s="19"/>
      <c r="E2336" s="10"/>
      <c r="G2336" s="19"/>
      <c r="H2336" s="10"/>
      <c r="J2336" s="20"/>
      <c r="K2336" s="10"/>
      <c r="M2336" s="19"/>
      <c r="N2336" s="10"/>
      <c r="P2336" s="19"/>
      <c r="Q2336" s="7"/>
      <c r="S2336" s="19"/>
      <c r="T2336" s="10"/>
      <c r="V2336" s="18"/>
      <c r="W2336" s="7"/>
      <c r="Y2336" s="18"/>
      <c r="Z2336" s="7"/>
      <c r="AB2336" s="19"/>
      <c r="AC2336" s="18"/>
      <c r="AE2336" s="18"/>
      <c r="AF2336" s="7"/>
      <c r="AH2336" s="19"/>
      <c r="AI2336" s="7"/>
      <c r="AK2336" s="19"/>
      <c r="AL2336" s="7"/>
      <c r="AN2336" s="19"/>
    </row>
    <row r="2337" spans="2:40" x14ac:dyDescent="0.25">
      <c r="B2337" s="7"/>
      <c r="D2337" s="19"/>
      <c r="E2337" s="10"/>
      <c r="G2337" s="19"/>
      <c r="H2337" s="10"/>
      <c r="J2337" s="20"/>
      <c r="K2337" s="10"/>
      <c r="M2337" s="19"/>
      <c r="N2337" s="10"/>
      <c r="P2337" s="19"/>
      <c r="Q2337" s="7"/>
      <c r="S2337" s="19"/>
      <c r="T2337" s="10"/>
      <c r="V2337" s="18"/>
      <c r="W2337" s="7"/>
      <c r="Y2337" s="18"/>
      <c r="Z2337" s="7"/>
      <c r="AB2337" s="19"/>
      <c r="AC2337" s="18"/>
      <c r="AE2337" s="18"/>
      <c r="AF2337" s="7"/>
      <c r="AH2337" s="19"/>
      <c r="AI2337" s="7"/>
      <c r="AK2337" s="19"/>
      <c r="AL2337" s="7"/>
      <c r="AN2337" s="19"/>
    </row>
    <row r="2338" spans="2:40" x14ac:dyDescent="0.25">
      <c r="B2338" s="7"/>
      <c r="D2338" s="19"/>
      <c r="E2338" s="10"/>
      <c r="G2338" s="19"/>
      <c r="H2338" s="10"/>
      <c r="J2338" s="20"/>
      <c r="K2338" s="10"/>
      <c r="M2338" s="19"/>
      <c r="N2338" s="10"/>
      <c r="P2338" s="19"/>
      <c r="Q2338" s="7"/>
      <c r="S2338" s="19"/>
      <c r="T2338" s="10"/>
      <c r="V2338" s="18"/>
      <c r="W2338" s="7"/>
      <c r="Y2338" s="18"/>
      <c r="Z2338" s="7"/>
      <c r="AB2338" s="19"/>
      <c r="AC2338" s="18"/>
      <c r="AE2338" s="18"/>
      <c r="AF2338" s="7"/>
      <c r="AH2338" s="19"/>
      <c r="AI2338" s="7"/>
      <c r="AK2338" s="19"/>
      <c r="AL2338" s="7"/>
      <c r="AN2338" s="19"/>
    </row>
    <row r="2339" spans="2:40" x14ac:dyDescent="0.25">
      <c r="B2339" s="7"/>
      <c r="D2339" s="19"/>
      <c r="E2339" s="10"/>
      <c r="G2339" s="19"/>
      <c r="H2339" s="10"/>
      <c r="J2339" s="20"/>
      <c r="K2339" s="10"/>
      <c r="M2339" s="19"/>
      <c r="N2339" s="10"/>
      <c r="P2339" s="19"/>
      <c r="Q2339" s="7"/>
      <c r="S2339" s="19"/>
      <c r="T2339" s="10"/>
      <c r="V2339" s="18"/>
      <c r="W2339" s="7"/>
      <c r="Y2339" s="18"/>
      <c r="Z2339" s="7"/>
      <c r="AB2339" s="19"/>
      <c r="AC2339" s="18"/>
      <c r="AE2339" s="18"/>
      <c r="AF2339" s="7"/>
      <c r="AH2339" s="19"/>
      <c r="AI2339" s="7"/>
      <c r="AK2339" s="19"/>
      <c r="AL2339" s="7"/>
      <c r="AN2339" s="19"/>
    </row>
    <row r="2340" spans="2:40" x14ac:dyDescent="0.25">
      <c r="B2340" s="7"/>
      <c r="D2340" s="19"/>
      <c r="E2340" s="10"/>
      <c r="G2340" s="19"/>
      <c r="H2340" s="10"/>
      <c r="J2340" s="20"/>
      <c r="K2340" s="10"/>
      <c r="M2340" s="19"/>
      <c r="N2340" s="10"/>
      <c r="P2340" s="19"/>
      <c r="Q2340" s="7"/>
      <c r="S2340" s="19"/>
      <c r="T2340" s="10"/>
      <c r="V2340" s="18"/>
      <c r="W2340" s="7"/>
      <c r="Y2340" s="18"/>
      <c r="Z2340" s="7"/>
      <c r="AB2340" s="19"/>
      <c r="AC2340" s="18"/>
      <c r="AE2340" s="18"/>
      <c r="AF2340" s="7"/>
      <c r="AH2340" s="19"/>
      <c r="AI2340" s="7"/>
      <c r="AK2340" s="19"/>
      <c r="AL2340" s="7"/>
      <c r="AN2340" s="19"/>
    </row>
    <row r="2341" spans="2:40" x14ac:dyDescent="0.25">
      <c r="B2341" s="7"/>
      <c r="D2341" s="19"/>
      <c r="E2341" s="10"/>
      <c r="G2341" s="19"/>
      <c r="H2341" s="10"/>
      <c r="J2341" s="20"/>
      <c r="K2341" s="10"/>
      <c r="M2341" s="19"/>
      <c r="N2341" s="10"/>
      <c r="P2341" s="19"/>
      <c r="Q2341" s="7"/>
      <c r="S2341" s="19"/>
      <c r="T2341" s="10"/>
      <c r="V2341" s="18"/>
      <c r="W2341" s="7"/>
      <c r="Y2341" s="18"/>
      <c r="Z2341" s="7"/>
      <c r="AB2341" s="19"/>
      <c r="AC2341" s="18"/>
      <c r="AE2341" s="18"/>
      <c r="AF2341" s="7"/>
      <c r="AH2341" s="19"/>
      <c r="AI2341" s="7"/>
      <c r="AK2341" s="19"/>
      <c r="AL2341" s="7"/>
      <c r="AN2341" s="19"/>
    </row>
    <row r="2342" spans="2:40" x14ac:dyDescent="0.25">
      <c r="B2342" s="7"/>
      <c r="D2342" s="19"/>
      <c r="E2342" s="10"/>
      <c r="G2342" s="19"/>
      <c r="H2342" s="10"/>
      <c r="J2342" s="20"/>
      <c r="K2342" s="10"/>
      <c r="M2342" s="19"/>
      <c r="N2342" s="10"/>
      <c r="P2342" s="19"/>
      <c r="Q2342" s="7"/>
      <c r="S2342" s="19"/>
      <c r="T2342" s="10"/>
      <c r="V2342" s="18"/>
      <c r="W2342" s="7"/>
      <c r="Y2342" s="18"/>
      <c r="Z2342" s="7"/>
      <c r="AB2342" s="19"/>
      <c r="AC2342" s="18"/>
      <c r="AE2342" s="18"/>
      <c r="AF2342" s="7"/>
      <c r="AH2342" s="19"/>
      <c r="AI2342" s="7"/>
      <c r="AK2342" s="19"/>
      <c r="AL2342" s="7"/>
      <c r="AN2342" s="19"/>
    </row>
    <row r="2343" spans="2:40" x14ac:dyDescent="0.25">
      <c r="B2343" s="7"/>
      <c r="D2343" s="19"/>
      <c r="E2343" s="10"/>
      <c r="G2343" s="19"/>
      <c r="H2343" s="10"/>
      <c r="J2343" s="20"/>
      <c r="K2343" s="10"/>
      <c r="M2343" s="19"/>
      <c r="N2343" s="10"/>
      <c r="P2343" s="19"/>
      <c r="Q2343" s="7"/>
      <c r="S2343" s="19"/>
      <c r="T2343" s="10"/>
      <c r="V2343" s="18"/>
      <c r="W2343" s="7"/>
      <c r="Y2343" s="18"/>
      <c r="Z2343" s="7"/>
      <c r="AB2343" s="19"/>
      <c r="AC2343" s="18"/>
      <c r="AE2343" s="18"/>
      <c r="AF2343" s="7"/>
      <c r="AH2343" s="19"/>
      <c r="AI2343" s="7"/>
      <c r="AK2343" s="19"/>
      <c r="AL2343" s="7"/>
      <c r="AN2343" s="19"/>
    </row>
    <row r="2344" spans="2:40" x14ac:dyDescent="0.25">
      <c r="B2344" s="7"/>
      <c r="D2344" s="19"/>
      <c r="E2344" s="10"/>
      <c r="G2344" s="19"/>
      <c r="H2344" s="10"/>
      <c r="J2344" s="20"/>
      <c r="K2344" s="10"/>
      <c r="M2344" s="19"/>
      <c r="N2344" s="10"/>
      <c r="P2344" s="19"/>
      <c r="Q2344" s="7"/>
      <c r="S2344" s="19"/>
      <c r="T2344" s="10"/>
      <c r="V2344" s="18"/>
      <c r="W2344" s="7"/>
      <c r="Y2344" s="18"/>
      <c r="Z2344" s="7"/>
      <c r="AB2344" s="19"/>
      <c r="AC2344" s="18"/>
      <c r="AE2344" s="18"/>
      <c r="AF2344" s="7"/>
      <c r="AH2344" s="19"/>
      <c r="AI2344" s="7"/>
      <c r="AK2344" s="19"/>
      <c r="AL2344" s="7"/>
      <c r="AN2344" s="19"/>
    </row>
    <row r="2345" spans="2:40" x14ac:dyDescent="0.25">
      <c r="B2345" s="7"/>
      <c r="D2345" s="19"/>
      <c r="E2345" s="10"/>
      <c r="G2345" s="19"/>
      <c r="H2345" s="10"/>
      <c r="J2345" s="20"/>
      <c r="K2345" s="10"/>
      <c r="M2345" s="19"/>
      <c r="N2345" s="10"/>
      <c r="P2345" s="19"/>
      <c r="Q2345" s="7"/>
      <c r="S2345" s="19"/>
      <c r="T2345" s="10"/>
      <c r="V2345" s="18"/>
      <c r="W2345" s="7"/>
      <c r="Y2345" s="18"/>
      <c r="Z2345" s="7"/>
      <c r="AB2345" s="19"/>
      <c r="AC2345" s="18"/>
      <c r="AE2345" s="18"/>
      <c r="AF2345" s="7"/>
      <c r="AH2345" s="19"/>
      <c r="AI2345" s="7"/>
      <c r="AK2345" s="19"/>
      <c r="AL2345" s="7"/>
      <c r="AN2345" s="19"/>
    </row>
    <row r="2346" spans="2:40" x14ac:dyDescent="0.25">
      <c r="B2346" s="7"/>
      <c r="D2346" s="19"/>
      <c r="E2346" s="10"/>
      <c r="G2346" s="19"/>
      <c r="H2346" s="10"/>
      <c r="J2346" s="20"/>
      <c r="K2346" s="10"/>
      <c r="M2346" s="19"/>
      <c r="N2346" s="10"/>
      <c r="P2346" s="19"/>
      <c r="Q2346" s="7"/>
      <c r="S2346" s="19"/>
      <c r="T2346" s="10"/>
      <c r="V2346" s="18"/>
      <c r="W2346" s="7"/>
      <c r="Y2346" s="18"/>
      <c r="Z2346" s="7"/>
      <c r="AB2346" s="19"/>
      <c r="AC2346" s="18"/>
      <c r="AE2346" s="18"/>
      <c r="AF2346" s="7"/>
      <c r="AH2346" s="19"/>
      <c r="AI2346" s="7"/>
      <c r="AK2346" s="19"/>
      <c r="AL2346" s="7"/>
      <c r="AN2346" s="19"/>
    </row>
    <row r="2347" spans="2:40" x14ac:dyDescent="0.25">
      <c r="B2347" s="7"/>
      <c r="D2347" s="19"/>
      <c r="E2347" s="10"/>
      <c r="G2347" s="19"/>
      <c r="H2347" s="10"/>
      <c r="J2347" s="20"/>
      <c r="K2347" s="10"/>
      <c r="M2347" s="19"/>
      <c r="N2347" s="10"/>
      <c r="P2347" s="19"/>
      <c r="Q2347" s="7"/>
      <c r="S2347" s="19"/>
      <c r="T2347" s="10"/>
      <c r="V2347" s="18"/>
      <c r="W2347" s="7"/>
      <c r="Y2347" s="18"/>
      <c r="Z2347" s="7"/>
      <c r="AB2347" s="19"/>
      <c r="AC2347" s="18"/>
      <c r="AE2347" s="18"/>
      <c r="AF2347" s="7"/>
      <c r="AH2347" s="19"/>
      <c r="AI2347" s="7"/>
      <c r="AK2347" s="19"/>
      <c r="AL2347" s="7"/>
      <c r="AN2347" s="19"/>
    </row>
    <row r="2348" spans="2:40" x14ac:dyDescent="0.25">
      <c r="B2348" s="7"/>
      <c r="D2348" s="19"/>
      <c r="E2348" s="10"/>
      <c r="G2348" s="19"/>
      <c r="H2348" s="10"/>
      <c r="J2348" s="20"/>
      <c r="K2348" s="10"/>
      <c r="M2348" s="19"/>
      <c r="N2348" s="10"/>
      <c r="P2348" s="19"/>
      <c r="Q2348" s="7"/>
      <c r="S2348" s="19"/>
      <c r="T2348" s="10"/>
      <c r="V2348" s="18"/>
      <c r="W2348" s="7"/>
      <c r="Y2348" s="18"/>
      <c r="Z2348" s="7"/>
      <c r="AB2348" s="19"/>
      <c r="AC2348" s="18"/>
      <c r="AE2348" s="18"/>
      <c r="AF2348" s="7"/>
      <c r="AH2348" s="19"/>
      <c r="AI2348" s="7"/>
      <c r="AK2348" s="19"/>
      <c r="AL2348" s="7"/>
      <c r="AN2348" s="19"/>
    </row>
    <row r="2349" spans="2:40" x14ac:dyDescent="0.25">
      <c r="B2349" s="7"/>
      <c r="D2349" s="19"/>
      <c r="E2349" s="10"/>
      <c r="G2349" s="19"/>
      <c r="H2349" s="10"/>
      <c r="J2349" s="20"/>
      <c r="K2349" s="10"/>
      <c r="M2349" s="19"/>
      <c r="N2349" s="10"/>
      <c r="P2349" s="19"/>
      <c r="Q2349" s="7"/>
      <c r="S2349" s="19"/>
      <c r="T2349" s="10"/>
      <c r="V2349" s="18"/>
      <c r="W2349" s="7"/>
      <c r="Y2349" s="18"/>
      <c r="Z2349" s="7"/>
      <c r="AB2349" s="19"/>
      <c r="AC2349" s="18"/>
      <c r="AE2349" s="18"/>
      <c r="AF2349" s="7"/>
      <c r="AH2349" s="19"/>
      <c r="AI2349" s="7"/>
      <c r="AK2349" s="19"/>
      <c r="AL2349" s="7"/>
      <c r="AN2349" s="19"/>
    </row>
    <row r="2350" spans="2:40" x14ac:dyDescent="0.25">
      <c r="B2350" s="7"/>
      <c r="D2350" s="19"/>
      <c r="E2350" s="10"/>
      <c r="G2350" s="19"/>
      <c r="H2350" s="10"/>
      <c r="J2350" s="20"/>
      <c r="K2350" s="10"/>
      <c r="M2350" s="19"/>
      <c r="N2350" s="10"/>
      <c r="P2350" s="19"/>
      <c r="Q2350" s="7"/>
      <c r="S2350" s="19"/>
      <c r="T2350" s="10"/>
      <c r="V2350" s="18"/>
      <c r="W2350" s="7"/>
      <c r="Y2350" s="18"/>
      <c r="Z2350" s="7"/>
      <c r="AB2350" s="19"/>
      <c r="AC2350" s="18"/>
      <c r="AE2350" s="18"/>
      <c r="AF2350" s="7"/>
      <c r="AH2350" s="19"/>
      <c r="AI2350" s="7"/>
      <c r="AK2350" s="19"/>
      <c r="AL2350" s="7"/>
      <c r="AN2350" s="19"/>
    </row>
    <row r="2351" spans="2:40" x14ac:dyDescent="0.25">
      <c r="B2351" s="7"/>
      <c r="D2351" s="19"/>
      <c r="E2351" s="10"/>
      <c r="G2351" s="19"/>
      <c r="H2351" s="10"/>
      <c r="J2351" s="20"/>
      <c r="K2351" s="10"/>
      <c r="M2351" s="19"/>
      <c r="N2351" s="10"/>
      <c r="P2351" s="19"/>
      <c r="Q2351" s="7"/>
      <c r="S2351" s="19"/>
      <c r="T2351" s="10"/>
      <c r="V2351" s="18"/>
      <c r="W2351" s="7"/>
      <c r="Y2351" s="18"/>
      <c r="Z2351" s="7"/>
      <c r="AB2351" s="19"/>
      <c r="AC2351" s="18"/>
      <c r="AE2351" s="18"/>
      <c r="AF2351" s="7"/>
      <c r="AH2351" s="19"/>
      <c r="AI2351" s="7"/>
      <c r="AK2351" s="19"/>
      <c r="AL2351" s="7"/>
      <c r="AN2351" s="19"/>
    </row>
    <row r="2352" spans="2:40" x14ac:dyDescent="0.25">
      <c r="B2352" s="7"/>
      <c r="D2352" s="19"/>
      <c r="E2352" s="10"/>
      <c r="G2352" s="19"/>
      <c r="H2352" s="10"/>
      <c r="J2352" s="20"/>
      <c r="K2352" s="10"/>
      <c r="M2352" s="19"/>
      <c r="N2352" s="10"/>
      <c r="P2352" s="19"/>
      <c r="Q2352" s="7"/>
      <c r="S2352" s="19"/>
      <c r="T2352" s="10"/>
      <c r="V2352" s="18"/>
      <c r="W2352" s="7"/>
      <c r="Y2352" s="18"/>
      <c r="Z2352" s="7"/>
      <c r="AB2352" s="19"/>
      <c r="AC2352" s="18"/>
      <c r="AE2352" s="18"/>
      <c r="AF2352" s="7"/>
      <c r="AH2352" s="19"/>
      <c r="AI2352" s="7"/>
      <c r="AK2352" s="19"/>
      <c r="AL2352" s="7"/>
      <c r="AN2352" s="19"/>
    </row>
    <row r="2353" spans="2:40" x14ac:dyDescent="0.25">
      <c r="B2353" s="7"/>
      <c r="D2353" s="19"/>
      <c r="E2353" s="10"/>
      <c r="G2353" s="19"/>
      <c r="H2353" s="10"/>
      <c r="J2353" s="20"/>
      <c r="K2353" s="10"/>
      <c r="M2353" s="19"/>
      <c r="N2353" s="10"/>
      <c r="P2353" s="19"/>
      <c r="Q2353" s="7"/>
      <c r="S2353" s="19"/>
      <c r="T2353" s="10"/>
      <c r="V2353" s="18"/>
      <c r="W2353" s="7"/>
      <c r="Y2353" s="18"/>
      <c r="Z2353" s="7"/>
      <c r="AB2353" s="19"/>
      <c r="AC2353" s="18"/>
      <c r="AE2353" s="18"/>
      <c r="AF2353" s="7"/>
      <c r="AH2353" s="19"/>
      <c r="AI2353" s="7"/>
      <c r="AK2353" s="19"/>
      <c r="AL2353" s="7"/>
      <c r="AN2353" s="19"/>
    </row>
    <row r="2354" spans="2:40" x14ac:dyDescent="0.25">
      <c r="B2354" s="7"/>
      <c r="D2354" s="19"/>
      <c r="E2354" s="10"/>
      <c r="G2354" s="19"/>
      <c r="H2354" s="10"/>
      <c r="J2354" s="20"/>
      <c r="K2354" s="10"/>
      <c r="M2354" s="19"/>
      <c r="N2354" s="10"/>
      <c r="P2354" s="19"/>
      <c r="Q2354" s="7"/>
      <c r="S2354" s="19"/>
      <c r="T2354" s="10"/>
      <c r="V2354" s="18"/>
      <c r="W2354" s="7"/>
      <c r="Y2354" s="18"/>
      <c r="Z2354" s="7"/>
      <c r="AB2354" s="19"/>
      <c r="AC2354" s="18"/>
      <c r="AE2354" s="18"/>
      <c r="AF2354" s="7"/>
      <c r="AH2354" s="19"/>
      <c r="AI2354" s="7"/>
      <c r="AK2354" s="19"/>
      <c r="AL2354" s="7"/>
      <c r="AN2354" s="19"/>
    </row>
    <row r="2355" spans="2:40" x14ac:dyDescent="0.25">
      <c r="B2355" s="7"/>
      <c r="D2355" s="19"/>
      <c r="E2355" s="10"/>
      <c r="G2355" s="19"/>
      <c r="H2355" s="10"/>
      <c r="J2355" s="20"/>
      <c r="K2355" s="10"/>
      <c r="M2355" s="19"/>
      <c r="N2355" s="10"/>
      <c r="P2355" s="19"/>
      <c r="Q2355" s="7"/>
      <c r="S2355" s="19"/>
      <c r="T2355" s="10"/>
      <c r="V2355" s="18"/>
      <c r="W2355" s="7"/>
      <c r="Y2355" s="18"/>
      <c r="Z2355" s="7"/>
      <c r="AB2355" s="19"/>
      <c r="AC2355" s="18"/>
      <c r="AE2355" s="18"/>
      <c r="AF2355" s="7"/>
      <c r="AH2355" s="19"/>
      <c r="AI2355" s="7"/>
      <c r="AK2355" s="19"/>
      <c r="AL2355" s="7"/>
      <c r="AN2355" s="19"/>
    </row>
    <row r="2356" spans="2:40" x14ac:dyDescent="0.25">
      <c r="B2356" s="7"/>
      <c r="D2356" s="19"/>
      <c r="E2356" s="10"/>
      <c r="G2356" s="19"/>
      <c r="H2356" s="10"/>
      <c r="J2356" s="20"/>
      <c r="K2356" s="10"/>
      <c r="M2356" s="19"/>
      <c r="N2356" s="10"/>
      <c r="P2356" s="19"/>
      <c r="Q2356" s="7"/>
      <c r="S2356" s="19"/>
      <c r="T2356" s="10"/>
      <c r="V2356" s="18"/>
      <c r="W2356" s="7"/>
      <c r="Y2356" s="18"/>
      <c r="Z2356" s="7"/>
      <c r="AB2356" s="19"/>
      <c r="AC2356" s="18"/>
      <c r="AE2356" s="18"/>
      <c r="AF2356" s="7"/>
      <c r="AH2356" s="19"/>
      <c r="AI2356" s="7"/>
      <c r="AK2356" s="19"/>
      <c r="AL2356" s="7"/>
      <c r="AN2356" s="19"/>
    </row>
    <row r="2357" spans="2:40" x14ac:dyDescent="0.25">
      <c r="B2357" s="7"/>
      <c r="D2357" s="19"/>
      <c r="E2357" s="10"/>
      <c r="G2357" s="19"/>
      <c r="H2357" s="10"/>
      <c r="J2357" s="20"/>
      <c r="K2357" s="10"/>
      <c r="M2357" s="19"/>
      <c r="N2357" s="10"/>
      <c r="P2357" s="19"/>
      <c r="Q2357" s="7"/>
      <c r="S2357" s="19"/>
      <c r="T2357" s="10"/>
      <c r="V2357" s="18"/>
      <c r="W2357" s="7"/>
      <c r="Y2357" s="18"/>
      <c r="Z2357" s="7"/>
      <c r="AB2357" s="19"/>
      <c r="AC2357" s="18"/>
      <c r="AE2357" s="18"/>
      <c r="AF2357" s="7"/>
      <c r="AH2357" s="19"/>
      <c r="AI2357" s="7"/>
      <c r="AK2357" s="19"/>
      <c r="AL2357" s="7"/>
      <c r="AN2357" s="19"/>
    </row>
    <row r="2358" spans="2:40" x14ac:dyDescent="0.25">
      <c r="B2358" s="7"/>
      <c r="D2358" s="19"/>
      <c r="E2358" s="10"/>
      <c r="G2358" s="19"/>
      <c r="H2358" s="10"/>
      <c r="J2358" s="20"/>
      <c r="K2358" s="10"/>
      <c r="M2358" s="19"/>
      <c r="N2358" s="10"/>
      <c r="P2358" s="19"/>
      <c r="Q2358" s="7"/>
      <c r="S2358" s="19"/>
      <c r="T2358" s="10"/>
      <c r="V2358" s="18"/>
      <c r="W2358" s="7"/>
      <c r="Y2358" s="18"/>
      <c r="Z2358" s="7"/>
      <c r="AB2358" s="19"/>
      <c r="AC2358" s="18"/>
      <c r="AE2358" s="18"/>
      <c r="AF2358" s="7"/>
      <c r="AH2358" s="19"/>
      <c r="AI2358" s="7"/>
      <c r="AK2358" s="19"/>
      <c r="AL2358" s="7"/>
      <c r="AN2358" s="19"/>
    </row>
    <row r="2359" spans="2:40" x14ac:dyDescent="0.25">
      <c r="B2359" s="7"/>
      <c r="D2359" s="19"/>
      <c r="E2359" s="10"/>
      <c r="G2359" s="19"/>
      <c r="H2359" s="10"/>
      <c r="J2359" s="20"/>
      <c r="K2359" s="10"/>
      <c r="M2359" s="19"/>
      <c r="N2359" s="10"/>
      <c r="P2359" s="19"/>
      <c r="Q2359" s="7"/>
      <c r="S2359" s="19"/>
      <c r="T2359" s="10"/>
      <c r="V2359" s="18"/>
      <c r="W2359" s="7"/>
      <c r="Y2359" s="18"/>
      <c r="Z2359" s="7"/>
      <c r="AB2359" s="19"/>
      <c r="AC2359" s="18"/>
      <c r="AE2359" s="18"/>
      <c r="AF2359" s="7"/>
      <c r="AH2359" s="19"/>
      <c r="AI2359" s="7"/>
      <c r="AK2359" s="19"/>
      <c r="AL2359" s="7"/>
      <c r="AN2359" s="19"/>
    </row>
    <row r="2360" spans="2:40" x14ac:dyDescent="0.25">
      <c r="B2360" s="7"/>
      <c r="D2360" s="19"/>
      <c r="E2360" s="10"/>
      <c r="G2360" s="19"/>
      <c r="H2360" s="10"/>
      <c r="J2360" s="20"/>
      <c r="K2360" s="10"/>
      <c r="M2360" s="19"/>
      <c r="N2360" s="10"/>
      <c r="P2360" s="19"/>
      <c r="Q2360" s="7"/>
      <c r="S2360" s="19"/>
      <c r="T2360" s="10"/>
      <c r="V2360" s="18"/>
      <c r="W2360" s="7"/>
      <c r="Y2360" s="18"/>
      <c r="Z2360" s="7"/>
      <c r="AB2360" s="19"/>
      <c r="AC2360" s="18"/>
      <c r="AE2360" s="18"/>
      <c r="AF2360" s="7"/>
      <c r="AH2360" s="19"/>
      <c r="AI2360" s="7"/>
      <c r="AK2360" s="19"/>
      <c r="AL2360" s="7"/>
      <c r="AN2360" s="19"/>
    </row>
    <row r="2361" spans="2:40" x14ac:dyDescent="0.25">
      <c r="B2361" s="7"/>
      <c r="D2361" s="19"/>
      <c r="E2361" s="10"/>
      <c r="G2361" s="19"/>
      <c r="H2361" s="10"/>
      <c r="J2361" s="20"/>
      <c r="K2361" s="10"/>
      <c r="M2361" s="19"/>
      <c r="N2361" s="10"/>
      <c r="P2361" s="19"/>
      <c r="Q2361" s="7"/>
      <c r="S2361" s="19"/>
      <c r="T2361" s="10"/>
      <c r="V2361" s="18"/>
      <c r="W2361" s="7"/>
      <c r="Y2361" s="18"/>
      <c r="Z2361" s="7"/>
      <c r="AB2361" s="19"/>
      <c r="AC2361" s="18"/>
      <c r="AE2361" s="18"/>
      <c r="AF2361" s="7"/>
      <c r="AH2361" s="19"/>
      <c r="AI2361" s="7"/>
      <c r="AK2361" s="19"/>
      <c r="AL2361" s="7"/>
      <c r="AN2361" s="19"/>
    </row>
    <row r="2362" spans="2:40" x14ac:dyDescent="0.25">
      <c r="B2362" s="7"/>
      <c r="D2362" s="19"/>
      <c r="E2362" s="10"/>
      <c r="G2362" s="19"/>
      <c r="H2362" s="10"/>
      <c r="J2362" s="20"/>
      <c r="K2362" s="10"/>
      <c r="M2362" s="19"/>
      <c r="N2362" s="10"/>
      <c r="P2362" s="19"/>
      <c r="Q2362" s="7"/>
      <c r="S2362" s="19"/>
      <c r="T2362" s="10"/>
      <c r="V2362" s="18"/>
      <c r="W2362" s="7"/>
      <c r="Y2362" s="18"/>
      <c r="Z2362" s="7"/>
      <c r="AB2362" s="19"/>
      <c r="AC2362" s="18"/>
      <c r="AE2362" s="18"/>
      <c r="AF2362" s="7"/>
      <c r="AH2362" s="19"/>
      <c r="AI2362" s="7"/>
      <c r="AK2362" s="19"/>
      <c r="AL2362" s="7"/>
      <c r="AN2362" s="19"/>
    </row>
    <row r="2363" spans="2:40" x14ac:dyDescent="0.25">
      <c r="B2363" s="7"/>
      <c r="D2363" s="19"/>
      <c r="E2363" s="10"/>
      <c r="G2363" s="19"/>
      <c r="H2363" s="10"/>
      <c r="J2363" s="20"/>
      <c r="K2363" s="10"/>
      <c r="M2363" s="19"/>
      <c r="N2363" s="10"/>
      <c r="P2363" s="19"/>
      <c r="Q2363" s="7"/>
      <c r="S2363" s="19"/>
      <c r="T2363" s="10"/>
      <c r="V2363" s="18"/>
      <c r="W2363" s="7"/>
      <c r="Y2363" s="18"/>
      <c r="Z2363" s="7"/>
      <c r="AB2363" s="19"/>
      <c r="AC2363" s="18"/>
      <c r="AE2363" s="18"/>
      <c r="AF2363" s="7"/>
      <c r="AH2363" s="19"/>
      <c r="AI2363" s="7"/>
      <c r="AK2363" s="19"/>
      <c r="AL2363" s="7"/>
      <c r="AN2363" s="19"/>
    </row>
    <row r="2364" spans="2:40" x14ac:dyDescent="0.25">
      <c r="B2364" s="7"/>
      <c r="D2364" s="19"/>
      <c r="E2364" s="10"/>
      <c r="G2364" s="19"/>
      <c r="H2364" s="10"/>
      <c r="J2364" s="20"/>
      <c r="K2364" s="10"/>
      <c r="M2364" s="19"/>
      <c r="N2364" s="10"/>
      <c r="P2364" s="19"/>
      <c r="Q2364" s="7"/>
      <c r="S2364" s="19"/>
      <c r="T2364" s="10"/>
      <c r="V2364" s="18"/>
      <c r="W2364" s="7"/>
      <c r="Y2364" s="18"/>
      <c r="Z2364" s="7"/>
      <c r="AB2364" s="19"/>
      <c r="AC2364" s="18"/>
      <c r="AE2364" s="18"/>
      <c r="AF2364" s="7"/>
      <c r="AH2364" s="19"/>
      <c r="AI2364" s="7"/>
      <c r="AK2364" s="19"/>
      <c r="AL2364" s="7"/>
      <c r="AN2364" s="19"/>
    </row>
    <row r="2365" spans="2:40" x14ac:dyDescent="0.25">
      <c r="B2365" s="7"/>
      <c r="D2365" s="19"/>
      <c r="E2365" s="10"/>
      <c r="G2365" s="19"/>
      <c r="H2365" s="10"/>
      <c r="J2365" s="20"/>
      <c r="K2365" s="10"/>
      <c r="M2365" s="19"/>
      <c r="N2365" s="10"/>
      <c r="P2365" s="19"/>
      <c r="Q2365" s="7"/>
      <c r="S2365" s="19"/>
      <c r="T2365" s="10"/>
      <c r="V2365" s="18"/>
      <c r="W2365" s="7"/>
      <c r="Y2365" s="18"/>
      <c r="Z2365" s="7"/>
      <c r="AB2365" s="19"/>
      <c r="AC2365" s="18"/>
      <c r="AE2365" s="18"/>
      <c r="AF2365" s="7"/>
      <c r="AH2365" s="19"/>
      <c r="AI2365" s="7"/>
      <c r="AK2365" s="19"/>
      <c r="AL2365" s="7"/>
      <c r="AN2365" s="19"/>
    </row>
    <row r="2366" spans="2:40" x14ac:dyDescent="0.25">
      <c r="B2366" s="7"/>
      <c r="D2366" s="19"/>
      <c r="E2366" s="10"/>
      <c r="G2366" s="19"/>
      <c r="H2366" s="10"/>
      <c r="J2366" s="20"/>
      <c r="K2366" s="10"/>
      <c r="M2366" s="19"/>
      <c r="N2366" s="10"/>
      <c r="P2366" s="19"/>
      <c r="Q2366" s="7"/>
      <c r="S2366" s="19"/>
      <c r="T2366" s="10"/>
      <c r="V2366" s="18"/>
      <c r="W2366" s="7"/>
      <c r="Y2366" s="18"/>
      <c r="Z2366" s="7"/>
      <c r="AB2366" s="19"/>
      <c r="AC2366" s="18"/>
      <c r="AE2366" s="18"/>
      <c r="AF2366" s="7"/>
      <c r="AH2366" s="19"/>
      <c r="AI2366" s="7"/>
      <c r="AK2366" s="19"/>
      <c r="AL2366" s="7"/>
      <c r="AN2366" s="19"/>
    </row>
    <row r="2367" spans="2:40" x14ac:dyDescent="0.25">
      <c r="B2367" s="7"/>
      <c r="D2367" s="19"/>
      <c r="E2367" s="10"/>
      <c r="G2367" s="19"/>
      <c r="H2367" s="10"/>
      <c r="J2367" s="20"/>
      <c r="K2367" s="10"/>
      <c r="M2367" s="19"/>
      <c r="N2367" s="10"/>
      <c r="P2367" s="19"/>
      <c r="Q2367" s="7"/>
      <c r="S2367" s="19"/>
      <c r="T2367" s="10"/>
      <c r="V2367" s="18"/>
      <c r="W2367" s="7"/>
      <c r="Y2367" s="18"/>
      <c r="Z2367" s="7"/>
      <c r="AB2367" s="19"/>
      <c r="AC2367" s="18"/>
      <c r="AE2367" s="18"/>
      <c r="AF2367" s="7"/>
      <c r="AH2367" s="19"/>
      <c r="AI2367" s="7"/>
      <c r="AK2367" s="19"/>
      <c r="AL2367" s="7"/>
      <c r="AN2367" s="19"/>
    </row>
    <row r="2368" spans="2:40" x14ac:dyDescent="0.25">
      <c r="B2368" s="7"/>
      <c r="D2368" s="19"/>
      <c r="E2368" s="10"/>
      <c r="G2368" s="19"/>
      <c r="H2368" s="10"/>
      <c r="J2368" s="20"/>
      <c r="K2368" s="10"/>
      <c r="M2368" s="19"/>
      <c r="N2368" s="10"/>
      <c r="P2368" s="19"/>
      <c r="Q2368" s="7"/>
      <c r="S2368" s="19"/>
      <c r="T2368" s="10"/>
      <c r="V2368" s="18"/>
      <c r="W2368" s="7"/>
      <c r="Y2368" s="18"/>
      <c r="Z2368" s="7"/>
      <c r="AB2368" s="19"/>
      <c r="AC2368" s="18"/>
      <c r="AE2368" s="18"/>
      <c r="AF2368" s="7"/>
      <c r="AH2368" s="19"/>
      <c r="AI2368" s="7"/>
      <c r="AK2368" s="19"/>
      <c r="AL2368" s="7"/>
      <c r="AN2368" s="19"/>
    </row>
    <row r="2369" spans="2:40" x14ac:dyDescent="0.25">
      <c r="B2369" s="7"/>
      <c r="D2369" s="19"/>
      <c r="E2369" s="10"/>
      <c r="G2369" s="19"/>
      <c r="H2369" s="10"/>
      <c r="J2369" s="20"/>
      <c r="K2369" s="10"/>
      <c r="M2369" s="19"/>
      <c r="N2369" s="10"/>
      <c r="P2369" s="19"/>
      <c r="Q2369" s="7"/>
      <c r="S2369" s="19"/>
      <c r="T2369" s="10"/>
      <c r="V2369" s="18"/>
      <c r="W2369" s="7"/>
      <c r="Y2369" s="18"/>
      <c r="Z2369" s="7"/>
      <c r="AB2369" s="19"/>
      <c r="AC2369" s="18"/>
      <c r="AE2369" s="18"/>
      <c r="AF2369" s="7"/>
      <c r="AH2369" s="19"/>
      <c r="AI2369" s="7"/>
      <c r="AK2369" s="19"/>
      <c r="AL2369" s="7"/>
      <c r="AN2369" s="19"/>
    </row>
    <row r="2370" spans="2:40" x14ac:dyDescent="0.25">
      <c r="B2370" s="7"/>
      <c r="D2370" s="19"/>
      <c r="E2370" s="10"/>
      <c r="G2370" s="19"/>
      <c r="H2370" s="10"/>
      <c r="J2370" s="20"/>
      <c r="K2370" s="10"/>
      <c r="M2370" s="19"/>
      <c r="N2370" s="10"/>
      <c r="P2370" s="19"/>
      <c r="Q2370" s="7"/>
      <c r="S2370" s="19"/>
      <c r="T2370" s="10"/>
      <c r="V2370" s="18"/>
      <c r="W2370" s="7"/>
      <c r="Y2370" s="18"/>
      <c r="Z2370" s="7"/>
      <c r="AB2370" s="19"/>
      <c r="AC2370" s="18"/>
      <c r="AE2370" s="18"/>
      <c r="AF2370" s="7"/>
      <c r="AH2370" s="19"/>
      <c r="AI2370" s="7"/>
      <c r="AK2370" s="19"/>
      <c r="AL2370" s="7"/>
      <c r="AN2370" s="19"/>
    </row>
    <row r="2371" spans="2:40" x14ac:dyDescent="0.25">
      <c r="B2371" s="7"/>
      <c r="D2371" s="19"/>
      <c r="E2371" s="10"/>
      <c r="G2371" s="19"/>
      <c r="H2371" s="10"/>
      <c r="J2371" s="20"/>
      <c r="K2371" s="10"/>
      <c r="M2371" s="19"/>
      <c r="N2371" s="10"/>
      <c r="P2371" s="19"/>
      <c r="Q2371" s="7"/>
      <c r="S2371" s="19"/>
      <c r="T2371" s="10"/>
      <c r="V2371" s="18"/>
      <c r="W2371" s="7"/>
      <c r="Y2371" s="18"/>
      <c r="Z2371" s="7"/>
      <c r="AB2371" s="19"/>
      <c r="AC2371" s="18"/>
      <c r="AE2371" s="18"/>
      <c r="AF2371" s="7"/>
      <c r="AH2371" s="19"/>
      <c r="AI2371" s="7"/>
      <c r="AK2371" s="19"/>
      <c r="AL2371" s="7"/>
      <c r="AN2371" s="19"/>
    </row>
    <row r="2372" spans="2:40" x14ac:dyDescent="0.25">
      <c r="B2372" s="7"/>
      <c r="D2372" s="19"/>
      <c r="E2372" s="10"/>
      <c r="G2372" s="19"/>
      <c r="H2372" s="10"/>
      <c r="J2372" s="20"/>
      <c r="K2372" s="10"/>
      <c r="M2372" s="19"/>
      <c r="N2372" s="10"/>
      <c r="P2372" s="19"/>
      <c r="Q2372" s="7"/>
      <c r="S2372" s="19"/>
      <c r="T2372" s="10"/>
      <c r="V2372" s="18"/>
      <c r="W2372" s="7"/>
      <c r="Y2372" s="18"/>
      <c r="Z2372" s="7"/>
      <c r="AB2372" s="19"/>
      <c r="AC2372" s="18"/>
      <c r="AE2372" s="18"/>
      <c r="AF2372" s="7"/>
      <c r="AH2372" s="19"/>
      <c r="AI2372" s="7"/>
      <c r="AK2372" s="19"/>
      <c r="AL2372" s="7"/>
      <c r="AN2372" s="19"/>
    </row>
    <row r="2373" spans="2:40" x14ac:dyDescent="0.25">
      <c r="B2373" s="7"/>
      <c r="D2373" s="19"/>
      <c r="E2373" s="10"/>
      <c r="G2373" s="19"/>
      <c r="H2373" s="10"/>
      <c r="J2373" s="20"/>
      <c r="K2373" s="10"/>
      <c r="M2373" s="19"/>
      <c r="N2373" s="10"/>
      <c r="P2373" s="19"/>
      <c r="Q2373" s="7"/>
      <c r="S2373" s="19"/>
      <c r="T2373" s="10"/>
      <c r="V2373" s="18"/>
      <c r="W2373" s="7"/>
      <c r="Y2373" s="18"/>
      <c r="Z2373" s="7"/>
      <c r="AB2373" s="19"/>
      <c r="AC2373" s="18"/>
      <c r="AE2373" s="18"/>
      <c r="AF2373" s="7"/>
      <c r="AH2373" s="19"/>
      <c r="AI2373" s="7"/>
      <c r="AK2373" s="19"/>
      <c r="AL2373" s="7"/>
      <c r="AN2373" s="19"/>
    </row>
    <row r="2374" spans="2:40" x14ac:dyDescent="0.25">
      <c r="B2374" s="7"/>
      <c r="D2374" s="19"/>
      <c r="E2374" s="10"/>
      <c r="G2374" s="19"/>
      <c r="H2374" s="10"/>
      <c r="J2374" s="20"/>
      <c r="K2374" s="10"/>
      <c r="M2374" s="19"/>
      <c r="N2374" s="10"/>
      <c r="P2374" s="19"/>
      <c r="Q2374" s="7"/>
      <c r="S2374" s="19"/>
      <c r="T2374" s="10"/>
      <c r="V2374" s="18"/>
      <c r="W2374" s="7"/>
      <c r="Y2374" s="18"/>
      <c r="Z2374" s="7"/>
      <c r="AB2374" s="19"/>
      <c r="AC2374" s="18"/>
      <c r="AE2374" s="18"/>
      <c r="AF2374" s="7"/>
      <c r="AH2374" s="19"/>
      <c r="AI2374" s="7"/>
      <c r="AK2374" s="19"/>
      <c r="AL2374" s="7"/>
      <c r="AN2374" s="19"/>
    </row>
    <row r="2375" spans="2:40" x14ac:dyDescent="0.25">
      <c r="B2375" s="7"/>
      <c r="D2375" s="19"/>
      <c r="E2375" s="10"/>
      <c r="G2375" s="19"/>
      <c r="H2375" s="10"/>
      <c r="J2375" s="20"/>
      <c r="K2375" s="10"/>
      <c r="M2375" s="19"/>
      <c r="N2375" s="10"/>
      <c r="P2375" s="19"/>
      <c r="Q2375" s="7"/>
      <c r="S2375" s="19"/>
      <c r="T2375" s="10"/>
      <c r="V2375" s="18"/>
      <c r="W2375" s="7"/>
      <c r="Y2375" s="18"/>
      <c r="Z2375" s="7"/>
      <c r="AB2375" s="19"/>
      <c r="AC2375" s="18"/>
      <c r="AE2375" s="18"/>
      <c r="AF2375" s="7"/>
      <c r="AH2375" s="19"/>
      <c r="AI2375" s="7"/>
      <c r="AK2375" s="19"/>
      <c r="AL2375" s="7"/>
      <c r="AN2375" s="19"/>
    </row>
    <row r="2376" spans="2:40" x14ac:dyDescent="0.25">
      <c r="B2376" s="7"/>
      <c r="D2376" s="19"/>
      <c r="E2376" s="10"/>
      <c r="G2376" s="19"/>
      <c r="H2376" s="10"/>
      <c r="J2376" s="20"/>
      <c r="K2376" s="10"/>
      <c r="M2376" s="19"/>
      <c r="N2376" s="10"/>
      <c r="P2376" s="19"/>
      <c r="Q2376" s="7"/>
      <c r="S2376" s="19"/>
      <c r="T2376" s="10"/>
      <c r="V2376" s="18"/>
      <c r="W2376" s="7"/>
      <c r="Y2376" s="18"/>
      <c r="Z2376" s="7"/>
      <c r="AB2376" s="19"/>
      <c r="AC2376" s="18"/>
      <c r="AE2376" s="18"/>
      <c r="AF2376" s="7"/>
      <c r="AH2376" s="19"/>
      <c r="AI2376" s="7"/>
      <c r="AK2376" s="19"/>
      <c r="AL2376" s="7"/>
      <c r="AN2376" s="19"/>
    </row>
    <row r="2377" spans="2:40" x14ac:dyDescent="0.25">
      <c r="B2377" s="7"/>
      <c r="D2377" s="19"/>
      <c r="E2377" s="10"/>
      <c r="G2377" s="19"/>
      <c r="H2377" s="10"/>
      <c r="J2377" s="20"/>
      <c r="K2377" s="10"/>
      <c r="M2377" s="19"/>
      <c r="N2377" s="10"/>
      <c r="P2377" s="19"/>
      <c r="Q2377" s="7"/>
      <c r="S2377" s="19"/>
      <c r="T2377" s="10"/>
      <c r="V2377" s="18"/>
      <c r="W2377" s="7"/>
      <c r="Y2377" s="18"/>
      <c r="Z2377" s="7"/>
      <c r="AB2377" s="19"/>
      <c r="AC2377" s="18"/>
      <c r="AE2377" s="18"/>
      <c r="AF2377" s="7"/>
      <c r="AH2377" s="19"/>
      <c r="AI2377" s="7"/>
      <c r="AK2377" s="19"/>
      <c r="AL2377" s="7"/>
      <c r="AN2377" s="19"/>
    </row>
    <row r="2378" spans="2:40" x14ac:dyDescent="0.25">
      <c r="B2378" s="7"/>
      <c r="D2378" s="19"/>
      <c r="E2378" s="10"/>
      <c r="G2378" s="19"/>
      <c r="H2378" s="10"/>
      <c r="J2378" s="20"/>
      <c r="K2378" s="10"/>
      <c r="M2378" s="19"/>
      <c r="N2378" s="10"/>
      <c r="P2378" s="19"/>
      <c r="Q2378" s="7"/>
      <c r="S2378" s="19"/>
      <c r="T2378" s="10"/>
      <c r="V2378" s="18"/>
      <c r="W2378" s="7"/>
      <c r="Y2378" s="18"/>
      <c r="Z2378" s="7"/>
      <c r="AB2378" s="19"/>
      <c r="AC2378" s="18"/>
      <c r="AE2378" s="18"/>
      <c r="AF2378" s="7"/>
      <c r="AH2378" s="19"/>
      <c r="AI2378" s="7"/>
      <c r="AK2378" s="19"/>
      <c r="AL2378" s="7"/>
      <c r="AN2378" s="19"/>
    </row>
    <row r="2379" spans="2:40" x14ac:dyDescent="0.25">
      <c r="B2379" s="7"/>
      <c r="D2379" s="19"/>
      <c r="E2379" s="10"/>
      <c r="G2379" s="19"/>
      <c r="H2379" s="10"/>
      <c r="J2379" s="20"/>
      <c r="K2379" s="10"/>
      <c r="M2379" s="19"/>
      <c r="N2379" s="10"/>
      <c r="P2379" s="19"/>
      <c r="Q2379" s="7"/>
      <c r="S2379" s="19"/>
      <c r="T2379" s="10"/>
      <c r="V2379" s="18"/>
      <c r="W2379" s="7"/>
      <c r="Y2379" s="18"/>
      <c r="Z2379" s="7"/>
      <c r="AB2379" s="19"/>
      <c r="AC2379" s="18"/>
      <c r="AE2379" s="18"/>
      <c r="AF2379" s="7"/>
      <c r="AH2379" s="19"/>
      <c r="AI2379" s="7"/>
      <c r="AK2379" s="19"/>
      <c r="AL2379" s="7"/>
      <c r="AN2379" s="19"/>
    </row>
    <row r="2380" spans="2:40" x14ac:dyDescent="0.25">
      <c r="B2380" s="7"/>
      <c r="D2380" s="19"/>
      <c r="E2380" s="10"/>
      <c r="G2380" s="19"/>
      <c r="H2380" s="10"/>
      <c r="J2380" s="20"/>
      <c r="K2380" s="10"/>
      <c r="M2380" s="19"/>
      <c r="N2380" s="10"/>
      <c r="P2380" s="19"/>
      <c r="Q2380" s="7"/>
      <c r="S2380" s="19"/>
      <c r="T2380" s="10"/>
      <c r="V2380" s="18"/>
      <c r="W2380" s="7"/>
      <c r="Y2380" s="18"/>
      <c r="Z2380" s="7"/>
      <c r="AB2380" s="19"/>
      <c r="AC2380" s="18"/>
      <c r="AE2380" s="18"/>
      <c r="AF2380" s="7"/>
      <c r="AH2380" s="19"/>
      <c r="AI2380" s="7"/>
      <c r="AK2380" s="19"/>
      <c r="AL2380" s="7"/>
      <c r="AN2380" s="19"/>
    </row>
    <row r="2381" spans="2:40" x14ac:dyDescent="0.25">
      <c r="B2381" s="7"/>
      <c r="D2381" s="19"/>
      <c r="E2381" s="10"/>
      <c r="G2381" s="19"/>
      <c r="H2381" s="10"/>
      <c r="J2381" s="20"/>
      <c r="K2381" s="10"/>
      <c r="M2381" s="19"/>
      <c r="N2381" s="10"/>
      <c r="P2381" s="19"/>
      <c r="Q2381" s="7"/>
      <c r="S2381" s="19"/>
      <c r="T2381" s="10"/>
      <c r="V2381" s="18"/>
      <c r="W2381" s="7"/>
      <c r="Y2381" s="18"/>
      <c r="Z2381" s="7"/>
      <c r="AB2381" s="19"/>
      <c r="AC2381" s="18"/>
      <c r="AE2381" s="18"/>
      <c r="AF2381" s="7"/>
      <c r="AH2381" s="19"/>
      <c r="AI2381" s="7"/>
      <c r="AK2381" s="19"/>
      <c r="AL2381" s="7"/>
      <c r="AN2381" s="19"/>
    </row>
    <row r="2382" spans="2:40" x14ac:dyDescent="0.25">
      <c r="B2382" s="7"/>
      <c r="D2382" s="19"/>
      <c r="E2382" s="10"/>
      <c r="G2382" s="19"/>
      <c r="H2382" s="10"/>
      <c r="J2382" s="20"/>
      <c r="K2382" s="10"/>
      <c r="M2382" s="19"/>
      <c r="N2382" s="10"/>
      <c r="P2382" s="19"/>
      <c r="Q2382" s="7"/>
      <c r="S2382" s="19"/>
      <c r="T2382" s="10"/>
      <c r="V2382" s="18"/>
      <c r="W2382" s="7"/>
      <c r="Y2382" s="18"/>
      <c r="Z2382" s="7"/>
      <c r="AB2382" s="19"/>
      <c r="AC2382" s="18"/>
      <c r="AE2382" s="18"/>
      <c r="AF2382" s="7"/>
      <c r="AH2382" s="19"/>
      <c r="AI2382" s="7"/>
      <c r="AK2382" s="19"/>
      <c r="AL2382" s="7"/>
      <c r="AN2382" s="19"/>
    </row>
    <row r="2383" spans="2:40" x14ac:dyDescent="0.25">
      <c r="B2383" s="7"/>
      <c r="D2383" s="19"/>
      <c r="E2383" s="10"/>
      <c r="G2383" s="19"/>
      <c r="H2383" s="10"/>
      <c r="J2383" s="20"/>
      <c r="K2383" s="10"/>
      <c r="M2383" s="19"/>
      <c r="N2383" s="10"/>
      <c r="P2383" s="19"/>
      <c r="Q2383" s="7"/>
      <c r="S2383" s="19"/>
      <c r="T2383" s="10"/>
      <c r="V2383" s="18"/>
      <c r="W2383" s="7"/>
      <c r="Y2383" s="18"/>
      <c r="Z2383" s="7"/>
      <c r="AB2383" s="19"/>
      <c r="AC2383" s="18"/>
      <c r="AE2383" s="18"/>
      <c r="AF2383" s="7"/>
      <c r="AH2383" s="19"/>
      <c r="AI2383" s="7"/>
      <c r="AK2383" s="19"/>
      <c r="AL2383" s="7"/>
      <c r="AN2383" s="19"/>
    </row>
    <row r="2384" spans="2:40" x14ac:dyDescent="0.25">
      <c r="B2384" s="7"/>
      <c r="D2384" s="19"/>
      <c r="E2384" s="10"/>
      <c r="G2384" s="19"/>
      <c r="H2384" s="10"/>
      <c r="J2384" s="20"/>
      <c r="K2384" s="10"/>
      <c r="M2384" s="19"/>
      <c r="N2384" s="10"/>
      <c r="P2384" s="19"/>
      <c r="Q2384" s="7"/>
      <c r="S2384" s="19"/>
      <c r="T2384" s="10"/>
      <c r="V2384" s="18"/>
      <c r="W2384" s="7"/>
      <c r="Y2384" s="18"/>
      <c r="Z2384" s="7"/>
      <c r="AB2384" s="19"/>
      <c r="AC2384" s="18"/>
      <c r="AE2384" s="18"/>
      <c r="AF2384" s="7"/>
      <c r="AH2384" s="19"/>
      <c r="AI2384" s="7"/>
      <c r="AK2384" s="19"/>
      <c r="AL2384" s="7"/>
      <c r="AN2384" s="19"/>
    </row>
    <row r="2385" spans="2:40" x14ac:dyDescent="0.25">
      <c r="B2385" s="7"/>
      <c r="D2385" s="19"/>
      <c r="E2385" s="10"/>
      <c r="G2385" s="19"/>
      <c r="H2385" s="10"/>
      <c r="J2385" s="20"/>
      <c r="K2385" s="10"/>
      <c r="M2385" s="19"/>
      <c r="N2385" s="10"/>
      <c r="P2385" s="19"/>
      <c r="Q2385" s="7"/>
      <c r="S2385" s="19"/>
      <c r="T2385" s="10"/>
      <c r="V2385" s="18"/>
      <c r="W2385" s="7"/>
      <c r="Y2385" s="18"/>
      <c r="Z2385" s="7"/>
      <c r="AB2385" s="19"/>
      <c r="AC2385" s="18"/>
      <c r="AE2385" s="18"/>
      <c r="AF2385" s="7"/>
      <c r="AH2385" s="19"/>
      <c r="AI2385" s="7"/>
      <c r="AK2385" s="19"/>
      <c r="AL2385" s="7"/>
      <c r="AN2385" s="19"/>
    </row>
    <row r="2386" spans="2:40" x14ac:dyDescent="0.25">
      <c r="B2386" s="7"/>
      <c r="D2386" s="19"/>
      <c r="E2386" s="10"/>
      <c r="G2386" s="19"/>
      <c r="H2386" s="10"/>
      <c r="J2386" s="20"/>
      <c r="K2386" s="10"/>
      <c r="M2386" s="19"/>
      <c r="N2386" s="10"/>
      <c r="P2386" s="19"/>
      <c r="Q2386" s="7"/>
      <c r="S2386" s="19"/>
      <c r="T2386" s="10"/>
      <c r="V2386" s="18"/>
      <c r="W2386" s="7"/>
      <c r="Y2386" s="18"/>
      <c r="Z2386" s="7"/>
      <c r="AB2386" s="19"/>
      <c r="AC2386" s="18"/>
      <c r="AE2386" s="18"/>
      <c r="AF2386" s="7"/>
      <c r="AH2386" s="19"/>
      <c r="AI2386" s="7"/>
      <c r="AK2386" s="19"/>
      <c r="AL2386" s="7"/>
      <c r="AN2386" s="19"/>
    </row>
    <row r="2387" spans="2:40" x14ac:dyDescent="0.25">
      <c r="B2387" s="7"/>
      <c r="D2387" s="19"/>
      <c r="E2387" s="10"/>
      <c r="G2387" s="19"/>
      <c r="H2387" s="10"/>
      <c r="J2387" s="20"/>
      <c r="K2387" s="10"/>
      <c r="M2387" s="19"/>
      <c r="N2387" s="10"/>
      <c r="P2387" s="19"/>
      <c r="Q2387" s="7"/>
      <c r="S2387" s="19"/>
      <c r="T2387" s="10"/>
      <c r="V2387" s="18"/>
      <c r="W2387" s="7"/>
      <c r="Y2387" s="18"/>
      <c r="Z2387" s="7"/>
      <c r="AB2387" s="19"/>
      <c r="AC2387" s="18"/>
      <c r="AE2387" s="18"/>
      <c r="AF2387" s="7"/>
      <c r="AH2387" s="19"/>
      <c r="AI2387" s="7"/>
      <c r="AK2387" s="19"/>
      <c r="AL2387" s="7"/>
      <c r="AN2387" s="19"/>
    </row>
    <row r="2388" spans="2:40" x14ac:dyDescent="0.25">
      <c r="B2388" s="7"/>
      <c r="D2388" s="19"/>
      <c r="E2388" s="10"/>
      <c r="G2388" s="19"/>
      <c r="H2388" s="10"/>
      <c r="J2388" s="20"/>
      <c r="K2388" s="10"/>
      <c r="M2388" s="19"/>
      <c r="N2388" s="10"/>
      <c r="P2388" s="19"/>
      <c r="Q2388" s="7"/>
      <c r="S2388" s="19"/>
      <c r="T2388" s="10"/>
      <c r="V2388" s="18"/>
      <c r="W2388" s="7"/>
      <c r="Y2388" s="18"/>
      <c r="Z2388" s="7"/>
      <c r="AB2388" s="19"/>
      <c r="AC2388" s="18"/>
      <c r="AE2388" s="18"/>
      <c r="AF2388" s="7"/>
      <c r="AH2388" s="19"/>
      <c r="AI2388" s="7"/>
      <c r="AK2388" s="19"/>
      <c r="AL2388" s="7"/>
      <c r="AN2388" s="19"/>
    </row>
    <row r="2389" spans="2:40" x14ac:dyDescent="0.25">
      <c r="B2389" s="7"/>
      <c r="D2389" s="19"/>
      <c r="E2389" s="10"/>
      <c r="G2389" s="19"/>
      <c r="H2389" s="10"/>
      <c r="J2389" s="20"/>
      <c r="K2389" s="10"/>
      <c r="M2389" s="19"/>
      <c r="N2389" s="10"/>
      <c r="P2389" s="19"/>
      <c r="Q2389" s="7"/>
      <c r="S2389" s="19"/>
      <c r="T2389" s="10"/>
      <c r="V2389" s="18"/>
      <c r="W2389" s="7"/>
      <c r="Y2389" s="18"/>
      <c r="Z2389" s="7"/>
      <c r="AB2389" s="19"/>
      <c r="AC2389" s="18"/>
      <c r="AE2389" s="18"/>
      <c r="AF2389" s="7"/>
      <c r="AH2389" s="19"/>
      <c r="AI2389" s="7"/>
      <c r="AK2389" s="19"/>
      <c r="AL2389" s="7"/>
      <c r="AN2389" s="19"/>
    </row>
    <row r="2390" spans="2:40" x14ac:dyDescent="0.25">
      <c r="B2390" s="7"/>
      <c r="D2390" s="19"/>
      <c r="E2390" s="10"/>
      <c r="G2390" s="19"/>
      <c r="H2390" s="10"/>
      <c r="J2390" s="20"/>
      <c r="K2390" s="10"/>
      <c r="M2390" s="19"/>
      <c r="N2390" s="10"/>
      <c r="P2390" s="19"/>
      <c r="Q2390" s="7"/>
      <c r="S2390" s="19"/>
      <c r="T2390" s="10"/>
      <c r="V2390" s="18"/>
      <c r="W2390" s="7"/>
      <c r="Y2390" s="18"/>
      <c r="Z2390" s="7"/>
      <c r="AB2390" s="19"/>
      <c r="AC2390" s="18"/>
      <c r="AE2390" s="18"/>
      <c r="AF2390" s="7"/>
      <c r="AH2390" s="19"/>
      <c r="AI2390" s="7"/>
      <c r="AK2390" s="19"/>
      <c r="AL2390" s="7"/>
      <c r="AN2390" s="19"/>
    </row>
    <row r="2391" spans="2:40" x14ac:dyDescent="0.25">
      <c r="B2391" s="7"/>
      <c r="D2391" s="19"/>
      <c r="E2391" s="10"/>
      <c r="G2391" s="19"/>
      <c r="H2391" s="10"/>
      <c r="J2391" s="20"/>
      <c r="K2391" s="10"/>
      <c r="M2391" s="19"/>
      <c r="N2391" s="10"/>
      <c r="P2391" s="19"/>
      <c r="Q2391" s="7"/>
      <c r="S2391" s="19"/>
      <c r="T2391" s="10"/>
      <c r="V2391" s="18"/>
      <c r="W2391" s="7"/>
      <c r="Y2391" s="18"/>
      <c r="Z2391" s="7"/>
      <c r="AB2391" s="19"/>
      <c r="AC2391" s="18"/>
      <c r="AE2391" s="18"/>
      <c r="AF2391" s="7"/>
      <c r="AH2391" s="19"/>
      <c r="AI2391" s="7"/>
      <c r="AK2391" s="19"/>
      <c r="AL2391" s="7"/>
      <c r="AN2391" s="19"/>
    </row>
    <row r="2392" spans="2:40" x14ac:dyDescent="0.25">
      <c r="B2392" s="7"/>
      <c r="D2392" s="19"/>
      <c r="E2392" s="10"/>
      <c r="G2392" s="19"/>
      <c r="H2392" s="10"/>
      <c r="J2392" s="20"/>
      <c r="K2392" s="10"/>
      <c r="M2392" s="19"/>
      <c r="N2392" s="10"/>
      <c r="P2392" s="19"/>
      <c r="Q2392" s="7"/>
      <c r="S2392" s="19"/>
      <c r="T2392" s="10"/>
      <c r="V2392" s="18"/>
      <c r="W2392" s="7"/>
      <c r="Y2392" s="18"/>
      <c r="Z2392" s="7"/>
      <c r="AB2392" s="19"/>
      <c r="AC2392" s="18"/>
      <c r="AE2392" s="18"/>
      <c r="AF2392" s="7"/>
      <c r="AH2392" s="19"/>
      <c r="AI2392" s="7"/>
      <c r="AK2392" s="19"/>
      <c r="AL2392" s="7"/>
      <c r="AN2392" s="19"/>
    </row>
    <row r="2393" spans="2:40" x14ac:dyDescent="0.25">
      <c r="B2393" s="7"/>
      <c r="D2393" s="19"/>
      <c r="E2393" s="10"/>
      <c r="G2393" s="19"/>
      <c r="H2393" s="10"/>
      <c r="J2393" s="20"/>
      <c r="K2393" s="10"/>
      <c r="M2393" s="19"/>
      <c r="N2393" s="10"/>
      <c r="P2393" s="19"/>
      <c r="Q2393" s="7"/>
      <c r="S2393" s="19"/>
      <c r="T2393" s="10"/>
      <c r="V2393" s="18"/>
      <c r="W2393" s="7"/>
      <c r="Y2393" s="18"/>
      <c r="Z2393" s="7"/>
      <c r="AB2393" s="19"/>
      <c r="AC2393" s="18"/>
      <c r="AE2393" s="18"/>
      <c r="AF2393" s="7"/>
      <c r="AH2393" s="19"/>
      <c r="AI2393" s="7"/>
      <c r="AK2393" s="19"/>
      <c r="AL2393" s="7"/>
      <c r="AN2393" s="19"/>
    </row>
    <row r="2394" spans="2:40" x14ac:dyDescent="0.25">
      <c r="B2394" s="7"/>
      <c r="D2394" s="19"/>
      <c r="E2394" s="10"/>
      <c r="G2394" s="19"/>
      <c r="H2394" s="10"/>
      <c r="J2394" s="20"/>
      <c r="K2394" s="10"/>
      <c r="M2394" s="19"/>
      <c r="N2394" s="10"/>
      <c r="P2394" s="19"/>
      <c r="Q2394" s="7"/>
      <c r="S2394" s="19"/>
      <c r="T2394" s="10"/>
      <c r="V2394" s="18"/>
      <c r="W2394" s="7"/>
      <c r="Y2394" s="18"/>
      <c r="Z2394" s="7"/>
      <c r="AB2394" s="19"/>
      <c r="AC2394" s="18"/>
      <c r="AE2394" s="18"/>
      <c r="AF2394" s="7"/>
      <c r="AH2394" s="19"/>
      <c r="AI2394" s="7"/>
      <c r="AK2394" s="19"/>
      <c r="AL2394" s="7"/>
      <c r="AN2394" s="19"/>
    </row>
    <row r="2395" spans="2:40" x14ac:dyDescent="0.25">
      <c r="B2395" s="7"/>
      <c r="D2395" s="19"/>
      <c r="E2395" s="10"/>
      <c r="G2395" s="19"/>
      <c r="H2395" s="10"/>
      <c r="J2395" s="20"/>
      <c r="K2395" s="10"/>
      <c r="M2395" s="19"/>
      <c r="N2395" s="10"/>
      <c r="P2395" s="19"/>
      <c r="Q2395" s="7"/>
      <c r="S2395" s="19"/>
      <c r="T2395" s="10"/>
      <c r="V2395" s="18"/>
      <c r="W2395" s="7"/>
      <c r="Y2395" s="18"/>
      <c r="Z2395" s="7"/>
      <c r="AB2395" s="19"/>
      <c r="AC2395" s="18"/>
      <c r="AE2395" s="18"/>
      <c r="AF2395" s="7"/>
      <c r="AH2395" s="19"/>
      <c r="AI2395" s="7"/>
      <c r="AK2395" s="19"/>
      <c r="AL2395" s="7"/>
      <c r="AN2395" s="19"/>
    </row>
    <row r="2396" spans="2:40" x14ac:dyDescent="0.25">
      <c r="B2396" s="7"/>
      <c r="D2396" s="19"/>
      <c r="E2396" s="10"/>
      <c r="G2396" s="19"/>
      <c r="H2396" s="10"/>
      <c r="J2396" s="20"/>
      <c r="K2396" s="10"/>
      <c r="M2396" s="19"/>
      <c r="N2396" s="10"/>
      <c r="P2396" s="19"/>
      <c r="Q2396" s="7"/>
      <c r="S2396" s="19"/>
      <c r="T2396" s="10"/>
      <c r="V2396" s="18"/>
      <c r="W2396" s="7"/>
      <c r="Y2396" s="18"/>
      <c r="Z2396" s="7"/>
      <c r="AB2396" s="19"/>
      <c r="AC2396" s="18"/>
      <c r="AE2396" s="18"/>
      <c r="AF2396" s="7"/>
      <c r="AH2396" s="19"/>
      <c r="AI2396" s="7"/>
      <c r="AK2396" s="19"/>
      <c r="AL2396" s="7"/>
      <c r="AN2396" s="19"/>
    </row>
    <row r="2397" spans="2:40" x14ac:dyDescent="0.25">
      <c r="B2397" s="7"/>
      <c r="D2397" s="19"/>
      <c r="E2397" s="10"/>
      <c r="G2397" s="19"/>
      <c r="H2397" s="10"/>
      <c r="J2397" s="20"/>
      <c r="K2397" s="10"/>
      <c r="M2397" s="19"/>
      <c r="N2397" s="10"/>
      <c r="P2397" s="19"/>
      <c r="Q2397" s="7"/>
      <c r="S2397" s="19"/>
      <c r="T2397" s="10"/>
      <c r="V2397" s="18"/>
      <c r="W2397" s="7"/>
      <c r="Y2397" s="18"/>
      <c r="Z2397" s="7"/>
      <c r="AB2397" s="19"/>
      <c r="AC2397" s="18"/>
      <c r="AE2397" s="18"/>
      <c r="AF2397" s="7"/>
      <c r="AH2397" s="19"/>
      <c r="AI2397" s="7"/>
      <c r="AK2397" s="19"/>
      <c r="AL2397" s="7"/>
      <c r="AN2397" s="19"/>
    </row>
    <row r="2398" spans="2:40" x14ac:dyDescent="0.25">
      <c r="B2398" s="7"/>
      <c r="D2398" s="19"/>
      <c r="E2398" s="10"/>
      <c r="G2398" s="19"/>
      <c r="H2398" s="10"/>
      <c r="J2398" s="20"/>
      <c r="K2398" s="10"/>
      <c r="M2398" s="19"/>
      <c r="N2398" s="10"/>
      <c r="P2398" s="19"/>
      <c r="Q2398" s="7"/>
      <c r="S2398" s="19"/>
      <c r="T2398" s="10"/>
      <c r="V2398" s="18"/>
      <c r="W2398" s="7"/>
      <c r="Y2398" s="18"/>
      <c r="Z2398" s="7"/>
      <c r="AB2398" s="19"/>
      <c r="AC2398" s="18"/>
      <c r="AE2398" s="18"/>
      <c r="AF2398" s="7"/>
      <c r="AH2398" s="19"/>
      <c r="AI2398" s="7"/>
      <c r="AK2398" s="19"/>
      <c r="AL2398" s="7"/>
      <c r="AN2398" s="19"/>
    </row>
    <row r="2399" spans="2:40" x14ac:dyDescent="0.25">
      <c r="B2399" s="7"/>
      <c r="D2399" s="19"/>
      <c r="E2399" s="10"/>
      <c r="G2399" s="19"/>
      <c r="H2399" s="10"/>
      <c r="J2399" s="20"/>
      <c r="K2399" s="10"/>
      <c r="M2399" s="19"/>
      <c r="N2399" s="10"/>
      <c r="P2399" s="19"/>
      <c r="Q2399" s="7"/>
      <c r="S2399" s="19"/>
      <c r="T2399" s="10"/>
      <c r="V2399" s="18"/>
      <c r="W2399" s="7"/>
      <c r="Y2399" s="18"/>
      <c r="Z2399" s="7"/>
      <c r="AB2399" s="19"/>
      <c r="AC2399" s="18"/>
      <c r="AE2399" s="18"/>
      <c r="AF2399" s="7"/>
      <c r="AH2399" s="19"/>
      <c r="AI2399" s="7"/>
      <c r="AK2399" s="19"/>
      <c r="AL2399" s="7"/>
      <c r="AN2399" s="19"/>
    </row>
    <row r="2400" spans="2:40" x14ac:dyDescent="0.25">
      <c r="B2400" s="7"/>
      <c r="D2400" s="19"/>
      <c r="E2400" s="10"/>
      <c r="G2400" s="19"/>
      <c r="H2400" s="10"/>
      <c r="J2400" s="20"/>
      <c r="K2400" s="10"/>
      <c r="M2400" s="19"/>
      <c r="N2400" s="10"/>
      <c r="P2400" s="19"/>
      <c r="Q2400" s="7"/>
      <c r="S2400" s="19"/>
      <c r="T2400" s="10"/>
      <c r="V2400" s="18"/>
      <c r="W2400" s="7"/>
      <c r="Y2400" s="18"/>
      <c r="Z2400" s="7"/>
      <c r="AB2400" s="19"/>
      <c r="AC2400" s="18"/>
      <c r="AE2400" s="18"/>
      <c r="AF2400" s="7"/>
      <c r="AH2400" s="19"/>
      <c r="AI2400" s="7"/>
      <c r="AK2400" s="19"/>
      <c r="AL2400" s="7"/>
      <c r="AN2400" s="19"/>
    </row>
    <row r="2401" spans="2:40" x14ac:dyDescent="0.25">
      <c r="B2401" s="7"/>
      <c r="D2401" s="19"/>
      <c r="E2401" s="10"/>
      <c r="G2401" s="19"/>
      <c r="H2401" s="10"/>
      <c r="J2401" s="20"/>
      <c r="K2401" s="10"/>
      <c r="M2401" s="19"/>
      <c r="N2401" s="10"/>
      <c r="P2401" s="19"/>
      <c r="Q2401" s="7"/>
      <c r="S2401" s="19"/>
      <c r="T2401" s="10"/>
      <c r="V2401" s="18"/>
      <c r="W2401" s="7"/>
      <c r="Y2401" s="18"/>
      <c r="Z2401" s="7"/>
      <c r="AB2401" s="19"/>
      <c r="AC2401" s="18"/>
      <c r="AE2401" s="18"/>
      <c r="AF2401" s="7"/>
      <c r="AH2401" s="19"/>
      <c r="AI2401" s="7"/>
      <c r="AK2401" s="19"/>
      <c r="AL2401" s="7"/>
      <c r="AN2401" s="19"/>
    </row>
    <row r="2402" spans="2:40" x14ac:dyDescent="0.25">
      <c r="B2402" s="7"/>
      <c r="D2402" s="19"/>
      <c r="E2402" s="10"/>
      <c r="G2402" s="19"/>
      <c r="H2402" s="10"/>
      <c r="J2402" s="20"/>
      <c r="K2402" s="10"/>
      <c r="M2402" s="19"/>
      <c r="N2402" s="10"/>
      <c r="P2402" s="19"/>
      <c r="Q2402" s="7"/>
      <c r="S2402" s="19"/>
      <c r="T2402" s="10"/>
      <c r="V2402" s="18"/>
      <c r="W2402" s="7"/>
      <c r="Y2402" s="18"/>
      <c r="Z2402" s="7"/>
      <c r="AB2402" s="19"/>
      <c r="AC2402" s="18"/>
      <c r="AE2402" s="18"/>
      <c r="AF2402" s="7"/>
      <c r="AH2402" s="19"/>
      <c r="AI2402" s="7"/>
      <c r="AK2402" s="19"/>
      <c r="AL2402" s="7"/>
      <c r="AN2402" s="19"/>
    </row>
    <row r="2403" spans="2:40" x14ac:dyDescent="0.25">
      <c r="B2403" s="7"/>
      <c r="D2403" s="19"/>
      <c r="E2403" s="10"/>
      <c r="G2403" s="19"/>
      <c r="H2403" s="10"/>
      <c r="J2403" s="20"/>
      <c r="K2403" s="10"/>
      <c r="M2403" s="19"/>
      <c r="N2403" s="10"/>
      <c r="P2403" s="19"/>
      <c r="Q2403" s="7"/>
      <c r="S2403" s="19"/>
      <c r="T2403" s="10"/>
      <c r="V2403" s="18"/>
      <c r="W2403" s="7"/>
      <c r="Y2403" s="18"/>
      <c r="Z2403" s="7"/>
      <c r="AB2403" s="19"/>
      <c r="AC2403" s="18"/>
      <c r="AE2403" s="18"/>
      <c r="AF2403" s="7"/>
      <c r="AH2403" s="19"/>
      <c r="AI2403" s="7"/>
      <c r="AK2403" s="19"/>
      <c r="AL2403" s="7"/>
      <c r="AN2403" s="19"/>
    </row>
    <row r="2404" spans="2:40" x14ac:dyDescent="0.25">
      <c r="B2404" s="7"/>
      <c r="D2404" s="19"/>
      <c r="E2404" s="10"/>
      <c r="G2404" s="19"/>
      <c r="H2404" s="10"/>
      <c r="J2404" s="20"/>
      <c r="K2404" s="10"/>
      <c r="M2404" s="19"/>
      <c r="N2404" s="10"/>
      <c r="P2404" s="19"/>
      <c r="Q2404" s="7"/>
      <c r="S2404" s="19"/>
      <c r="T2404" s="10"/>
      <c r="V2404" s="18"/>
      <c r="W2404" s="7"/>
      <c r="Y2404" s="18"/>
      <c r="Z2404" s="7"/>
      <c r="AB2404" s="19"/>
      <c r="AC2404" s="18"/>
      <c r="AE2404" s="18"/>
      <c r="AF2404" s="7"/>
      <c r="AH2404" s="19"/>
      <c r="AI2404" s="7"/>
      <c r="AK2404" s="19"/>
      <c r="AL2404" s="7"/>
      <c r="AN2404" s="19"/>
    </row>
    <row r="2405" spans="2:40" x14ac:dyDescent="0.25">
      <c r="B2405" s="7"/>
      <c r="D2405" s="19"/>
      <c r="E2405" s="10"/>
      <c r="G2405" s="19"/>
      <c r="H2405" s="10"/>
      <c r="J2405" s="20"/>
      <c r="K2405" s="10"/>
      <c r="M2405" s="19"/>
      <c r="N2405" s="10"/>
      <c r="P2405" s="19"/>
      <c r="Q2405" s="7"/>
      <c r="S2405" s="19"/>
      <c r="T2405" s="10"/>
      <c r="V2405" s="18"/>
      <c r="W2405" s="7"/>
      <c r="Y2405" s="18"/>
      <c r="Z2405" s="7"/>
      <c r="AB2405" s="19"/>
      <c r="AC2405" s="18"/>
      <c r="AE2405" s="18"/>
      <c r="AF2405" s="7"/>
      <c r="AH2405" s="19"/>
      <c r="AI2405" s="7"/>
      <c r="AK2405" s="19"/>
      <c r="AL2405" s="7"/>
      <c r="AN2405" s="19"/>
    </row>
    <row r="2406" spans="2:40" x14ac:dyDescent="0.25">
      <c r="B2406" s="7"/>
      <c r="D2406" s="19"/>
      <c r="E2406" s="10"/>
      <c r="G2406" s="19"/>
      <c r="H2406" s="10"/>
      <c r="J2406" s="20"/>
      <c r="K2406" s="10"/>
      <c r="M2406" s="19"/>
      <c r="N2406" s="10"/>
      <c r="P2406" s="19"/>
      <c r="Q2406" s="7"/>
      <c r="S2406" s="19"/>
      <c r="T2406" s="10"/>
      <c r="V2406" s="18"/>
      <c r="W2406" s="7"/>
      <c r="Y2406" s="18"/>
      <c r="Z2406" s="7"/>
      <c r="AB2406" s="19"/>
      <c r="AC2406" s="18"/>
      <c r="AE2406" s="18"/>
      <c r="AF2406" s="7"/>
      <c r="AH2406" s="19"/>
      <c r="AI2406" s="7"/>
      <c r="AK2406" s="19"/>
      <c r="AL2406" s="7"/>
      <c r="AN2406" s="19"/>
    </row>
    <row r="2407" spans="2:40" x14ac:dyDescent="0.25">
      <c r="B2407" s="7"/>
      <c r="D2407" s="19"/>
      <c r="E2407" s="10"/>
      <c r="G2407" s="19"/>
      <c r="H2407" s="10"/>
      <c r="J2407" s="20"/>
      <c r="K2407" s="10"/>
      <c r="M2407" s="19"/>
      <c r="N2407" s="10"/>
      <c r="P2407" s="19"/>
      <c r="Q2407" s="7"/>
      <c r="S2407" s="19"/>
      <c r="T2407" s="10"/>
      <c r="V2407" s="18"/>
      <c r="W2407" s="7"/>
      <c r="Y2407" s="18"/>
      <c r="Z2407" s="7"/>
      <c r="AB2407" s="19"/>
      <c r="AC2407" s="18"/>
      <c r="AE2407" s="18"/>
      <c r="AF2407" s="7"/>
      <c r="AH2407" s="19"/>
      <c r="AI2407" s="7"/>
      <c r="AK2407" s="19"/>
      <c r="AL2407" s="7"/>
      <c r="AN2407" s="19"/>
    </row>
    <row r="2408" spans="2:40" x14ac:dyDescent="0.25">
      <c r="B2408" s="7"/>
      <c r="D2408" s="19"/>
      <c r="E2408" s="10"/>
      <c r="G2408" s="19"/>
      <c r="H2408" s="10"/>
      <c r="J2408" s="20"/>
      <c r="K2408" s="10"/>
      <c r="M2408" s="19"/>
      <c r="N2408" s="10"/>
      <c r="P2408" s="19"/>
      <c r="Q2408" s="7"/>
      <c r="S2408" s="19"/>
      <c r="T2408" s="10"/>
      <c r="V2408" s="18"/>
      <c r="W2408" s="7"/>
      <c r="Y2408" s="18"/>
      <c r="Z2408" s="7"/>
      <c r="AB2408" s="19"/>
      <c r="AC2408" s="18"/>
      <c r="AE2408" s="18"/>
      <c r="AF2408" s="7"/>
      <c r="AH2408" s="19"/>
      <c r="AI2408" s="7"/>
      <c r="AK2408" s="19"/>
      <c r="AL2408" s="7"/>
      <c r="AN2408" s="19"/>
    </row>
    <row r="2409" spans="2:40" x14ac:dyDescent="0.25">
      <c r="B2409" s="7"/>
      <c r="D2409" s="19"/>
      <c r="E2409" s="10"/>
      <c r="G2409" s="19"/>
      <c r="H2409" s="10"/>
      <c r="J2409" s="20"/>
      <c r="K2409" s="10"/>
      <c r="M2409" s="19"/>
      <c r="N2409" s="10"/>
      <c r="P2409" s="19"/>
      <c r="Q2409" s="7"/>
      <c r="S2409" s="19"/>
      <c r="T2409" s="10"/>
      <c r="V2409" s="18"/>
      <c r="W2409" s="7"/>
      <c r="Y2409" s="18"/>
      <c r="Z2409" s="7"/>
      <c r="AB2409" s="19"/>
      <c r="AC2409" s="18"/>
      <c r="AE2409" s="18"/>
      <c r="AF2409" s="7"/>
      <c r="AH2409" s="19"/>
      <c r="AI2409" s="7"/>
      <c r="AK2409" s="19"/>
      <c r="AL2409" s="7"/>
      <c r="AN2409" s="19"/>
    </row>
    <row r="2410" spans="2:40" x14ac:dyDescent="0.25">
      <c r="B2410" s="7"/>
      <c r="D2410" s="19"/>
      <c r="E2410" s="10"/>
      <c r="G2410" s="19"/>
      <c r="H2410" s="10"/>
      <c r="J2410" s="20"/>
      <c r="K2410" s="10"/>
      <c r="M2410" s="19"/>
      <c r="N2410" s="10"/>
      <c r="P2410" s="19"/>
      <c r="Q2410" s="7"/>
      <c r="S2410" s="19"/>
      <c r="T2410" s="10"/>
      <c r="V2410" s="18"/>
      <c r="W2410" s="7"/>
      <c r="Y2410" s="18"/>
      <c r="Z2410" s="7"/>
      <c r="AB2410" s="19"/>
      <c r="AC2410" s="18"/>
      <c r="AE2410" s="18"/>
      <c r="AF2410" s="7"/>
      <c r="AH2410" s="19"/>
      <c r="AI2410" s="7"/>
      <c r="AK2410" s="19"/>
      <c r="AL2410" s="7"/>
      <c r="AN2410" s="19"/>
    </row>
    <row r="2411" spans="2:40" x14ac:dyDescent="0.25">
      <c r="B2411" s="7"/>
      <c r="D2411" s="19"/>
      <c r="E2411" s="10"/>
      <c r="G2411" s="19"/>
      <c r="H2411" s="10"/>
      <c r="J2411" s="20"/>
      <c r="K2411" s="10"/>
      <c r="M2411" s="19"/>
      <c r="N2411" s="10"/>
      <c r="P2411" s="19"/>
      <c r="Q2411" s="7"/>
      <c r="S2411" s="19"/>
      <c r="T2411" s="10"/>
      <c r="V2411" s="18"/>
      <c r="W2411" s="7"/>
      <c r="Y2411" s="18"/>
      <c r="Z2411" s="7"/>
      <c r="AB2411" s="19"/>
      <c r="AC2411" s="18"/>
      <c r="AE2411" s="18"/>
      <c r="AF2411" s="7"/>
      <c r="AH2411" s="19"/>
      <c r="AI2411" s="7"/>
      <c r="AK2411" s="19"/>
      <c r="AL2411" s="7"/>
      <c r="AN2411" s="19"/>
    </row>
    <row r="2412" spans="2:40" x14ac:dyDescent="0.25">
      <c r="B2412" s="7"/>
      <c r="D2412" s="19"/>
      <c r="E2412" s="10"/>
      <c r="G2412" s="19"/>
      <c r="H2412" s="10"/>
      <c r="J2412" s="20"/>
      <c r="K2412" s="10"/>
      <c r="M2412" s="19"/>
      <c r="N2412" s="10"/>
      <c r="P2412" s="19"/>
      <c r="Q2412" s="7"/>
      <c r="S2412" s="19"/>
      <c r="T2412" s="10"/>
      <c r="V2412" s="18"/>
      <c r="W2412" s="7"/>
      <c r="Y2412" s="18"/>
      <c r="Z2412" s="7"/>
      <c r="AB2412" s="19"/>
      <c r="AC2412" s="18"/>
      <c r="AE2412" s="18"/>
      <c r="AF2412" s="7"/>
      <c r="AH2412" s="19"/>
      <c r="AI2412" s="7"/>
      <c r="AK2412" s="19"/>
      <c r="AL2412" s="7"/>
      <c r="AN2412" s="19"/>
    </row>
    <row r="2413" spans="2:40" x14ac:dyDescent="0.25">
      <c r="B2413" s="7"/>
      <c r="D2413" s="19"/>
      <c r="E2413" s="10"/>
      <c r="G2413" s="19"/>
      <c r="H2413" s="10"/>
      <c r="J2413" s="20"/>
      <c r="K2413" s="10"/>
      <c r="M2413" s="19"/>
      <c r="N2413" s="10"/>
      <c r="P2413" s="19"/>
      <c r="Q2413" s="7"/>
      <c r="S2413" s="19"/>
      <c r="T2413" s="10"/>
      <c r="V2413" s="18"/>
      <c r="W2413" s="7"/>
      <c r="Y2413" s="18"/>
      <c r="Z2413" s="7"/>
      <c r="AB2413" s="19"/>
      <c r="AC2413" s="18"/>
      <c r="AE2413" s="18"/>
      <c r="AF2413" s="7"/>
      <c r="AH2413" s="19"/>
      <c r="AI2413" s="7"/>
      <c r="AK2413" s="19"/>
      <c r="AL2413" s="7"/>
      <c r="AN2413" s="19"/>
    </row>
    <row r="2414" spans="2:40" x14ac:dyDescent="0.25">
      <c r="B2414" s="7"/>
      <c r="D2414" s="19"/>
      <c r="E2414" s="10"/>
      <c r="G2414" s="19"/>
      <c r="H2414" s="10"/>
      <c r="J2414" s="20"/>
      <c r="K2414" s="10"/>
      <c r="M2414" s="19"/>
      <c r="N2414" s="10"/>
      <c r="P2414" s="19"/>
      <c r="Q2414" s="7"/>
      <c r="S2414" s="19"/>
      <c r="T2414" s="10"/>
      <c r="V2414" s="18"/>
      <c r="W2414" s="7"/>
      <c r="Y2414" s="18"/>
      <c r="Z2414" s="7"/>
      <c r="AB2414" s="19"/>
      <c r="AC2414" s="18"/>
      <c r="AE2414" s="18"/>
      <c r="AF2414" s="7"/>
      <c r="AH2414" s="19"/>
      <c r="AI2414" s="7"/>
      <c r="AK2414" s="19"/>
      <c r="AL2414" s="7"/>
      <c r="AN2414" s="19"/>
    </row>
    <row r="2415" spans="2:40" x14ac:dyDescent="0.25">
      <c r="B2415" s="7"/>
      <c r="D2415" s="19"/>
      <c r="E2415" s="10"/>
      <c r="G2415" s="19"/>
      <c r="H2415" s="10"/>
      <c r="J2415" s="20"/>
      <c r="K2415" s="10"/>
      <c r="M2415" s="19"/>
      <c r="N2415" s="10"/>
      <c r="P2415" s="19"/>
      <c r="Q2415" s="7"/>
      <c r="S2415" s="19"/>
      <c r="T2415" s="10"/>
      <c r="V2415" s="18"/>
      <c r="W2415" s="7"/>
      <c r="Y2415" s="18"/>
      <c r="Z2415" s="7"/>
      <c r="AB2415" s="19"/>
      <c r="AC2415" s="18"/>
      <c r="AE2415" s="18"/>
      <c r="AF2415" s="7"/>
      <c r="AH2415" s="19"/>
      <c r="AI2415" s="7"/>
      <c r="AK2415" s="19"/>
      <c r="AL2415" s="7"/>
      <c r="AN2415" s="19"/>
    </row>
    <row r="2416" spans="2:40" x14ac:dyDescent="0.25">
      <c r="B2416" s="7"/>
      <c r="D2416" s="19"/>
      <c r="E2416" s="10"/>
      <c r="G2416" s="19"/>
      <c r="H2416" s="10"/>
      <c r="J2416" s="20"/>
      <c r="K2416" s="10"/>
      <c r="M2416" s="19"/>
      <c r="N2416" s="10"/>
      <c r="P2416" s="19"/>
      <c r="Q2416" s="7"/>
      <c r="S2416" s="19"/>
      <c r="T2416" s="10"/>
      <c r="V2416" s="18"/>
      <c r="W2416" s="7"/>
      <c r="Y2416" s="18"/>
      <c r="Z2416" s="7"/>
      <c r="AB2416" s="19"/>
      <c r="AC2416" s="18"/>
      <c r="AE2416" s="18"/>
      <c r="AF2416" s="7"/>
      <c r="AH2416" s="19"/>
      <c r="AI2416" s="7"/>
      <c r="AK2416" s="19"/>
      <c r="AL2416" s="7"/>
      <c r="AN2416" s="19"/>
    </row>
    <row r="2417" spans="2:40" x14ac:dyDescent="0.25">
      <c r="B2417" s="7"/>
      <c r="D2417" s="19"/>
      <c r="E2417" s="10"/>
      <c r="G2417" s="19"/>
      <c r="H2417" s="10"/>
      <c r="J2417" s="20"/>
      <c r="K2417" s="10"/>
      <c r="M2417" s="19"/>
      <c r="N2417" s="10"/>
      <c r="P2417" s="19"/>
      <c r="Q2417" s="7"/>
      <c r="S2417" s="19"/>
      <c r="T2417" s="10"/>
      <c r="V2417" s="18"/>
      <c r="W2417" s="7"/>
      <c r="Y2417" s="18"/>
      <c r="Z2417" s="7"/>
      <c r="AB2417" s="19"/>
      <c r="AC2417" s="18"/>
      <c r="AE2417" s="18"/>
      <c r="AF2417" s="7"/>
      <c r="AH2417" s="19"/>
      <c r="AI2417" s="7"/>
      <c r="AK2417" s="19"/>
      <c r="AL2417" s="7"/>
      <c r="AN2417" s="19"/>
    </row>
    <row r="2418" spans="2:40" x14ac:dyDescent="0.25">
      <c r="B2418" s="7"/>
      <c r="D2418" s="19"/>
      <c r="E2418" s="10"/>
      <c r="G2418" s="19"/>
      <c r="H2418" s="10"/>
      <c r="J2418" s="20"/>
      <c r="K2418" s="10"/>
      <c r="M2418" s="19"/>
      <c r="N2418" s="10"/>
      <c r="P2418" s="19"/>
      <c r="Q2418" s="7"/>
      <c r="S2418" s="19"/>
      <c r="T2418" s="10"/>
      <c r="V2418" s="18"/>
      <c r="W2418" s="7"/>
      <c r="Y2418" s="18"/>
      <c r="Z2418" s="7"/>
      <c r="AB2418" s="19"/>
      <c r="AC2418" s="18"/>
      <c r="AE2418" s="18"/>
      <c r="AF2418" s="7"/>
      <c r="AH2418" s="19"/>
      <c r="AI2418" s="7"/>
      <c r="AK2418" s="19"/>
      <c r="AL2418" s="7"/>
      <c r="AN2418" s="19"/>
    </row>
    <row r="2419" spans="2:40" x14ac:dyDescent="0.25">
      <c r="B2419" s="7"/>
      <c r="D2419" s="19"/>
      <c r="E2419" s="10"/>
      <c r="G2419" s="19"/>
      <c r="H2419" s="10"/>
      <c r="J2419" s="20"/>
      <c r="K2419" s="10"/>
      <c r="M2419" s="19"/>
      <c r="N2419" s="10"/>
      <c r="P2419" s="19"/>
      <c r="Q2419" s="7"/>
      <c r="S2419" s="19"/>
      <c r="T2419" s="10"/>
      <c r="V2419" s="18"/>
      <c r="W2419" s="7"/>
      <c r="Y2419" s="18"/>
      <c r="Z2419" s="7"/>
      <c r="AB2419" s="19"/>
      <c r="AC2419" s="18"/>
      <c r="AE2419" s="18"/>
      <c r="AF2419" s="7"/>
      <c r="AH2419" s="19"/>
      <c r="AI2419" s="7"/>
      <c r="AK2419" s="19"/>
      <c r="AL2419" s="7"/>
      <c r="AN2419" s="19"/>
    </row>
    <row r="2420" spans="2:40" x14ac:dyDescent="0.25">
      <c r="B2420" s="7"/>
      <c r="D2420" s="19"/>
      <c r="E2420" s="10"/>
      <c r="G2420" s="19"/>
      <c r="H2420" s="10"/>
      <c r="J2420" s="20"/>
      <c r="K2420" s="10"/>
      <c r="M2420" s="19"/>
      <c r="N2420" s="10"/>
      <c r="P2420" s="19"/>
      <c r="Q2420" s="7"/>
      <c r="S2420" s="19"/>
      <c r="T2420" s="10"/>
      <c r="V2420" s="18"/>
      <c r="W2420" s="7"/>
      <c r="Y2420" s="18"/>
      <c r="Z2420" s="7"/>
      <c r="AB2420" s="19"/>
      <c r="AC2420" s="18"/>
      <c r="AE2420" s="18"/>
      <c r="AF2420" s="7"/>
      <c r="AH2420" s="19"/>
      <c r="AI2420" s="7"/>
      <c r="AK2420" s="19"/>
      <c r="AL2420" s="7"/>
      <c r="AN2420" s="19"/>
    </row>
    <row r="2421" spans="2:40" x14ac:dyDescent="0.25">
      <c r="B2421" s="7"/>
      <c r="D2421" s="19"/>
      <c r="E2421" s="10"/>
      <c r="G2421" s="19"/>
      <c r="H2421" s="10"/>
      <c r="J2421" s="20"/>
      <c r="K2421" s="10"/>
      <c r="M2421" s="19"/>
      <c r="N2421" s="10"/>
      <c r="P2421" s="19"/>
      <c r="Q2421" s="7"/>
      <c r="S2421" s="19"/>
      <c r="T2421" s="10"/>
      <c r="V2421" s="18"/>
      <c r="W2421" s="7"/>
      <c r="Y2421" s="18"/>
      <c r="Z2421" s="7"/>
      <c r="AB2421" s="19"/>
      <c r="AC2421" s="18"/>
      <c r="AE2421" s="18"/>
      <c r="AF2421" s="7"/>
      <c r="AH2421" s="19"/>
      <c r="AI2421" s="7"/>
      <c r="AK2421" s="19"/>
      <c r="AL2421" s="7"/>
      <c r="AN2421" s="19"/>
    </row>
    <row r="2422" spans="2:40" x14ac:dyDescent="0.25">
      <c r="B2422" s="7"/>
      <c r="D2422" s="19"/>
      <c r="E2422" s="10"/>
      <c r="G2422" s="19"/>
      <c r="H2422" s="10"/>
      <c r="J2422" s="20"/>
      <c r="K2422" s="10"/>
      <c r="M2422" s="19"/>
      <c r="N2422" s="10"/>
      <c r="P2422" s="19"/>
      <c r="Q2422" s="7"/>
      <c r="S2422" s="19"/>
      <c r="T2422" s="10"/>
      <c r="V2422" s="18"/>
      <c r="W2422" s="7"/>
      <c r="Y2422" s="18"/>
      <c r="Z2422" s="7"/>
      <c r="AB2422" s="19"/>
      <c r="AC2422" s="18"/>
      <c r="AE2422" s="18"/>
      <c r="AF2422" s="7"/>
      <c r="AH2422" s="19"/>
      <c r="AI2422" s="7"/>
      <c r="AK2422" s="19"/>
      <c r="AL2422" s="7"/>
      <c r="AN2422" s="19"/>
    </row>
    <row r="2423" spans="2:40" x14ac:dyDescent="0.25">
      <c r="B2423" s="7"/>
      <c r="D2423" s="19"/>
      <c r="E2423" s="10"/>
      <c r="G2423" s="19"/>
      <c r="H2423" s="10"/>
      <c r="J2423" s="20"/>
      <c r="K2423" s="10"/>
      <c r="M2423" s="19"/>
      <c r="N2423" s="10"/>
      <c r="P2423" s="19"/>
      <c r="Q2423" s="7"/>
      <c r="S2423" s="19"/>
      <c r="T2423" s="10"/>
      <c r="V2423" s="18"/>
      <c r="W2423" s="7"/>
      <c r="Y2423" s="18"/>
      <c r="Z2423" s="7"/>
      <c r="AB2423" s="19"/>
      <c r="AC2423" s="18"/>
      <c r="AE2423" s="18"/>
      <c r="AF2423" s="7"/>
      <c r="AH2423" s="19"/>
      <c r="AI2423" s="7"/>
      <c r="AK2423" s="19"/>
      <c r="AL2423" s="7"/>
      <c r="AN2423" s="19"/>
    </row>
    <row r="2424" spans="2:40" x14ac:dyDescent="0.25">
      <c r="B2424" s="7"/>
      <c r="D2424" s="19"/>
      <c r="E2424" s="10"/>
      <c r="G2424" s="19"/>
      <c r="H2424" s="10"/>
      <c r="J2424" s="20"/>
      <c r="K2424" s="10"/>
      <c r="M2424" s="19"/>
      <c r="N2424" s="10"/>
      <c r="P2424" s="19"/>
      <c r="Q2424" s="7"/>
      <c r="S2424" s="19"/>
      <c r="T2424" s="10"/>
      <c r="V2424" s="18"/>
      <c r="W2424" s="7"/>
      <c r="Y2424" s="18"/>
      <c r="Z2424" s="7"/>
      <c r="AB2424" s="19"/>
      <c r="AC2424" s="18"/>
      <c r="AE2424" s="18"/>
      <c r="AF2424" s="7"/>
      <c r="AH2424" s="19"/>
      <c r="AI2424" s="7"/>
      <c r="AK2424" s="19"/>
      <c r="AL2424" s="7"/>
      <c r="AN2424" s="19"/>
    </row>
    <row r="2425" spans="2:40" x14ac:dyDescent="0.25">
      <c r="B2425" s="7"/>
      <c r="D2425" s="19"/>
      <c r="E2425" s="10"/>
      <c r="G2425" s="19"/>
      <c r="H2425" s="10"/>
      <c r="J2425" s="20"/>
      <c r="K2425" s="10"/>
      <c r="M2425" s="19"/>
      <c r="N2425" s="10"/>
      <c r="P2425" s="19"/>
      <c r="Q2425" s="7"/>
      <c r="S2425" s="19"/>
      <c r="T2425" s="10"/>
      <c r="V2425" s="18"/>
      <c r="W2425" s="7"/>
      <c r="Y2425" s="18"/>
      <c r="Z2425" s="7"/>
      <c r="AB2425" s="19"/>
      <c r="AC2425" s="18"/>
      <c r="AE2425" s="18"/>
      <c r="AF2425" s="7"/>
      <c r="AH2425" s="19"/>
      <c r="AI2425" s="7"/>
      <c r="AK2425" s="19"/>
      <c r="AL2425" s="7"/>
      <c r="AN2425" s="19"/>
    </row>
    <row r="2426" spans="2:40" x14ac:dyDescent="0.25">
      <c r="B2426" s="7"/>
      <c r="D2426" s="19"/>
      <c r="E2426" s="10"/>
      <c r="G2426" s="19"/>
      <c r="H2426" s="10"/>
      <c r="J2426" s="20"/>
      <c r="K2426" s="10"/>
      <c r="M2426" s="19"/>
      <c r="N2426" s="10"/>
      <c r="P2426" s="19"/>
      <c r="Q2426" s="7"/>
      <c r="S2426" s="19"/>
      <c r="T2426" s="10"/>
      <c r="V2426" s="18"/>
      <c r="W2426" s="7"/>
      <c r="Y2426" s="18"/>
      <c r="Z2426" s="7"/>
      <c r="AB2426" s="19"/>
      <c r="AC2426" s="18"/>
      <c r="AE2426" s="18"/>
      <c r="AF2426" s="7"/>
      <c r="AH2426" s="19"/>
      <c r="AI2426" s="7"/>
      <c r="AK2426" s="19"/>
      <c r="AL2426" s="7"/>
      <c r="AN2426" s="19"/>
    </row>
    <row r="2427" spans="2:40" x14ac:dyDescent="0.25">
      <c r="B2427" s="7"/>
      <c r="D2427" s="19"/>
      <c r="E2427" s="10"/>
      <c r="G2427" s="19"/>
      <c r="H2427" s="10"/>
      <c r="J2427" s="20"/>
      <c r="K2427" s="10"/>
      <c r="M2427" s="19"/>
      <c r="N2427" s="10"/>
      <c r="P2427" s="19"/>
      <c r="Q2427" s="7"/>
      <c r="S2427" s="19"/>
      <c r="T2427" s="10"/>
      <c r="V2427" s="18"/>
      <c r="W2427" s="7"/>
      <c r="Y2427" s="18"/>
      <c r="Z2427" s="7"/>
      <c r="AB2427" s="19"/>
      <c r="AC2427" s="18"/>
      <c r="AE2427" s="18"/>
      <c r="AF2427" s="7"/>
      <c r="AH2427" s="19"/>
      <c r="AI2427" s="7"/>
      <c r="AK2427" s="19"/>
      <c r="AL2427" s="7"/>
      <c r="AN2427" s="19"/>
    </row>
    <row r="2428" spans="2:40" x14ac:dyDescent="0.25">
      <c r="B2428" s="7"/>
      <c r="D2428" s="19"/>
      <c r="E2428" s="10"/>
      <c r="G2428" s="19"/>
      <c r="H2428" s="10"/>
      <c r="J2428" s="20"/>
      <c r="K2428" s="10"/>
      <c r="M2428" s="19"/>
      <c r="N2428" s="10"/>
      <c r="P2428" s="19"/>
      <c r="Q2428" s="7"/>
      <c r="S2428" s="19"/>
      <c r="T2428" s="10"/>
      <c r="V2428" s="18"/>
      <c r="W2428" s="7"/>
      <c r="Y2428" s="18"/>
      <c r="Z2428" s="7"/>
      <c r="AB2428" s="19"/>
      <c r="AC2428" s="18"/>
      <c r="AE2428" s="18"/>
      <c r="AF2428" s="7"/>
      <c r="AH2428" s="19"/>
      <c r="AI2428" s="7"/>
      <c r="AK2428" s="19"/>
      <c r="AL2428" s="7"/>
      <c r="AN2428" s="19"/>
    </row>
    <row r="2429" spans="2:40" x14ac:dyDescent="0.25">
      <c r="B2429" s="7"/>
      <c r="D2429" s="19"/>
      <c r="E2429" s="10"/>
      <c r="G2429" s="19"/>
      <c r="H2429" s="10"/>
      <c r="J2429" s="20"/>
      <c r="K2429" s="10"/>
      <c r="M2429" s="19"/>
      <c r="N2429" s="10"/>
      <c r="P2429" s="19"/>
      <c r="Q2429" s="7"/>
      <c r="S2429" s="19"/>
      <c r="T2429" s="10"/>
      <c r="V2429" s="18"/>
      <c r="W2429" s="7"/>
      <c r="Y2429" s="18"/>
      <c r="Z2429" s="7"/>
      <c r="AB2429" s="19"/>
      <c r="AC2429" s="18"/>
      <c r="AE2429" s="18"/>
      <c r="AF2429" s="7"/>
      <c r="AH2429" s="19"/>
      <c r="AI2429" s="7"/>
      <c r="AK2429" s="19"/>
      <c r="AL2429" s="7"/>
      <c r="AN2429" s="19"/>
    </row>
    <row r="2430" spans="2:40" x14ac:dyDescent="0.25">
      <c r="B2430" s="7"/>
      <c r="D2430" s="19"/>
      <c r="E2430" s="10"/>
      <c r="G2430" s="19"/>
      <c r="H2430" s="10"/>
      <c r="J2430" s="20"/>
      <c r="K2430" s="10"/>
      <c r="M2430" s="19"/>
      <c r="N2430" s="10"/>
      <c r="P2430" s="19"/>
      <c r="Q2430" s="7"/>
      <c r="S2430" s="19"/>
      <c r="T2430" s="10"/>
      <c r="V2430" s="18"/>
      <c r="W2430" s="7"/>
      <c r="Y2430" s="18"/>
      <c r="Z2430" s="7"/>
      <c r="AB2430" s="19"/>
      <c r="AC2430" s="18"/>
      <c r="AE2430" s="18"/>
      <c r="AF2430" s="7"/>
      <c r="AH2430" s="19"/>
      <c r="AI2430" s="7"/>
      <c r="AK2430" s="19"/>
      <c r="AL2430" s="7"/>
      <c r="AN2430" s="19"/>
    </row>
    <row r="2431" spans="2:40" x14ac:dyDescent="0.25">
      <c r="B2431" s="7"/>
      <c r="D2431" s="19"/>
      <c r="E2431" s="10"/>
      <c r="G2431" s="19"/>
      <c r="H2431" s="10"/>
      <c r="J2431" s="20"/>
      <c r="K2431" s="10"/>
      <c r="M2431" s="19"/>
      <c r="N2431" s="10"/>
      <c r="P2431" s="19"/>
      <c r="Q2431" s="7"/>
      <c r="S2431" s="19"/>
      <c r="T2431" s="10"/>
      <c r="V2431" s="18"/>
      <c r="W2431" s="7"/>
      <c r="Y2431" s="18"/>
      <c r="Z2431" s="7"/>
      <c r="AB2431" s="19"/>
      <c r="AC2431" s="18"/>
      <c r="AE2431" s="18"/>
      <c r="AF2431" s="7"/>
      <c r="AH2431" s="19"/>
      <c r="AI2431" s="7"/>
      <c r="AK2431" s="19"/>
      <c r="AL2431" s="7"/>
      <c r="AN2431" s="19"/>
    </row>
    <row r="2432" spans="2:40" x14ac:dyDescent="0.25">
      <c r="B2432" s="7"/>
      <c r="D2432" s="19"/>
      <c r="E2432" s="10"/>
      <c r="G2432" s="19"/>
      <c r="H2432" s="10"/>
      <c r="J2432" s="20"/>
      <c r="K2432" s="10"/>
      <c r="M2432" s="19"/>
      <c r="N2432" s="10"/>
      <c r="P2432" s="19"/>
      <c r="Q2432" s="7"/>
      <c r="S2432" s="19"/>
      <c r="T2432" s="10"/>
      <c r="V2432" s="18"/>
      <c r="W2432" s="7"/>
      <c r="Y2432" s="18"/>
      <c r="Z2432" s="7"/>
      <c r="AB2432" s="19"/>
      <c r="AC2432" s="18"/>
      <c r="AE2432" s="18"/>
      <c r="AF2432" s="7"/>
      <c r="AH2432" s="19"/>
      <c r="AI2432" s="7"/>
      <c r="AK2432" s="19"/>
      <c r="AL2432" s="7"/>
      <c r="AN2432" s="19"/>
    </row>
    <row r="2433" spans="2:40" x14ac:dyDescent="0.25">
      <c r="B2433" s="7"/>
      <c r="D2433" s="19"/>
      <c r="E2433" s="10"/>
      <c r="G2433" s="19"/>
      <c r="H2433" s="10"/>
      <c r="J2433" s="20"/>
      <c r="K2433" s="10"/>
      <c r="M2433" s="19"/>
      <c r="N2433" s="10"/>
      <c r="P2433" s="19"/>
      <c r="Q2433" s="7"/>
      <c r="S2433" s="19"/>
      <c r="T2433" s="10"/>
      <c r="V2433" s="18"/>
      <c r="W2433" s="7"/>
      <c r="Y2433" s="18"/>
      <c r="Z2433" s="7"/>
      <c r="AB2433" s="19"/>
      <c r="AC2433" s="18"/>
      <c r="AE2433" s="18"/>
      <c r="AF2433" s="7"/>
      <c r="AH2433" s="19"/>
      <c r="AI2433" s="7"/>
      <c r="AK2433" s="19"/>
      <c r="AL2433" s="7"/>
      <c r="AN2433" s="19"/>
    </row>
    <row r="2434" spans="2:40" x14ac:dyDescent="0.25">
      <c r="B2434" s="7"/>
      <c r="D2434" s="19"/>
      <c r="E2434" s="10"/>
      <c r="G2434" s="19"/>
      <c r="H2434" s="10"/>
      <c r="J2434" s="20"/>
      <c r="K2434" s="10"/>
      <c r="M2434" s="19"/>
      <c r="N2434" s="10"/>
      <c r="P2434" s="19"/>
      <c r="Q2434" s="7"/>
      <c r="S2434" s="19"/>
      <c r="T2434" s="10"/>
      <c r="V2434" s="18"/>
      <c r="W2434" s="7"/>
      <c r="Y2434" s="18"/>
      <c r="Z2434" s="7"/>
      <c r="AB2434" s="19"/>
      <c r="AC2434" s="18"/>
      <c r="AE2434" s="18"/>
      <c r="AF2434" s="7"/>
      <c r="AH2434" s="19"/>
      <c r="AI2434" s="7"/>
      <c r="AK2434" s="19"/>
      <c r="AL2434" s="7"/>
      <c r="AN2434" s="19"/>
    </row>
    <row r="2435" spans="2:40" x14ac:dyDescent="0.25">
      <c r="B2435" s="7"/>
      <c r="D2435" s="19"/>
      <c r="E2435" s="10"/>
      <c r="G2435" s="19"/>
      <c r="H2435" s="10"/>
      <c r="J2435" s="20"/>
      <c r="K2435" s="10"/>
      <c r="M2435" s="19"/>
      <c r="N2435" s="10"/>
      <c r="P2435" s="19"/>
      <c r="Q2435" s="7"/>
      <c r="S2435" s="19"/>
      <c r="T2435" s="10"/>
      <c r="V2435" s="18"/>
      <c r="W2435" s="7"/>
      <c r="Y2435" s="18"/>
      <c r="Z2435" s="7"/>
      <c r="AB2435" s="19"/>
      <c r="AC2435" s="18"/>
      <c r="AE2435" s="18"/>
      <c r="AF2435" s="7"/>
      <c r="AH2435" s="19"/>
      <c r="AI2435" s="7"/>
      <c r="AK2435" s="19"/>
      <c r="AL2435" s="7"/>
      <c r="AN2435" s="19"/>
    </row>
    <row r="2436" spans="2:40" x14ac:dyDescent="0.25">
      <c r="B2436" s="7"/>
      <c r="D2436" s="19"/>
      <c r="E2436" s="10"/>
      <c r="G2436" s="19"/>
      <c r="H2436" s="10"/>
      <c r="J2436" s="20"/>
      <c r="K2436" s="10"/>
      <c r="M2436" s="19"/>
      <c r="N2436" s="10"/>
      <c r="P2436" s="19"/>
      <c r="Q2436" s="7"/>
      <c r="S2436" s="19"/>
      <c r="T2436" s="10"/>
      <c r="V2436" s="18"/>
      <c r="W2436" s="7"/>
      <c r="Y2436" s="18"/>
      <c r="Z2436" s="7"/>
      <c r="AB2436" s="19"/>
      <c r="AC2436" s="18"/>
      <c r="AE2436" s="18"/>
      <c r="AF2436" s="7"/>
      <c r="AH2436" s="19"/>
      <c r="AI2436" s="7"/>
      <c r="AK2436" s="19"/>
      <c r="AL2436" s="7"/>
      <c r="AN2436" s="19"/>
    </row>
    <row r="2437" spans="2:40" x14ac:dyDescent="0.25">
      <c r="B2437" s="7"/>
      <c r="D2437" s="19"/>
      <c r="E2437" s="10"/>
      <c r="G2437" s="19"/>
      <c r="H2437" s="10"/>
      <c r="J2437" s="20"/>
      <c r="K2437" s="10"/>
      <c r="M2437" s="19"/>
      <c r="N2437" s="10"/>
      <c r="P2437" s="19"/>
      <c r="Q2437" s="7"/>
      <c r="S2437" s="19"/>
      <c r="T2437" s="10"/>
      <c r="V2437" s="18"/>
      <c r="W2437" s="7"/>
      <c r="Y2437" s="18"/>
      <c r="Z2437" s="7"/>
      <c r="AB2437" s="19"/>
      <c r="AC2437" s="18"/>
      <c r="AE2437" s="18"/>
      <c r="AF2437" s="7"/>
      <c r="AH2437" s="19"/>
      <c r="AI2437" s="7"/>
      <c r="AK2437" s="19"/>
      <c r="AL2437" s="7"/>
      <c r="AN2437" s="19"/>
    </row>
    <row r="2438" spans="2:40" x14ac:dyDescent="0.25">
      <c r="B2438" s="7"/>
      <c r="D2438" s="19"/>
      <c r="E2438" s="10"/>
      <c r="G2438" s="19"/>
      <c r="H2438" s="10"/>
      <c r="J2438" s="20"/>
      <c r="K2438" s="10"/>
      <c r="M2438" s="19"/>
      <c r="N2438" s="10"/>
      <c r="P2438" s="19"/>
      <c r="Q2438" s="7"/>
      <c r="S2438" s="19"/>
      <c r="T2438" s="10"/>
      <c r="V2438" s="18"/>
      <c r="W2438" s="7"/>
      <c r="Y2438" s="18"/>
      <c r="Z2438" s="7"/>
      <c r="AB2438" s="19"/>
      <c r="AC2438" s="18"/>
      <c r="AE2438" s="18"/>
      <c r="AF2438" s="7"/>
      <c r="AH2438" s="19"/>
      <c r="AI2438" s="7"/>
      <c r="AK2438" s="19"/>
      <c r="AL2438" s="7"/>
      <c r="AN2438" s="19"/>
    </row>
    <row r="2439" spans="2:40" x14ac:dyDescent="0.25">
      <c r="B2439" s="7"/>
      <c r="D2439" s="19"/>
      <c r="E2439" s="10"/>
      <c r="G2439" s="19"/>
      <c r="H2439" s="10"/>
      <c r="J2439" s="20"/>
      <c r="K2439" s="10"/>
      <c r="M2439" s="19"/>
      <c r="N2439" s="10"/>
      <c r="P2439" s="19"/>
      <c r="Q2439" s="7"/>
      <c r="S2439" s="19"/>
      <c r="T2439" s="10"/>
      <c r="V2439" s="18"/>
      <c r="W2439" s="7"/>
      <c r="Y2439" s="18"/>
      <c r="Z2439" s="7"/>
      <c r="AB2439" s="19"/>
      <c r="AC2439" s="18"/>
      <c r="AE2439" s="18"/>
      <c r="AF2439" s="7"/>
      <c r="AH2439" s="19"/>
      <c r="AI2439" s="7"/>
      <c r="AK2439" s="19"/>
      <c r="AL2439" s="7"/>
      <c r="AN2439" s="19"/>
    </row>
    <row r="2440" spans="2:40" x14ac:dyDescent="0.25">
      <c r="B2440" s="7"/>
      <c r="D2440" s="19"/>
      <c r="E2440" s="10"/>
      <c r="G2440" s="19"/>
      <c r="H2440" s="10"/>
      <c r="J2440" s="20"/>
      <c r="K2440" s="10"/>
      <c r="M2440" s="19"/>
      <c r="N2440" s="10"/>
      <c r="P2440" s="19"/>
      <c r="Q2440" s="7"/>
      <c r="S2440" s="19"/>
      <c r="T2440" s="10"/>
      <c r="V2440" s="18"/>
      <c r="W2440" s="7"/>
      <c r="Y2440" s="18"/>
      <c r="Z2440" s="7"/>
      <c r="AB2440" s="19"/>
      <c r="AC2440" s="18"/>
      <c r="AE2440" s="18"/>
      <c r="AF2440" s="7"/>
      <c r="AH2440" s="19"/>
      <c r="AI2440" s="7"/>
      <c r="AK2440" s="19"/>
      <c r="AL2440" s="7"/>
      <c r="AN2440" s="19"/>
    </row>
    <row r="2441" spans="2:40" x14ac:dyDescent="0.25">
      <c r="B2441" s="7"/>
      <c r="D2441" s="19"/>
      <c r="E2441" s="10"/>
      <c r="G2441" s="19"/>
      <c r="H2441" s="10"/>
      <c r="J2441" s="20"/>
      <c r="K2441" s="10"/>
      <c r="M2441" s="19"/>
      <c r="N2441" s="10"/>
      <c r="P2441" s="19"/>
      <c r="Q2441" s="7"/>
      <c r="S2441" s="19"/>
      <c r="T2441" s="10"/>
      <c r="V2441" s="18"/>
      <c r="W2441" s="7"/>
      <c r="Y2441" s="18"/>
      <c r="Z2441" s="7"/>
      <c r="AB2441" s="19"/>
      <c r="AC2441" s="18"/>
      <c r="AE2441" s="18"/>
      <c r="AF2441" s="7"/>
      <c r="AH2441" s="19"/>
      <c r="AI2441" s="7"/>
      <c r="AK2441" s="19"/>
      <c r="AL2441" s="7"/>
      <c r="AN2441" s="19"/>
    </row>
    <row r="2442" spans="2:40" x14ac:dyDescent="0.25">
      <c r="B2442" s="7"/>
      <c r="D2442" s="19"/>
      <c r="E2442" s="10"/>
      <c r="G2442" s="19"/>
      <c r="H2442" s="10"/>
      <c r="J2442" s="20"/>
      <c r="K2442" s="10"/>
      <c r="M2442" s="19"/>
      <c r="N2442" s="10"/>
      <c r="P2442" s="19"/>
      <c r="Q2442" s="7"/>
      <c r="S2442" s="19"/>
      <c r="T2442" s="10"/>
      <c r="V2442" s="18"/>
      <c r="W2442" s="7"/>
      <c r="Y2442" s="18"/>
      <c r="Z2442" s="7"/>
      <c r="AB2442" s="19"/>
      <c r="AC2442" s="18"/>
      <c r="AE2442" s="18"/>
      <c r="AF2442" s="7"/>
      <c r="AH2442" s="19"/>
      <c r="AI2442" s="7"/>
      <c r="AK2442" s="19"/>
      <c r="AL2442" s="7"/>
      <c r="AN2442" s="19"/>
    </row>
    <row r="2443" spans="2:40" x14ac:dyDescent="0.25">
      <c r="B2443" s="7"/>
      <c r="D2443" s="19"/>
      <c r="E2443" s="10"/>
      <c r="G2443" s="19"/>
      <c r="H2443" s="10"/>
      <c r="J2443" s="20"/>
      <c r="K2443" s="10"/>
      <c r="M2443" s="19"/>
      <c r="N2443" s="10"/>
      <c r="P2443" s="19"/>
      <c r="Q2443" s="7"/>
      <c r="S2443" s="19"/>
      <c r="T2443" s="10"/>
      <c r="V2443" s="18"/>
      <c r="W2443" s="7"/>
      <c r="Y2443" s="18"/>
      <c r="Z2443" s="7"/>
      <c r="AB2443" s="19"/>
      <c r="AC2443" s="18"/>
      <c r="AE2443" s="18"/>
      <c r="AF2443" s="7"/>
      <c r="AH2443" s="19"/>
      <c r="AI2443" s="7"/>
      <c r="AK2443" s="19"/>
      <c r="AL2443" s="7"/>
      <c r="AN2443" s="19"/>
    </row>
    <row r="2444" spans="2:40" x14ac:dyDescent="0.25">
      <c r="B2444" s="7"/>
      <c r="D2444" s="19"/>
      <c r="E2444" s="10"/>
      <c r="G2444" s="19"/>
      <c r="H2444" s="10"/>
      <c r="J2444" s="20"/>
      <c r="K2444" s="10"/>
      <c r="M2444" s="19"/>
      <c r="N2444" s="10"/>
      <c r="P2444" s="19"/>
      <c r="Q2444" s="7"/>
      <c r="S2444" s="19"/>
      <c r="T2444" s="10"/>
      <c r="V2444" s="18"/>
      <c r="W2444" s="7"/>
      <c r="Y2444" s="18"/>
      <c r="Z2444" s="7"/>
      <c r="AB2444" s="19"/>
      <c r="AC2444" s="18"/>
      <c r="AE2444" s="18"/>
      <c r="AF2444" s="7"/>
      <c r="AH2444" s="19"/>
      <c r="AI2444" s="7"/>
      <c r="AK2444" s="19"/>
      <c r="AL2444" s="7"/>
      <c r="AN2444" s="19"/>
    </row>
    <row r="2445" spans="2:40" x14ac:dyDescent="0.25">
      <c r="B2445" s="7"/>
      <c r="D2445" s="19"/>
      <c r="E2445" s="10"/>
      <c r="G2445" s="19"/>
      <c r="H2445" s="10"/>
      <c r="J2445" s="20"/>
      <c r="K2445" s="10"/>
      <c r="M2445" s="19"/>
      <c r="N2445" s="10"/>
      <c r="P2445" s="19"/>
      <c r="Q2445" s="7"/>
      <c r="S2445" s="19"/>
      <c r="T2445" s="10"/>
      <c r="V2445" s="18"/>
      <c r="W2445" s="7"/>
      <c r="Y2445" s="18"/>
      <c r="Z2445" s="7"/>
      <c r="AB2445" s="19"/>
      <c r="AC2445" s="18"/>
      <c r="AE2445" s="18"/>
      <c r="AF2445" s="7"/>
      <c r="AH2445" s="19"/>
      <c r="AI2445" s="7"/>
      <c r="AK2445" s="19"/>
      <c r="AL2445" s="7"/>
      <c r="AN2445" s="19"/>
    </row>
    <row r="2446" spans="2:40" x14ac:dyDescent="0.25">
      <c r="B2446" s="7"/>
      <c r="D2446" s="19"/>
      <c r="E2446" s="10"/>
      <c r="G2446" s="19"/>
      <c r="H2446" s="10"/>
      <c r="J2446" s="20"/>
      <c r="K2446" s="10"/>
      <c r="M2446" s="19"/>
      <c r="N2446" s="10"/>
      <c r="P2446" s="19"/>
      <c r="Q2446" s="7"/>
      <c r="S2446" s="19"/>
      <c r="T2446" s="10"/>
      <c r="V2446" s="18"/>
      <c r="W2446" s="7"/>
      <c r="Y2446" s="18"/>
      <c r="Z2446" s="7"/>
      <c r="AB2446" s="19"/>
      <c r="AC2446" s="18"/>
      <c r="AE2446" s="18"/>
      <c r="AF2446" s="7"/>
      <c r="AH2446" s="19"/>
      <c r="AI2446" s="7"/>
      <c r="AK2446" s="19"/>
      <c r="AL2446" s="7"/>
      <c r="AN2446" s="19"/>
    </row>
    <row r="2447" spans="2:40" x14ac:dyDescent="0.25">
      <c r="B2447" s="7"/>
      <c r="D2447" s="19"/>
      <c r="E2447" s="10"/>
      <c r="G2447" s="19"/>
      <c r="H2447" s="10"/>
      <c r="J2447" s="20"/>
      <c r="K2447" s="10"/>
      <c r="M2447" s="19"/>
      <c r="N2447" s="10"/>
      <c r="P2447" s="19"/>
      <c r="Q2447" s="7"/>
      <c r="S2447" s="19"/>
      <c r="T2447" s="10"/>
      <c r="V2447" s="18"/>
      <c r="W2447" s="7"/>
      <c r="Y2447" s="18"/>
      <c r="Z2447" s="7"/>
      <c r="AB2447" s="19"/>
      <c r="AC2447" s="18"/>
      <c r="AE2447" s="18"/>
      <c r="AF2447" s="7"/>
      <c r="AH2447" s="19"/>
      <c r="AI2447" s="7"/>
      <c r="AK2447" s="19"/>
      <c r="AL2447" s="7"/>
      <c r="AN2447" s="19"/>
    </row>
    <row r="2448" spans="2:40" x14ac:dyDescent="0.25">
      <c r="B2448" s="7"/>
      <c r="D2448" s="19"/>
      <c r="E2448" s="10"/>
      <c r="G2448" s="19"/>
      <c r="H2448" s="10"/>
      <c r="J2448" s="20"/>
      <c r="K2448" s="10"/>
      <c r="M2448" s="19"/>
      <c r="N2448" s="10"/>
      <c r="P2448" s="19"/>
      <c r="Q2448" s="7"/>
      <c r="S2448" s="19"/>
      <c r="T2448" s="10"/>
      <c r="V2448" s="18"/>
      <c r="W2448" s="7"/>
      <c r="Y2448" s="18"/>
      <c r="Z2448" s="7"/>
      <c r="AB2448" s="19"/>
      <c r="AC2448" s="18"/>
      <c r="AE2448" s="18"/>
      <c r="AF2448" s="7"/>
      <c r="AH2448" s="19"/>
      <c r="AI2448" s="7"/>
      <c r="AK2448" s="19"/>
      <c r="AL2448" s="7"/>
      <c r="AN2448" s="19"/>
    </row>
    <row r="2449" spans="2:40" x14ac:dyDescent="0.25">
      <c r="B2449" s="7"/>
      <c r="D2449" s="19"/>
      <c r="E2449" s="10"/>
      <c r="G2449" s="19"/>
      <c r="H2449" s="10"/>
      <c r="J2449" s="20"/>
      <c r="K2449" s="10"/>
      <c r="M2449" s="19"/>
      <c r="N2449" s="10"/>
      <c r="P2449" s="19"/>
      <c r="Q2449" s="7"/>
      <c r="S2449" s="19"/>
      <c r="T2449" s="10"/>
      <c r="V2449" s="18"/>
      <c r="W2449" s="7"/>
      <c r="Y2449" s="18"/>
      <c r="Z2449" s="7"/>
      <c r="AB2449" s="19"/>
      <c r="AC2449" s="18"/>
      <c r="AE2449" s="18"/>
      <c r="AF2449" s="7"/>
      <c r="AH2449" s="19"/>
      <c r="AI2449" s="7"/>
      <c r="AK2449" s="19"/>
      <c r="AL2449" s="7"/>
      <c r="AN2449" s="19"/>
    </row>
    <row r="2450" spans="2:40" x14ac:dyDescent="0.25">
      <c r="B2450" s="7"/>
      <c r="D2450" s="19"/>
      <c r="E2450" s="10"/>
      <c r="G2450" s="19"/>
      <c r="H2450" s="10"/>
      <c r="J2450" s="20"/>
      <c r="K2450" s="10"/>
      <c r="M2450" s="19"/>
      <c r="N2450" s="10"/>
      <c r="P2450" s="19"/>
      <c r="Q2450" s="7"/>
      <c r="S2450" s="19"/>
      <c r="T2450" s="10"/>
      <c r="V2450" s="18"/>
      <c r="W2450" s="7"/>
      <c r="Y2450" s="18"/>
      <c r="Z2450" s="7"/>
      <c r="AB2450" s="19"/>
      <c r="AC2450" s="18"/>
      <c r="AE2450" s="18"/>
      <c r="AF2450" s="7"/>
      <c r="AH2450" s="19"/>
      <c r="AI2450" s="7"/>
      <c r="AK2450" s="19"/>
      <c r="AL2450" s="7"/>
      <c r="AN2450" s="19"/>
    </row>
    <row r="2451" spans="2:40" x14ac:dyDescent="0.25">
      <c r="B2451" s="7"/>
      <c r="D2451" s="19"/>
      <c r="E2451" s="10"/>
      <c r="G2451" s="19"/>
      <c r="H2451" s="10"/>
      <c r="J2451" s="20"/>
      <c r="K2451" s="10"/>
      <c r="M2451" s="19"/>
      <c r="N2451" s="10"/>
      <c r="P2451" s="19"/>
      <c r="Q2451" s="7"/>
      <c r="S2451" s="19"/>
      <c r="T2451" s="10"/>
      <c r="V2451" s="18"/>
      <c r="W2451" s="7"/>
      <c r="Y2451" s="18"/>
      <c r="Z2451" s="7"/>
      <c r="AB2451" s="19"/>
      <c r="AC2451" s="18"/>
      <c r="AE2451" s="18"/>
      <c r="AF2451" s="7"/>
      <c r="AH2451" s="19"/>
      <c r="AI2451" s="7"/>
      <c r="AK2451" s="19"/>
      <c r="AL2451" s="7"/>
      <c r="AN2451" s="19"/>
    </row>
    <row r="2452" spans="2:40" x14ac:dyDescent="0.25">
      <c r="B2452" s="7"/>
      <c r="D2452" s="19"/>
      <c r="E2452" s="10"/>
      <c r="G2452" s="19"/>
      <c r="H2452" s="10"/>
      <c r="J2452" s="20"/>
      <c r="K2452" s="10"/>
      <c r="M2452" s="19"/>
      <c r="N2452" s="10"/>
      <c r="P2452" s="19"/>
      <c r="Q2452" s="7"/>
      <c r="S2452" s="19"/>
      <c r="T2452" s="10"/>
      <c r="V2452" s="18"/>
      <c r="W2452" s="7"/>
      <c r="Y2452" s="18"/>
      <c r="Z2452" s="7"/>
      <c r="AB2452" s="19"/>
      <c r="AC2452" s="18"/>
      <c r="AE2452" s="18"/>
      <c r="AF2452" s="7"/>
      <c r="AH2452" s="19"/>
      <c r="AI2452" s="7"/>
      <c r="AK2452" s="19"/>
      <c r="AL2452" s="7"/>
      <c r="AN2452" s="19"/>
    </row>
    <row r="2453" spans="2:40" x14ac:dyDescent="0.25">
      <c r="B2453" s="7"/>
      <c r="D2453" s="19"/>
      <c r="E2453" s="10"/>
      <c r="G2453" s="19"/>
      <c r="H2453" s="10"/>
      <c r="J2453" s="20"/>
      <c r="K2453" s="10"/>
      <c r="M2453" s="19"/>
      <c r="N2453" s="10"/>
      <c r="P2453" s="19"/>
      <c r="Q2453" s="7"/>
      <c r="S2453" s="19"/>
      <c r="T2453" s="10"/>
      <c r="V2453" s="18"/>
      <c r="W2453" s="7"/>
      <c r="Y2453" s="18"/>
      <c r="Z2453" s="7"/>
      <c r="AB2453" s="19"/>
      <c r="AC2453" s="18"/>
      <c r="AE2453" s="18"/>
      <c r="AF2453" s="7"/>
      <c r="AH2453" s="19"/>
      <c r="AI2453" s="7"/>
      <c r="AK2453" s="19"/>
      <c r="AL2453" s="7"/>
      <c r="AN2453" s="19"/>
    </row>
    <row r="2454" spans="2:40" x14ac:dyDescent="0.25">
      <c r="B2454" s="7"/>
      <c r="D2454" s="19"/>
      <c r="E2454" s="10"/>
      <c r="G2454" s="19"/>
      <c r="H2454" s="10"/>
      <c r="J2454" s="20"/>
      <c r="K2454" s="10"/>
      <c r="M2454" s="19"/>
      <c r="N2454" s="10"/>
      <c r="P2454" s="19"/>
      <c r="Q2454" s="7"/>
      <c r="S2454" s="19"/>
      <c r="T2454" s="10"/>
      <c r="V2454" s="18"/>
      <c r="W2454" s="7"/>
      <c r="Y2454" s="18"/>
      <c r="Z2454" s="7"/>
      <c r="AB2454" s="19"/>
      <c r="AC2454" s="18"/>
      <c r="AE2454" s="18"/>
      <c r="AF2454" s="7"/>
      <c r="AH2454" s="19"/>
      <c r="AI2454" s="7"/>
      <c r="AK2454" s="19"/>
      <c r="AL2454" s="7"/>
      <c r="AN2454" s="19"/>
    </row>
    <row r="2455" spans="2:40" x14ac:dyDescent="0.25">
      <c r="B2455" s="7"/>
      <c r="D2455" s="19"/>
      <c r="E2455" s="10"/>
      <c r="G2455" s="19"/>
      <c r="H2455" s="10"/>
      <c r="J2455" s="20"/>
      <c r="K2455" s="10"/>
      <c r="M2455" s="19"/>
      <c r="N2455" s="10"/>
      <c r="P2455" s="19"/>
      <c r="Q2455" s="7"/>
      <c r="S2455" s="19"/>
      <c r="T2455" s="10"/>
      <c r="V2455" s="18"/>
      <c r="W2455" s="7"/>
      <c r="Y2455" s="18"/>
      <c r="Z2455" s="7"/>
      <c r="AB2455" s="19"/>
      <c r="AC2455" s="18"/>
      <c r="AE2455" s="18"/>
      <c r="AF2455" s="7"/>
      <c r="AH2455" s="19"/>
      <c r="AI2455" s="7"/>
      <c r="AK2455" s="19"/>
      <c r="AL2455" s="7"/>
      <c r="AN2455" s="19"/>
    </row>
    <row r="2456" spans="2:40" x14ac:dyDescent="0.25">
      <c r="B2456" s="7"/>
      <c r="D2456" s="19"/>
      <c r="E2456" s="10"/>
      <c r="G2456" s="19"/>
      <c r="H2456" s="10"/>
      <c r="J2456" s="20"/>
      <c r="K2456" s="10"/>
      <c r="M2456" s="19"/>
      <c r="N2456" s="10"/>
      <c r="P2456" s="19"/>
      <c r="Q2456" s="7"/>
      <c r="S2456" s="19"/>
      <c r="T2456" s="10"/>
      <c r="V2456" s="18"/>
      <c r="W2456" s="7"/>
      <c r="Y2456" s="18"/>
      <c r="Z2456" s="7"/>
      <c r="AB2456" s="19"/>
      <c r="AC2456" s="18"/>
      <c r="AE2456" s="18"/>
      <c r="AF2456" s="7"/>
      <c r="AH2456" s="19"/>
      <c r="AI2456" s="7"/>
      <c r="AK2456" s="19"/>
      <c r="AL2456" s="7"/>
      <c r="AN2456" s="19"/>
    </row>
    <row r="2457" spans="2:40" x14ac:dyDescent="0.25">
      <c r="B2457" s="7"/>
      <c r="D2457" s="19"/>
      <c r="E2457" s="10"/>
      <c r="G2457" s="19"/>
      <c r="H2457" s="10"/>
      <c r="J2457" s="20"/>
      <c r="K2457" s="10"/>
      <c r="M2457" s="19"/>
      <c r="N2457" s="10"/>
      <c r="P2457" s="19"/>
      <c r="Q2457" s="7"/>
      <c r="S2457" s="19"/>
      <c r="T2457" s="10"/>
      <c r="V2457" s="18"/>
      <c r="W2457" s="7"/>
      <c r="Y2457" s="18"/>
      <c r="Z2457" s="7"/>
      <c r="AB2457" s="19"/>
      <c r="AC2457" s="18"/>
      <c r="AE2457" s="18"/>
      <c r="AF2457" s="7"/>
      <c r="AH2457" s="19"/>
      <c r="AI2457" s="7"/>
      <c r="AK2457" s="19"/>
      <c r="AL2457" s="7"/>
      <c r="AN2457" s="19"/>
    </row>
    <row r="2458" spans="2:40" x14ac:dyDescent="0.25">
      <c r="B2458" s="7"/>
      <c r="D2458" s="19"/>
      <c r="E2458" s="10"/>
      <c r="G2458" s="19"/>
      <c r="H2458" s="10"/>
      <c r="J2458" s="20"/>
      <c r="K2458" s="10"/>
      <c r="M2458" s="19"/>
      <c r="N2458" s="10"/>
      <c r="P2458" s="19"/>
      <c r="Q2458" s="7"/>
      <c r="S2458" s="19"/>
      <c r="T2458" s="10"/>
      <c r="V2458" s="18"/>
      <c r="W2458" s="7"/>
      <c r="Y2458" s="18"/>
      <c r="Z2458" s="7"/>
      <c r="AB2458" s="19"/>
      <c r="AC2458" s="18"/>
      <c r="AE2458" s="18"/>
      <c r="AF2458" s="7"/>
      <c r="AH2458" s="19"/>
      <c r="AI2458" s="7"/>
      <c r="AK2458" s="19"/>
      <c r="AL2458" s="7"/>
      <c r="AN2458" s="19"/>
    </row>
    <row r="2459" spans="2:40" x14ac:dyDescent="0.25">
      <c r="B2459" s="7"/>
      <c r="D2459" s="19"/>
      <c r="E2459" s="10"/>
      <c r="G2459" s="19"/>
      <c r="H2459" s="10"/>
      <c r="J2459" s="20"/>
      <c r="K2459" s="10"/>
      <c r="M2459" s="19"/>
      <c r="N2459" s="10"/>
      <c r="P2459" s="19"/>
      <c r="Q2459" s="7"/>
      <c r="S2459" s="19"/>
      <c r="T2459" s="10"/>
      <c r="V2459" s="18"/>
      <c r="W2459" s="7"/>
      <c r="Y2459" s="18"/>
      <c r="Z2459" s="7"/>
      <c r="AB2459" s="19"/>
      <c r="AC2459" s="18"/>
      <c r="AE2459" s="18"/>
      <c r="AF2459" s="7"/>
      <c r="AH2459" s="19"/>
      <c r="AI2459" s="7"/>
      <c r="AK2459" s="19"/>
      <c r="AL2459" s="7"/>
      <c r="AN2459" s="19"/>
    </row>
    <row r="2460" spans="2:40" x14ac:dyDescent="0.25">
      <c r="B2460" s="7"/>
      <c r="D2460" s="19"/>
      <c r="E2460" s="10"/>
      <c r="G2460" s="19"/>
      <c r="H2460" s="10"/>
      <c r="J2460" s="20"/>
      <c r="K2460" s="10"/>
      <c r="M2460" s="19"/>
      <c r="N2460" s="10"/>
      <c r="P2460" s="19"/>
      <c r="Q2460" s="7"/>
      <c r="S2460" s="19"/>
      <c r="T2460" s="10"/>
      <c r="V2460" s="18"/>
      <c r="W2460" s="7"/>
      <c r="Y2460" s="18"/>
      <c r="Z2460" s="7"/>
      <c r="AB2460" s="19"/>
      <c r="AC2460" s="18"/>
      <c r="AE2460" s="18"/>
      <c r="AF2460" s="7"/>
      <c r="AH2460" s="19"/>
      <c r="AI2460" s="7"/>
      <c r="AK2460" s="19"/>
      <c r="AL2460" s="7"/>
      <c r="AN2460" s="19"/>
    </row>
    <row r="2461" spans="2:40" x14ac:dyDescent="0.25">
      <c r="B2461" s="7"/>
      <c r="D2461" s="19"/>
      <c r="E2461" s="10"/>
      <c r="G2461" s="19"/>
      <c r="H2461" s="10"/>
      <c r="J2461" s="20"/>
      <c r="K2461" s="10"/>
      <c r="M2461" s="19"/>
      <c r="N2461" s="10"/>
      <c r="P2461" s="19"/>
      <c r="Q2461" s="7"/>
      <c r="S2461" s="19"/>
      <c r="T2461" s="10"/>
      <c r="V2461" s="18"/>
      <c r="W2461" s="7"/>
      <c r="Y2461" s="18"/>
      <c r="Z2461" s="7"/>
      <c r="AB2461" s="19"/>
      <c r="AC2461" s="18"/>
      <c r="AE2461" s="18"/>
      <c r="AF2461" s="7"/>
      <c r="AH2461" s="19"/>
      <c r="AI2461" s="7"/>
      <c r="AK2461" s="19"/>
      <c r="AL2461" s="7"/>
      <c r="AN2461" s="19"/>
    </row>
    <row r="2462" spans="2:40" x14ac:dyDescent="0.25">
      <c r="B2462" s="7"/>
      <c r="D2462" s="19"/>
      <c r="E2462" s="10"/>
      <c r="G2462" s="19"/>
      <c r="H2462" s="10"/>
      <c r="J2462" s="20"/>
      <c r="K2462" s="10"/>
      <c r="M2462" s="19"/>
      <c r="N2462" s="10"/>
      <c r="P2462" s="19"/>
      <c r="Q2462" s="7"/>
      <c r="S2462" s="19"/>
      <c r="T2462" s="10"/>
      <c r="V2462" s="18"/>
      <c r="W2462" s="7"/>
      <c r="Y2462" s="18"/>
      <c r="Z2462" s="7"/>
      <c r="AB2462" s="19"/>
      <c r="AC2462" s="18"/>
      <c r="AE2462" s="18"/>
      <c r="AF2462" s="7"/>
      <c r="AH2462" s="19"/>
      <c r="AI2462" s="7"/>
      <c r="AK2462" s="19"/>
      <c r="AL2462" s="7"/>
      <c r="AN2462" s="19"/>
    </row>
    <row r="2463" spans="2:40" x14ac:dyDescent="0.25">
      <c r="B2463" s="7"/>
      <c r="D2463" s="19"/>
      <c r="E2463" s="10"/>
      <c r="G2463" s="19"/>
      <c r="H2463" s="10"/>
      <c r="J2463" s="20"/>
      <c r="K2463" s="10"/>
      <c r="M2463" s="19"/>
      <c r="N2463" s="10"/>
      <c r="P2463" s="19"/>
      <c r="Q2463" s="7"/>
      <c r="S2463" s="19"/>
      <c r="T2463" s="10"/>
      <c r="V2463" s="18"/>
      <c r="W2463" s="7"/>
      <c r="Y2463" s="18"/>
      <c r="Z2463" s="7"/>
      <c r="AB2463" s="19"/>
      <c r="AC2463" s="18"/>
      <c r="AE2463" s="18"/>
      <c r="AF2463" s="7"/>
      <c r="AH2463" s="19"/>
      <c r="AI2463" s="7"/>
      <c r="AK2463" s="19"/>
      <c r="AL2463" s="7"/>
      <c r="AN2463" s="19"/>
    </row>
    <row r="2464" spans="2:40" x14ac:dyDescent="0.25">
      <c r="B2464" s="7"/>
      <c r="D2464" s="19"/>
      <c r="E2464" s="10"/>
      <c r="G2464" s="19"/>
      <c r="H2464" s="10"/>
      <c r="J2464" s="20"/>
      <c r="K2464" s="10"/>
      <c r="M2464" s="19"/>
      <c r="N2464" s="10"/>
      <c r="P2464" s="19"/>
      <c r="Q2464" s="7"/>
      <c r="S2464" s="19"/>
      <c r="T2464" s="10"/>
      <c r="V2464" s="18"/>
      <c r="W2464" s="7"/>
      <c r="Y2464" s="18"/>
      <c r="Z2464" s="7"/>
      <c r="AB2464" s="19"/>
      <c r="AC2464" s="18"/>
      <c r="AE2464" s="18"/>
      <c r="AF2464" s="7"/>
      <c r="AH2464" s="19"/>
      <c r="AI2464" s="7"/>
      <c r="AK2464" s="19"/>
      <c r="AL2464" s="7"/>
      <c r="AN2464" s="19"/>
    </row>
    <row r="2465" spans="2:40" x14ac:dyDescent="0.25">
      <c r="B2465" s="7"/>
      <c r="D2465" s="19"/>
      <c r="E2465" s="10"/>
      <c r="G2465" s="19"/>
      <c r="H2465" s="10"/>
      <c r="J2465" s="20"/>
      <c r="K2465" s="10"/>
      <c r="M2465" s="19"/>
      <c r="N2465" s="10"/>
      <c r="P2465" s="19"/>
      <c r="Q2465" s="7"/>
      <c r="S2465" s="19"/>
      <c r="T2465" s="10"/>
      <c r="V2465" s="18"/>
      <c r="W2465" s="7"/>
      <c r="Y2465" s="18"/>
      <c r="Z2465" s="7"/>
      <c r="AB2465" s="19"/>
      <c r="AC2465" s="18"/>
      <c r="AE2465" s="18"/>
      <c r="AF2465" s="7"/>
      <c r="AH2465" s="19"/>
      <c r="AI2465" s="7"/>
      <c r="AK2465" s="19"/>
      <c r="AL2465" s="7"/>
      <c r="AN2465" s="19"/>
    </row>
    <row r="2466" spans="2:40" x14ac:dyDescent="0.25">
      <c r="B2466" s="7"/>
      <c r="D2466" s="19"/>
      <c r="E2466" s="10"/>
      <c r="G2466" s="19"/>
      <c r="H2466" s="10"/>
      <c r="J2466" s="20"/>
      <c r="K2466" s="10"/>
      <c r="M2466" s="19"/>
      <c r="N2466" s="10"/>
      <c r="P2466" s="19"/>
      <c r="Q2466" s="7"/>
      <c r="S2466" s="19"/>
      <c r="T2466" s="10"/>
      <c r="V2466" s="18"/>
      <c r="W2466" s="7"/>
      <c r="Y2466" s="18"/>
      <c r="Z2466" s="7"/>
      <c r="AB2466" s="19"/>
      <c r="AC2466" s="18"/>
      <c r="AE2466" s="18"/>
      <c r="AF2466" s="7"/>
      <c r="AH2466" s="19"/>
      <c r="AI2466" s="7"/>
      <c r="AK2466" s="19"/>
      <c r="AL2466" s="7"/>
      <c r="AN2466" s="19"/>
    </row>
    <row r="2467" spans="2:40" x14ac:dyDescent="0.25">
      <c r="B2467" s="7"/>
      <c r="D2467" s="19"/>
      <c r="E2467" s="10"/>
      <c r="G2467" s="19"/>
      <c r="H2467" s="10"/>
      <c r="J2467" s="20"/>
      <c r="K2467" s="10"/>
      <c r="M2467" s="19"/>
      <c r="N2467" s="10"/>
      <c r="P2467" s="19"/>
      <c r="Q2467" s="7"/>
      <c r="S2467" s="19"/>
      <c r="T2467" s="10"/>
      <c r="V2467" s="18"/>
      <c r="W2467" s="7"/>
      <c r="Y2467" s="18"/>
      <c r="Z2467" s="7"/>
      <c r="AB2467" s="19"/>
      <c r="AC2467" s="18"/>
      <c r="AE2467" s="18"/>
      <c r="AF2467" s="7"/>
      <c r="AH2467" s="19"/>
      <c r="AI2467" s="7"/>
      <c r="AK2467" s="19"/>
      <c r="AL2467" s="7"/>
      <c r="AN2467" s="19"/>
    </row>
    <row r="2468" spans="2:40" x14ac:dyDescent="0.25">
      <c r="B2468" s="7"/>
      <c r="D2468" s="19"/>
      <c r="E2468" s="10"/>
      <c r="G2468" s="19"/>
      <c r="H2468" s="10"/>
      <c r="J2468" s="20"/>
      <c r="K2468" s="10"/>
      <c r="M2468" s="19"/>
      <c r="N2468" s="10"/>
      <c r="P2468" s="19"/>
      <c r="Q2468" s="7"/>
      <c r="S2468" s="19"/>
      <c r="T2468" s="10"/>
      <c r="V2468" s="18"/>
      <c r="W2468" s="7"/>
      <c r="Y2468" s="18"/>
      <c r="Z2468" s="7"/>
      <c r="AB2468" s="19"/>
      <c r="AC2468" s="18"/>
      <c r="AE2468" s="18"/>
      <c r="AF2468" s="7"/>
      <c r="AH2468" s="19"/>
      <c r="AI2468" s="7"/>
      <c r="AK2468" s="19"/>
      <c r="AL2468" s="7"/>
      <c r="AN2468" s="19"/>
    </row>
    <row r="2469" spans="2:40" x14ac:dyDescent="0.25">
      <c r="B2469" s="7"/>
      <c r="D2469" s="19"/>
      <c r="E2469" s="10"/>
      <c r="G2469" s="19"/>
      <c r="H2469" s="10"/>
      <c r="J2469" s="20"/>
      <c r="K2469" s="10"/>
      <c r="M2469" s="19"/>
      <c r="N2469" s="10"/>
      <c r="P2469" s="19"/>
      <c r="Q2469" s="7"/>
      <c r="S2469" s="19"/>
      <c r="T2469" s="10"/>
      <c r="V2469" s="18"/>
      <c r="W2469" s="7"/>
      <c r="Y2469" s="18"/>
      <c r="Z2469" s="7"/>
      <c r="AB2469" s="19"/>
      <c r="AC2469" s="18"/>
      <c r="AE2469" s="18"/>
      <c r="AF2469" s="7"/>
      <c r="AH2469" s="19"/>
      <c r="AI2469" s="7"/>
      <c r="AK2469" s="19"/>
      <c r="AL2469" s="7"/>
      <c r="AN2469" s="19"/>
    </row>
    <row r="2470" spans="2:40" x14ac:dyDescent="0.25">
      <c r="B2470" s="7"/>
      <c r="D2470" s="19"/>
      <c r="E2470" s="10"/>
      <c r="G2470" s="19"/>
      <c r="H2470" s="10"/>
      <c r="J2470" s="20"/>
      <c r="K2470" s="10"/>
      <c r="M2470" s="19"/>
      <c r="N2470" s="10"/>
      <c r="P2470" s="19"/>
      <c r="Q2470" s="7"/>
      <c r="S2470" s="19"/>
      <c r="T2470" s="10"/>
      <c r="V2470" s="18"/>
      <c r="W2470" s="7"/>
      <c r="Y2470" s="18"/>
      <c r="Z2470" s="7"/>
      <c r="AB2470" s="19"/>
      <c r="AC2470" s="18"/>
      <c r="AE2470" s="18"/>
      <c r="AF2470" s="7"/>
      <c r="AH2470" s="19"/>
      <c r="AI2470" s="7"/>
      <c r="AK2470" s="19"/>
      <c r="AL2470" s="7"/>
      <c r="AN2470" s="19"/>
    </row>
    <row r="2471" spans="2:40" x14ac:dyDescent="0.25">
      <c r="B2471" s="7"/>
      <c r="D2471" s="19"/>
      <c r="E2471" s="10"/>
      <c r="G2471" s="19"/>
      <c r="H2471" s="10"/>
      <c r="J2471" s="20"/>
      <c r="K2471" s="10"/>
      <c r="M2471" s="19"/>
      <c r="N2471" s="10"/>
      <c r="P2471" s="19"/>
      <c r="Q2471" s="7"/>
      <c r="S2471" s="19"/>
      <c r="T2471" s="10"/>
      <c r="V2471" s="18"/>
      <c r="W2471" s="7"/>
      <c r="Y2471" s="18"/>
      <c r="Z2471" s="7"/>
      <c r="AB2471" s="19"/>
      <c r="AC2471" s="18"/>
      <c r="AE2471" s="18"/>
      <c r="AF2471" s="7"/>
      <c r="AH2471" s="19"/>
      <c r="AI2471" s="7"/>
      <c r="AK2471" s="19"/>
      <c r="AL2471" s="7"/>
      <c r="AN2471" s="19"/>
    </row>
    <row r="2472" spans="2:40" x14ac:dyDescent="0.25">
      <c r="B2472" s="7"/>
      <c r="D2472" s="19"/>
      <c r="E2472" s="10"/>
      <c r="G2472" s="19"/>
      <c r="H2472" s="10"/>
      <c r="J2472" s="20"/>
      <c r="K2472" s="10"/>
      <c r="M2472" s="19"/>
      <c r="N2472" s="10"/>
      <c r="P2472" s="19"/>
      <c r="Q2472" s="7"/>
      <c r="S2472" s="19"/>
      <c r="T2472" s="10"/>
      <c r="V2472" s="18"/>
      <c r="W2472" s="7"/>
      <c r="Y2472" s="18"/>
      <c r="Z2472" s="7"/>
      <c r="AB2472" s="19"/>
      <c r="AC2472" s="18"/>
      <c r="AE2472" s="18"/>
      <c r="AF2472" s="7"/>
      <c r="AH2472" s="19"/>
      <c r="AI2472" s="7"/>
      <c r="AK2472" s="19"/>
      <c r="AL2472" s="7"/>
      <c r="AN2472" s="19"/>
    </row>
    <row r="2473" spans="2:40" x14ac:dyDescent="0.25">
      <c r="B2473" s="7"/>
      <c r="D2473" s="19"/>
      <c r="E2473" s="10"/>
      <c r="G2473" s="19"/>
      <c r="H2473" s="10"/>
      <c r="J2473" s="20"/>
      <c r="K2473" s="10"/>
      <c r="M2473" s="19"/>
      <c r="N2473" s="10"/>
      <c r="P2473" s="19"/>
      <c r="Q2473" s="7"/>
      <c r="S2473" s="19"/>
      <c r="T2473" s="10"/>
      <c r="V2473" s="18"/>
      <c r="W2473" s="7"/>
      <c r="Y2473" s="18"/>
      <c r="Z2473" s="7"/>
      <c r="AB2473" s="19"/>
      <c r="AC2473" s="18"/>
      <c r="AE2473" s="18"/>
      <c r="AF2473" s="7"/>
      <c r="AH2473" s="19"/>
      <c r="AI2473" s="7"/>
      <c r="AK2473" s="19"/>
      <c r="AL2473" s="7"/>
      <c r="AN2473" s="19"/>
    </row>
    <row r="2474" spans="2:40" x14ac:dyDescent="0.25">
      <c r="B2474" s="7"/>
      <c r="D2474" s="19"/>
      <c r="E2474" s="10"/>
      <c r="G2474" s="19"/>
      <c r="H2474" s="10"/>
      <c r="J2474" s="20"/>
      <c r="K2474" s="10"/>
      <c r="M2474" s="19"/>
      <c r="N2474" s="10"/>
      <c r="P2474" s="19"/>
      <c r="Q2474" s="7"/>
      <c r="S2474" s="19"/>
      <c r="T2474" s="10"/>
      <c r="V2474" s="18"/>
      <c r="W2474" s="7"/>
      <c r="Y2474" s="18"/>
      <c r="Z2474" s="7"/>
      <c r="AB2474" s="19"/>
      <c r="AC2474" s="18"/>
      <c r="AE2474" s="18"/>
      <c r="AF2474" s="7"/>
      <c r="AH2474" s="19"/>
      <c r="AI2474" s="7"/>
      <c r="AK2474" s="19"/>
      <c r="AL2474" s="7"/>
      <c r="AN2474" s="19"/>
    </row>
    <row r="2475" spans="2:40" x14ac:dyDescent="0.25">
      <c r="B2475" s="7"/>
      <c r="D2475" s="19"/>
      <c r="E2475" s="10"/>
      <c r="G2475" s="19"/>
      <c r="H2475" s="10"/>
      <c r="J2475" s="20"/>
      <c r="K2475" s="10"/>
      <c r="M2475" s="19"/>
      <c r="N2475" s="10"/>
      <c r="P2475" s="19"/>
      <c r="Q2475" s="7"/>
      <c r="S2475" s="19"/>
      <c r="T2475" s="10"/>
      <c r="V2475" s="18"/>
      <c r="W2475" s="7"/>
      <c r="Y2475" s="18"/>
      <c r="Z2475" s="7"/>
      <c r="AB2475" s="19"/>
      <c r="AC2475" s="18"/>
      <c r="AE2475" s="18"/>
      <c r="AF2475" s="7"/>
      <c r="AH2475" s="19"/>
      <c r="AI2475" s="7"/>
      <c r="AK2475" s="19"/>
      <c r="AL2475" s="7"/>
      <c r="AN2475" s="19"/>
    </row>
    <row r="2476" spans="2:40" x14ac:dyDescent="0.25">
      <c r="B2476" s="7"/>
      <c r="D2476" s="19"/>
      <c r="E2476" s="10"/>
      <c r="G2476" s="19"/>
      <c r="H2476" s="10"/>
      <c r="J2476" s="20"/>
      <c r="K2476" s="10"/>
      <c r="M2476" s="19"/>
      <c r="N2476" s="10"/>
      <c r="P2476" s="19"/>
      <c r="Q2476" s="7"/>
      <c r="S2476" s="19"/>
      <c r="T2476" s="10"/>
      <c r="V2476" s="18"/>
      <c r="W2476" s="7"/>
      <c r="Y2476" s="18"/>
      <c r="Z2476" s="7"/>
      <c r="AB2476" s="19"/>
      <c r="AC2476" s="18"/>
      <c r="AE2476" s="18"/>
      <c r="AF2476" s="7"/>
      <c r="AH2476" s="19"/>
      <c r="AI2476" s="7"/>
      <c r="AK2476" s="19"/>
      <c r="AL2476" s="7"/>
      <c r="AN2476" s="19"/>
    </row>
    <row r="2477" spans="2:40" x14ac:dyDescent="0.25">
      <c r="B2477" s="7"/>
      <c r="D2477" s="19"/>
      <c r="E2477" s="10"/>
      <c r="G2477" s="19"/>
      <c r="H2477" s="10"/>
      <c r="J2477" s="20"/>
      <c r="K2477" s="10"/>
      <c r="M2477" s="19"/>
      <c r="N2477" s="10"/>
      <c r="P2477" s="19"/>
      <c r="Q2477" s="7"/>
      <c r="S2477" s="19"/>
      <c r="T2477" s="10"/>
      <c r="V2477" s="18"/>
      <c r="W2477" s="7"/>
      <c r="Y2477" s="18"/>
      <c r="Z2477" s="7"/>
      <c r="AB2477" s="19"/>
      <c r="AC2477" s="18"/>
      <c r="AE2477" s="18"/>
      <c r="AF2477" s="7"/>
      <c r="AH2477" s="19"/>
      <c r="AI2477" s="7"/>
      <c r="AK2477" s="19"/>
      <c r="AL2477" s="7"/>
      <c r="AN2477" s="19"/>
    </row>
    <row r="2478" spans="2:40" x14ac:dyDescent="0.25">
      <c r="B2478" s="7"/>
      <c r="D2478" s="19"/>
      <c r="E2478" s="10"/>
      <c r="G2478" s="19"/>
      <c r="H2478" s="10"/>
      <c r="J2478" s="20"/>
      <c r="K2478" s="10"/>
      <c r="M2478" s="19"/>
      <c r="N2478" s="10"/>
      <c r="P2478" s="19"/>
      <c r="Q2478" s="7"/>
      <c r="S2478" s="19"/>
      <c r="T2478" s="10"/>
      <c r="V2478" s="18"/>
      <c r="W2478" s="7"/>
      <c r="Y2478" s="18"/>
      <c r="Z2478" s="7"/>
      <c r="AB2478" s="19"/>
      <c r="AC2478" s="18"/>
      <c r="AE2478" s="18"/>
      <c r="AF2478" s="7"/>
      <c r="AH2478" s="19"/>
      <c r="AI2478" s="7"/>
      <c r="AK2478" s="19"/>
      <c r="AL2478" s="7"/>
      <c r="AN2478" s="19"/>
    </row>
    <row r="2479" spans="2:40" x14ac:dyDescent="0.25">
      <c r="B2479" s="7"/>
      <c r="D2479" s="19"/>
      <c r="E2479" s="10"/>
      <c r="G2479" s="19"/>
      <c r="H2479" s="10"/>
      <c r="J2479" s="20"/>
      <c r="K2479" s="10"/>
      <c r="M2479" s="19"/>
      <c r="N2479" s="10"/>
      <c r="P2479" s="19"/>
      <c r="Q2479" s="7"/>
      <c r="S2479" s="19"/>
      <c r="T2479" s="10"/>
      <c r="V2479" s="18"/>
      <c r="W2479" s="7"/>
      <c r="Y2479" s="18"/>
      <c r="Z2479" s="7"/>
      <c r="AB2479" s="19"/>
      <c r="AC2479" s="18"/>
      <c r="AE2479" s="18"/>
      <c r="AF2479" s="7"/>
      <c r="AH2479" s="19"/>
      <c r="AI2479" s="7"/>
      <c r="AK2479" s="19"/>
      <c r="AL2479" s="7"/>
      <c r="AN2479" s="19"/>
    </row>
    <row r="2480" spans="2:40" x14ac:dyDescent="0.25">
      <c r="B2480" s="7"/>
      <c r="D2480" s="19"/>
      <c r="E2480" s="10"/>
      <c r="G2480" s="19"/>
      <c r="H2480" s="10"/>
      <c r="J2480" s="20"/>
      <c r="K2480" s="10"/>
      <c r="M2480" s="19"/>
      <c r="N2480" s="10"/>
      <c r="P2480" s="19"/>
      <c r="Q2480" s="7"/>
      <c r="S2480" s="19"/>
      <c r="T2480" s="10"/>
      <c r="V2480" s="18"/>
      <c r="W2480" s="7"/>
      <c r="Y2480" s="18"/>
      <c r="Z2480" s="7"/>
      <c r="AB2480" s="19"/>
      <c r="AC2480" s="18"/>
      <c r="AE2480" s="18"/>
      <c r="AF2480" s="7"/>
      <c r="AH2480" s="19"/>
      <c r="AI2480" s="7"/>
      <c r="AK2480" s="19"/>
      <c r="AL2480" s="7"/>
      <c r="AN2480" s="19"/>
    </row>
    <row r="2481" spans="2:40" x14ac:dyDescent="0.25">
      <c r="B2481" s="7"/>
      <c r="D2481" s="19"/>
      <c r="E2481" s="10"/>
      <c r="G2481" s="19"/>
      <c r="H2481" s="10"/>
      <c r="J2481" s="20"/>
      <c r="K2481" s="10"/>
      <c r="M2481" s="19"/>
      <c r="N2481" s="10"/>
      <c r="P2481" s="19"/>
      <c r="Q2481" s="7"/>
      <c r="S2481" s="19"/>
      <c r="T2481" s="10"/>
      <c r="V2481" s="18"/>
      <c r="W2481" s="7"/>
      <c r="Y2481" s="18"/>
      <c r="Z2481" s="7"/>
      <c r="AB2481" s="19"/>
      <c r="AC2481" s="18"/>
      <c r="AE2481" s="18"/>
      <c r="AF2481" s="7"/>
      <c r="AH2481" s="19"/>
      <c r="AI2481" s="7"/>
      <c r="AK2481" s="19"/>
      <c r="AL2481" s="7"/>
      <c r="AN2481" s="19"/>
    </row>
    <row r="2482" spans="2:40" x14ac:dyDescent="0.25">
      <c r="B2482" s="7"/>
      <c r="D2482" s="19"/>
      <c r="E2482" s="10"/>
      <c r="G2482" s="19"/>
      <c r="H2482" s="10"/>
      <c r="J2482" s="20"/>
      <c r="K2482" s="10"/>
      <c r="M2482" s="19"/>
      <c r="N2482" s="10"/>
      <c r="P2482" s="19"/>
      <c r="Q2482" s="7"/>
      <c r="S2482" s="19"/>
      <c r="T2482" s="10"/>
      <c r="V2482" s="18"/>
      <c r="W2482" s="7"/>
      <c r="Y2482" s="18"/>
      <c r="Z2482" s="7"/>
      <c r="AB2482" s="19"/>
      <c r="AC2482" s="18"/>
      <c r="AE2482" s="18"/>
      <c r="AF2482" s="7"/>
      <c r="AH2482" s="19"/>
      <c r="AI2482" s="7"/>
      <c r="AK2482" s="19"/>
      <c r="AL2482" s="7"/>
      <c r="AN2482" s="19"/>
    </row>
    <row r="2483" spans="2:40" x14ac:dyDescent="0.25">
      <c r="B2483" s="7"/>
      <c r="D2483" s="19"/>
      <c r="E2483" s="10"/>
      <c r="G2483" s="19"/>
      <c r="H2483" s="10"/>
      <c r="J2483" s="20"/>
      <c r="K2483" s="10"/>
      <c r="M2483" s="19"/>
      <c r="N2483" s="10"/>
      <c r="P2483" s="19"/>
      <c r="Q2483" s="7"/>
      <c r="S2483" s="19"/>
      <c r="T2483" s="10"/>
      <c r="V2483" s="18"/>
      <c r="W2483" s="7"/>
      <c r="Y2483" s="18"/>
      <c r="Z2483" s="7"/>
      <c r="AB2483" s="19"/>
      <c r="AC2483" s="18"/>
      <c r="AE2483" s="18"/>
      <c r="AF2483" s="7"/>
      <c r="AH2483" s="19"/>
      <c r="AI2483" s="7"/>
      <c r="AK2483" s="19"/>
      <c r="AL2483" s="7"/>
      <c r="AN2483" s="19"/>
    </row>
    <row r="2484" spans="2:40" x14ac:dyDescent="0.25">
      <c r="B2484" s="7"/>
      <c r="D2484" s="19"/>
      <c r="E2484" s="10"/>
      <c r="G2484" s="19"/>
      <c r="H2484" s="10"/>
      <c r="J2484" s="20"/>
      <c r="K2484" s="10"/>
      <c r="M2484" s="19"/>
      <c r="N2484" s="10"/>
      <c r="P2484" s="19"/>
      <c r="Q2484" s="7"/>
      <c r="S2484" s="19"/>
      <c r="T2484" s="10"/>
      <c r="V2484" s="18"/>
      <c r="W2484" s="7"/>
      <c r="Y2484" s="18"/>
      <c r="Z2484" s="7"/>
      <c r="AB2484" s="19"/>
      <c r="AC2484" s="18"/>
      <c r="AE2484" s="18"/>
      <c r="AF2484" s="7"/>
      <c r="AH2484" s="19"/>
      <c r="AI2484" s="7"/>
      <c r="AK2484" s="19"/>
      <c r="AL2484" s="7"/>
      <c r="AN2484" s="19"/>
    </row>
    <row r="2485" spans="2:40" x14ac:dyDescent="0.25">
      <c r="B2485" s="7"/>
      <c r="D2485" s="19"/>
      <c r="E2485" s="10"/>
      <c r="G2485" s="19"/>
      <c r="H2485" s="10"/>
      <c r="J2485" s="20"/>
      <c r="K2485" s="10"/>
      <c r="M2485" s="19"/>
      <c r="N2485" s="10"/>
      <c r="P2485" s="19"/>
      <c r="Q2485" s="7"/>
      <c r="S2485" s="19"/>
      <c r="T2485" s="10"/>
      <c r="V2485" s="18"/>
      <c r="W2485" s="7"/>
      <c r="Y2485" s="18"/>
      <c r="Z2485" s="7"/>
      <c r="AB2485" s="19"/>
      <c r="AC2485" s="18"/>
      <c r="AE2485" s="18"/>
      <c r="AF2485" s="7"/>
      <c r="AH2485" s="19"/>
      <c r="AI2485" s="7"/>
      <c r="AK2485" s="19"/>
      <c r="AL2485" s="7"/>
      <c r="AN2485" s="19"/>
    </row>
    <row r="2486" spans="2:40" x14ac:dyDescent="0.25">
      <c r="B2486" s="7"/>
      <c r="D2486" s="19"/>
      <c r="E2486" s="10"/>
      <c r="G2486" s="19"/>
      <c r="H2486" s="10"/>
      <c r="J2486" s="20"/>
      <c r="K2486" s="10"/>
      <c r="M2486" s="19"/>
      <c r="N2486" s="10"/>
      <c r="P2486" s="19"/>
      <c r="Q2486" s="7"/>
      <c r="S2486" s="19"/>
      <c r="T2486" s="10"/>
      <c r="V2486" s="18"/>
      <c r="W2486" s="7"/>
      <c r="Y2486" s="18"/>
      <c r="Z2486" s="7"/>
      <c r="AB2486" s="19"/>
      <c r="AC2486" s="18"/>
      <c r="AE2486" s="18"/>
      <c r="AF2486" s="7"/>
      <c r="AH2486" s="19"/>
      <c r="AI2486" s="7"/>
      <c r="AK2486" s="19"/>
      <c r="AL2486" s="7"/>
      <c r="AN2486" s="19"/>
    </row>
    <row r="2487" spans="2:40" x14ac:dyDescent="0.25">
      <c r="B2487" s="7"/>
      <c r="D2487" s="19"/>
      <c r="E2487" s="10"/>
      <c r="G2487" s="19"/>
      <c r="H2487" s="10"/>
      <c r="J2487" s="20"/>
      <c r="K2487" s="10"/>
      <c r="M2487" s="19"/>
      <c r="N2487" s="10"/>
      <c r="P2487" s="19"/>
      <c r="Q2487" s="7"/>
      <c r="S2487" s="19"/>
      <c r="T2487" s="10"/>
      <c r="V2487" s="18"/>
      <c r="W2487" s="7"/>
      <c r="Y2487" s="18"/>
      <c r="Z2487" s="7"/>
      <c r="AB2487" s="19"/>
      <c r="AC2487" s="18"/>
      <c r="AE2487" s="18"/>
      <c r="AF2487" s="7"/>
      <c r="AH2487" s="19"/>
      <c r="AI2487" s="7"/>
      <c r="AK2487" s="19"/>
      <c r="AL2487" s="7"/>
      <c r="AN2487" s="19"/>
    </row>
    <row r="2488" spans="2:40" x14ac:dyDescent="0.25">
      <c r="B2488" s="7"/>
      <c r="D2488" s="19"/>
      <c r="E2488" s="10"/>
      <c r="G2488" s="19"/>
      <c r="H2488" s="10"/>
      <c r="J2488" s="20"/>
      <c r="K2488" s="10"/>
      <c r="M2488" s="19"/>
      <c r="N2488" s="10"/>
      <c r="P2488" s="19"/>
      <c r="Q2488" s="7"/>
      <c r="S2488" s="19"/>
      <c r="T2488" s="10"/>
      <c r="V2488" s="18"/>
      <c r="W2488" s="7"/>
      <c r="Y2488" s="18"/>
      <c r="Z2488" s="7"/>
      <c r="AB2488" s="19"/>
      <c r="AC2488" s="18"/>
      <c r="AE2488" s="18"/>
      <c r="AF2488" s="7"/>
      <c r="AH2488" s="19"/>
      <c r="AI2488" s="7"/>
      <c r="AK2488" s="19"/>
      <c r="AL2488" s="7"/>
      <c r="AN2488" s="19"/>
    </row>
    <row r="2489" spans="2:40" x14ac:dyDescent="0.25">
      <c r="B2489" s="7"/>
      <c r="D2489" s="19"/>
      <c r="E2489" s="10"/>
      <c r="G2489" s="19"/>
      <c r="H2489" s="10"/>
      <c r="J2489" s="20"/>
      <c r="K2489" s="10"/>
      <c r="M2489" s="19"/>
      <c r="N2489" s="10"/>
      <c r="P2489" s="19"/>
      <c r="Q2489" s="7"/>
      <c r="S2489" s="19"/>
      <c r="T2489" s="10"/>
      <c r="V2489" s="18"/>
      <c r="W2489" s="7"/>
      <c r="Y2489" s="18"/>
      <c r="Z2489" s="7"/>
      <c r="AB2489" s="19"/>
      <c r="AC2489" s="18"/>
      <c r="AE2489" s="18"/>
      <c r="AF2489" s="7"/>
      <c r="AH2489" s="19"/>
      <c r="AI2489" s="7"/>
      <c r="AK2489" s="19"/>
      <c r="AL2489" s="7"/>
      <c r="AN2489" s="19"/>
    </row>
    <row r="2490" spans="2:40" x14ac:dyDescent="0.25">
      <c r="B2490" s="7"/>
      <c r="D2490" s="19"/>
      <c r="E2490" s="10"/>
      <c r="G2490" s="19"/>
      <c r="H2490" s="10"/>
      <c r="J2490" s="20"/>
      <c r="K2490" s="10"/>
      <c r="M2490" s="19"/>
      <c r="N2490" s="10"/>
      <c r="P2490" s="19"/>
      <c r="Q2490" s="7"/>
      <c r="S2490" s="19"/>
      <c r="T2490" s="10"/>
      <c r="V2490" s="18"/>
      <c r="W2490" s="7"/>
      <c r="Y2490" s="18"/>
      <c r="Z2490" s="7"/>
      <c r="AB2490" s="19"/>
      <c r="AC2490" s="18"/>
      <c r="AE2490" s="18"/>
      <c r="AF2490" s="7"/>
      <c r="AH2490" s="19"/>
      <c r="AI2490" s="7"/>
      <c r="AK2490" s="19"/>
      <c r="AL2490" s="7"/>
      <c r="AN2490" s="19"/>
    </row>
    <row r="2491" spans="2:40" x14ac:dyDescent="0.25">
      <c r="B2491" s="7"/>
      <c r="D2491" s="19"/>
      <c r="E2491" s="10"/>
      <c r="G2491" s="19"/>
      <c r="H2491" s="10"/>
      <c r="J2491" s="20"/>
      <c r="K2491" s="10"/>
      <c r="M2491" s="19"/>
      <c r="N2491" s="10"/>
      <c r="P2491" s="19"/>
      <c r="Q2491" s="7"/>
      <c r="S2491" s="19"/>
      <c r="T2491" s="10"/>
      <c r="V2491" s="18"/>
      <c r="W2491" s="7"/>
      <c r="Y2491" s="18"/>
      <c r="Z2491" s="7"/>
      <c r="AB2491" s="19"/>
      <c r="AC2491" s="18"/>
      <c r="AE2491" s="18"/>
      <c r="AF2491" s="7"/>
      <c r="AH2491" s="19"/>
      <c r="AI2491" s="7"/>
      <c r="AK2491" s="19"/>
      <c r="AL2491" s="7"/>
      <c r="AN2491" s="19"/>
    </row>
    <row r="2492" spans="2:40" x14ac:dyDescent="0.25">
      <c r="B2492" s="7"/>
      <c r="D2492" s="19"/>
      <c r="E2492" s="10"/>
      <c r="G2492" s="19"/>
      <c r="H2492" s="10"/>
      <c r="J2492" s="20"/>
      <c r="K2492" s="10"/>
      <c r="M2492" s="19"/>
      <c r="N2492" s="10"/>
      <c r="P2492" s="19"/>
      <c r="Q2492" s="7"/>
      <c r="S2492" s="19"/>
      <c r="T2492" s="10"/>
      <c r="V2492" s="18"/>
      <c r="W2492" s="7"/>
      <c r="Y2492" s="18"/>
      <c r="Z2492" s="7"/>
      <c r="AB2492" s="19"/>
      <c r="AC2492" s="18"/>
      <c r="AE2492" s="18"/>
      <c r="AF2492" s="7"/>
      <c r="AH2492" s="19"/>
      <c r="AI2492" s="7"/>
      <c r="AK2492" s="19"/>
      <c r="AL2492" s="7"/>
      <c r="AN2492" s="19"/>
    </row>
    <row r="2493" spans="2:40" x14ac:dyDescent="0.25">
      <c r="B2493" s="7"/>
      <c r="D2493" s="19"/>
      <c r="E2493" s="10"/>
      <c r="G2493" s="19"/>
      <c r="H2493" s="10"/>
      <c r="J2493" s="20"/>
      <c r="K2493" s="10"/>
      <c r="M2493" s="19"/>
      <c r="N2493" s="10"/>
      <c r="P2493" s="19"/>
      <c r="Q2493" s="7"/>
      <c r="S2493" s="19"/>
      <c r="T2493" s="10"/>
      <c r="V2493" s="18"/>
      <c r="W2493" s="7"/>
      <c r="Y2493" s="18"/>
      <c r="Z2493" s="7"/>
      <c r="AB2493" s="19"/>
      <c r="AC2493" s="18"/>
      <c r="AE2493" s="18"/>
      <c r="AF2493" s="7"/>
      <c r="AH2493" s="19"/>
      <c r="AI2493" s="7"/>
      <c r="AK2493" s="19"/>
      <c r="AL2493" s="7"/>
      <c r="AN2493" s="19"/>
    </row>
    <row r="2494" spans="2:40" x14ac:dyDescent="0.25">
      <c r="B2494" s="7"/>
      <c r="D2494" s="19"/>
      <c r="E2494" s="10"/>
      <c r="G2494" s="19"/>
      <c r="H2494" s="10"/>
      <c r="J2494" s="20"/>
      <c r="K2494" s="10"/>
      <c r="M2494" s="19"/>
      <c r="N2494" s="10"/>
      <c r="P2494" s="19"/>
      <c r="Q2494" s="7"/>
      <c r="S2494" s="19"/>
      <c r="T2494" s="10"/>
      <c r="V2494" s="18"/>
      <c r="W2494" s="7"/>
      <c r="Y2494" s="18"/>
      <c r="Z2494" s="7"/>
      <c r="AB2494" s="19"/>
      <c r="AC2494" s="18"/>
      <c r="AE2494" s="18"/>
      <c r="AF2494" s="7"/>
      <c r="AH2494" s="19"/>
      <c r="AI2494" s="7"/>
      <c r="AK2494" s="19"/>
      <c r="AL2494" s="7"/>
      <c r="AN2494" s="19"/>
    </row>
    <row r="2495" spans="2:40" x14ac:dyDescent="0.25">
      <c r="B2495" s="7"/>
      <c r="D2495" s="19"/>
      <c r="E2495" s="10"/>
      <c r="G2495" s="19"/>
      <c r="H2495" s="10"/>
      <c r="J2495" s="20"/>
      <c r="K2495" s="10"/>
      <c r="M2495" s="19"/>
      <c r="N2495" s="10"/>
      <c r="P2495" s="19"/>
      <c r="Q2495" s="7"/>
      <c r="S2495" s="19"/>
      <c r="T2495" s="10"/>
      <c r="V2495" s="18"/>
      <c r="W2495" s="7"/>
      <c r="Y2495" s="18"/>
      <c r="Z2495" s="7"/>
      <c r="AB2495" s="19"/>
      <c r="AC2495" s="18"/>
      <c r="AE2495" s="18"/>
      <c r="AF2495" s="7"/>
      <c r="AH2495" s="19"/>
      <c r="AI2495" s="7"/>
      <c r="AK2495" s="19"/>
      <c r="AL2495" s="7"/>
      <c r="AN2495" s="19"/>
    </row>
    <row r="2496" spans="2:40" x14ac:dyDescent="0.25">
      <c r="B2496" s="7"/>
      <c r="D2496" s="19"/>
      <c r="E2496" s="10"/>
      <c r="G2496" s="19"/>
      <c r="H2496" s="10"/>
      <c r="J2496" s="20"/>
      <c r="K2496" s="10"/>
      <c r="M2496" s="19"/>
      <c r="N2496" s="10"/>
      <c r="P2496" s="19"/>
      <c r="Q2496" s="7"/>
      <c r="S2496" s="19"/>
      <c r="T2496" s="10"/>
      <c r="V2496" s="18"/>
      <c r="W2496" s="7"/>
      <c r="Y2496" s="18"/>
      <c r="Z2496" s="7"/>
      <c r="AB2496" s="19"/>
      <c r="AC2496" s="18"/>
      <c r="AE2496" s="18"/>
      <c r="AF2496" s="7"/>
      <c r="AH2496" s="19"/>
      <c r="AI2496" s="7"/>
      <c r="AK2496" s="19"/>
      <c r="AL2496" s="7"/>
      <c r="AN2496" s="19"/>
    </row>
    <row r="2497" spans="2:40" x14ac:dyDescent="0.25">
      <c r="B2497" s="7"/>
      <c r="D2497" s="19"/>
      <c r="E2497" s="10"/>
      <c r="G2497" s="19"/>
      <c r="H2497" s="10"/>
      <c r="J2497" s="20"/>
      <c r="K2497" s="10"/>
      <c r="M2497" s="19"/>
      <c r="N2497" s="10"/>
      <c r="P2497" s="19"/>
      <c r="Q2497" s="7"/>
      <c r="S2497" s="19"/>
      <c r="T2497" s="10"/>
      <c r="V2497" s="18"/>
      <c r="W2497" s="7"/>
      <c r="Y2497" s="18"/>
      <c r="Z2497" s="7"/>
      <c r="AB2497" s="19"/>
      <c r="AC2497" s="18"/>
      <c r="AE2497" s="18"/>
      <c r="AF2497" s="7"/>
      <c r="AH2497" s="19"/>
      <c r="AI2497" s="7"/>
      <c r="AK2497" s="19"/>
      <c r="AL2497" s="7"/>
      <c r="AN2497" s="19"/>
    </row>
    <row r="2498" spans="2:40" x14ac:dyDescent="0.25">
      <c r="B2498" s="7"/>
      <c r="D2498" s="19"/>
      <c r="E2498" s="10"/>
      <c r="G2498" s="19"/>
      <c r="H2498" s="10"/>
      <c r="J2498" s="20"/>
      <c r="K2498" s="10"/>
      <c r="M2498" s="19"/>
      <c r="N2498" s="10"/>
      <c r="P2498" s="19"/>
      <c r="Q2498" s="7"/>
      <c r="S2498" s="19"/>
      <c r="T2498" s="10"/>
      <c r="V2498" s="18"/>
      <c r="W2498" s="7"/>
      <c r="Y2498" s="18"/>
      <c r="Z2498" s="7"/>
      <c r="AB2498" s="19"/>
      <c r="AC2498" s="18"/>
      <c r="AE2498" s="18"/>
      <c r="AF2498" s="7"/>
      <c r="AH2498" s="19"/>
      <c r="AI2498" s="7"/>
      <c r="AK2498" s="19"/>
      <c r="AL2498" s="7"/>
      <c r="AN2498" s="19"/>
    </row>
    <row r="2499" spans="2:40" x14ac:dyDescent="0.25">
      <c r="B2499" s="7"/>
      <c r="D2499" s="19"/>
      <c r="E2499" s="10"/>
      <c r="G2499" s="19"/>
      <c r="H2499" s="10"/>
      <c r="J2499" s="20"/>
      <c r="K2499" s="10"/>
      <c r="M2499" s="19"/>
      <c r="N2499" s="10"/>
      <c r="P2499" s="19"/>
      <c r="Q2499" s="7"/>
      <c r="S2499" s="19"/>
      <c r="T2499" s="10"/>
      <c r="V2499" s="18"/>
      <c r="W2499" s="7"/>
      <c r="Y2499" s="18"/>
      <c r="Z2499" s="7"/>
      <c r="AB2499" s="19"/>
      <c r="AC2499" s="18"/>
      <c r="AE2499" s="18"/>
      <c r="AF2499" s="7"/>
      <c r="AH2499" s="19"/>
      <c r="AI2499" s="7"/>
      <c r="AK2499" s="19"/>
      <c r="AL2499" s="7"/>
      <c r="AN2499" s="19"/>
    </row>
    <row r="2500" spans="2:40" x14ac:dyDescent="0.25">
      <c r="B2500" s="7"/>
      <c r="D2500" s="19"/>
      <c r="E2500" s="10"/>
      <c r="G2500" s="19"/>
      <c r="H2500" s="10"/>
      <c r="J2500" s="20"/>
      <c r="K2500" s="10"/>
      <c r="M2500" s="19"/>
      <c r="N2500" s="10"/>
      <c r="P2500" s="19"/>
      <c r="Q2500" s="7"/>
      <c r="S2500" s="19"/>
      <c r="T2500" s="10"/>
      <c r="V2500" s="18"/>
      <c r="W2500" s="7"/>
      <c r="Y2500" s="18"/>
      <c r="Z2500" s="7"/>
      <c r="AB2500" s="19"/>
      <c r="AC2500" s="18"/>
      <c r="AE2500" s="18"/>
      <c r="AF2500" s="7"/>
      <c r="AH2500" s="19"/>
      <c r="AI2500" s="7"/>
      <c r="AK2500" s="19"/>
      <c r="AL2500" s="7"/>
      <c r="AN2500" s="19"/>
    </row>
    <row r="2501" spans="2:40" x14ac:dyDescent="0.25">
      <c r="B2501" s="7"/>
      <c r="D2501" s="19"/>
      <c r="E2501" s="10"/>
      <c r="G2501" s="19"/>
      <c r="H2501" s="10"/>
      <c r="J2501" s="20"/>
      <c r="K2501" s="10"/>
      <c r="M2501" s="19"/>
      <c r="N2501" s="10"/>
      <c r="P2501" s="19"/>
      <c r="Q2501" s="7"/>
      <c r="S2501" s="19"/>
      <c r="T2501" s="10"/>
      <c r="V2501" s="18"/>
      <c r="W2501" s="7"/>
      <c r="Y2501" s="18"/>
      <c r="Z2501" s="7"/>
      <c r="AB2501" s="19"/>
      <c r="AC2501" s="18"/>
      <c r="AE2501" s="18"/>
      <c r="AF2501" s="7"/>
      <c r="AH2501" s="19"/>
      <c r="AI2501" s="7"/>
      <c r="AK2501" s="19"/>
      <c r="AL2501" s="7"/>
      <c r="AN2501" s="19"/>
    </row>
    <row r="2502" spans="2:40" x14ac:dyDescent="0.25">
      <c r="B2502" s="7"/>
      <c r="D2502" s="19"/>
      <c r="E2502" s="10"/>
      <c r="G2502" s="19"/>
      <c r="H2502" s="10"/>
      <c r="J2502" s="20"/>
      <c r="K2502" s="10"/>
      <c r="M2502" s="19"/>
      <c r="N2502" s="10"/>
      <c r="P2502" s="19"/>
      <c r="Q2502" s="7"/>
      <c r="S2502" s="19"/>
      <c r="T2502" s="10"/>
      <c r="V2502" s="18"/>
      <c r="W2502" s="7"/>
      <c r="Y2502" s="18"/>
      <c r="Z2502" s="7"/>
      <c r="AB2502" s="19"/>
      <c r="AC2502" s="18"/>
      <c r="AE2502" s="18"/>
      <c r="AF2502" s="7"/>
      <c r="AH2502" s="19"/>
      <c r="AI2502" s="7"/>
      <c r="AK2502" s="19"/>
      <c r="AL2502" s="7"/>
      <c r="AN2502" s="19"/>
    </row>
    <row r="2503" spans="2:40" x14ac:dyDescent="0.25">
      <c r="B2503" s="7"/>
      <c r="D2503" s="19"/>
      <c r="E2503" s="10"/>
      <c r="G2503" s="19"/>
      <c r="H2503" s="10"/>
      <c r="J2503" s="20"/>
      <c r="K2503" s="10"/>
      <c r="M2503" s="19"/>
      <c r="N2503" s="10"/>
      <c r="P2503" s="19"/>
      <c r="Q2503" s="7"/>
      <c r="S2503" s="19"/>
      <c r="T2503" s="10"/>
      <c r="V2503" s="18"/>
      <c r="W2503" s="7"/>
      <c r="Y2503" s="18"/>
      <c r="Z2503" s="7"/>
      <c r="AB2503" s="19"/>
      <c r="AC2503" s="18"/>
      <c r="AE2503" s="18"/>
      <c r="AF2503" s="7"/>
      <c r="AH2503" s="19"/>
      <c r="AI2503" s="7"/>
      <c r="AK2503" s="19"/>
      <c r="AL2503" s="7"/>
      <c r="AN2503" s="19"/>
    </row>
    <row r="2504" spans="2:40" x14ac:dyDescent="0.25">
      <c r="B2504" s="7"/>
      <c r="D2504" s="19"/>
      <c r="E2504" s="10"/>
      <c r="G2504" s="19"/>
      <c r="H2504" s="10"/>
      <c r="J2504" s="20"/>
      <c r="K2504" s="10"/>
      <c r="M2504" s="19"/>
      <c r="N2504" s="10"/>
      <c r="P2504" s="19"/>
      <c r="Q2504" s="7"/>
      <c r="S2504" s="19"/>
      <c r="T2504" s="10"/>
      <c r="V2504" s="18"/>
      <c r="W2504" s="7"/>
      <c r="Y2504" s="18"/>
      <c r="Z2504" s="7"/>
      <c r="AB2504" s="19"/>
      <c r="AC2504" s="18"/>
      <c r="AE2504" s="18"/>
      <c r="AF2504" s="7"/>
      <c r="AH2504" s="19"/>
      <c r="AI2504" s="7"/>
      <c r="AK2504" s="19"/>
      <c r="AL2504" s="7"/>
      <c r="AN2504" s="19"/>
    </row>
    <row r="2505" spans="2:40" x14ac:dyDescent="0.25">
      <c r="B2505" s="7"/>
      <c r="D2505" s="19"/>
      <c r="E2505" s="10"/>
      <c r="G2505" s="19"/>
      <c r="H2505" s="10"/>
      <c r="J2505" s="20"/>
      <c r="K2505" s="10"/>
      <c r="M2505" s="19"/>
      <c r="N2505" s="10"/>
      <c r="P2505" s="19"/>
      <c r="Q2505" s="7"/>
      <c r="S2505" s="19"/>
      <c r="T2505" s="10"/>
      <c r="V2505" s="18"/>
      <c r="W2505" s="7"/>
      <c r="Y2505" s="18"/>
      <c r="Z2505" s="7"/>
      <c r="AB2505" s="19"/>
      <c r="AC2505" s="18"/>
      <c r="AE2505" s="18"/>
      <c r="AF2505" s="7"/>
      <c r="AH2505" s="19"/>
      <c r="AI2505" s="7"/>
      <c r="AK2505" s="19"/>
      <c r="AL2505" s="7"/>
      <c r="AN2505" s="19"/>
    </row>
    <row r="2506" spans="2:40" x14ac:dyDescent="0.25">
      <c r="B2506" s="7"/>
      <c r="D2506" s="19"/>
      <c r="E2506" s="10"/>
      <c r="G2506" s="19"/>
      <c r="H2506" s="10"/>
      <c r="J2506" s="20"/>
      <c r="K2506" s="10"/>
      <c r="M2506" s="19"/>
      <c r="N2506" s="10"/>
      <c r="P2506" s="19"/>
      <c r="Q2506" s="7"/>
      <c r="S2506" s="19"/>
      <c r="T2506" s="10"/>
      <c r="V2506" s="18"/>
      <c r="W2506" s="7"/>
      <c r="Y2506" s="18"/>
      <c r="Z2506" s="7"/>
      <c r="AB2506" s="19"/>
      <c r="AC2506" s="18"/>
      <c r="AE2506" s="18"/>
      <c r="AF2506" s="7"/>
      <c r="AH2506" s="19"/>
      <c r="AI2506" s="7"/>
      <c r="AK2506" s="19"/>
      <c r="AL2506" s="7"/>
      <c r="AN2506" s="19"/>
    </row>
    <row r="2507" spans="2:40" x14ac:dyDescent="0.25">
      <c r="B2507" s="7"/>
      <c r="D2507" s="19"/>
      <c r="E2507" s="10"/>
      <c r="G2507" s="19"/>
      <c r="H2507" s="10"/>
      <c r="J2507" s="20"/>
      <c r="K2507" s="10"/>
      <c r="M2507" s="19"/>
      <c r="N2507" s="10"/>
      <c r="P2507" s="19"/>
      <c r="Q2507" s="7"/>
      <c r="S2507" s="19"/>
      <c r="T2507" s="10"/>
      <c r="V2507" s="18"/>
      <c r="W2507" s="7"/>
      <c r="Y2507" s="18"/>
      <c r="Z2507" s="7"/>
      <c r="AB2507" s="19"/>
      <c r="AC2507" s="18"/>
      <c r="AE2507" s="18"/>
      <c r="AF2507" s="7"/>
      <c r="AH2507" s="19"/>
      <c r="AI2507" s="7"/>
      <c r="AK2507" s="19"/>
      <c r="AL2507" s="7"/>
      <c r="AN2507" s="19"/>
    </row>
    <row r="2508" spans="2:40" x14ac:dyDescent="0.25">
      <c r="B2508" s="7"/>
      <c r="D2508" s="19"/>
      <c r="E2508" s="10"/>
      <c r="G2508" s="19"/>
      <c r="H2508" s="10"/>
      <c r="J2508" s="20"/>
      <c r="K2508" s="10"/>
      <c r="M2508" s="19"/>
      <c r="N2508" s="10"/>
      <c r="P2508" s="19"/>
      <c r="Q2508" s="7"/>
      <c r="S2508" s="19"/>
      <c r="T2508" s="10"/>
      <c r="V2508" s="18"/>
      <c r="W2508" s="7"/>
      <c r="Y2508" s="18"/>
      <c r="Z2508" s="7"/>
      <c r="AB2508" s="19"/>
      <c r="AC2508" s="18"/>
      <c r="AE2508" s="18"/>
      <c r="AF2508" s="7"/>
      <c r="AH2508" s="19"/>
      <c r="AI2508" s="7"/>
      <c r="AK2508" s="19"/>
      <c r="AL2508" s="7"/>
      <c r="AN2508" s="19"/>
    </row>
    <row r="2509" spans="2:40" x14ac:dyDescent="0.25">
      <c r="B2509" s="7"/>
      <c r="D2509" s="19"/>
      <c r="E2509" s="10"/>
      <c r="G2509" s="19"/>
      <c r="H2509" s="10"/>
      <c r="J2509" s="20"/>
      <c r="K2509" s="10"/>
      <c r="M2509" s="19"/>
      <c r="N2509" s="10"/>
      <c r="P2509" s="19"/>
      <c r="Q2509" s="7"/>
      <c r="S2509" s="19"/>
      <c r="T2509" s="10"/>
      <c r="V2509" s="18"/>
      <c r="W2509" s="7"/>
      <c r="Y2509" s="18"/>
      <c r="Z2509" s="7"/>
      <c r="AB2509" s="19"/>
      <c r="AC2509" s="18"/>
      <c r="AE2509" s="18"/>
      <c r="AF2509" s="7"/>
      <c r="AH2509" s="19"/>
      <c r="AI2509" s="7"/>
      <c r="AK2509" s="19"/>
      <c r="AL2509" s="7"/>
      <c r="AN2509" s="19"/>
    </row>
    <row r="2510" spans="2:40" x14ac:dyDescent="0.25">
      <c r="B2510" s="7"/>
      <c r="D2510" s="19"/>
      <c r="E2510" s="10"/>
      <c r="G2510" s="19"/>
      <c r="H2510" s="10"/>
      <c r="J2510" s="20"/>
      <c r="K2510" s="10"/>
      <c r="M2510" s="19"/>
      <c r="N2510" s="10"/>
      <c r="P2510" s="19"/>
      <c r="Q2510" s="7"/>
      <c r="S2510" s="19"/>
      <c r="T2510" s="10"/>
      <c r="V2510" s="18"/>
      <c r="W2510" s="7"/>
      <c r="Y2510" s="18"/>
      <c r="Z2510" s="7"/>
      <c r="AB2510" s="19"/>
      <c r="AC2510" s="18"/>
      <c r="AE2510" s="18"/>
      <c r="AF2510" s="7"/>
      <c r="AH2510" s="19"/>
      <c r="AI2510" s="7"/>
      <c r="AK2510" s="19"/>
      <c r="AL2510" s="7"/>
      <c r="AN2510" s="19"/>
    </row>
    <row r="2511" spans="2:40" x14ac:dyDescent="0.25">
      <c r="B2511" s="7"/>
      <c r="D2511" s="19"/>
      <c r="E2511" s="10"/>
      <c r="G2511" s="19"/>
      <c r="H2511" s="10"/>
      <c r="J2511" s="20"/>
      <c r="K2511" s="10"/>
      <c r="M2511" s="19"/>
      <c r="N2511" s="10"/>
      <c r="P2511" s="19"/>
      <c r="Q2511" s="7"/>
      <c r="S2511" s="19"/>
      <c r="T2511" s="10"/>
      <c r="V2511" s="18"/>
      <c r="W2511" s="7"/>
      <c r="Y2511" s="18"/>
      <c r="Z2511" s="7"/>
      <c r="AB2511" s="19"/>
      <c r="AC2511" s="18"/>
      <c r="AE2511" s="18"/>
      <c r="AF2511" s="7"/>
      <c r="AH2511" s="19"/>
      <c r="AI2511" s="7"/>
      <c r="AK2511" s="19"/>
      <c r="AL2511" s="7"/>
      <c r="AN2511" s="19"/>
    </row>
    <row r="2512" spans="2:40" x14ac:dyDescent="0.25">
      <c r="B2512" s="7"/>
      <c r="D2512" s="19"/>
      <c r="E2512" s="10"/>
      <c r="G2512" s="19"/>
      <c r="H2512" s="10"/>
      <c r="J2512" s="20"/>
      <c r="K2512" s="10"/>
      <c r="M2512" s="19"/>
      <c r="N2512" s="10"/>
      <c r="P2512" s="19"/>
      <c r="Q2512" s="7"/>
      <c r="S2512" s="19"/>
      <c r="T2512" s="10"/>
      <c r="V2512" s="18"/>
      <c r="W2512" s="7"/>
      <c r="Y2512" s="18"/>
      <c r="Z2512" s="7"/>
      <c r="AB2512" s="19"/>
      <c r="AC2512" s="18"/>
      <c r="AE2512" s="18"/>
      <c r="AF2512" s="7"/>
      <c r="AH2512" s="19"/>
      <c r="AI2512" s="7"/>
      <c r="AK2512" s="19"/>
      <c r="AL2512" s="7"/>
      <c r="AN2512" s="19"/>
    </row>
    <row r="2513" spans="2:40" x14ac:dyDescent="0.25">
      <c r="B2513" s="7"/>
      <c r="D2513" s="19"/>
      <c r="E2513" s="10"/>
      <c r="G2513" s="19"/>
      <c r="H2513" s="10"/>
      <c r="J2513" s="20"/>
      <c r="K2513" s="10"/>
      <c r="M2513" s="19"/>
      <c r="N2513" s="10"/>
      <c r="P2513" s="19"/>
      <c r="Q2513" s="7"/>
      <c r="S2513" s="19"/>
      <c r="T2513" s="10"/>
      <c r="V2513" s="18"/>
      <c r="W2513" s="7"/>
      <c r="Y2513" s="18"/>
      <c r="Z2513" s="7"/>
      <c r="AB2513" s="19"/>
      <c r="AC2513" s="18"/>
      <c r="AE2513" s="18"/>
      <c r="AF2513" s="7"/>
      <c r="AH2513" s="19"/>
      <c r="AI2513" s="7"/>
      <c r="AK2513" s="19"/>
      <c r="AL2513" s="7"/>
      <c r="AN2513" s="19"/>
    </row>
    <row r="2514" spans="2:40" x14ac:dyDescent="0.25">
      <c r="B2514" s="7"/>
      <c r="D2514" s="19"/>
      <c r="E2514" s="10"/>
      <c r="G2514" s="19"/>
      <c r="H2514" s="10"/>
      <c r="J2514" s="20"/>
      <c r="K2514" s="10"/>
      <c r="M2514" s="19"/>
      <c r="N2514" s="10"/>
      <c r="P2514" s="19"/>
      <c r="Q2514" s="7"/>
      <c r="S2514" s="19"/>
      <c r="T2514" s="10"/>
      <c r="V2514" s="18"/>
      <c r="W2514" s="7"/>
      <c r="Y2514" s="18"/>
      <c r="Z2514" s="7"/>
      <c r="AB2514" s="19"/>
      <c r="AC2514" s="18"/>
      <c r="AE2514" s="18"/>
      <c r="AF2514" s="7"/>
      <c r="AH2514" s="19"/>
      <c r="AI2514" s="7"/>
      <c r="AK2514" s="19"/>
      <c r="AL2514" s="7"/>
      <c r="AN2514" s="19"/>
    </row>
    <row r="2515" spans="2:40" x14ac:dyDescent="0.25">
      <c r="B2515" s="7"/>
      <c r="D2515" s="19"/>
      <c r="E2515" s="10"/>
      <c r="G2515" s="19"/>
      <c r="H2515" s="10"/>
      <c r="J2515" s="20"/>
      <c r="K2515" s="10"/>
      <c r="M2515" s="19"/>
      <c r="N2515" s="10"/>
      <c r="P2515" s="19"/>
      <c r="Q2515" s="7"/>
      <c r="S2515" s="19"/>
      <c r="T2515" s="10"/>
      <c r="V2515" s="18"/>
      <c r="W2515" s="7"/>
      <c r="Y2515" s="18"/>
      <c r="Z2515" s="7"/>
      <c r="AB2515" s="19"/>
      <c r="AC2515" s="18"/>
      <c r="AE2515" s="18"/>
      <c r="AF2515" s="7"/>
      <c r="AH2515" s="19"/>
      <c r="AI2515" s="7"/>
      <c r="AK2515" s="19"/>
      <c r="AL2515" s="7"/>
      <c r="AN2515" s="19"/>
    </row>
    <row r="2516" spans="2:40" x14ac:dyDescent="0.25">
      <c r="B2516" s="7"/>
      <c r="D2516" s="19"/>
      <c r="E2516" s="10"/>
      <c r="G2516" s="19"/>
      <c r="H2516" s="10"/>
      <c r="J2516" s="20"/>
      <c r="K2516" s="10"/>
      <c r="M2516" s="19"/>
      <c r="N2516" s="10"/>
      <c r="P2516" s="19"/>
      <c r="Q2516" s="7"/>
      <c r="S2516" s="19"/>
      <c r="T2516" s="10"/>
      <c r="V2516" s="18"/>
      <c r="W2516" s="7"/>
      <c r="Y2516" s="18"/>
      <c r="Z2516" s="7"/>
      <c r="AB2516" s="19"/>
      <c r="AC2516" s="18"/>
      <c r="AE2516" s="18"/>
      <c r="AF2516" s="7"/>
      <c r="AH2516" s="19"/>
      <c r="AI2516" s="7"/>
      <c r="AK2516" s="19"/>
      <c r="AL2516" s="7"/>
      <c r="AN2516" s="19"/>
    </row>
    <row r="2517" spans="2:40" x14ac:dyDescent="0.25">
      <c r="B2517" s="7"/>
      <c r="D2517" s="19"/>
      <c r="E2517" s="10"/>
      <c r="G2517" s="19"/>
      <c r="H2517" s="10"/>
      <c r="J2517" s="20"/>
      <c r="K2517" s="10"/>
      <c r="M2517" s="19"/>
      <c r="N2517" s="10"/>
      <c r="P2517" s="19"/>
      <c r="Q2517" s="7"/>
      <c r="S2517" s="19"/>
      <c r="T2517" s="10"/>
      <c r="V2517" s="18"/>
      <c r="W2517" s="7"/>
      <c r="Y2517" s="18"/>
      <c r="Z2517" s="7"/>
      <c r="AB2517" s="19"/>
      <c r="AC2517" s="18"/>
      <c r="AE2517" s="18"/>
      <c r="AF2517" s="7"/>
      <c r="AH2517" s="19"/>
      <c r="AI2517" s="7"/>
      <c r="AK2517" s="19"/>
      <c r="AL2517" s="7"/>
      <c r="AN2517" s="19"/>
    </row>
    <row r="2518" spans="2:40" x14ac:dyDescent="0.25">
      <c r="B2518" s="7"/>
      <c r="D2518" s="19"/>
      <c r="E2518" s="10"/>
      <c r="G2518" s="19"/>
      <c r="H2518" s="10"/>
      <c r="J2518" s="20"/>
      <c r="K2518" s="10"/>
      <c r="M2518" s="19"/>
      <c r="N2518" s="10"/>
      <c r="P2518" s="19"/>
      <c r="Q2518" s="7"/>
      <c r="S2518" s="19"/>
      <c r="T2518" s="10"/>
      <c r="V2518" s="18"/>
      <c r="W2518" s="7"/>
      <c r="Y2518" s="18"/>
      <c r="Z2518" s="7"/>
      <c r="AB2518" s="19"/>
      <c r="AC2518" s="18"/>
      <c r="AE2518" s="18"/>
      <c r="AF2518" s="7"/>
      <c r="AH2518" s="19"/>
      <c r="AI2518" s="7"/>
      <c r="AK2518" s="19"/>
      <c r="AL2518" s="7"/>
      <c r="AN2518" s="19"/>
    </row>
    <row r="2519" spans="2:40" x14ac:dyDescent="0.25">
      <c r="B2519" s="7"/>
      <c r="D2519" s="19"/>
      <c r="E2519" s="10"/>
      <c r="G2519" s="19"/>
      <c r="H2519" s="10"/>
      <c r="J2519" s="20"/>
      <c r="K2519" s="10"/>
      <c r="M2519" s="19"/>
      <c r="N2519" s="10"/>
      <c r="P2519" s="19"/>
      <c r="Q2519" s="7"/>
      <c r="S2519" s="19"/>
      <c r="T2519" s="10"/>
      <c r="V2519" s="18"/>
      <c r="W2519" s="7"/>
      <c r="Y2519" s="18"/>
      <c r="Z2519" s="7"/>
      <c r="AB2519" s="19"/>
      <c r="AC2519" s="18"/>
      <c r="AE2519" s="18"/>
      <c r="AF2519" s="7"/>
      <c r="AH2519" s="19"/>
      <c r="AI2519" s="7"/>
      <c r="AK2519" s="19"/>
      <c r="AL2519" s="7"/>
      <c r="AN2519" s="19"/>
    </row>
    <row r="2520" spans="2:40" x14ac:dyDescent="0.25">
      <c r="B2520" s="7"/>
      <c r="D2520" s="19"/>
      <c r="E2520" s="10"/>
      <c r="G2520" s="19"/>
      <c r="H2520" s="10"/>
      <c r="J2520" s="20"/>
      <c r="K2520" s="10"/>
      <c r="M2520" s="19"/>
      <c r="N2520" s="10"/>
      <c r="P2520" s="19"/>
      <c r="Q2520" s="7"/>
      <c r="S2520" s="19"/>
      <c r="T2520" s="10"/>
      <c r="V2520" s="18"/>
      <c r="W2520" s="7"/>
      <c r="Y2520" s="18"/>
      <c r="Z2520" s="7"/>
      <c r="AB2520" s="19"/>
      <c r="AC2520" s="18"/>
      <c r="AE2520" s="18"/>
      <c r="AF2520" s="7"/>
      <c r="AH2520" s="19"/>
      <c r="AI2520" s="7"/>
      <c r="AK2520" s="19"/>
      <c r="AL2520" s="7"/>
      <c r="AN2520" s="19"/>
    </row>
    <row r="2521" spans="2:40" x14ac:dyDescent="0.25">
      <c r="B2521" s="7"/>
      <c r="D2521" s="19"/>
      <c r="E2521" s="10"/>
      <c r="G2521" s="19"/>
      <c r="H2521" s="10"/>
      <c r="J2521" s="20"/>
      <c r="K2521" s="10"/>
      <c r="M2521" s="19"/>
      <c r="N2521" s="10"/>
      <c r="P2521" s="19"/>
      <c r="Q2521" s="7"/>
      <c r="S2521" s="19"/>
      <c r="T2521" s="10"/>
      <c r="V2521" s="18"/>
      <c r="W2521" s="7"/>
      <c r="Y2521" s="18"/>
      <c r="Z2521" s="7"/>
      <c r="AB2521" s="19"/>
      <c r="AC2521" s="18"/>
      <c r="AE2521" s="18"/>
      <c r="AF2521" s="7"/>
      <c r="AH2521" s="19"/>
      <c r="AI2521" s="7"/>
      <c r="AK2521" s="19"/>
      <c r="AL2521" s="7"/>
      <c r="AN2521" s="19"/>
    </row>
    <row r="2522" spans="2:40" x14ac:dyDescent="0.25">
      <c r="B2522" s="7"/>
      <c r="D2522" s="19"/>
      <c r="E2522" s="10"/>
      <c r="G2522" s="19"/>
      <c r="H2522" s="10"/>
      <c r="J2522" s="20"/>
      <c r="K2522" s="10"/>
      <c r="M2522" s="19"/>
      <c r="N2522" s="10"/>
      <c r="P2522" s="19"/>
      <c r="Q2522" s="7"/>
      <c r="S2522" s="19"/>
      <c r="T2522" s="10"/>
      <c r="V2522" s="18"/>
      <c r="W2522" s="7"/>
      <c r="Y2522" s="18"/>
      <c r="Z2522" s="7"/>
      <c r="AB2522" s="19"/>
      <c r="AC2522" s="18"/>
      <c r="AE2522" s="18"/>
      <c r="AF2522" s="7"/>
      <c r="AH2522" s="19"/>
      <c r="AI2522" s="7"/>
      <c r="AK2522" s="19"/>
      <c r="AL2522" s="7"/>
      <c r="AN2522" s="19"/>
    </row>
    <row r="2523" spans="2:40" x14ac:dyDescent="0.25">
      <c r="B2523" s="7"/>
      <c r="D2523" s="19"/>
      <c r="E2523" s="10"/>
      <c r="G2523" s="19"/>
      <c r="H2523" s="10"/>
      <c r="J2523" s="20"/>
      <c r="K2523" s="10"/>
      <c r="M2523" s="19"/>
      <c r="N2523" s="10"/>
      <c r="P2523" s="19"/>
      <c r="Q2523" s="7"/>
      <c r="S2523" s="19"/>
      <c r="T2523" s="10"/>
      <c r="V2523" s="18"/>
      <c r="W2523" s="7"/>
      <c r="Y2523" s="18"/>
      <c r="Z2523" s="7"/>
      <c r="AB2523" s="19"/>
      <c r="AC2523" s="18"/>
      <c r="AE2523" s="18"/>
      <c r="AF2523" s="7"/>
      <c r="AH2523" s="19"/>
      <c r="AI2523" s="7"/>
      <c r="AK2523" s="19"/>
      <c r="AL2523" s="7"/>
      <c r="AN2523" s="19"/>
    </row>
    <row r="2524" spans="2:40" x14ac:dyDescent="0.25">
      <c r="B2524" s="7"/>
      <c r="D2524" s="19"/>
      <c r="E2524" s="10"/>
      <c r="G2524" s="19"/>
      <c r="H2524" s="10"/>
      <c r="J2524" s="20"/>
      <c r="K2524" s="10"/>
      <c r="M2524" s="19"/>
      <c r="N2524" s="10"/>
      <c r="P2524" s="19"/>
      <c r="Q2524" s="7"/>
      <c r="S2524" s="19"/>
      <c r="T2524" s="10"/>
      <c r="V2524" s="18"/>
      <c r="W2524" s="7"/>
      <c r="Y2524" s="18"/>
      <c r="Z2524" s="7"/>
      <c r="AB2524" s="19"/>
      <c r="AC2524" s="18"/>
      <c r="AE2524" s="18"/>
      <c r="AF2524" s="7"/>
      <c r="AH2524" s="19"/>
      <c r="AI2524" s="7"/>
      <c r="AK2524" s="19"/>
      <c r="AL2524" s="7"/>
      <c r="AN2524" s="19"/>
    </row>
    <row r="2525" spans="2:40" x14ac:dyDescent="0.25">
      <c r="B2525" s="7"/>
      <c r="D2525" s="19"/>
      <c r="E2525" s="10"/>
      <c r="G2525" s="19"/>
      <c r="H2525" s="10"/>
      <c r="J2525" s="20"/>
      <c r="K2525" s="10"/>
      <c r="M2525" s="19"/>
      <c r="N2525" s="10"/>
      <c r="P2525" s="19"/>
      <c r="Q2525" s="7"/>
      <c r="S2525" s="19"/>
      <c r="T2525" s="10"/>
      <c r="V2525" s="18"/>
      <c r="W2525" s="7"/>
      <c r="Y2525" s="18"/>
      <c r="Z2525" s="7"/>
      <c r="AB2525" s="19"/>
      <c r="AC2525" s="18"/>
      <c r="AE2525" s="18"/>
      <c r="AF2525" s="7"/>
      <c r="AH2525" s="19"/>
      <c r="AI2525" s="7"/>
      <c r="AK2525" s="19"/>
      <c r="AL2525" s="7"/>
      <c r="AN2525" s="19"/>
    </row>
    <row r="2526" spans="2:40" x14ac:dyDescent="0.25">
      <c r="B2526" s="7"/>
      <c r="D2526" s="19"/>
      <c r="E2526" s="10"/>
      <c r="G2526" s="19"/>
      <c r="H2526" s="10"/>
      <c r="J2526" s="20"/>
      <c r="K2526" s="10"/>
      <c r="M2526" s="19"/>
      <c r="N2526" s="10"/>
      <c r="P2526" s="19"/>
      <c r="Q2526" s="7"/>
      <c r="S2526" s="19"/>
      <c r="T2526" s="10"/>
      <c r="V2526" s="18"/>
      <c r="W2526" s="7"/>
      <c r="Y2526" s="18"/>
      <c r="Z2526" s="7"/>
      <c r="AB2526" s="19"/>
      <c r="AC2526" s="18"/>
      <c r="AE2526" s="18"/>
      <c r="AF2526" s="7"/>
      <c r="AH2526" s="19"/>
      <c r="AI2526" s="7"/>
      <c r="AK2526" s="19"/>
      <c r="AL2526" s="7"/>
      <c r="AN2526" s="19"/>
    </row>
    <row r="2527" spans="2:40" x14ac:dyDescent="0.25">
      <c r="B2527" s="7"/>
      <c r="D2527" s="19"/>
      <c r="E2527" s="10"/>
      <c r="G2527" s="19"/>
      <c r="H2527" s="10"/>
      <c r="J2527" s="20"/>
      <c r="K2527" s="10"/>
      <c r="M2527" s="19"/>
      <c r="N2527" s="10"/>
      <c r="P2527" s="19"/>
      <c r="Q2527" s="7"/>
      <c r="S2527" s="19"/>
      <c r="T2527" s="10"/>
      <c r="V2527" s="18"/>
      <c r="W2527" s="7"/>
      <c r="Y2527" s="18"/>
      <c r="Z2527" s="7"/>
      <c r="AB2527" s="19"/>
      <c r="AC2527" s="18"/>
      <c r="AE2527" s="18"/>
      <c r="AF2527" s="7"/>
      <c r="AH2527" s="19"/>
      <c r="AI2527" s="7"/>
      <c r="AK2527" s="19"/>
      <c r="AL2527" s="7"/>
      <c r="AN2527" s="19"/>
    </row>
    <row r="2528" spans="2:40" x14ac:dyDescent="0.25">
      <c r="B2528" s="7"/>
      <c r="D2528" s="19"/>
      <c r="E2528" s="10"/>
      <c r="G2528" s="19"/>
      <c r="H2528" s="10"/>
      <c r="J2528" s="20"/>
      <c r="K2528" s="10"/>
      <c r="M2528" s="19"/>
      <c r="N2528" s="10"/>
      <c r="P2528" s="19"/>
      <c r="Q2528" s="7"/>
      <c r="S2528" s="19"/>
      <c r="T2528" s="10"/>
      <c r="V2528" s="18"/>
      <c r="W2528" s="7"/>
      <c r="Y2528" s="18"/>
      <c r="Z2528" s="7"/>
      <c r="AB2528" s="19"/>
      <c r="AC2528" s="18"/>
      <c r="AE2528" s="18"/>
      <c r="AF2528" s="7"/>
      <c r="AH2528" s="19"/>
      <c r="AI2528" s="7"/>
      <c r="AK2528" s="19"/>
      <c r="AL2528" s="7"/>
      <c r="AN2528" s="19"/>
    </row>
    <row r="2529" spans="2:40" x14ac:dyDescent="0.25">
      <c r="B2529" s="7"/>
      <c r="D2529" s="19"/>
      <c r="E2529" s="10"/>
      <c r="G2529" s="19"/>
      <c r="H2529" s="10"/>
      <c r="J2529" s="20"/>
      <c r="K2529" s="10"/>
      <c r="M2529" s="19"/>
      <c r="N2529" s="10"/>
      <c r="P2529" s="19"/>
      <c r="Q2529" s="7"/>
      <c r="S2529" s="19"/>
      <c r="T2529" s="10"/>
      <c r="V2529" s="18"/>
      <c r="W2529" s="7"/>
      <c r="Y2529" s="18"/>
      <c r="Z2529" s="7"/>
      <c r="AB2529" s="19"/>
      <c r="AC2529" s="18"/>
      <c r="AE2529" s="18"/>
      <c r="AF2529" s="7"/>
      <c r="AH2529" s="19"/>
      <c r="AI2529" s="7"/>
      <c r="AK2529" s="19"/>
      <c r="AL2529" s="7"/>
      <c r="AN2529" s="19"/>
    </row>
    <row r="2530" spans="2:40" x14ac:dyDescent="0.25">
      <c r="B2530" s="7"/>
      <c r="D2530" s="19"/>
      <c r="E2530" s="10"/>
      <c r="G2530" s="19"/>
      <c r="H2530" s="10"/>
      <c r="J2530" s="20"/>
      <c r="K2530" s="10"/>
      <c r="M2530" s="19"/>
      <c r="N2530" s="10"/>
      <c r="P2530" s="19"/>
      <c r="Q2530" s="7"/>
      <c r="S2530" s="19"/>
      <c r="T2530" s="10"/>
      <c r="V2530" s="18"/>
      <c r="W2530" s="7"/>
      <c r="Y2530" s="18"/>
      <c r="Z2530" s="7"/>
      <c r="AB2530" s="19"/>
      <c r="AC2530" s="18"/>
      <c r="AE2530" s="18"/>
      <c r="AF2530" s="7"/>
      <c r="AH2530" s="19"/>
      <c r="AI2530" s="7"/>
      <c r="AK2530" s="19"/>
      <c r="AL2530" s="7"/>
      <c r="AN2530" s="19"/>
    </row>
    <row r="2531" spans="2:40" x14ac:dyDescent="0.25">
      <c r="B2531" s="7"/>
      <c r="D2531" s="19"/>
      <c r="E2531" s="10"/>
      <c r="G2531" s="19"/>
      <c r="H2531" s="10"/>
      <c r="J2531" s="20"/>
      <c r="K2531" s="10"/>
      <c r="M2531" s="19"/>
      <c r="N2531" s="10"/>
      <c r="P2531" s="19"/>
      <c r="Q2531" s="7"/>
      <c r="S2531" s="19"/>
      <c r="T2531" s="10"/>
      <c r="V2531" s="18"/>
      <c r="W2531" s="7"/>
      <c r="Y2531" s="18"/>
      <c r="Z2531" s="7"/>
      <c r="AB2531" s="19"/>
      <c r="AC2531" s="18"/>
      <c r="AE2531" s="18"/>
      <c r="AF2531" s="7"/>
      <c r="AH2531" s="19"/>
      <c r="AI2531" s="7"/>
      <c r="AK2531" s="19"/>
      <c r="AL2531" s="7"/>
      <c r="AN2531" s="19"/>
    </row>
    <row r="2532" spans="2:40" x14ac:dyDescent="0.25">
      <c r="B2532" s="7"/>
      <c r="D2532" s="19"/>
      <c r="E2532" s="10"/>
      <c r="G2532" s="19"/>
      <c r="H2532" s="10"/>
      <c r="J2532" s="20"/>
      <c r="K2532" s="10"/>
      <c r="M2532" s="19"/>
      <c r="N2532" s="10"/>
      <c r="P2532" s="19"/>
      <c r="Q2532" s="7"/>
      <c r="S2532" s="19"/>
      <c r="T2532" s="10"/>
      <c r="V2532" s="18"/>
      <c r="W2532" s="7"/>
      <c r="Y2532" s="18"/>
      <c r="Z2532" s="7"/>
      <c r="AB2532" s="19"/>
      <c r="AC2532" s="18"/>
      <c r="AE2532" s="18"/>
      <c r="AF2532" s="7"/>
      <c r="AH2532" s="19"/>
      <c r="AI2532" s="7"/>
      <c r="AK2532" s="19"/>
      <c r="AL2532" s="7"/>
      <c r="AN2532" s="19"/>
    </row>
    <row r="2533" spans="2:40" x14ac:dyDescent="0.25">
      <c r="B2533" s="7"/>
      <c r="D2533" s="19"/>
      <c r="E2533" s="10"/>
      <c r="G2533" s="19"/>
      <c r="H2533" s="10"/>
      <c r="J2533" s="20"/>
      <c r="K2533" s="10"/>
      <c r="M2533" s="19"/>
      <c r="N2533" s="10"/>
      <c r="P2533" s="19"/>
      <c r="Q2533" s="7"/>
      <c r="S2533" s="19"/>
      <c r="T2533" s="10"/>
      <c r="V2533" s="18"/>
      <c r="W2533" s="7"/>
      <c r="Y2533" s="18"/>
      <c r="Z2533" s="7"/>
      <c r="AB2533" s="19"/>
      <c r="AC2533" s="18"/>
      <c r="AE2533" s="18"/>
      <c r="AF2533" s="7"/>
      <c r="AH2533" s="19"/>
      <c r="AI2533" s="7"/>
      <c r="AK2533" s="19"/>
      <c r="AL2533" s="7"/>
      <c r="AN2533" s="19"/>
    </row>
    <row r="2534" spans="2:40" x14ac:dyDescent="0.25">
      <c r="B2534" s="7"/>
      <c r="D2534" s="19"/>
      <c r="E2534" s="10"/>
      <c r="G2534" s="19"/>
      <c r="H2534" s="10"/>
      <c r="J2534" s="20"/>
      <c r="K2534" s="10"/>
      <c r="M2534" s="19"/>
      <c r="N2534" s="10"/>
      <c r="P2534" s="19"/>
      <c r="Q2534" s="7"/>
      <c r="S2534" s="19"/>
      <c r="T2534" s="10"/>
      <c r="V2534" s="18"/>
      <c r="W2534" s="7"/>
      <c r="Y2534" s="18"/>
      <c r="Z2534" s="7"/>
      <c r="AB2534" s="19"/>
      <c r="AC2534" s="18"/>
      <c r="AE2534" s="18"/>
      <c r="AF2534" s="7"/>
      <c r="AH2534" s="19"/>
      <c r="AI2534" s="7"/>
      <c r="AK2534" s="19"/>
      <c r="AL2534" s="7"/>
      <c r="AN2534" s="19"/>
    </row>
    <row r="2535" spans="2:40" x14ac:dyDescent="0.25">
      <c r="B2535" s="7"/>
      <c r="D2535" s="19"/>
      <c r="E2535" s="10"/>
      <c r="G2535" s="19"/>
      <c r="H2535" s="10"/>
      <c r="J2535" s="20"/>
      <c r="K2535" s="10"/>
      <c r="M2535" s="19"/>
      <c r="N2535" s="10"/>
      <c r="P2535" s="19"/>
      <c r="Q2535" s="7"/>
      <c r="S2535" s="19"/>
      <c r="T2535" s="10"/>
      <c r="V2535" s="18"/>
      <c r="W2535" s="7"/>
      <c r="Y2535" s="18"/>
      <c r="Z2535" s="7"/>
      <c r="AB2535" s="19"/>
      <c r="AC2535" s="18"/>
      <c r="AE2535" s="18"/>
      <c r="AF2535" s="7"/>
      <c r="AH2535" s="19"/>
      <c r="AI2535" s="7"/>
      <c r="AK2535" s="19"/>
      <c r="AL2535" s="7"/>
      <c r="AN2535" s="19"/>
    </row>
    <row r="2536" spans="2:40" x14ac:dyDescent="0.25">
      <c r="B2536" s="7"/>
      <c r="D2536" s="19"/>
      <c r="E2536" s="10"/>
      <c r="G2536" s="19"/>
      <c r="H2536" s="10"/>
      <c r="J2536" s="20"/>
      <c r="K2536" s="10"/>
      <c r="M2536" s="19"/>
      <c r="N2536" s="10"/>
      <c r="P2536" s="19"/>
      <c r="Q2536" s="7"/>
      <c r="S2536" s="19"/>
      <c r="T2536" s="10"/>
      <c r="V2536" s="18"/>
      <c r="W2536" s="7"/>
      <c r="Y2536" s="18"/>
      <c r="Z2536" s="7"/>
      <c r="AB2536" s="19"/>
      <c r="AC2536" s="18"/>
      <c r="AE2536" s="18"/>
      <c r="AF2536" s="7"/>
      <c r="AH2536" s="19"/>
      <c r="AI2536" s="7"/>
      <c r="AK2536" s="19"/>
      <c r="AL2536" s="7"/>
      <c r="AN2536" s="19"/>
    </row>
    <row r="2537" spans="2:40" x14ac:dyDescent="0.25">
      <c r="B2537" s="7"/>
      <c r="D2537" s="19"/>
      <c r="E2537" s="10"/>
      <c r="G2537" s="19"/>
      <c r="H2537" s="10"/>
      <c r="J2537" s="20"/>
      <c r="K2537" s="10"/>
      <c r="M2537" s="19"/>
      <c r="N2537" s="10"/>
      <c r="P2537" s="19"/>
      <c r="Q2537" s="7"/>
      <c r="S2537" s="19"/>
      <c r="T2537" s="10"/>
      <c r="V2537" s="18"/>
      <c r="W2537" s="7"/>
      <c r="Y2537" s="18"/>
      <c r="Z2537" s="7"/>
      <c r="AB2537" s="19"/>
      <c r="AC2537" s="18"/>
      <c r="AE2537" s="18"/>
      <c r="AF2537" s="7"/>
      <c r="AH2537" s="19"/>
      <c r="AI2537" s="7"/>
      <c r="AK2537" s="19"/>
      <c r="AL2537" s="7"/>
      <c r="AN2537" s="19"/>
    </row>
    <row r="2538" spans="2:40" x14ac:dyDescent="0.25">
      <c r="B2538" s="7"/>
      <c r="D2538" s="19"/>
      <c r="E2538" s="10"/>
      <c r="G2538" s="19"/>
      <c r="H2538" s="10"/>
      <c r="J2538" s="20"/>
      <c r="K2538" s="10"/>
      <c r="M2538" s="19"/>
      <c r="N2538" s="10"/>
      <c r="P2538" s="19"/>
      <c r="Q2538" s="7"/>
      <c r="S2538" s="19"/>
      <c r="T2538" s="10"/>
      <c r="V2538" s="18"/>
      <c r="W2538" s="7"/>
      <c r="Y2538" s="18"/>
      <c r="Z2538" s="7"/>
      <c r="AB2538" s="19"/>
      <c r="AC2538" s="18"/>
      <c r="AE2538" s="18"/>
      <c r="AF2538" s="7"/>
      <c r="AH2538" s="19"/>
      <c r="AI2538" s="7"/>
      <c r="AK2538" s="19"/>
      <c r="AL2538" s="7"/>
      <c r="AN2538" s="19"/>
    </row>
    <row r="2539" spans="2:40" x14ac:dyDescent="0.25">
      <c r="B2539" s="7"/>
      <c r="D2539" s="19"/>
      <c r="E2539" s="10"/>
      <c r="G2539" s="19"/>
      <c r="H2539" s="10"/>
      <c r="J2539" s="20"/>
      <c r="K2539" s="10"/>
      <c r="M2539" s="19"/>
      <c r="N2539" s="10"/>
      <c r="P2539" s="19"/>
      <c r="Q2539" s="7"/>
      <c r="S2539" s="19"/>
      <c r="T2539" s="10"/>
      <c r="V2539" s="18"/>
      <c r="W2539" s="7"/>
      <c r="Y2539" s="18"/>
      <c r="Z2539" s="7"/>
      <c r="AB2539" s="19"/>
      <c r="AC2539" s="18"/>
      <c r="AE2539" s="18"/>
      <c r="AF2539" s="7"/>
      <c r="AH2539" s="19"/>
      <c r="AI2539" s="7"/>
      <c r="AK2539" s="19"/>
      <c r="AL2539" s="7"/>
      <c r="AN2539" s="19"/>
    </row>
    <row r="2540" spans="2:40" x14ac:dyDescent="0.25">
      <c r="B2540" s="7"/>
      <c r="D2540" s="19"/>
      <c r="E2540" s="10"/>
      <c r="G2540" s="19"/>
      <c r="H2540" s="10"/>
      <c r="J2540" s="20"/>
      <c r="K2540" s="10"/>
      <c r="M2540" s="19"/>
      <c r="N2540" s="10"/>
      <c r="P2540" s="19"/>
      <c r="Q2540" s="7"/>
      <c r="S2540" s="19"/>
      <c r="T2540" s="10"/>
      <c r="V2540" s="18"/>
      <c r="W2540" s="7"/>
      <c r="Y2540" s="18"/>
      <c r="Z2540" s="7"/>
      <c r="AB2540" s="19"/>
      <c r="AC2540" s="18"/>
      <c r="AE2540" s="18"/>
      <c r="AF2540" s="7"/>
      <c r="AH2540" s="19"/>
      <c r="AI2540" s="7"/>
      <c r="AK2540" s="19"/>
      <c r="AL2540" s="7"/>
      <c r="AN2540" s="19"/>
    </row>
    <row r="2541" spans="2:40" x14ac:dyDescent="0.25">
      <c r="B2541" s="7"/>
      <c r="D2541" s="19"/>
      <c r="E2541" s="10"/>
      <c r="G2541" s="19"/>
      <c r="H2541" s="10"/>
      <c r="J2541" s="20"/>
      <c r="K2541" s="10"/>
      <c r="M2541" s="19"/>
      <c r="N2541" s="10"/>
      <c r="P2541" s="19"/>
      <c r="Q2541" s="7"/>
      <c r="S2541" s="19"/>
      <c r="T2541" s="10"/>
      <c r="V2541" s="18"/>
      <c r="W2541" s="7"/>
      <c r="Y2541" s="18"/>
      <c r="Z2541" s="7"/>
      <c r="AB2541" s="19"/>
      <c r="AC2541" s="18"/>
      <c r="AE2541" s="18"/>
      <c r="AF2541" s="7"/>
      <c r="AH2541" s="19"/>
      <c r="AI2541" s="7"/>
      <c r="AK2541" s="19"/>
      <c r="AL2541" s="7"/>
      <c r="AN2541" s="19"/>
    </row>
    <row r="2542" spans="2:40" x14ac:dyDescent="0.25">
      <c r="B2542" s="7"/>
      <c r="D2542" s="19"/>
      <c r="E2542" s="10"/>
      <c r="G2542" s="19"/>
      <c r="H2542" s="10"/>
      <c r="J2542" s="20"/>
      <c r="K2542" s="10"/>
      <c r="M2542" s="19"/>
      <c r="N2542" s="10"/>
      <c r="P2542" s="19"/>
      <c r="Q2542" s="7"/>
      <c r="S2542" s="19"/>
      <c r="T2542" s="10"/>
      <c r="V2542" s="18"/>
      <c r="W2542" s="7"/>
      <c r="Y2542" s="18"/>
      <c r="Z2542" s="7"/>
      <c r="AB2542" s="19"/>
      <c r="AC2542" s="18"/>
      <c r="AE2542" s="18"/>
      <c r="AF2542" s="7"/>
      <c r="AH2542" s="19"/>
      <c r="AI2542" s="7"/>
      <c r="AK2542" s="19"/>
      <c r="AL2542" s="7"/>
      <c r="AN2542" s="19"/>
    </row>
    <row r="2543" spans="2:40" x14ac:dyDescent="0.25">
      <c r="B2543" s="7"/>
      <c r="D2543" s="19"/>
      <c r="E2543" s="10"/>
      <c r="G2543" s="19"/>
      <c r="H2543" s="10"/>
      <c r="J2543" s="20"/>
      <c r="K2543" s="10"/>
      <c r="M2543" s="19"/>
      <c r="N2543" s="10"/>
      <c r="P2543" s="19"/>
      <c r="Q2543" s="7"/>
      <c r="S2543" s="19"/>
      <c r="T2543" s="10"/>
      <c r="V2543" s="18"/>
      <c r="W2543" s="7"/>
      <c r="Y2543" s="18"/>
      <c r="Z2543" s="7"/>
      <c r="AB2543" s="19"/>
      <c r="AC2543" s="18"/>
      <c r="AE2543" s="18"/>
      <c r="AF2543" s="7"/>
      <c r="AH2543" s="19"/>
      <c r="AI2543" s="7"/>
      <c r="AK2543" s="19"/>
      <c r="AL2543" s="7"/>
      <c r="AN2543" s="19"/>
    </row>
    <row r="2544" spans="2:40" x14ac:dyDescent="0.25">
      <c r="B2544" s="7"/>
      <c r="D2544" s="19"/>
      <c r="E2544" s="10"/>
      <c r="G2544" s="19"/>
      <c r="H2544" s="10"/>
      <c r="J2544" s="20"/>
      <c r="K2544" s="10"/>
      <c r="M2544" s="19"/>
      <c r="N2544" s="10"/>
      <c r="P2544" s="19"/>
      <c r="Q2544" s="7"/>
      <c r="S2544" s="19"/>
      <c r="T2544" s="10"/>
      <c r="V2544" s="18"/>
      <c r="W2544" s="7"/>
      <c r="Y2544" s="18"/>
      <c r="Z2544" s="7"/>
      <c r="AB2544" s="19"/>
      <c r="AC2544" s="18"/>
      <c r="AE2544" s="18"/>
      <c r="AF2544" s="7"/>
      <c r="AH2544" s="19"/>
      <c r="AI2544" s="7"/>
      <c r="AK2544" s="19"/>
      <c r="AL2544" s="7"/>
      <c r="AN2544" s="19"/>
    </row>
    <row r="2545" spans="2:40" x14ac:dyDescent="0.25">
      <c r="B2545" s="7"/>
      <c r="D2545" s="19"/>
      <c r="E2545" s="10"/>
      <c r="G2545" s="19"/>
      <c r="H2545" s="10"/>
      <c r="J2545" s="20"/>
      <c r="K2545" s="10"/>
      <c r="M2545" s="19"/>
      <c r="N2545" s="10"/>
      <c r="P2545" s="19"/>
      <c r="Q2545" s="7"/>
      <c r="S2545" s="19"/>
      <c r="T2545" s="10"/>
      <c r="V2545" s="18"/>
      <c r="W2545" s="7"/>
      <c r="Y2545" s="18"/>
      <c r="Z2545" s="7"/>
      <c r="AB2545" s="19"/>
      <c r="AC2545" s="18"/>
      <c r="AE2545" s="18"/>
      <c r="AF2545" s="7"/>
      <c r="AH2545" s="19"/>
      <c r="AI2545" s="7"/>
      <c r="AK2545" s="19"/>
      <c r="AL2545" s="7"/>
      <c r="AN2545" s="19"/>
    </row>
    <row r="2546" spans="2:40" x14ac:dyDescent="0.25">
      <c r="B2546" s="7"/>
      <c r="D2546" s="19"/>
      <c r="E2546" s="10"/>
      <c r="G2546" s="19"/>
      <c r="H2546" s="10"/>
      <c r="J2546" s="20"/>
      <c r="K2546" s="10"/>
      <c r="M2546" s="19"/>
      <c r="N2546" s="10"/>
      <c r="P2546" s="19"/>
      <c r="Q2546" s="7"/>
      <c r="S2546" s="19"/>
      <c r="T2546" s="10"/>
      <c r="V2546" s="18"/>
      <c r="W2546" s="7"/>
      <c r="Y2546" s="18"/>
      <c r="Z2546" s="7"/>
      <c r="AB2546" s="19"/>
      <c r="AC2546" s="18"/>
      <c r="AE2546" s="18"/>
      <c r="AF2546" s="7"/>
      <c r="AH2546" s="19"/>
      <c r="AI2546" s="7"/>
      <c r="AK2546" s="19"/>
      <c r="AL2546" s="7"/>
      <c r="AN2546" s="19"/>
    </row>
    <row r="2547" spans="2:40" x14ac:dyDescent="0.25">
      <c r="B2547" s="7"/>
      <c r="D2547" s="19"/>
      <c r="E2547" s="10"/>
      <c r="G2547" s="19"/>
      <c r="H2547" s="10"/>
      <c r="J2547" s="20"/>
      <c r="K2547" s="10"/>
      <c r="M2547" s="19"/>
      <c r="N2547" s="10"/>
      <c r="P2547" s="19"/>
      <c r="Q2547" s="7"/>
      <c r="S2547" s="19"/>
      <c r="T2547" s="10"/>
      <c r="V2547" s="18"/>
      <c r="W2547" s="7"/>
      <c r="Y2547" s="18"/>
      <c r="Z2547" s="7"/>
      <c r="AB2547" s="19"/>
      <c r="AC2547" s="18"/>
      <c r="AE2547" s="18"/>
      <c r="AF2547" s="7"/>
      <c r="AH2547" s="19"/>
      <c r="AI2547" s="7"/>
      <c r="AK2547" s="19"/>
      <c r="AL2547" s="7"/>
      <c r="AN2547" s="19"/>
    </row>
    <row r="2548" spans="2:40" x14ac:dyDescent="0.25">
      <c r="B2548" s="7"/>
      <c r="D2548" s="19"/>
      <c r="E2548" s="10"/>
      <c r="G2548" s="19"/>
      <c r="H2548" s="10"/>
      <c r="J2548" s="20"/>
      <c r="K2548" s="10"/>
      <c r="M2548" s="19"/>
      <c r="N2548" s="10"/>
      <c r="P2548" s="19"/>
      <c r="Q2548" s="7"/>
      <c r="S2548" s="19"/>
      <c r="T2548" s="10"/>
      <c r="V2548" s="18"/>
      <c r="W2548" s="7"/>
      <c r="Y2548" s="18"/>
      <c r="Z2548" s="7"/>
      <c r="AB2548" s="19"/>
      <c r="AC2548" s="18"/>
      <c r="AE2548" s="18"/>
      <c r="AF2548" s="7"/>
      <c r="AH2548" s="19"/>
      <c r="AI2548" s="7"/>
      <c r="AK2548" s="19"/>
      <c r="AL2548" s="7"/>
      <c r="AN2548" s="19"/>
    </row>
    <row r="2549" spans="2:40" x14ac:dyDescent="0.25">
      <c r="B2549" s="7"/>
      <c r="D2549" s="19"/>
      <c r="E2549" s="10"/>
      <c r="G2549" s="19"/>
      <c r="H2549" s="10"/>
      <c r="J2549" s="20"/>
      <c r="K2549" s="10"/>
      <c r="M2549" s="19"/>
      <c r="N2549" s="10"/>
      <c r="P2549" s="19"/>
      <c r="Q2549" s="7"/>
      <c r="S2549" s="19"/>
      <c r="T2549" s="10"/>
      <c r="V2549" s="18"/>
      <c r="W2549" s="7"/>
      <c r="Y2549" s="18"/>
      <c r="Z2549" s="7"/>
      <c r="AB2549" s="19"/>
      <c r="AC2549" s="18"/>
      <c r="AE2549" s="18"/>
      <c r="AF2549" s="7"/>
      <c r="AH2549" s="19"/>
      <c r="AI2549" s="7"/>
      <c r="AK2549" s="19"/>
      <c r="AL2549" s="7"/>
      <c r="AN2549" s="19"/>
    </row>
    <row r="2550" spans="2:40" x14ac:dyDescent="0.25">
      <c r="B2550" s="7"/>
      <c r="D2550" s="19"/>
      <c r="E2550" s="10"/>
      <c r="G2550" s="19"/>
      <c r="H2550" s="10"/>
      <c r="J2550" s="20"/>
      <c r="K2550" s="10"/>
      <c r="M2550" s="19"/>
      <c r="N2550" s="10"/>
      <c r="P2550" s="19"/>
      <c r="Q2550" s="7"/>
      <c r="S2550" s="19"/>
      <c r="T2550" s="10"/>
      <c r="V2550" s="18"/>
      <c r="W2550" s="7"/>
      <c r="Y2550" s="18"/>
      <c r="Z2550" s="7"/>
      <c r="AB2550" s="19"/>
      <c r="AC2550" s="18"/>
      <c r="AE2550" s="18"/>
      <c r="AF2550" s="7"/>
      <c r="AH2550" s="19"/>
      <c r="AI2550" s="7"/>
      <c r="AK2550" s="19"/>
      <c r="AL2550" s="7"/>
      <c r="AN2550" s="19"/>
    </row>
    <row r="2551" spans="2:40" x14ac:dyDescent="0.25">
      <c r="B2551" s="7"/>
      <c r="D2551" s="19"/>
      <c r="E2551" s="10"/>
      <c r="G2551" s="19"/>
      <c r="H2551" s="10"/>
      <c r="J2551" s="20"/>
      <c r="K2551" s="10"/>
      <c r="M2551" s="19"/>
      <c r="N2551" s="10"/>
      <c r="P2551" s="19"/>
      <c r="Q2551" s="7"/>
      <c r="S2551" s="19"/>
      <c r="T2551" s="10"/>
      <c r="V2551" s="18"/>
      <c r="W2551" s="7"/>
      <c r="Y2551" s="18"/>
      <c r="Z2551" s="7"/>
      <c r="AB2551" s="19"/>
      <c r="AC2551" s="18"/>
      <c r="AE2551" s="18"/>
      <c r="AF2551" s="7"/>
      <c r="AH2551" s="19"/>
      <c r="AI2551" s="7"/>
      <c r="AK2551" s="19"/>
      <c r="AL2551" s="7"/>
      <c r="AN2551" s="19"/>
    </row>
    <row r="2552" spans="2:40" x14ac:dyDescent="0.25">
      <c r="B2552" s="7"/>
      <c r="D2552" s="19"/>
      <c r="E2552" s="10"/>
      <c r="G2552" s="19"/>
      <c r="H2552" s="10"/>
      <c r="J2552" s="20"/>
      <c r="K2552" s="10"/>
      <c r="M2552" s="19"/>
      <c r="N2552" s="10"/>
      <c r="P2552" s="19"/>
      <c r="Q2552" s="7"/>
      <c r="S2552" s="19"/>
      <c r="T2552" s="10"/>
      <c r="V2552" s="18"/>
      <c r="W2552" s="7"/>
      <c r="Y2552" s="18"/>
      <c r="Z2552" s="7"/>
      <c r="AB2552" s="19"/>
      <c r="AC2552" s="18"/>
      <c r="AE2552" s="18"/>
      <c r="AF2552" s="7"/>
      <c r="AH2552" s="19"/>
      <c r="AI2552" s="7"/>
      <c r="AK2552" s="19"/>
      <c r="AL2552" s="7"/>
      <c r="AN2552" s="19"/>
    </row>
    <row r="2553" spans="2:40" x14ac:dyDescent="0.25">
      <c r="B2553" s="7"/>
      <c r="D2553" s="19"/>
      <c r="E2553" s="10"/>
      <c r="G2553" s="19"/>
      <c r="H2553" s="10"/>
      <c r="J2553" s="20"/>
      <c r="K2553" s="10"/>
      <c r="M2553" s="19"/>
      <c r="N2553" s="10"/>
      <c r="P2553" s="19"/>
      <c r="Q2553" s="7"/>
      <c r="S2553" s="19"/>
      <c r="T2553" s="10"/>
      <c r="V2553" s="18"/>
      <c r="W2553" s="7"/>
      <c r="Y2553" s="18"/>
      <c r="Z2553" s="7"/>
      <c r="AB2553" s="19"/>
      <c r="AC2553" s="18"/>
      <c r="AE2553" s="18"/>
      <c r="AF2553" s="7"/>
      <c r="AH2553" s="19"/>
      <c r="AI2553" s="7"/>
      <c r="AK2553" s="19"/>
      <c r="AL2553" s="7"/>
      <c r="AN2553" s="19"/>
    </row>
    <row r="2554" spans="2:40" x14ac:dyDescent="0.25">
      <c r="B2554" s="7"/>
      <c r="D2554" s="19"/>
      <c r="E2554" s="10"/>
      <c r="G2554" s="19"/>
      <c r="H2554" s="10"/>
      <c r="J2554" s="20"/>
      <c r="K2554" s="10"/>
      <c r="M2554" s="19"/>
      <c r="N2554" s="10"/>
      <c r="P2554" s="19"/>
      <c r="Q2554" s="7"/>
      <c r="S2554" s="19"/>
      <c r="T2554" s="10"/>
      <c r="V2554" s="18"/>
      <c r="W2554" s="7"/>
      <c r="Y2554" s="18"/>
      <c r="Z2554" s="7"/>
      <c r="AB2554" s="19"/>
      <c r="AC2554" s="18"/>
      <c r="AE2554" s="18"/>
      <c r="AF2554" s="7"/>
      <c r="AH2554" s="19"/>
      <c r="AI2554" s="7"/>
      <c r="AK2554" s="19"/>
      <c r="AL2554" s="7"/>
      <c r="AN2554" s="19"/>
    </row>
    <row r="2555" spans="2:40" x14ac:dyDescent="0.25">
      <c r="B2555" s="7"/>
      <c r="D2555" s="19"/>
      <c r="E2555" s="10"/>
      <c r="G2555" s="19"/>
      <c r="H2555" s="10"/>
      <c r="J2555" s="20"/>
      <c r="K2555" s="10"/>
      <c r="M2555" s="19"/>
      <c r="N2555" s="10"/>
      <c r="P2555" s="19"/>
      <c r="Q2555" s="7"/>
      <c r="S2555" s="19"/>
      <c r="T2555" s="10"/>
      <c r="V2555" s="18"/>
      <c r="W2555" s="7"/>
      <c r="Y2555" s="18"/>
      <c r="Z2555" s="7"/>
      <c r="AB2555" s="19"/>
      <c r="AC2555" s="18"/>
      <c r="AE2555" s="18"/>
      <c r="AF2555" s="7"/>
      <c r="AH2555" s="19"/>
      <c r="AI2555" s="7"/>
      <c r="AK2555" s="19"/>
      <c r="AL2555" s="7"/>
      <c r="AN2555" s="19"/>
    </row>
    <row r="2556" spans="2:40" x14ac:dyDescent="0.25">
      <c r="B2556" s="7"/>
      <c r="D2556" s="19"/>
      <c r="E2556" s="10"/>
      <c r="G2556" s="19"/>
      <c r="H2556" s="10"/>
      <c r="J2556" s="20"/>
      <c r="K2556" s="10"/>
      <c r="M2556" s="19"/>
      <c r="N2556" s="10"/>
      <c r="P2556" s="19"/>
      <c r="Q2556" s="7"/>
      <c r="S2556" s="19"/>
      <c r="T2556" s="10"/>
      <c r="V2556" s="18"/>
      <c r="W2556" s="7"/>
      <c r="Y2556" s="18"/>
      <c r="Z2556" s="7"/>
      <c r="AB2556" s="19"/>
      <c r="AC2556" s="18"/>
      <c r="AE2556" s="18"/>
      <c r="AF2556" s="7"/>
      <c r="AH2556" s="19"/>
      <c r="AI2556" s="7"/>
      <c r="AK2556" s="19"/>
      <c r="AL2556" s="7"/>
      <c r="AN2556" s="19"/>
    </row>
    <row r="2557" spans="2:40" x14ac:dyDescent="0.25">
      <c r="B2557" s="7"/>
      <c r="D2557" s="19"/>
      <c r="E2557" s="10"/>
      <c r="G2557" s="19"/>
      <c r="H2557" s="10"/>
      <c r="J2557" s="20"/>
      <c r="K2557" s="10"/>
      <c r="M2557" s="19"/>
      <c r="N2557" s="10"/>
      <c r="P2557" s="19"/>
      <c r="Q2557" s="7"/>
      <c r="S2557" s="19"/>
      <c r="T2557" s="10"/>
      <c r="V2557" s="18"/>
      <c r="W2557" s="7"/>
      <c r="Y2557" s="18"/>
      <c r="Z2557" s="7"/>
      <c r="AB2557" s="19"/>
      <c r="AC2557" s="18"/>
      <c r="AE2557" s="18"/>
      <c r="AF2557" s="7"/>
      <c r="AH2557" s="19"/>
      <c r="AI2557" s="7"/>
      <c r="AK2557" s="19"/>
      <c r="AL2557" s="7"/>
      <c r="AN2557" s="19"/>
    </row>
    <row r="2558" spans="2:40" x14ac:dyDescent="0.25">
      <c r="B2558" s="7"/>
      <c r="D2558" s="19"/>
      <c r="E2558" s="10"/>
      <c r="G2558" s="19"/>
      <c r="H2558" s="10"/>
      <c r="J2558" s="20"/>
      <c r="K2558" s="10"/>
      <c r="M2558" s="19"/>
      <c r="N2558" s="10"/>
      <c r="P2558" s="19"/>
      <c r="Q2558" s="7"/>
      <c r="S2558" s="19"/>
      <c r="T2558" s="10"/>
      <c r="V2558" s="18"/>
      <c r="W2558" s="7"/>
      <c r="Y2558" s="18"/>
      <c r="Z2558" s="7"/>
      <c r="AB2558" s="19"/>
      <c r="AC2558" s="18"/>
      <c r="AE2558" s="18"/>
      <c r="AF2558" s="7"/>
      <c r="AH2558" s="19"/>
      <c r="AI2558" s="7"/>
      <c r="AK2558" s="19"/>
      <c r="AL2558" s="7"/>
      <c r="AN2558" s="19"/>
    </row>
    <row r="2559" spans="2:40" x14ac:dyDescent="0.25">
      <c r="B2559" s="7"/>
      <c r="D2559" s="19"/>
      <c r="E2559" s="10"/>
      <c r="G2559" s="19"/>
      <c r="H2559" s="10"/>
      <c r="J2559" s="20"/>
      <c r="K2559" s="10"/>
      <c r="M2559" s="19"/>
      <c r="N2559" s="10"/>
      <c r="P2559" s="19"/>
      <c r="Q2559" s="7"/>
      <c r="S2559" s="19"/>
      <c r="T2559" s="10"/>
      <c r="V2559" s="18"/>
      <c r="W2559" s="7"/>
      <c r="Y2559" s="18"/>
      <c r="Z2559" s="7"/>
      <c r="AB2559" s="19"/>
      <c r="AC2559" s="18"/>
      <c r="AE2559" s="18"/>
      <c r="AF2559" s="7"/>
      <c r="AH2559" s="19"/>
      <c r="AI2559" s="7"/>
      <c r="AK2559" s="19"/>
      <c r="AL2559" s="7"/>
      <c r="AN2559" s="19"/>
    </row>
    <row r="2560" spans="2:40" x14ac:dyDescent="0.25">
      <c r="B2560" s="7"/>
      <c r="D2560" s="19"/>
      <c r="E2560" s="10"/>
      <c r="G2560" s="19"/>
      <c r="H2560" s="10"/>
      <c r="J2560" s="20"/>
      <c r="K2560" s="10"/>
      <c r="M2560" s="19"/>
      <c r="N2560" s="10"/>
      <c r="P2560" s="19"/>
      <c r="Q2560" s="7"/>
      <c r="S2560" s="19"/>
      <c r="T2560" s="10"/>
      <c r="V2560" s="18"/>
      <c r="W2560" s="7"/>
      <c r="Y2560" s="18"/>
      <c r="Z2560" s="7"/>
      <c r="AB2560" s="19"/>
      <c r="AC2560" s="18"/>
      <c r="AE2560" s="18"/>
      <c r="AF2560" s="7"/>
      <c r="AH2560" s="19"/>
      <c r="AI2560" s="7"/>
      <c r="AK2560" s="19"/>
      <c r="AL2560" s="7"/>
      <c r="AN2560" s="19"/>
    </row>
    <row r="2561" spans="2:40" x14ac:dyDescent="0.25">
      <c r="B2561" s="7"/>
      <c r="D2561" s="19"/>
      <c r="E2561" s="10"/>
      <c r="G2561" s="19"/>
      <c r="H2561" s="10"/>
      <c r="J2561" s="20"/>
      <c r="K2561" s="10"/>
      <c r="M2561" s="19"/>
      <c r="N2561" s="10"/>
      <c r="P2561" s="19"/>
      <c r="Q2561" s="7"/>
      <c r="S2561" s="19"/>
      <c r="T2561" s="10"/>
      <c r="V2561" s="18"/>
      <c r="W2561" s="7"/>
      <c r="Y2561" s="18"/>
      <c r="Z2561" s="7"/>
      <c r="AB2561" s="19"/>
      <c r="AC2561" s="18"/>
      <c r="AE2561" s="18"/>
      <c r="AF2561" s="7"/>
      <c r="AH2561" s="19"/>
      <c r="AI2561" s="7"/>
      <c r="AK2561" s="19"/>
      <c r="AL2561" s="7"/>
      <c r="AN2561" s="19"/>
    </row>
    <row r="2562" spans="2:40" x14ac:dyDescent="0.25">
      <c r="B2562" s="7"/>
      <c r="D2562" s="19"/>
      <c r="E2562" s="10"/>
      <c r="G2562" s="19"/>
      <c r="H2562" s="10"/>
      <c r="J2562" s="20"/>
      <c r="K2562" s="10"/>
      <c r="M2562" s="19"/>
      <c r="N2562" s="10"/>
      <c r="P2562" s="19"/>
      <c r="Q2562" s="7"/>
      <c r="S2562" s="19"/>
      <c r="T2562" s="10"/>
      <c r="V2562" s="18"/>
      <c r="W2562" s="7"/>
      <c r="Y2562" s="18"/>
      <c r="Z2562" s="7"/>
      <c r="AB2562" s="19"/>
      <c r="AC2562" s="18"/>
      <c r="AE2562" s="18"/>
      <c r="AF2562" s="7"/>
      <c r="AH2562" s="19"/>
      <c r="AI2562" s="7"/>
      <c r="AK2562" s="19"/>
      <c r="AL2562" s="7"/>
      <c r="AN2562" s="19"/>
    </row>
    <row r="2563" spans="2:40" x14ac:dyDescent="0.25">
      <c r="B2563" s="7"/>
      <c r="D2563" s="19"/>
      <c r="E2563" s="10"/>
      <c r="G2563" s="19"/>
      <c r="H2563" s="10"/>
      <c r="J2563" s="20"/>
      <c r="K2563" s="10"/>
      <c r="M2563" s="19"/>
      <c r="N2563" s="10"/>
      <c r="P2563" s="19"/>
      <c r="Q2563" s="7"/>
      <c r="S2563" s="19"/>
      <c r="T2563" s="10"/>
      <c r="V2563" s="18"/>
      <c r="W2563" s="7"/>
      <c r="Y2563" s="18"/>
      <c r="Z2563" s="7"/>
      <c r="AB2563" s="19"/>
      <c r="AC2563" s="18"/>
      <c r="AE2563" s="18"/>
      <c r="AF2563" s="7"/>
      <c r="AH2563" s="19"/>
      <c r="AI2563" s="7"/>
      <c r="AK2563" s="19"/>
      <c r="AL2563" s="7"/>
      <c r="AN2563" s="19"/>
    </row>
    <row r="2564" spans="2:40" x14ac:dyDescent="0.25">
      <c r="B2564" s="7"/>
      <c r="D2564" s="19"/>
      <c r="E2564" s="10"/>
      <c r="G2564" s="19"/>
      <c r="H2564" s="10"/>
      <c r="J2564" s="20"/>
      <c r="K2564" s="10"/>
      <c r="M2564" s="19"/>
      <c r="N2564" s="10"/>
      <c r="P2564" s="19"/>
      <c r="Q2564" s="7"/>
      <c r="S2564" s="19"/>
      <c r="T2564" s="10"/>
      <c r="V2564" s="18"/>
      <c r="W2564" s="7"/>
      <c r="Y2564" s="18"/>
      <c r="Z2564" s="7"/>
      <c r="AB2564" s="19"/>
      <c r="AC2564" s="18"/>
      <c r="AE2564" s="18"/>
      <c r="AF2564" s="7"/>
      <c r="AH2564" s="19"/>
      <c r="AI2564" s="7"/>
      <c r="AK2564" s="19"/>
      <c r="AL2564" s="7"/>
      <c r="AN2564" s="19"/>
    </row>
    <row r="2565" spans="2:40" x14ac:dyDescent="0.25">
      <c r="B2565" s="7"/>
      <c r="D2565" s="19"/>
      <c r="E2565" s="10"/>
      <c r="G2565" s="19"/>
      <c r="H2565" s="10"/>
      <c r="J2565" s="20"/>
      <c r="K2565" s="10"/>
      <c r="M2565" s="19"/>
      <c r="N2565" s="10"/>
      <c r="P2565" s="19"/>
      <c r="Q2565" s="7"/>
      <c r="S2565" s="19"/>
      <c r="T2565" s="10"/>
      <c r="V2565" s="18"/>
      <c r="W2565" s="7"/>
      <c r="Y2565" s="18"/>
      <c r="Z2565" s="7"/>
      <c r="AB2565" s="19"/>
      <c r="AC2565" s="18"/>
      <c r="AE2565" s="18"/>
      <c r="AF2565" s="7"/>
      <c r="AH2565" s="19"/>
      <c r="AI2565" s="7"/>
      <c r="AK2565" s="19"/>
      <c r="AL2565" s="7"/>
      <c r="AN2565" s="19"/>
    </row>
    <row r="2566" spans="2:40" x14ac:dyDescent="0.25">
      <c r="B2566" s="7"/>
      <c r="D2566" s="19"/>
      <c r="E2566" s="10"/>
      <c r="G2566" s="19"/>
      <c r="H2566" s="10"/>
      <c r="J2566" s="20"/>
      <c r="K2566" s="10"/>
      <c r="M2566" s="19"/>
      <c r="N2566" s="10"/>
      <c r="P2566" s="19"/>
      <c r="Q2566" s="7"/>
      <c r="S2566" s="19"/>
      <c r="T2566" s="10"/>
      <c r="V2566" s="18"/>
      <c r="W2566" s="7"/>
      <c r="Y2566" s="18"/>
      <c r="Z2566" s="7"/>
      <c r="AB2566" s="19"/>
      <c r="AC2566" s="18"/>
      <c r="AE2566" s="18"/>
      <c r="AF2566" s="7"/>
      <c r="AH2566" s="19"/>
      <c r="AI2566" s="7"/>
      <c r="AK2566" s="19"/>
      <c r="AL2566" s="7"/>
      <c r="AN2566" s="19"/>
    </row>
    <row r="2567" spans="2:40" x14ac:dyDescent="0.25">
      <c r="B2567" s="7"/>
      <c r="D2567" s="19"/>
      <c r="E2567" s="10"/>
      <c r="G2567" s="19"/>
      <c r="H2567" s="10"/>
      <c r="J2567" s="20"/>
      <c r="K2567" s="10"/>
      <c r="M2567" s="19"/>
      <c r="N2567" s="10"/>
      <c r="P2567" s="19"/>
      <c r="Q2567" s="7"/>
      <c r="S2567" s="19"/>
      <c r="T2567" s="10"/>
      <c r="V2567" s="18"/>
      <c r="W2567" s="7"/>
      <c r="Y2567" s="18"/>
      <c r="Z2567" s="7"/>
      <c r="AB2567" s="19"/>
      <c r="AC2567" s="18"/>
      <c r="AE2567" s="18"/>
      <c r="AF2567" s="7"/>
      <c r="AH2567" s="19"/>
      <c r="AI2567" s="7"/>
      <c r="AK2567" s="19"/>
      <c r="AL2567" s="7"/>
      <c r="AN2567" s="19"/>
    </row>
    <row r="2568" spans="2:40" x14ac:dyDescent="0.25">
      <c r="B2568" s="7"/>
      <c r="D2568" s="19"/>
      <c r="E2568" s="10"/>
      <c r="G2568" s="19"/>
      <c r="H2568" s="10"/>
      <c r="J2568" s="20"/>
      <c r="K2568" s="10"/>
      <c r="M2568" s="19"/>
      <c r="N2568" s="10"/>
      <c r="P2568" s="19"/>
      <c r="Q2568" s="7"/>
      <c r="S2568" s="19"/>
      <c r="T2568" s="10"/>
      <c r="V2568" s="18"/>
      <c r="W2568" s="7"/>
      <c r="Y2568" s="18"/>
      <c r="Z2568" s="7"/>
      <c r="AB2568" s="19"/>
      <c r="AC2568" s="18"/>
      <c r="AE2568" s="18"/>
      <c r="AF2568" s="7"/>
      <c r="AH2568" s="19"/>
      <c r="AI2568" s="7"/>
      <c r="AK2568" s="19"/>
      <c r="AL2568" s="7"/>
      <c r="AN2568" s="19"/>
    </row>
    <row r="2569" spans="2:40" x14ac:dyDescent="0.25">
      <c r="B2569" s="7"/>
      <c r="D2569" s="19"/>
      <c r="E2569" s="10"/>
      <c r="G2569" s="19"/>
      <c r="H2569" s="10"/>
      <c r="J2569" s="20"/>
      <c r="K2569" s="10"/>
      <c r="M2569" s="19"/>
      <c r="N2569" s="10"/>
      <c r="P2569" s="19"/>
      <c r="Q2569" s="7"/>
      <c r="S2569" s="19"/>
      <c r="T2569" s="10"/>
      <c r="V2569" s="18"/>
      <c r="W2569" s="7"/>
      <c r="Y2569" s="18"/>
      <c r="Z2569" s="7"/>
      <c r="AB2569" s="19"/>
      <c r="AC2569" s="18"/>
      <c r="AE2569" s="18"/>
      <c r="AF2569" s="7"/>
      <c r="AH2569" s="19"/>
      <c r="AI2569" s="7"/>
      <c r="AK2569" s="19"/>
      <c r="AL2569" s="7"/>
      <c r="AN2569" s="19"/>
    </row>
    <row r="2570" spans="2:40" x14ac:dyDescent="0.25">
      <c r="B2570" s="7"/>
      <c r="D2570" s="19"/>
      <c r="E2570" s="10"/>
      <c r="G2570" s="19"/>
      <c r="H2570" s="10"/>
      <c r="J2570" s="20"/>
      <c r="K2570" s="10"/>
      <c r="M2570" s="19"/>
      <c r="N2570" s="10"/>
      <c r="P2570" s="19"/>
      <c r="Q2570" s="7"/>
      <c r="S2570" s="19"/>
      <c r="T2570" s="10"/>
      <c r="V2570" s="18"/>
      <c r="W2570" s="7"/>
      <c r="Y2570" s="18"/>
      <c r="Z2570" s="7"/>
      <c r="AB2570" s="19"/>
      <c r="AC2570" s="18"/>
      <c r="AE2570" s="18"/>
      <c r="AF2570" s="7"/>
      <c r="AH2570" s="19"/>
      <c r="AI2570" s="7"/>
      <c r="AK2570" s="19"/>
      <c r="AL2570" s="7"/>
      <c r="AN2570" s="19"/>
    </row>
    <row r="2571" spans="2:40" x14ac:dyDescent="0.25">
      <c r="B2571" s="7"/>
      <c r="D2571" s="19"/>
      <c r="E2571" s="10"/>
      <c r="G2571" s="19"/>
      <c r="H2571" s="10"/>
      <c r="J2571" s="20"/>
      <c r="K2571" s="10"/>
      <c r="M2571" s="19"/>
      <c r="N2571" s="10"/>
      <c r="P2571" s="19"/>
      <c r="Q2571" s="7"/>
      <c r="S2571" s="19"/>
      <c r="T2571" s="10"/>
      <c r="V2571" s="18"/>
      <c r="W2571" s="7"/>
      <c r="Y2571" s="18"/>
      <c r="Z2571" s="7"/>
      <c r="AB2571" s="19"/>
      <c r="AC2571" s="18"/>
      <c r="AE2571" s="18"/>
      <c r="AF2571" s="7"/>
      <c r="AH2571" s="19"/>
      <c r="AI2571" s="7"/>
      <c r="AK2571" s="19"/>
      <c r="AL2571" s="7"/>
      <c r="AN2571" s="19"/>
    </row>
    <row r="2572" spans="2:40" x14ac:dyDescent="0.25">
      <c r="B2572" s="7"/>
      <c r="D2572" s="19"/>
      <c r="E2572" s="10"/>
      <c r="G2572" s="19"/>
      <c r="H2572" s="10"/>
      <c r="J2572" s="20"/>
      <c r="K2572" s="10"/>
      <c r="M2572" s="19"/>
      <c r="N2572" s="10"/>
      <c r="P2572" s="19"/>
      <c r="Q2572" s="7"/>
      <c r="S2572" s="19"/>
      <c r="T2572" s="10"/>
      <c r="V2572" s="18"/>
      <c r="W2572" s="7"/>
      <c r="Y2572" s="18"/>
      <c r="Z2572" s="7"/>
      <c r="AB2572" s="19"/>
      <c r="AC2572" s="18"/>
      <c r="AE2572" s="18"/>
      <c r="AF2572" s="7"/>
      <c r="AH2572" s="19"/>
      <c r="AI2572" s="7"/>
      <c r="AK2572" s="19"/>
      <c r="AL2572" s="7"/>
      <c r="AN2572" s="19"/>
    </row>
    <row r="2573" spans="2:40" x14ac:dyDescent="0.25">
      <c r="B2573" s="7"/>
      <c r="D2573" s="19"/>
      <c r="E2573" s="10"/>
      <c r="G2573" s="19"/>
      <c r="H2573" s="10"/>
      <c r="J2573" s="20"/>
      <c r="K2573" s="10"/>
      <c r="M2573" s="19"/>
      <c r="N2573" s="10"/>
      <c r="P2573" s="19"/>
      <c r="Q2573" s="7"/>
      <c r="S2573" s="19"/>
      <c r="T2573" s="10"/>
      <c r="V2573" s="18"/>
      <c r="W2573" s="7"/>
      <c r="Y2573" s="18"/>
      <c r="Z2573" s="7"/>
      <c r="AB2573" s="19"/>
      <c r="AC2573" s="18"/>
      <c r="AE2573" s="18"/>
      <c r="AF2573" s="7"/>
      <c r="AH2573" s="19"/>
      <c r="AI2573" s="7"/>
      <c r="AK2573" s="19"/>
      <c r="AL2573" s="7"/>
      <c r="AN2573" s="19"/>
    </row>
    <row r="2574" spans="2:40" x14ac:dyDescent="0.25">
      <c r="B2574" s="7"/>
      <c r="D2574" s="19"/>
      <c r="E2574" s="10"/>
      <c r="G2574" s="19"/>
      <c r="H2574" s="10"/>
      <c r="J2574" s="20"/>
      <c r="K2574" s="10"/>
      <c r="M2574" s="19"/>
      <c r="N2574" s="10"/>
      <c r="P2574" s="19"/>
      <c r="Q2574" s="7"/>
      <c r="S2574" s="19"/>
      <c r="T2574" s="10"/>
      <c r="V2574" s="18"/>
      <c r="W2574" s="7"/>
      <c r="Y2574" s="18"/>
      <c r="Z2574" s="7"/>
      <c r="AB2574" s="19"/>
      <c r="AC2574" s="18"/>
      <c r="AE2574" s="18"/>
      <c r="AF2574" s="7"/>
      <c r="AH2574" s="19"/>
      <c r="AI2574" s="7"/>
      <c r="AK2574" s="19"/>
      <c r="AL2574" s="7"/>
      <c r="AN2574" s="19"/>
    </row>
    <row r="2575" spans="2:40" x14ac:dyDescent="0.25">
      <c r="B2575" s="7"/>
      <c r="D2575" s="19"/>
      <c r="E2575" s="10"/>
      <c r="G2575" s="19"/>
      <c r="H2575" s="10"/>
      <c r="J2575" s="20"/>
      <c r="K2575" s="10"/>
      <c r="M2575" s="19"/>
      <c r="N2575" s="10"/>
      <c r="P2575" s="19"/>
      <c r="Q2575" s="7"/>
      <c r="S2575" s="19"/>
      <c r="T2575" s="10"/>
      <c r="V2575" s="18"/>
      <c r="W2575" s="7"/>
      <c r="Y2575" s="18"/>
      <c r="Z2575" s="7"/>
      <c r="AB2575" s="19"/>
      <c r="AC2575" s="18"/>
      <c r="AE2575" s="18"/>
      <c r="AF2575" s="7"/>
      <c r="AH2575" s="19"/>
      <c r="AI2575" s="7"/>
      <c r="AK2575" s="19"/>
      <c r="AL2575" s="7"/>
      <c r="AN2575" s="19"/>
    </row>
    <row r="2576" spans="2:40" x14ac:dyDescent="0.25">
      <c r="B2576" s="7"/>
      <c r="D2576" s="19"/>
      <c r="E2576" s="10"/>
      <c r="G2576" s="19"/>
      <c r="H2576" s="10"/>
      <c r="J2576" s="20"/>
      <c r="K2576" s="10"/>
      <c r="M2576" s="19"/>
      <c r="N2576" s="10"/>
      <c r="P2576" s="19"/>
      <c r="Q2576" s="7"/>
      <c r="S2576" s="19"/>
      <c r="T2576" s="10"/>
      <c r="V2576" s="18"/>
      <c r="W2576" s="7"/>
      <c r="Y2576" s="18"/>
      <c r="Z2576" s="7"/>
      <c r="AB2576" s="19"/>
      <c r="AC2576" s="18"/>
      <c r="AE2576" s="18"/>
      <c r="AF2576" s="7"/>
      <c r="AH2576" s="19"/>
      <c r="AI2576" s="7"/>
      <c r="AK2576" s="19"/>
      <c r="AL2576" s="7"/>
      <c r="AN2576" s="19"/>
    </row>
    <row r="2577" spans="2:40" x14ac:dyDescent="0.25">
      <c r="B2577" s="7"/>
      <c r="D2577" s="19"/>
      <c r="E2577" s="10"/>
      <c r="G2577" s="19"/>
      <c r="H2577" s="10"/>
      <c r="J2577" s="20"/>
      <c r="K2577" s="10"/>
      <c r="M2577" s="19"/>
      <c r="N2577" s="10"/>
      <c r="P2577" s="19"/>
      <c r="Q2577" s="7"/>
      <c r="S2577" s="19"/>
      <c r="T2577" s="10"/>
      <c r="V2577" s="18"/>
      <c r="W2577" s="7"/>
      <c r="Y2577" s="18"/>
      <c r="Z2577" s="7"/>
      <c r="AB2577" s="19"/>
      <c r="AC2577" s="18"/>
      <c r="AE2577" s="18"/>
      <c r="AF2577" s="7"/>
      <c r="AH2577" s="19"/>
      <c r="AI2577" s="7"/>
      <c r="AK2577" s="19"/>
      <c r="AL2577" s="7"/>
      <c r="AN2577" s="19"/>
    </row>
    <row r="2578" spans="2:40" x14ac:dyDescent="0.25">
      <c r="B2578" s="7"/>
      <c r="D2578" s="19"/>
      <c r="E2578" s="10"/>
      <c r="G2578" s="19"/>
      <c r="H2578" s="10"/>
      <c r="J2578" s="20"/>
      <c r="K2578" s="10"/>
      <c r="M2578" s="19"/>
      <c r="N2578" s="10"/>
      <c r="P2578" s="19"/>
      <c r="Q2578" s="7"/>
      <c r="S2578" s="19"/>
      <c r="T2578" s="10"/>
      <c r="V2578" s="18"/>
      <c r="W2578" s="7"/>
      <c r="Y2578" s="18"/>
      <c r="Z2578" s="7"/>
      <c r="AB2578" s="19"/>
      <c r="AC2578" s="18"/>
      <c r="AE2578" s="18"/>
      <c r="AF2578" s="7"/>
      <c r="AH2578" s="19"/>
      <c r="AI2578" s="7"/>
      <c r="AK2578" s="19"/>
      <c r="AL2578" s="7"/>
      <c r="AN2578" s="19"/>
    </row>
    <row r="2579" spans="2:40" x14ac:dyDescent="0.25">
      <c r="B2579" s="7"/>
      <c r="D2579" s="19"/>
      <c r="E2579" s="10"/>
      <c r="G2579" s="19"/>
      <c r="H2579" s="10"/>
      <c r="J2579" s="20"/>
      <c r="K2579" s="10"/>
      <c r="M2579" s="19"/>
      <c r="N2579" s="10"/>
      <c r="P2579" s="19"/>
      <c r="Q2579" s="7"/>
      <c r="S2579" s="19"/>
      <c r="T2579" s="10"/>
      <c r="V2579" s="18"/>
      <c r="W2579" s="7"/>
      <c r="Y2579" s="18"/>
      <c r="Z2579" s="7"/>
      <c r="AB2579" s="19"/>
      <c r="AC2579" s="18"/>
      <c r="AE2579" s="18"/>
      <c r="AF2579" s="7"/>
      <c r="AH2579" s="19"/>
      <c r="AI2579" s="7"/>
      <c r="AK2579" s="19"/>
      <c r="AL2579" s="7"/>
      <c r="AN2579" s="19"/>
    </row>
    <row r="2580" spans="2:40" x14ac:dyDescent="0.25">
      <c r="B2580" s="7"/>
      <c r="D2580" s="19"/>
      <c r="E2580" s="10"/>
      <c r="G2580" s="19"/>
      <c r="H2580" s="10"/>
      <c r="J2580" s="20"/>
      <c r="K2580" s="10"/>
      <c r="M2580" s="19"/>
      <c r="N2580" s="10"/>
      <c r="P2580" s="19"/>
      <c r="Q2580" s="7"/>
      <c r="S2580" s="19"/>
      <c r="T2580" s="10"/>
      <c r="V2580" s="18"/>
      <c r="W2580" s="7"/>
      <c r="Y2580" s="18"/>
      <c r="Z2580" s="7"/>
      <c r="AB2580" s="19"/>
      <c r="AC2580" s="18"/>
      <c r="AE2580" s="18"/>
      <c r="AF2580" s="7"/>
      <c r="AH2580" s="19"/>
      <c r="AI2580" s="7"/>
      <c r="AK2580" s="19"/>
      <c r="AL2580" s="7"/>
      <c r="AN2580" s="19"/>
    </row>
    <row r="2581" spans="2:40" x14ac:dyDescent="0.25">
      <c r="B2581" s="7"/>
      <c r="D2581" s="19"/>
      <c r="E2581" s="10"/>
      <c r="G2581" s="19"/>
      <c r="H2581" s="10"/>
      <c r="J2581" s="20"/>
      <c r="K2581" s="10"/>
      <c r="M2581" s="19"/>
      <c r="N2581" s="10"/>
      <c r="P2581" s="19"/>
      <c r="Q2581" s="7"/>
      <c r="S2581" s="19"/>
      <c r="T2581" s="10"/>
      <c r="V2581" s="18"/>
      <c r="W2581" s="7"/>
      <c r="Y2581" s="18"/>
      <c r="Z2581" s="7"/>
      <c r="AB2581" s="19"/>
      <c r="AC2581" s="18"/>
      <c r="AE2581" s="18"/>
      <c r="AF2581" s="7"/>
      <c r="AH2581" s="19"/>
      <c r="AI2581" s="7"/>
      <c r="AK2581" s="19"/>
      <c r="AL2581" s="7"/>
      <c r="AN2581" s="19"/>
    </row>
    <row r="2582" spans="2:40" x14ac:dyDescent="0.25">
      <c r="B2582" s="7"/>
      <c r="D2582" s="19"/>
      <c r="E2582" s="10"/>
      <c r="G2582" s="19"/>
      <c r="H2582" s="10"/>
      <c r="J2582" s="20"/>
      <c r="K2582" s="10"/>
      <c r="M2582" s="19"/>
      <c r="N2582" s="10"/>
      <c r="P2582" s="19"/>
      <c r="Q2582" s="7"/>
      <c r="S2582" s="19"/>
      <c r="T2582" s="10"/>
      <c r="V2582" s="18"/>
      <c r="W2582" s="7"/>
      <c r="Y2582" s="18"/>
      <c r="Z2582" s="7"/>
      <c r="AB2582" s="19"/>
      <c r="AC2582" s="18"/>
      <c r="AE2582" s="18"/>
      <c r="AF2582" s="7"/>
      <c r="AH2582" s="19"/>
      <c r="AI2582" s="7"/>
      <c r="AK2582" s="19"/>
      <c r="AL2582" s="7"/>
      <c r="AN2582" s="19"/>
    </row>
    <row r="2583" spans="2:40" x14ac:dyDescent="0.25">
      <c r="B2583" s="7"/>
      <c r="D2583" s="19"/>
      <c r="E2583" s="10"/>
      <c r="G2583" s="19"/>
      <c r="H2583" s="10"/>
      <c r="J2583" s="20"/>
      <c r="K2583" s="10"/>
      <c r="M2583" s="19"/>
      <c r="N2583" s="10"/>
      <c r="P2583" s="19"/>
      <c r="Q2583" s="7"/>
      <c r="S2583" s="19"/>
      <c r="T2583" s="10"/>
      <c r="V2583" s="18"/>
      <c r="W2583" s="7"/>
      <c r="Y2583" s="18"/>
      <c r="Z2583" s="7"/>
      <c r="AB2583" s="19"/>
      <c r="AC2583" s="18"/>
      <c r="AE2583" s="18"/>
      <c r="AF2583" s="7"/>
      <c r="AH2583" s="19"/>
      <c r="AI2583" s="7"/>
      <c r="AK2583" s="19"/>
      <c r="AL2583" s="7"/>
      <c r="AN2583" s="19"/>
    </row>
    <row r="2584" spans="2:40" x14ac:dyDescent="0.25">
      <c r="B2584" s="7"/>
      <c r="D2584" s="19"/>
      <c r="E2584" s="10"/>
      <c r="G2584" s="19"/>
      <c r="H2584" s="10"/>
      <c r="J2584" s="20"/>
      <c r="K2584" s="10"/>
      <c r="M2584" s="19"/>
      <c r="N2584" s="10"/>
      <c r="P2584" s="19"/>
      <c r="Q2584" s="7"/>
      <c r="S2584" s="19"/>
      <c r="T2584" s="10"/>
      <c r="V2584" s="18"/>
      <c r="W2584" s="7"/>
      <c r="Y2584" s="18"/>
      <c r="Z2584" s="7"/>
      <c r="AB2584" s="19"/>
      <c r="AC2584" s="18"/>
      <c r="AE2584" s="18"/>
      <c r="AF2584" s="7"/>
      <c r="AH2584" s="19"/>
      <c r="AI2584" s="7"/>
      <c r="AK2584" s="19"/>
      <c r="AL2584" s="7"/>
      <c r="AN2584" s="19"/>
    </row>
    <row r="2585" spans="2:40" x14ac:dyDescent="0.25">
      <c r="B2585" s="7"/>
      <c r="D2585" s="19"/>
      <c r="E2585" s="10"/>
      <c r="G2585" s="19"/>
      <c r="H2585" s="10"/>
      <c r="J2585" s="20"/>
      <c r="K2585" s="10"/>
      <c r="M2585" s="19"/>
      <c r="N2585" s="10"/>
      <c r="P2585" s="19"/>
      <c r="Q2585" s="7"/>
      <c r="S2585" s="19"/>
      <c r="T2585" s="10"/>
      <c r="V2585" s="18"/>
      <c r="W2585" s="7"/>
      <c r="Y2585" s="18"/>
      <c r="Z2585" s="7"/>
      <c r="AB2585" s="19"/>
      <c r="AC2585" s="18"/>
      <c r="AE2585" s="18"/>
      <c r="AF2585" s="7"/>
      <c r="AH2585" s="19"/>
      <c r="AI2585" s="7"/>
      <c r="AK2585" s="19"/>
      <c r="AL2585" s="7"/>
      <c r="AN2585" s="19"/>
    </row>
    <row r="2586" spans="2:40" x14ac:dyDescent="0.25">
      <c r="B2586" s="7"/>
      <c r="D2586" s="19"/>
      <c r="E2586" s="10"/>
      <c r="G2586" s="19"/>
      <c r="H2586" s="10"/>
      <c r="J2586" s="20"/>
      <c r="K2586" s="10"/>
      <c r="M2586" s="19"/>
      <c r="N2586" s="10"/>
      <c r="P2586" s="19"/>
      <c r="Q2586" s="7"/>
      <c r="S2586" s="19"/>
      <c r="T2586" s="10"/>
      <c r="V2586" s="18"/>
      <c r="W2586" s="7"/>
      <c r="Y2586" s="18"/>
      <c r="Z2586" s="7"/>
      <c r="AB2586" s="19"/>
      <c r="AC2586" s="18"/>
      <c r="AE2586" s="18"/>
      <c r="AF2586" s="7"/>
      <c r="AH2586" s="19"/>
      <c r="AI2586" s="7"/>
      <c r="AK2586" s="19"/>
      <c r="AL2586" s="7"/>
      <c r="AN2586" s="19"/>
    </row>
    <row r="2587" spans="2:40" x14ac:dyDescent="0.25">
      <c r="B2587" s="7"/>
      <c r="D2587" s="19"/>
      <c r="E2587" s="10"/>
      <c r="G2587" s="19"/>
      <c r="H2587" s="10"/>
      <c r="J2587" s="20"/>
      <c r="K2587" s="10"/>
      <c r="M2587" s="19"/>
      <c r="N2587" s="10"/>
      <c r="P2587" s="19"/>
      <c r="Q2587" s="7"/>
      <c r="S2587" s="19"/>
      <c r="T2587" s="10"/>
      <c r="V2587" s="18"/>
      <c r="W2587" s="7"/>
      <c r="Y2587" s="18"/>
      <c r="Z2587" s="7"/>
      <c r="AB2587" s="19"/>
      <c r="AC2587" s="18"/>
      <c r="AE2587" s="18"/>
      <c r="AF2587" s="7"/>
      <c r="AH2587" s="19"/>
      <c r="AI2587" s="7"/>
      <c r="AK2587" s="19"/>
      <c r="AL2587" s="7"/>
      <c r="AN2587" s="19"/>
    </row>
    <row r="2588" spans="2:40" x14ac:dyDescent="0.25">
      <c r="B2588" s="7"/>
      <c r="D2588" s="19"/>
      <c r="E2588" s="10"/>
      <c r="G2588" s="19"/>
      <c r="H2588" s="10"/>
      <c r="J2588" s="20"/>
      <c r="K2588" s="10"/>
      <c r="M2588" s="19"/>
      <c r="N2588" s="10"/>
      <c r="P2588" s="19"/>
      <c r="Q2588" s="7"/>
      <c r="S2588" s="19"/>
      <c r="T2588" s="10"/>
      <c r="V2588" s="18"/>
      <c r="W2588" s="7"/>
      <c r="Y2588" s="18"/>
      <c r="Z2588" s="7"/>
      <c r="AB2588" s="19"/>
      <c r="AC2588" s="18"/>
      <c r="AE2588" s="18"/>
      <c r="AF2588" s="7"/>
      <c r="AH2588" s="19"/>
      <c r="AI2588" s="7"/>
      <c r="AK2588" s="19"/>
      <c r="AL2588" s="7"/>
      <c r="AN2588" s="19"/>
    </row>
    <row r="2589" spans="2:40" x14ac:dyDescent="0.25">
      <c r="B2589" s="7"/>
      <c r="D2589" s="19"/>
      <c r="E2589" s="10"/>
      <c r="G2589" s="19"/>
      <c r="H2589" s="10"/>
      <c r="J2589" s="20"/>
      <c r="K2589" s="10"/>
      <c r="M2589" s="19"/>
      <c r="N2589" s="10"/>
      <c r="P2589" s="19"/>
      <c r="Q2589" s="7"/>
      <c r="S2589" s="19"/>
      <c r="T2589" s="10"/>
      <c r="V2589" s="18"/>
      <c r="W2589" s="7"/>
      <c r="Y2589" s="18"/>
      <c r="Z2589" s="7"/>
      <c r="AB2589" s="19"/>
      <c r="AC2589" s="18"/>
      <c r="AE2589" s="18"/>
      <c r="AF2589" s="7"/>
      <c r="AH2589" s="19"/>
      <c r="AI2589" s="7"/>
      <c r="AK2589" s="19"/>
      <c r="AL2589" s="7"/>
      <c r="AN2589" s="19"/>
    </row>
    <row r="2590" spans="2:40" x14ac:dyDescent="0.25">
      <c r="B2590" s="7"/>
      <c r="D2590" s="19"/>
      <c r="E2590" s="10"/>
      <c r="G2590" s="19"/>
      <c r="H2590" s="10"/>
      <c r="J2590" s="20"/>
      <c r="K2590" s="10"/>
      <c r="M2590" s="19"/>
      <c r="N2590" s="10"/>
      <c r="P2590" s="19"/>
      <c r="Q2590" s="7"/>
      <c r="S2590" s="19"/>
      <c r="T2590" s="10"/>
      <c r="V2590" s="18"/>
      <c r="W2590" s="7"/>
      <c r="Y2590" s="18"/>
      <c r="Z2590" s="7"/>
      <c r="AB2590" s="19"/>
      <c r="AC2590" s="18"/>
      <c r="AE2590" s="18"/>
      <c r="AF2590" s="7"/>
      <c r="AH2590" s="19"/>
      <c r="AI2590" s="7"/>
      <c r="AK2590" s="19"/>
      <c r="AL2590" s="7"/>
      <c r="AN2590" s="19"/>
    </row>
    <row r="2591" spans="2:40" x14ac:dyDescent="0.25">
      <c r="B2591" s="7"/>
      <c r="D2591" s="19"/>
      <c r="E2591" s="10"/>
      <c r="G2591" s="19"/>
      <c r="H2591" s="10"/>
      <c r="J2591" s="20"/>
      <c r="K2591" s="10"/>
      <c r="M2591" s="19"/>
      <c r="N2591" s="10"/>
      <c r="P2591" s="19"/>
      <c r="Q2591" s="7"/>
      <c r="S2591" s="19"/>
      <c r="T2591" s="10"/>
      <c r="V2591" s="18"/>
      <c r="W2591" s="7"/>
      <c r="Y2591" s="18"/>
      <c r="Z2591" s="7"/>
      <c r="AB2591" s="19"/>
      <c r="AC2591" s="18"/>
      <c r="AE2591" s="18"/>
      <c r="AF2591" s="7"/>
      <c r="AH2591" s="19"/>
      <c r="AI2591" s="7"/>
      <c r="AK2591" s="19"/>
      <c r="AL2591" s="7"/>
      <c r="AN2591" s="19"/>
    </row>
    <row r="2592" spans="2:40" x14ac:dyDescent="0.25">
      <c r="B2592" s="7"/>
      <c r="D2592" s="19"/>
      <c r="E2592" s="10"/>
      <c r="G2592" s="19"/>
      <c r="H2592" s="10"/>
      <c r="J2592" s="20"/>
      <c r="K2592" s="10"/>
      <c r="M2592" s="19"/>
      <c r="N2592" s="10"/>
      <c r="P2592" s="19"/>
      <c r="Q2592" s="7"/>
      <c r="S2592" s="19"/>
      <c r="T2592" s="10"/>
      <c r="V2592" s="18"/>
      <c r="W2592" s="7"/>
      <c r="Y2592" s="18"/>
      <c r="Z2592" s="7"/>
      <c r="AB2592" s="19"/>
      <c r="AC2592" s="18"/>
      <c r="AE2592" s="18"/>
      <c r="AF2592" s="7"/>
      <c r="AH2592" s="19"/>
      <c r="AI2592" s="7"/>
      <c r="AK2592" s="19"/>
      <c r="AL2592" s="7"/>
      <c r="AN2592" s="19"/>
    </row>
    <row r="2593" spans="2:40" x14ac:dyDescent="0.25">
      <c r="B2593" s="7"/>
      <c r="D2593" s="19"/>
      <c r="E2593" s="10"/>
      <c r="G2593" s="19"/>
      <c r="H2593" s="10"/>
      <c r="J2593" s="20"/>
      <c r="K2593" s="10"/>
      <c r="M2593" s="19"/>
      <c r="N2593" s="10"/>
      <c r="P2593" s="19"/>
      <c r="Q2593" s="7"/>
      <c r="S2593" s="19"/>
      <c r="T2593" s="10"/>
      <c r="V2593" s="18"/>
      <c r="W2593" s="7"/>
      <c r="Y2593" s="18"/>
      <c r="Z2593" s="7"/>
      <c r="AB2593" s="19"/>
      <c r="AC2593" s="18"/>
      <c r="AE2593" s="18"/>
      <c r="AF2593" s="7"/>
      <c r="AH2593" s="19"/>
      <c r="AI2593" s="7"/>
      <c r="AK2593" s="19"/>
      <c r="AL2593" s="7"/>
      <c r="AN2593" s="19"/>
    </row>
    <row r="2594" spans="2:40" x14ac:dyDescent="0.25">
      <c r="B2594" s="7"/>
      <c r="D2594" s="19"/>
      <c r="E2594" s="10"/>
      <c r="G2594" s="19"/>
      <c r="H2594" s="10"/>
      <c r="J2594" s="20"/>
      <c r="K2594" s="10"/>
      <c r="M2594" s="19"/>
      <c r="N2594" s="10"/>
      <c r="P2594" s="19"/>
      <c r="Q2594" s="7"/>
      <c r="S2594" s="19"/>
      <c r="T2594" s="10"/>
      <c r="V2594" s="18"/>
      <c r="W2594" s="7"/>
      <c r="Y2594" s="18"/>
      <c r="Z2594" s="7"/>
      <c r="AB2594" s="19"/>
      <c r="AC2594" s="18"/>
      <c r="AE2594" s="18"/>
      <c r="AF2594" s="7"/>
      <c r="AH2594" s="19"/>
      <c r="AI2594" s="7"/>
      <c r="AK2594" s="19"/>
      <c r="AL2594" s="7"/>
      <c r="AN2594" s="19"/>
    </row>
    <row r="2595" spans="2:40" x14ac:dyDescent="0.25">
      <c r="B2595" s="7"/>
      <c r="D2595" s="19"/>
      <c r="E2595" s="10"/>
      <c r="G2595" s="19"/>
      <c r="H2595" s="10"/>
      <c r="J2595" s="20"/>
      <c r="K2595" s="10"/>
      <c r="M2595" s="19"/>
      <c r="N2595" s="10"/>
      <c r="P2595" s="19"/>
      <c r="Q2595" s="7"/>
      <c r="S2595" s="19"/>
      <c r="T2595" s="10"/>
      <c r="V2595" s="18"/>
      <c r="W2595" s="7"/>
      <c r="Y2595" s="18"/>
      <c r="Z2595" s="7"/>
      <c r="AB2595" s="19"/>
      <c r="AC2595" s="18"/>
      <c r="AE2595" s="18"/>
      <c r="AF2595" s="7"/>
      <c r="AH2595" s="19"/>
      <c r="AI2595" s="7"/>
      <c r="AK2595" s="19"/>
      <c r="AL2595" s="7"/>
      <c r="AN2595" s="19"/>
    </row>
    <row r="2596" spans="2:40" x14ac:dyDescent="0.25">
      <c r="B2596" s="7"/>
      <c r="D2596" s="19"/>
      <c r="E2596" s="10"/>
      <c r="G2596" s="19"/>
      <c r="H2596" s="10"/>
      <c r="J2596" s="20"/>
      <c r="K2596" s="10"/>
      <c r="M2596" s="19"/>
      <c r="N2596" s="10"/>
      <c r="P2596" s="19"/>
      <c r="Q2596" s="7"/>
      <c r="S2596" s="19"/>
      <c r="T2596" s="10"/>
      <c r="V2596" s="18"/>
      <c r="W2596" s="7"/>
      <c r="Y2596" s="18"/>
      <c r="Z2596" s="7"/>
      <c r="AB2596" s="19"/>
      <c r="AC2596" s="18"/>
      <c r="AE2596" s="18"/>
      <c r="AF2596" s="7"/>
      <c r="AH2596" s="19"/>
      <c r="AI2596" s="7"/>
      <c r="AK2596" s="19"/>
      <c r="AL2596" s="7"/>
      <c r="AN2596" s="19"/>
    </row>
    <row r="2597" spans="2:40" x14ac:dyDescent="0.25">
      <c r="B2597" s="7"/>
      <c r="D2597" s="19"/>
      <c r="E2597" s="10"/>
      <c r="G2597" s="19"/>
      <c r="H2597" s="10"/>
      <c r="J2597" s="20"/>
      <c r="K2597" s="10"/>
      <c r="M2597" s="19"/>
      <c r="N2597" s="10"/>
      <c r="P2597" s="19"/>
      <c r="Q2597" s="7"/>
      <c r="S2597" s="19"/>
      <c r="T2597" s="10"/>
      <c r="V2597" s="18"/>
      <c r="W2597" s="7"/>
      <c r="Y2597" s="18"/>
      <c r="Z2597" s="7"/>
      <c r="AB2597" s="19"/>
      <c r="AC2597" s="18"/>
      <c r="AE2597" s="18"/>
      <c r="AF2597" s="7"/>
      <c r="AH2597" s="19"/>
      <c r="AI2597" s="7"/>
      <c r="AK2597" s="19"/>
      <c r="AL2597" s="7"/>
      <c r="AN2597" s="19"/>
    </row>
    <row r="2598" spans="2:40" x14ac:dyDescent="0.25">
      <c r="B2598" s="7"/>
      <c r="D2598" s="19"/>
      <c r="E2598" s="10"/>
      <c r="G2598" s="19"/>
      <c r="H2598" s="10"/>
      <c r="J2598" s="20"/>
      <c r="K2598" s="10"/>
      <c r="M2598" s="19"/>
      <c r="N2598" s="10"/>
      <c r="P2598" s="19"/>
      <c r="Q2598" s="7"/>
      <c r="S2598" s="19"/>
      <c r="T2598" s="10"/>
      <c r="V2598" s="18"/>
      <c r="W2598" s="7"/>
      <c r="Y2598" s="18"/>
      <c r="Z2598" s="7"/>
      <c r="AB2598" s="19"/>
      <c r="AC2598" s="18"/>
      <c r="AE2598" s="18"/>
      <c r="AF2598" s="7"/>
      <c r="AH2598" s="19"/>
      <c r="AI2598" s="7"/>
      <c r="AK2598" s="19"/>
      <c r="AL2598" s="7"/>
      <c r="AN2598" s="19"/>
    </row>
    <row r="2599" spans="2:40" x14ac:dyDescent="0.25">
      <c r="B2599" s="7"/>
      <c r="D2599" s="19"/>
      <c r="E2599" s="10"/>
      <c r="G2599" s="19"/>
      <c r="H2599" s="10"/>
      <c r="J2599" s="20"/>
      <c r="K2599" s="10"/>
      <c r="M2599" s="19"/>
      <c r="N2599" s="10"/>
      <c r="P2599" s="19"/>
      <c r="Q2599" s="7"/>
      <c r="S2599" s="19"/>
      <c r="T2599" s="10"/>
      <c r="V2599" s="18"/>
      <c r="W2599" s="7"/>
      <c r="Y2599" s="18"/>
      <c r="Z2599" s="7"/>
      <c r="AB2599" s="19"/>
      <c r="AC2599" s="18"/>
      <c r="AE2599" s="18"/>
      <c r="AF2599" s="7"/>
      <c r="AH2599" s="19"/>
      <c r="AI2599" s="7"/>
      <c r="AK2599" s="19"/>
      <c r="AL2599" s="7"/>
      <c r="AN2599" s="19"/>
    </row>
    <row r="2600" spans="2:40" x14ac:dyDescent="0.25">
      <c r="B2600" s="7"/>
      <c r="D2600" s="19"/>
      <c r="E2600" s="10"/>
      <c r="G2600" s="19"/>
      <c r="H2600" s="10"/>
      <c r="J2600" s="20"/>
      <c r="K2600" s="10"/>
      <c r="M2600" s="19"/>
      <c r="N2600" s="10"/>
      <c r="P2600" s="19"/>
      <c r="Q2600" s="7"/>
      <c r="S2600" s="19"/>
      <c r="T2600" s="10"/>
      <c r="V2600" s="18"/>
      <c r="W2600" s="7"/>
      <c r="Y2600" s="18"/>
      <c r="Z2600" s="7"/>
      <c r="AB2600" s="19"/>
      <c r="AC2600" s="18"/>
      <c r="AE2600" s="18"/>
      <c r="AF2600" s="7"/>
      <c r="AH2600" s="19"/>
      <c r="AI2600" s="7"/>
      <c r="AK2600" s="19"/>
      <c r="AL2600" s="7"/>
      <c r="AN2600" s="19"/>
    </row>
    <row r="2601" spans="2:40" x14ac:dyDescent="0.25">
      <c r="B2601" s="7"/>
      <c r="D2601" s="19"/>
      <c r="E2601" s="10"/>
      <c r="G2601" s="19"/>
      <c r="H2601" s="10"/>
      <c r="J2601" s="20"/>
      <c r="K2601" s="10"/>
      <c r="M2601" s="19"/>
      <c r="N2601" s="10"/>
      <c r="P2601" s="19"/>
      <c r="Q2601" s="7"/>
      <c r="S2601" s="19"/>
      <c r="T2601" s="10"/>
      <c r="V2601" s="18"/>
      <c r="W2601" s="7"/>
      <c r="Y2601" s="18"/>
      <c r="Z2601" s="7"/>
      <c r="AB2601" s="19"/>
      <c r="AC2601" s="18"/>
      <c r="AE2601" s="18"/>
      <c r="AF2601" s="7"/>
      <c r="AH2601" s="19"/>
      <c r="AI2601" s="7"/>
      <c r="AK2601" s="19"/>
      <c r="AL2601" s="7"/>
      <c r="AN2601" s="19"/>
    </row>
    <row r="2602" spans="2:40" x14ac:dyDescent="0.25">
      <c r="B2602" s="7"/>
      <c r="D2602" s="19"/>
      <c r="E2602" s="10"/>
      <c r="G2602" s="19"/>
      <c r="H2602" s="10"/>
      <c r="J2602" s="20"/>
      <c r="K2602" s="10"/>
      <c r="M2602" s="19"/>
      <c r="N2602" s="10"/>
      <c r="P2602" s="19"/>
      <c r="Q2602" s="7"/>
      <c r="S2602" s="19"/>
      <c r="T2602" s="10"/>
      <c r="V2602" s="18"/>
      <c r="W2602" s="7"/>
      <c r="Y2602" s="18"/>
      <c r="Z2602" s="7"/>
      <c r="AB2602" s="19"/>
      <c r="AC2602" s="18"/>
      <c r="AE2602" s="18"/>
      <c r="AF2602" s="7"/>
      <c r="AH2602" s="19"/>
      <c r="AI2602" s="7"/>
      <c r="AK2602" s="19"/>
      <c r="AL2602" s="7"/>
      <c r="AN2602" s="19"/>
    </row>
    <row r="2603" spans="2:40" x14ac:dyDescent="0.25">
      <c r="B2603" s="7"/>
      <c r="D2603" s="19"/>
      <c r="E2603" s="10"/>
      <c r="G2603" s="19"/>
      <c r="H2603" s="10"/>
      <c r="J2603" s="20"/>
      <c r="K2603" s="10"/>
      <c r="M2603" s="19"/>
      <c r="N2603" s="10"/>
      <c r="P2603" s="19"/>
      <c r="Q2603" s="7"/>
      <c r="S2603" s="19"/>
      <c r="T2603" s="10"/>
      <c r="V2603" s="18"/>
      <c r="W2603" s="7"/>
      <c r="Y2603" s="18"/>
      <c r="Z2603" s="7"/>
      <c r="AB2603" s="19"/>
      <c r="AC2603" s="18"/>
      <c r="AE2603" s="18"/>
      <c r="AF2603" s="7"/>
      <c r="AH2603" s="19"/>
      <c r="AI2603" s="7"/>
      <c r="AK2603" s="19"/>
      <c r="AL2603" s="7"/>
      <c r="AN2603" s="19"/>
    </row>
    <row r="2604" spans="2:40" x14ac:dyDescent="0.25">
      <c r="B2604" s="7"/>
      <c r="D2604" s="19"/>
      <c r="E2604" s="10"/>
      <c r="G2604" s="19"/>
      <c r="H2604" s="10"/>
      <c r="J2604" s="20"/>
      <c r="K2604" s="10"/>
      <c r="M2604" s="19"/>
      <c r="N2604" s="10"/>
      <c r="P2604" s="19"/>
      <c r="Q2604" s="7"/>
      <c r="S2604" s="19"/>
      <c r="T2604" s="10"/>
      <c r="V2604" s="18"/>
      <c r="W2604" s="7"/>
      <c r="Y2604" s="18"/>
      <c r="Z2604" s="7"/>
      <c r="AB2604" s="19"/>
      <c r="AC2604" s="18"/>
      <c r="AE2604" s="18"/>
      <c r="AF2604" s="7"/>
      <c r="AH2604" s="19"/>
      <c r="AI2604" s="7"/>
      <c r="AK2604" s="19"/>
      <c r="AL2604" s="7"/>
      <c r="AN2604" s="19"/>
    </row>
    <row r="2605" spans="2:40" x14ac:dyDescent="0.25">
      <c r="B2605" s="7"/>
      <c r="D2605" s="19"/>
      <c r="E2605" s="10"/>
      <c r="G2605" s="19"/>
      <c r="H2605" s="10"/>
      <c r="J2605" s="20"/>
      <c r="K2605" s="10"/>
      <c r="M2605" s="19"/>
      <c r="N2605" s="10"/>
      <c r="P2605" s="19"/>
      <c r="Q2605" s="7"/>
      <c r="S2605" s="19"/>
      <c r="T2605" s="10"/>
      <c r="V2605" s="18"/>
      <c r="W2605" s="7"/>
      <c r="Y2605" s="18"/>
      <c r="Z2605" s="7"/>
      <c r="AB2605" s="19"/>
      <c r="AC2605" s="18"/>
      <c r="AE2605" s="18"/>
      <c r="AF2605" s="7"/>
      <c r="AH2605" s="19"/>
      <c r="AI2605" s="7"/>
      <c r="AK2605" s="19"/>
      <c r="AL2605" s="7"/>
      <c r="AN2605" s="19"/>
    </row>
    <row r="2606" spans="2:40" x14ac:dyDescent="0.25">
      <c r="B2606" s="7"/>
      <c r="D2606" s="19"/>
      <c r="E2606" s="10"/>
      <c r="G2606" s="19"/>
      <c r="H2606" s="10"/>
      <c r="J2606" s="20"/>
      <c r="K2606" s="10"/>
      <c r="M2606" s="19"/>
      <c r="N2606" s="10"/>
      <c r="P2606" s="19"/>
      <c r="Q2606" s="7"/>
      <c r="S2606" s="19"/>
      <c r="T2606" s="10"/>
      <c r="V2606" s="18"/>
      <c r="W2606" s="7"/>
      <c r="Y2606" s="18"/>
      <c r="Z2606" s="7"/>
      <c r="AB2606" s="19"/>
      <c r="AC2606" s="18"/>
      <c r="AE2606" s="18"/>
      <c r="AF2606" s="7"/>
      <c r="AH2606" s="19"/>
      <c r="AI2606" s="7"/>
      <c r="AK2606" s="19"/>
      <c r="AL2606" s="7"/>
      <c r="AN2606" s="19"/>
    </row>
    <row r="2607" spans="2:40" x14ac:dyDescent="0.25">
      <c r="B2607" s="7"/>
      <c r="D2607" s="19"/>
      <c r="E2607" s="10"/>
      <c r="G2607" s="19"/>
      <c r="H2607" s="10"/>
      <c r="J2607" s="20"/>
      <c r="K2607" s="10"/>
      <c r="M2607" s="19"/>
      <c r="N2607" s="10"/>
      <c r="P2607" s="19"/>
      <c r="Q2607" s="7"/>
      <c r="S2607" s="19"/>
      <c r="T2607" s="10"/>
      <c r="V2607" s="18"/>
      <c r="W2607" s="7"/>
      <c r="Y2607" s="18"/>
      <c r="Z2607" s="7"/>
      <c r="AB2607" s="19"/>
      <c r="AC2607" s="18"/>
      <c r="AE2607" s="18"/>
      <c r="AF2607" s="7"/>
      <c r="AH2607" s="19"/>
      <c r="AI2607" s="7"/>
      <c r="AK2607" s="19"/>
      <c r="AL2607" s="7"/>
      <c r="AN2607" s="19"/>
    </row>
    <row r="2608" spans="2:40" x14ac:dyDescent="0.25">
      <c r="B2608" s="7"/>
      <c r="D2608" s="19"/>
      <c r="E2608" s="10"/>
      <c r="G2608" s="19"/>
      <c r="H2608" s="10"/>
      <c r="J2608" s="20"/>
      <c r="K2608" s="10"/>
      <c r="M2608" s="19"/>
      <c r="N2608" s="10"/>
      <c r="P2608" s="19"/>
      <c r="Q2608" s="7"/>
      <c r="S2608" s="19"/>
      <c r="T2608" s="10"/>
      <c r="V2608" s="18"/>
      <c r="W2608" s="7"/>
      <c r="Y2608" s="18"/>
      <c r="Z2608" s="7"/>
      <c r="AB2608" s="19"/>
      <c r="AC2608" s="18"/>
      <c r="AE2608" s="18"/>
      <c r="AF2608" s="7"/>
      <c r="AH2608" s="19"/>
      <c r="AI2608" s="7"/>
      <c r="AK2608" s="19"/>
      <c r="AL2608" s="7"/>
      <c r="AN2608" s="19"/>
    </row>
    <row r="2609" spans="2:40" x14ac:dyDescent="0.25">
      <c r="B2609" s="7"/>
      <c r="D2609" s="19"/>
      <c r="E2609" s="10"/>
      <c r="G2609" s="19"/>
      <c r="H2609" s="10"/>
      <c r="J2609" s="20"/>
      <c r="K2609" s="10"/>
      <c r="M2609" s="19"/>
      <c r="N2609" s="10"/>
      <c r="P2609" s="19"/>
      <c r="Q2609" s="7"/>
      <c r="S2609" s="19"/>
      <c r="T2609" s="10"/>
      <c r="V2609" s="18"/>
      <c r="W2609" s="7"/>
      <c r="Y2609" s="18"/>
      <c r="Z2609" s="7"/>
      <c r="AB2609" s="19"/>
      <c r="AC2609" s="18"/>
      <c r="AE2609" s="18"/>
      <c r="AF2609" s="7"/>
      <c r="AH2609" s="19"/>
      <c r="AI2609" s="7"/>
      <c r="AK2609" s="19"/>
      <c r="AL2609" s="7"/>
      <c r="AN2609" s="19"/>
    </row>
    <row r="2610" spans="2:40" x14ac:dyDescent="0.25">
      <c r="B2610" s="7"/>
      <c r="D2610" s="19"/>
      <c r="E2610" s="10"/>
      <c r="G2610" s="19"/>
      <c r="H2610" s="10"/>
      <c r="J2610" s="20"/>
      <c r="K2610" s="10"/>
      <c r="M2610" s="19"/>
      <c r="N2610" s="10"/>
      <c r="P2610" s="19"/>
      <c r="Q2610" s="7"/>
      <c r="S2610" s="19"/>
      <c r="T2610" s="10"/>
      <c r="V2610" s="18"/>
      <c r="W2610" s="7"/>
      <c r="Y2610" s="18"/>
      <c r="Z2610" s="7"/>
      <c r="AB2610" s="19"/>
      <c r="AC2610" s="18"/>
      <c r="AE2610" s="18"/>
      <c r="AF2610" s="7"/>
      <c r="AH2610" s="19"/>
      <c r="AI2610" s="7"/>
      <c r="AK2610" s="19"/>
      <c r="AL2610" s="7"/>
      <c r="AN2610" s="19"/>
    </row>
    <row r="2611" spans="2:40" x14ac:dyDescent="0.25">
      <c r="B2611" s="7"/>
      <c r="D2611" s="19"/>
      <c r="E2611" s="10"/>
      <c r="G2611" s="19"/>
      <c r="H2611" s="10"/>
      <c r="J2611" s="20"/>
      <c r="K2611" s="10"/>
      <c r="M2611" s="19"/>
      <c r="N2611" s="10"/>
      <c r="P2611" s="19"/>
      <c r="Q2611" s="7"/>
      <c r="S2611" s="19"/>
      <c r="T2611" s="10"/>
      <c r="V2611" s="18"/>
      <c r="W2611" s="7"/>
      <c r="Y2611" s="18"/>
      <c r="Z2611" s="7"/>
      <c r="AB2611" s="19"/>
      <c r="AC2611" s="18"/>
      <c r="AE2611" s="18"/>
      <c r="AF2611" s="7"/>
      <c r="AH2611" s="19"/>
      <c r="AI2611" s="7"/>
      <c r="AK2611" s="19"/>
      <c r="AL2611" s="7"/>
      <c r="AN2611" s="19"/>
    </row>
    <row r="2612" spans="2:40" x14ac:dyDescent="0.25">
      <c r="B2612" s="7"/>
      <c r="D2612" s="19"/>
      <c r="E2612" s="10"/>
      <c r="G2612" s="19"/>
      <c r="H2612" s="10"/>
      <c r="J2612" s="20"/>
      <c r="K2612" s="10"/>
      <c r="M2612" s="19"/>
      <c r="N2612" s="10"/>
      <c r="P2612" s="19"/>
      <c r="Q2612" s="7"/>
      <c r="S2612" s="19"/>
      <c r="T2612" s="10"/>
      <c r="V2612" s="18"/>
      <c r="W2612" s="7"/>
      <c r="Y2612" s="18"/>
      <c r="Z2612" s="7"/>
      <c r="AB2612" s="19"/>
      <c r="AC2612" s="18"/>
      <c r="AE2612" s="18"/>
      <c r="AF2612" s="7"/>
      <c r="AH2612" s="19"/>
      <c r="AI2612" s="7"/>
      <c r="AK2612" s="19"/>
      <c r="AL2612" s="7"/>
      <c r="AN2612" s="19"/>
    </row>
    <row r="2613" spans="2:40" x14ac:dyDescent="0.25">
      <c r="B2613" s="7"/>
      <c r="D2613" s="19"/>
      <c r="E2613" s="10"/>
      <c r="G2613" s="19"/>
      <c r="H2613" s="10"/>
      <c r="J2613" s="20"/>
      <c r="K2613" s="10"/>
      <c r="M2613" s="19"/>
      <c r="N2613" s="10"/>
      <c r="P2613" s="19"/>
      <c r="Q2613" s="7"/>
      <c r="S2613" s="19"/>
      <c r="T2613" s="10"/>
      <c r="V2613" s="18"/>
      <c r="W2613" s="7"/>
      <c r="Y2613" s="18"/>
      <c r="Z2613" s="7"/>
      <c r="AB2613" s="19"/>
      <c r="AC2613" s="18"/>
      <c r="AE2613" s="18"/>
      <c r="AF2613" s="7"/>
      <c r="AH2613" s="19"/>
      <c r="AI2613" s="7"/>
      <c r="AK2613" s="19"/>
      <c r="AL2613" s="7"/>
      <c r="AN2613" s="19"/>
    </row>
    <row r="2614" spans="2:40" x14ac:dyDescent="0.25">
      <c r="B2614" s="7"/>
      <c r="D2614" s="19"/>
      <c r="E2614" s="10"/>
      <c r="G2614" s="19"/>
      <c r="H2614" s="10"/>
      <c r="J2614" s="20"/>
      <c r="K2614" s="10"/>
      <c r="M2614" s="19"/>
      <c r="N2614" s="10"/>
      <c r="P2614" s="19"/>
      <c r="Q2614" s="7"/>
      <c r="S2614" s="19"/>
      <c r="T2614" s="10"/>
      <c r="V2614" s="18"/>
      <c r="W2614" s="7"/>
      <c r="Y2614" s="18"/>
      <c r="Z2614" s="7"/>
      <c r="AB2614" s="19"/>
      <c r="AC2614" s="18"/>
      <c r="AE2614" s="18"/>
      <c r="AF2614" s="7"/>
      <c r="AH2614" s="19"/>
      <c r="AI2614" s="7"/>
      <c r="AK2614" s="19"/>
      <c r="AL2614" s="7"/>
      <c r="AN2614" s="19"/>
    </row>
    <row r="2615" spans="2:40" x14ac:dyDescent="0.25">
      <c r="B2615" s="7"/>
      <c r="D2615" s="19"/>
      <c r="E2615" s="10"/>
      <c r="G2615" s="19"/>
      <c r="H2615" s="10"/>
      <c r="J2615" s="20"/>
      <c r="K2615" s="10"/>
      <c r="M2615" s="19"/>
      <c r="N2615" s="10"/>
      <c r="P2615" s="19"/>
      <c r="Q2615" s="7"/>
      <c r="S2615" s="19"/>
      <c r="T2615" s="10"/>
      <c r="V2615" s="18"/>
      <c r="W2615" s="7"/>
      <c r="Y2615" s="18"/>
      <c r="Z2615" s="7"/>
      <c r="AB2615" s="19"/>
      <c r="AC2615" s="18"/>
      <c r="AE2615" s="18"/>
      <c r="AF2615" s="7"/>
      <c r="AH2615" s="19"/>
      <c r="AI2615" s="7"/>
      <c r="AK2615" s="19"/>
      <c r="AL2615" s="7"/>
      <c r="AN2615" s="19"/>
    </row>
    <row r="2616" spans="2:40" x14ac:dyDescent="0.25">
      <c r="B2616" s="7"/>
      <c r="D2616" s="19"/>
      <c r="E2616" s="10"/>
      <c r="G2616" s="19"/>
      <c r="H2616" s="10"/>
      <c r="J2616" s="20"/>
      <c r="K2616" s="10"/>
      <c r="M2616" s="19"/>
      <c r="N2616" s="10"/>
      <c r="P2616" s="19"/>
      <c r="Q2616" s="7"/>
      <c r="S2616" s="19"/>
      <c r="T2616" s="10"/>
      <c r="V2616" s="18"/>
      <c r="W2616" s="7"/>
      <c r="Y2616" s="18"/>
      <c r="Z2616" s="7"/>
      <c r="AB2616" s="19"/>
      <c r="AC2616" s="18"/>
      <c r="AE2616" s="18"/>
      <c r="AF2616" s="7"/>
      <c r="AH2616" s="19"/>
      <c r="AI2616" s="7"/>
      <c r="AK2616" s="19"/>
      <c r="AL2616" s="7"/>
      <c r="AN2616" s="19"/>
    </row>
    <row r="2617" spans="2:40" x14ac:dyDescent="0.25">
      <c r="B2617" s="7"/>
      <c r="D2617" s="19"/>
      <c r="E2617" s="10"/>
      <c r="G2617" s="19"/>
      <c r="H2617" s="10"/>
      <c r="J2617" s="20"/>
      <c r="K2617" s="10"/>
      <c r="M2617" s="19"/>
      <c r="N2617" s="10"/>
      <c r="P2617" s="19"/>
      <c r="Q2617" s="7"/>
      <c r="S2617" s="19"/>
      <c r="T2617" s="10"/>
      <c r="V2617" s="18"/>
      <c r="W2617" s="7"/>
      <c r="Y2617" s="18"/>
      <c r="Z2617" s="7"/>
      <c r="AB2617" s="19"/>
      <c r="AC2617" s="18"/>
      <c r="AE2617" s="18"/>
      <c r="AF2617" s="7"/>
      <c r="AH2617" s="19"/>
      <c r="AI2617" s="7"/>
      <c r="AK2617" s="19"/>
      <c r="AL2617" s="7"/>
      <c r="AN2617" s="19"/>
    </row>
    <row r="2618" spans="2:40" x14ac:dyDescent="0.25">
      <c r="B2618" s="7"/>
      <c r="D2618" s="19"/>
      <c r="E2618" s="10"/>
      <c r="G2618" s="19"/>
      <c r="H2618" s="10"/>
      <c r="J2618" s="20"/>
      <c r="K2618" s="10"/>
      <c r="M2618" s="19"/>
      <c r="N2618" s="10"/>
      <c r="P2618" s="19"/>
      <c r="Q2618" s="7"/>
      <c r="S2618" s="19"/>
      <c r="T2618" s="10"/>
      <c r="V2618" s="18"/>
      <c r="W2618" s="7"/>
      <c r="Y2618" s="18"/>
      <c r="Z2618" s="7"/>
      <c r="AB2618" s="19"/>
      <c r="AC2618" s="18"/>
      <c r="AE2618" s="18"/>
      <c r="AF2618" s="7"/>
      <c r="AH2618" s="19"/>
      <c r="AI2618" s="7"/>
      <c r="AK2618" s="19"/>
      <c r="AL2618" s="7"/>
      <c r="AN2618" s="19"/>
    </row>
    <row r="2619" spans="2:40" x14ac:dyDescent="0.25">
      <c r="B2619" s="7"/>
      <c r="D2619" s="19"/>
      <c r="E2619" s="10"/>
      <c r="G2619" s="19"/>
      <c r="H2619" s="10"/>
      <c r="J2619" s="20"/>
      <c r="K2619" s="10"/>
      <c r="M2619" s="19"/>
      <c r="N2619" s="10"/>
      <c r="P2619" s="19"/>
      <c r="Q2619" s="7"/>
      <c r="S2619" s="19"/>
      <c r="T2619" s="10"/>
      <c r="V2619" s="18"/>
      <c r="W2619" s="7"/>
      <c r="Y2619" s="18"/>
      <c r="Z2619" s="7"/>
      <c r="AB2619" s="19"/>
      <c r="AC2619" s="18"/>
      <c r="AE2619" s="18"/>
      <c r="AF2619" s="7"/>
      <c r="AH2619" s="19"/>
      <c r="AI2619" s="7"/>
      <c r="AK2619" s="19"/>
      <c r="AL2619" s="7"/>
      <c r="AN2619" s="19"/>
    </row>
    <row r="2620" spans="2:40" x14ac:dyDescent="0.25">
      <c r="B2620" s="7"/>
      <c r="D2620" s="19"/>
      <c r="E2620" s="10"/>
      <c r="G2620" s="19"/>
      <c r="H2620" s="10"/>
      <c r="J2620" s="20"/>
      <c r="K2620" s="10"/>
      <c r="M2620" s="19"/>
      <c r="N2620" s="10"/>
      <c r="P2620" s="19"/>
      <c r="Q2620" s="7"/>
      <c r="S2620" s="19"/>
      <c r="T2620" s="10"/>
      <c r="V2620" s="18"/>
      <c r="W2620" s="7"/>
      <c r="Y2620" s="18"/>
      <c r="Z2620" s="7"/>
      <c r="AB2620" s="19"/>
      <c r="AC2620" s="18"/>
      <c r="AE2620" s="18"/>
      <c r="AF2620" s="7"/>
      <c r="AH2620" s="19"/>
      <c r="AI2620" s="7"/>
      <c r="AK2620" s="19"/>
      <c r="AL2620" s="7"/>
      <c r="AN2620" s="19"/>
    </row>
    <row r="2621" spans="2:40" x14ac:dyDescent="0.25">
      <c r="B2621" s="7"/>
      <c r="D2621" s="19"/>
      <c r="E2621" s="10"/>
      <c r="G2621" s="19"/>
      <c r="H2621" s="10"/>
      <c r="J2621" s="20"/>
      <c r="K2621" s="10"/>
      <c r="M2621" s="19"/>
      <c r="N2621" s="10"/>
      <c r="P2621" s="19"/>
      <c r="Q2621" s="7"/>
      <c r="S2621" s="19"/>
      <c r="T2621" s="10"/>
      <c r="V2621" s="18"/>
      <c r="W2621" s="7"/>
      <c r="Y2621" s="18"/>
      <c r="Z2621" s="7"/>
      <c r="AB2621" s="19"/>
      <c r="AC2621" s="18"/>
      <c r="AE2621" s="18"/>
      <c r="AF2621" s="7"/>
      <c r="AH2621" s="19"/>
      <c r="AI2621" s="7"/>
      <c r="AK2621" s="19"/>
      <c r="AL2621" s="7"/>
      <c r="AN2621" s="19"/>
    </row>
    <row r="2622" spans="2:40" x14ac:dyDescent="0.25">
      <c r="B2622" s="7"/>
      <c r="D2622" s="19"/>
      <c r="E2622" s="10"/>
      <c r="G2622" s="19"/>
      <c r="H2622" s="10"/>
      <c r="J2622" s="20"/>
      <c r="K2622" s="10"/>
      <c r="M2622" s="19"/>
      <c r="N2622" s="10"/>
      <c r="P2622" s="19"/>
      <c r="Q2622" s="7"/>
      <c r="S2622" s="19"/>
      <c r="T2622" s="10"/>
      <c r="V2622" s="18"/>
      <c r="W2622" s="7"/>
      <c r="Y2622" s="18"/>
      <c r="Z2622" s="7"/>
      <c r="AB2622" s="19"/>
      <c r="AC2622" s="18"/>
      <c r="AE2622" s="18"/>
      <c r="AF2622" s="7"/>
      <c r="AH2622" s="19"/>
      <c r="AI2622" s="7"/>
      <c r="AK2622" s="19"/>
      <c r="AL2622" s="7"/>
      <c r="AN2622" s="19"/>
    </row>
    <row r="2623" spans="2:40" x14ac:dyDescent="0.25">
      <c r="B2623" s="7"/>
      <c r="D2623" s="19"/>
      <c r="E2623" s="10"/>
      <c r="G2623" s="19"/>
      <c r="H2623" s="10"/>
      <c r="J2623" s="20"/>
      <c r="K2623" s="10"/>
      <c r="M2623" s="19"/>
      <c r="N2623" s="10"/>
      <c r="P2623" s="19"/>
      <c r="Q2623" s="7"/>
      <c r="S2623" s="19"/>
      <c r="T2623" s="10"/>
      <c r="V2623" s="18"/>
      <c r="W2623" s="7"/>
      <c r="Y2623" s="18"/>
      <c r="Z2623" s="7"/>
      <c r="AB2623" s="19"/>
      <c r="AC2623" s="18"/>
      <c r="AE2623" s="18"/>
      <c r="AF2623" s="7"/>
      <c r="AH2623" s="19"/>
      <c r="AI2623" s="7"/>
      <c r="AK2623" s="19"/>
      <c r="AL2623" s="7"/>
      <c r="AN2623" s="19"/>
    </row>
    <row r="2624" spans="2:40" x14ac:dyDescent="0.25">
      <c r="B2624" s="7"/>
      <c r="D2624" s="19"/>
      <c r="E2624" s="10"/>
      <c r="G2624" s="19"/>
      <c r="H2624" s="10"/>
      <c r="J2624" s="20"/>
      <c r="K2624" s="10"/>
      <c r="M2624" s="19"/>
      <c r="N2624" s="10"/>
      <c r="P2624" s="19"/>
      <c r="Q2624" s="7"/>
      <c r="S2624" s="19"/>
      <c r="T2624" s="10"/>
      <c r="V2624" s="18"/>
      <c r="W2624" s="7"/>
      <c r="Y2624" s="18"/>
      <c r="Z2624" s="7"/>
      <c r="AB2624" s="19"/>
      <c r="AC2624" s="18"/>
      <c r="AE2624" s="18"/>
      <c r="AF2624" s="7"/>
      <c r="AH2624" s="19"/>
      <c r="AI2624" s="7"/>
      <c r="AK2624" s="19"/>
      <c r="AL2624" s="7"/>
      <c r="AN2624" s="19"/>
    </row>
    <row r="2625" spans="2:40" x14ac:dyDescent="0.25">
      <c r="B2625" s="7"/>
      <c r="D2625" s="19"/>
      <c r="E2625" s="10"/>
      <c r="G2625" s="19"/>
      <c r="H2625" s="10"/>
      <c r="J2625" s="20"/>
      <c r="K2625" s="10"/>
      <c r="M2625" s="19"/>
      <c r="N2625" s="10"/>
      <c r="P2625" s="19"/>
      <c r="Q2625" s="7"/>
      <c r="S2625" s="19"/>
      <c r="T2625" s="10"/>
      <c r="V2625" s="18"/>
      <c r="W2625" s="7"/>
      <c r="Y2625" s="18"/>
      <c r="Z2625" s="7"/>
      <c r="AB2625" s="19"/>
      <c r="AC2625" s="18"/>
      <c r="AE2625" s="18"/>
      <c r="AF2625" s="7"/>
      <c r="AH2625" s="19"/>
      <c r="AI2625" s="7"/>
      <c r="AK2625" s="19"/>
      <c r="AL2625" s="7"/>
      <c r="AN2625" s="19"/>
    </row>
    <row r="2626" spans="2:40" x14ac:dyDescent="0.25">
      <c r="B2626" s="7"/>
      <c r="D2626" s="19"/>
      <c r="E2626" s="10"/>
      <c r="G2626" s="19"/>
      <c r="H2626" s="10"/>
      <c r="J2626" s="20"/>
      <c r="K2626" s="10"/>
      <c r="M2626" s="19"/>
      <c r="N2626" s="10"/>
      <c r="P2626" s="19"/>
      <c r="Q2626" s="7"/>
      <c r="S2626" s="19"/>
      <c r="T2626" s="10"/>
      <c r="V2626" s="18"/>
      <c r="W2626" s="7"/>
      <c r="Y2626" s="18"/>
      <c r="Z2626" s="7"/>
      <c r="AB2626" s="19"/>
      <c r="AC2626" s="18"/>
      <c r="AE2626" s="18"/>
      <c r="AF2626" s="7"/>
      <c r="AH2626" s="19"/>
      <c r="AI2626" s="7"/>
      <c r="AK2626" s="19"/>
      <c r="AL2626" s="7"/>
      <c r="AN2626" s="19"/>
    </row>
    <row r="2627" spans="2:40" x14ac:dyDescent="0.25">
      <c r="B2627" s="7"/>
      <c r="D2627" s="19"/>
      <c r="E2627" s="10"/>
      <c r="G2627" s="19"/>
      <c r="H2627" s="10"/>
      <c r="J2627" s="20"/>
      <c r="K2627" s="10"/>
      <c r="M2627" s="19"/>
      <c r="N2627" s="10"/>
      <c r="P2627" s="19"/>
      <c r="Q2627" s="7"/>
      <c r="S2627" s="19"/>
      <c r="T2627" s="10"/>
      <c r="V2627" s="18"/>
      <c r="W2627" s="7"/>
      <c r="Y2627" s="18"/>
      <c r="Z2627" s="7"/>
      <c r="AB2627" s="19"/>
      <c r="AC2627" s="18"/>
      <c r="AE2627" s="18"/>
      <c r="AF2627" s="7"/>
      <c r="AH2627" s="19"/>
      <c r="AI2627" s="7"/>
      <c r="AK2627" s="19"/>
      <c r="AL2627" s="7"/>
      <c r="AN2627" s="19"/>
    </row>
    <row r="2628" spans="2:40" x14ac:dyDescent="0.25">
      <c r="B2628" s="7"/>
      <c r="D2628" s="19"/>
      <c r="E2628" s="10"/>
      <c r="G2628" s="19"/>
      <c r="H2628" s="10"/>
      <c r="J2628" s="20"/>
      <c r="K2628" s="10"/>
      <c r="M2628" s="19"/>
      <c r="N2628" s="10"/>
      <c r="P2628" s="19"/>
      <c r="Q2628" s="7"/>
      <c r="S2628" s="19"/>
      <c r="T2628" s="10"/>
      <c r="V2628" s="18"/>
      <c r="W2628" s="7"/>
      <c r="Y2628" s="18"/>
      <c r="Z2628" s="7"/>
      <c r="AB2628" s="19"/>
      <c r="AC2628" s="18"/>
      <c r="AE2628" s="18"/>
      <c r="AF2628" s="7"/>
      <c r="AH2628" s="19"/>
      <c r="AI2628" s="7"/>
      <c r="AK2628" s="19"/>
      <c r="AL2628" s="7"/>
      <c r="AN2628" s="19"/>
    </row>
    <row r="2629" spans="2:40" x14ac:dyDescent="0.25">
      <c r="B2629" s="7"/>
      <c r="D2629" s="19"/>
      <c r="E2629" s="10"/>
      <c r="G2629" s="19"/>
      <c r="H2629" s="10"/>
      <c r="J2629" s="20"/>
      <c r="K2629" s="10"/>
      <c r="M2629" s="19"/>
      <c r="N2629" s="10"/>
      <c r="P2629" s="19"/>
      <c r="Q2629" s="7"/>
      <c r="S2629" s="19"/>
      <c r="T2629" s="10"/>
      <c r="V2629" s="18"/>
      <c r="W2629" s="7"/>
      <c r="Y2629" s="18"/>
      <c r="Z2629" s="7"/>
      <c r="AB2629" s="19"/>
      <c r="AC2629" s="18"/>
      <c r="AE2629" s="18"/>
      <c r="AF2629" s="7"/>
      <c r="AH2629" s="19"/>
      <c r="AI2629" s="7"/>
      <c r="AK2629" s="19"/>
      <c r="AL2629" s="7"/>
      <c r="AN2629" s="19"/>
    </row>
    <row r="2630" spans="2:40" x14ac:dyDescent="0.25">
      <c r="B2630" s="7"/>
      <c r="D2630" s="19"/>
      <c r="E2630" s="10"/>
      <c r="G2630" s="19"/>
      <c r="H2630" s="10"/>
      <c r="J2630" s="20"/>
      <c r="K2630" s="10"/>
      <c r="M2630" s="19"/>
      <c r="N2630" s="10"/>
      <c r="P2630" s="19"/>
      <c r="Q2630" s="7"/>
      <c r="S2630" s="19"/>
      <c r="T2630" s="10"/>
      <c r="V2630" s="18"/>
      <c r="W2630" s="7"/>
      <c r="Y2630" s="18"/>
      <c r="Z2630" s="7"/>
      <c r="AB2630" s="19"/>
      <c r="AC2630" s="18"/>
      <c r="AE2630" s="18"/>
      <c r="AF2630" s="7"/>
      <c r="AH2630" s="19"/>
      <c r="AI2630" s="7"/>
      <c r="AK2630" s="19"/>
      <c r="AL2630" s="7"/>
      <c r="AN2630" s="19"/>
    </row>
    <row r="2631" spans="2:40" x14ac:dyDescent="0.25">
      <c r="B2631" s="7"/>
      <c r="D2631" s="19"/>
      <c r="E2631" s="10"/>
      <c r="G2631" s="19"/>
      <c r="H2631" s="10"/>
      <c r="J2631" s="20"/>
      <c r="K2631" s="10"/>
      <c r="M2631" s="19"/>
      <c r="N2631" s="10"/>
      <c r="P2631" s="19"/>
      <c r="Q2631" s="7"/>
      <c r="S2631" s="19"/>
      <c r="T2631" s="10"/>
      <c r="V2631" s="18"/>
      <c r="W2631" s="7"/>
      <c r="Y2631" s="18"/>
      <c r="Z2631" s="7"/>
      <c r="AB2631" s="19"/>
      <c r="AC2631" s="18"/>
      <c r="AE2631" s="18"/>
      <c r="AF2631" s="7"/>
      <c r="AH2631" s="19"/>
      <c r="AI2631" s="7"/>
      <c r="AK2631" s="19"/>
      <c r="AL2631" s="7"/>
      <c r="AN2631" s="19"/>
    </row>
    <row r="2632" spans="2:40" x14ac:dyDescent="0.25">
      <c r="B2632" s="7"/>
      <c r="D2632" s="19"/>
      <c r="E2632" s="10"/>
      <c r="G2632" s="19"/>
      <c r="H2632" s="10"/>
      <c r="J2632" s="20"/>
      <c r="K2632" s="10"/>
      <c r="M2632" s="19"/>
      <c r="N2632" s="10"/>
      <c r="P2632" s="19"/>
      <c r="Q2632" s="7"/>
      <c r="S2632" s="19"/>
      <c r="T2632" s="10"/>
      <c r="V2632" s="18"/>
      <c r="W2632" s="7"/>
      <c r="Y2632" s="18"/>
      <c r="Z2632" s="7"/>
      <c r="AB2632" s="19"/>
      <c r="AC2632" s="18"/>
      <c r="AE2632" s="18"/>
      <c r="AF2632" s="7"/>
      <c r="AH2632" s="19"/>
      <c r="AI2632" s="7"/>
      <c r="AK2632" s="19"/>
      <c r="AL2632" s="7"/>
      <c r="AN2632" s="19"/>
    </row>
    <row r="2633" spans="2:40" x14ac:dyDescent="0.25">
      <c r="B2633" s="7"/>
      <c r="D2633" s="19"/>
      <c r="E2633" s="10"/>
      <c r="G2633" s="19"/>
      <c r="H2633" s="10"/>
      <c r="J2633" s="20"/>
      <c r="K2633" s="10"/>
      <c r="M2633" s="19"/>
      <c r="N2633" s="10"/>
      <c r="P2633" s="19"/>
      <c r="Q2633" s="7"/>
      <c r="S2633" s="19"/>
      <c r="T2633" s="10"/>
      <c r="V2633" s="18"/>
      <c r="W2633" s="7"/>
      <c r="Y2633" s="18"/>
      <c r="Z2633" s="7"/>
      <c r="AB2633" s="19"/>
      <c r="AC2633" s="18"/>
      <c r="AE2633" s="18"/>
      <c r="AF2633" s="7"/>
      <c r="AH2633" s="19"/>
      <c r="AI2633" s="7"/>
      <c r="AK2633" s="19"/>
      <c r="AL2633" s="7"/>
      <c r="AN2633" s="19"/>
    </row>
    <row r="2634" spans="2:40" x14ac:dyDescent="0.25">
      <c r="B2634" s="7"/>
      <c r="D2634" s="19"/>
      <c r="E2634" s="10"/>
      <c r="G2634" s="19"/>
      <c r="H2634" s="10"/>
      <c r="J2634" s="20"/>
      <c r="K2634" s="10"/>
      <c r="M2634" s="19"/>
      <c r="N2634" s="10"/>
      <c r="P2634" s="19"/>
      <c r="Q2634" s="7"/>
      <c r="S2634" s="19"/>
      <c r="T2634" s="10"/>
      <c r="V2634" s="18"/>
      <c r="W2634" s="7"/>
      <c r="Y2634" s="18"/>
      <c r="Z2634" s="7"/>
      <c r="AB2634" s="19"/>
      <c r="AC2634" s="18"/>
      <c r="AE2634" s="18"/>
      <c r="AF2634" s="7"/>
      <c r="AH2634" s="19"/>
      <c r="AI2634" s="7"/>
      <c r="AK2634" s="19"/>
      <c r="AL2634" s="7"/>
      <c r="AN2634" s="19"/>
    </row>
    <row r="2635" spans="2:40" x14ac:dyDescent="0.25">
      <c r="B2635" s="7"/>
      <c r="D2635" s="19"/>
      <c r="E2635" s="10"/>
      <c r="G2635" s="19"/>
      <c r="H2635" s="10"/>
      <c r="J2635" s="20"/>
      <c r="K2635" s="10"/>
      <c r="M2635" s="19"/>
      <c r="N2635" s="10"/>
      <c r="P2635" s="19"/>
      <c r="Q2635" s="7"/>
      <c r="S2635" s="19"/>
      <c r="T2635" s="10"/>
      <c r="V2635" s="18"/>
      <c r="W2635" s="7"/>
      <c r="Y2635" s="18"/>
      <c r="Z2635" s="7"/>
      <c r="AB2635" s="19"/>
      <c r="AC2635" s="18"/>
      <c r="AE2635" s="18"/>
      <c r="AF2635" s="7"/>
      <c r="AH2635" s="19"/>
      <c r="AI2635" s="7"/>
      <c r="AK2635" s="19"/>
      <c r="AL2635" s="7"/>
      <c r="AN2635" s="19"/>
    </row>
    <row r="2636" spans="2:40" x14ac:dyDescent="0.25">
      <c r="B2636" s="7"/>
      <c r="D2636" s="19"/>
      <c r="E2636" s="10"/>
      <c r="G2636" s="19"/>
      <c r="H2636" s="10"/>
      <c r="J2636" s="20"/>
      <c r="K2636" s="10"/>
      <c r="M2636" s="19"/>
      <c r="N2636" s="10"/>
      <c r="P2636" s="19"/>
      <c r="Q2636" s="7"/>
      <c r="S2636" s="19"/>
      <c r="T2636" s="10"/>
      <c r="V2636" s="18"/>
      <c r="W2636" s="7"/>
      <c r="Y2636" s="18"/>
      <c r="Z2636" s="7"/>
      <c r="AB2636" s="19"/>
      <c r="AC2636" s="18"/>
      <c r="AE2636" s="18"/>
      <c r="AF2636" s="7"/>
      <c r="AH2636" s="19"/>
      <c r="AI2636" s="7"/>
      <c r="AK2636" s="19"/>
      <c r="AL2636" s="7"/>
      <c r="AN2636" s="19"/>
    </row>
    <row r="2637" spans="2:40" x14ac:dyDescent="0.25">
      <c r="B2637" s="7"/>
      <c r="D2637" s="19"/>
      <c r="E2637" s="10"/>
      <c r="G2637" s="19"/>
      <c r="H2637" s="10"/>
      <c r="J2637" s="20"/>
      <c r="K2637" s="10"/>
      <c r="M2637" s="19"/>
      <c r="N2637" s="10"/>
      <c r="P2637" s="19"/>
      <c r="Q2637" s="7"/>
      <c r="S2637" s="19"/>
      <c r="T2637" s="10"/>
      <c r="V2637" s="18"/>
      <c r="W2637" s="7"/>
      <c r="Y2637" s="18"/>
      <c r="Z2637" s="7"/>
      <c r="AB2637" s="19"/>
      <c r="AC2637" s="18"/>
      <c r="AE2637" s="18"/>
      <c r="AF2637" s="7"/>
      <c r="AH2637" s="19"/>
      <c r="AI2637" s="7"/>
      <c r="AK2637" s="19"/>
      <c r="AL2637" s="7"/>
      <c r="AN2637" s="19"/>
    </row>
    <row r="2638" spans="2:40" x14ac:dyDescent="0.25">
      <c r="B2638" s="7"/>
      <c r="D2638" s="19"/>
      <c r="E2638" s="10"/>
      <c r="G2638" s="19"/>
      <c r="H2638" s="10"/>
      <c r="J2638" s="20"/>
      <c r="K2638" s="10"/>
      <c r="M2638" s="19"/>
      <c r="N2638" s="10"/>
      <c r="P2638" s="19"/>
      <c r="Q2638" s="7"/>
      <c r="S2638" s="19"/>
      <c r="T2638" s="10"/>
      <c r="V2638" s="18"/>
      <c r="W2638" s="7"/>
      <c r="Y2638" s="18"/>
      <c r="Z2638" s="7"/>
      <c r="AB2638" s="19"/>
      <c r="AC2638" s="18"/>
      <c r="AE2638" s="18"/>
      <c r="AF2638" s="7"/>
      <c r="AH2638" s="19"/>
      <c r="AI2638" s="7"/>
      <c r="AK2638" s="19"/>
      <c r="AL2638" s="7"/>
      <c r="AN2638" s="19"/>
    </row>
    <row r="2639" spans="2:40" x14ac:dyDescent="0.25">
      <c r="B2639" s="7"/>
      <c r="D2639" s="19"/>
      <c r="E2639" s="10"/>
      <c r="G2639" s="19"/>
      <c r="H2639" s="10"/>
      <c r="J2639" s="20"/>
      <c r="K2639" s="10"/>
      <c r="M2639" s="19"/>
      <c r="N2639" s="10"/>
      <c r="P2639" s="19"/>
      <c r="Q2639" s="7"/>
      <c r="S2639" s="19"/>
      <c r="T2639" s="10"/>
      <c r="V2639" s="18"/>
      <c r="W2639" s="7"/>
      <c r="Y2639" s="18"/>
      <c r="Z2639" s="7"/>
      <c r="AB2639" s="19"/>
      <c r="AC2639" s="18"/>
      <c r="AE2639" s="18"/>
      <c r="AF2639" s="7"/>
      <c r="AH2639" s="19"/>
      <c r="AI2639" s="7"/>
      <c r="AK2639" s="19"/>
      <c r="AL2639" s="7"/>
      <c r="AN2639" s="19"/>
    </row>
    <row r="2640" spans="2:40" x14ac:dyDescent="0.25">
      <c r="B2640" s="7"/>
      <c r="D2640" s="19"/>
      <c r="E2640" s="10"/>
      <c r="G2640" s="19"/>
      <c r="H2640" s="10"/>
      <c r="J2640" s="20"/>
      <c r="K2640" s="10"/>
      <c r="M2640" s="19"/>
      <c r="N2640" s="10"/>
      <c r="P2640" s="19"/>
      <c r="Q2640" s="7"/>
      <c r="S2640" s="19"/>
      <c r="T2640" s="10"/>
      <c r="V2640" s="18"/>
      <c r="W2640" s="7"/>
      <c r="Y2640" s="18"/>
      <c r="Z2640" s="7"/>
      <c r="AB2640" s="19"/>
      <c r="AC2640" s="18"/>
      <c r="AE2640" s="18"/>
      <c r="AF2640" s="7"/>
      <c r="AH2640" s="19"/>
      <c r="AI2640" s="7"/>
      <c r="AK2640" s="19"/>
      <c r="AL2640" s="7"/>
      <c r="AN2640" s="19"/>
    </row>
    <row r="2641" spans="2:40" x14ac:dyDescent="0.25">
      <c r="B2641" s="7"/>
      <c r="D2641" s="19"/>
      <c r="E2641" s="10"/>
      <c r="G2641" s="19"/>
      <c r="H2641" s="10"/>
      <c r="J2641" s="20"/>
      <c r="K2641" s="10"/>
      <c r="M2641" s="19"/>
      <c r="N2641" s="10"/>
      <c r="P2641" s="19"/>
      <c r="Q2641" s="7"/>
      <c r="S2641" s="19"/>
      <c r="T2641" s="10"/>
      <c r="V2641" s="18"/>
      <c r="W2641" s="7"/>
      <c r="Y2641" s="18"/>
      <c r="Z2641" s="7"/>
      <c r="AB2641" s="19"/>
      <c r="AC2641" s="18"/>
      <c r="AE2641" s="18"/>
      <c r="AF2641" s="7"/>
      <c r="AH2641" s="19"/>
      <c r="AI2641" s="7"/>
      <c r="AK2641" s="19"/>
      <c r="AL2641" s="7"/>
      <c r="AN2641" s="19"/>
    </row>
    <row r="2642" spans="2:40" x14ac:dyDescent="0.25">
      <c r="B2642" s="7"/>
      <c r="D2642" s="19"/>
      <c r="E2642" s="10"/>
      <c r="G2642" s="19"/>
      <c r="H2642" s="10"/>
      <c r="J2642" s="20"/>
      <c r="K2642" s="10"/>
      <c r="M2642" s="19"/>
      <c r="N2642" s="10"/>
      <c r="P2642" s="19"/>
      <c r="Q2642" s="7"/>
      <c r="S2642" s="19"/>
      <c r="T2642" s="10"/>
      <c r="V2642" s="18"/>
      <c r="W2642" s="7"/>
      <c r="Y2642" s="18"/>
      <c r="Z2642" s="7"/>
      <c r="AB2642" s="19"/>
      <c r="AC2642" s="18"/>
      <c r="AE2642" s="18"/>
      <c r="AF2642" s="7"/>
      <c r="AH2642" s="19"/>
      <c r="AI2642" s="7"/>
      <c r="AK2642" s="19"/>
      <c r="AL2642" s="7"/>
      <c r="AN2642" s="19"/>
    </row>
    <row r="2643" spans="2:40" x14ac:dyDescent="0.25">
      <c r="B2643" s="7"/>
      <c r="D2643" s="19"/>
      <c r="E2643" s="10"/>
      <c r="G2643" s="19"/>
      <c r="H2643" s="10"/>
      <c r="J2643" s="20"/>
      <c r="K2643" s="10"/>
      <c r="M2643" s="19"/>
      <c r="N2643" s="10"/>
      <c r="P2643" s="19"/>
      <c r="Q2643" s="7"/>
      <c r="S2643" s="19"/>
      <c r="T2643" s="10"/>
      <c r="V2643" s="18"/>
      <c r="W2643" s="7"/>
      <c r="Y2643" s="18"/>
      <c r="Z2643" s="7"/>
      <c r="AB2643" s="19"/>
      <c r="AC2643" s="18"/>
      <c r="AE2643" s="18"/>
      <c r="AF2643" s="7"/>
      <c r="AH2643" s="19"/>
      <c r="AI2643" s="7"/>
      <c r="AK2643" s="19"/>
      <c r="AL2643" s="7"/>
      <c r="AN2643" s="19"/>
    </row>
    <row r="2644" spans="2:40" x14ac:dyDescent="0.25">
      <c r="B2644" s="7"/>
      <c r="D2644" s="19"/>
      <c r="E2644" s="10"/>
      <c r="G2644" s="19"/>
      <c r="H2644" s="10"/>
      <c r="J2644" s="20"/>
      <c r="K2644" s="10"/>
      <c r="M2644" s="19"/>
      <c r="N2644" s="10"/>
      <c r="P2644" s="19"/>
      <c r="Q2644" s="7"/>
      <c r="S2644" s="19"/>
      <c r="T2644" s="10"/>
      <c r="V2644" s="18"/>
      <c r="W2644" s="7"/>
      <c r="Y2644" s="18"/>
      <c r="Z2644" s="7"/>
      <c r="AB2644" s="19"/>
      <c r="AC2644" s="18"/>
      <c r="AE2644" s="18"/>
      <c r="AF2644" s="7"/>
      <c r="AH2644" s="19"/>
      <c r="AI2644" s="7"/>
      <c r="AK2644" s="19"/>
      <c r="AL2644" s="7"/>
      <c r="AN2644" s="19"/>
    </row>
    <row r="2645" spans="2:40" x14ac:dyDescent="0.25">
      <c r="B2645" s="7"/>
      <c r="D2645" s="19"/>
      <c r="E2645" s="10"/>
      <c r="G2645" s="19"/>
      <c r="H2645" s="10"/>
      <c r="J2645" s="20"/>
      <c r="K2645" s="10"/>
      <c r="M2645" s="19"/>
      <c r="N2645" s="10"/>
      <c r="P2645" s="19"/>
      <c r="Q2645" s="7"/>
      <c r="S2645" s="19"/>
      <c r="T2645" s="10"/>
      <c r="V2645" s="18"/>
      <c r="W2645" s="7"/>
      <c r="Y2645" s="18"/>
      <c r="Z2645" s="7"/>
      <c r="AB2645" s="19"/>
      <c r="AC2645" s="18"/>
      <c r="AE2645" s="18"/>
      <c r="AF2645" s="7"/>
      <c r="AH2645" s="19"/>
      <c r="AI2645" s="7"/>
      <c r="AK2645" s="19"/>
      <c r="AL2645" s="7"/>
      <c r="AN2645" s="19"/>
    </row>
    <row r="2646" spans="2:40" x14ac:dyDescent="0.25">
      <c r="B2646" s="7"/>
      <c r="D2646" s="19"/>
      <c r="E2646" s="10"/>
      <c r="G2646" s="19"/>
      <c r="H2646" s="10"/>
      <c r="J2646" s="20"/>
      <c r="K2646" s="10"/>
      <c r="M2646" s="19"/>
      <c r="N2646" s="10"/>
      <c r="P2646" s="19"/>
      <c r="Q2646" s="7"/>
      <c r="S2646" s="19"/>
      <c r="T2646" s="10"/>
      <c r="V2646" s="18"/>
      <c r="W2646" s="7"/>
      <c r="Y2646" s="18"/>
      <c r="Z2646" s="7"/>
      <c r="AB2646" s="19"/>
      <c r="AC2646" s="18"/>
      <c r="AE2646" s="18"/>
      <c r="AF2646" s="7"/>
      <c r="AH2646" s="19"/>
      <c r="AI2646" s="7"/>
      <c r="AK2646" s="19"/>
      <c r="AL2646" s="7"/>
      <c r="AN2646" s="19"/>
    </row>
    <row r="2647" spans="2:40" x14ac:dyDescent="0.25">
      <c r="B2647" s="7"/>
      <c r="D2647" s="19"/>
      <c r="E2647" s="10"/>
      <c r="G2647" s="19"/>
      <c r="H2647" s="10"/>
      <c r="J2647" s="20"/>
      <c r="K2647" s="10"/>
      <c r="M2647" s="19"/>
      <c r="N2647" s="10"/>
      <c r="P2647" s="19"/>
      <c r="Q2647" s="7"/>
      <c r="S2647" s="19"/>
      <c r="T2647" s="10"/>
      <c r="V2647" s="18"/>
      <c r="W2647" s="7"/>
      <c r="Y2647" s="18"/>
      <c r="Z2647" s="7"/>
      <c r="AB2647" s="19"/>
      <c r="AC2647" s="18"/>
      <c r="AE2647" s="18"/>
      <c r="AF2647" s="7"/>
      <c r="AH2647" s="19"/>
      <c r="AI2647" s="7"/>
      <c r="AK2647" s="19"/>
      <c r="AL2647" s="7"/>
      <c r="AN2647" s="19"/>
    </row>
    <row r="2648" spans="2:40" x14ac:dyDescent="0.25">
      <c r="B2648" s="7"/>
      <c r="D2648" s="19"/>
      <c r="E2648" s="10"/>
      <c r="G2648" s="19"/>
      <c r="H2648" s="10"/>
      <c r="J2648" s="20"/>
      <c r="K2648" s="10"/>
      <c r="M2648" s="19"/>
      <c r="N2648" s="10"/>
      <c r="P2648" s="19"/>
      <c r="Q2648" s="7"/>
      <c r="S2648" s="19"/>
      <c r="T2648" s="10"/>
      <c r="V2648" s="18"/>
      <c r="W2648" s="7"/>
      <c r="Y2648" s="18"/>
      <c r="Z2648" s="7"/>
      <c r="AB2648" s="19"/>
      <c r="AC2648" s="18"/>
      <c r="AE2648" s="18"/>
      <c r="AF2648" s="7"/>
      <c r="AH2648" s="19"/>
      <c r="AI2648" s="7"/>
      <c r="AK2648" s="19"/>
      <c r="AL2648" s="7"/>
      <c r="AN2648" s="19"/>
    </row>
    <row r="2649" spans="2:40" x14ac:dyDescent="0.25">
      <c r="B2649" s="7"/>
      <c r="D2649" s="19"/>
      <c r="E2649" s="10"/>
      <c r="G2649" s="19"/>
      <c r="H2649" s="10"/>
      <c r="J2649" s="20"/>
      <c r="K2649" s="10"/>
      <c r="M2649" s="19"/>
      <c r="N2649" s="10"/>
      <c r="P2649" s="19"/>
      <c r="Q2649" s="7"/>
      <c r="S2649" s="19"/>
      <c r="T2649" s="10"/>
      <c r="V2649" s="18"/>
      <c r="W2649" s="7"/>
      <c r="Y2649" s="18"/>
      <c r="Z2649" s="7"/>
      <c r="AB2649" s="19"/>
      <c r="AC2649" s="18"/>
      <c r="AE2649" s="18"/>
      <c r="AF2649" s="7"/>
      <c r="AH2649" s="19"/>
      <c r="AI2649" s="7"/>
      <c r="AK2649" s="19"/>
      <c r="AL2649" s="7"/>
      <c r="AN2649" s="19"/>
    </row>
    <row r="2650" spans="2:40" x14ac:dyDescent="0.25">
      <c r="B2650" s="7"/>
      <c r="D2650" s="19"/>
      <c r="E2650" s="10"/>
      <c r="G2650" s="19"/>
      <c r="H2650" s="10"/>
      <c r="J2650" s="20"/>
      <c r="K2650" s="10"/>
      <c r="M2650" s="19"/>
      <c r="N2650" s="10"/>
      <c r="P2650" s="19"/>
      <c r="Q2650" s="7"/>
      <c r="S2650" s="19"/>
      <c r="T2650" s="10"/>
      <c r="V2650" s="18"/>
      <c r="W2650" s="7"/>
      <c r="Y2650" s="18"/>
      <c r="Z2650" s="7"/>
      <c r="AB2650" s="19"/>
      <c r="AC2650" s="18"/>
      <c r="AE2650" s="18"/>
      <c r="AF2650" s="7"/>
      <c r="AH2650" s="19"/>
      <c r="AI2650" s="7"/>
      <c r="AK2650" s="19"/>
      <c r="AL2650" s="7"/>
      <c r="AN2650" s="19"/>
    </row>
    <row r="2651" spans="2:40" x14ac:dyDescent="0.25">
      <c r="B2651" s="7"/>
      <c r="D2651" s="19"/>
      <c r="E2651" s="10"/>
      <c r="G2651" s="19"/>
      <c r="H2651" s="10"/>
      <c r="J2651" s="20"/>
      <c r="K2651" s="10"/>
      <c r="M2651" s="19"/>
      <c r="N2651" s="10"/>
      <c r="P2651" s="19"/>
      <c r="Q2651" s="7"/>
      <c r="S2651" s="19"/>
      <c r="T2651" s="10"/>
      <c r="V2651" s="18"/>
      <c r="W2651" s="7"/>
      <c r="Y2651" s="18"/>
      <c r="Z2651" s="7"/>
      <c r="AB2651" s="19"/>
      <c r="AC2651" s="18"/>
      <c r="AE2651" s="18"/>
      <c r="AF2651" s="7"/>
      <c r="AH2651" s="19"/>
      <c r="AI2651" s="7"/>
      <c r="AK2651" s="19"/>
      <c r="AL2651" s="7"/>
      <c r="AN2651" s="19"/>
    </row>
    <row r="2652" spans="2:40" x14ac:dyDescent="0.25">
      <c r="B2652" s="7"/>
      <c r="D2652" s="19"/>
      <c r="E2652" s="10"/>
      <c r="G2652" s="19"/>
      <c r="H2652" s="10"/>
      <c r="J2652" s="20"/>
      <c r="K2652" s="10"/>
      <c r="M2652" s="19"/>
      <c r="N2652" s="10"/>
      <c r="P2652" s="19"/>
      <c r="Q2652" s="7"/>
      <c r="S2652" s="19"/>
      <c r="T2652" s="10"/>
      <c r="V2652" s="18"/>
      <c r="W2652" s="7"/>
      <c r="Y2652" s="18"/>
      <c r="Z2652" s="7"/>
      <c r="AB2652" s="19"/>
      <c r="AC2652" s="18"/>
      <c r="AE2652" s="18"/>
      <c r="AF2652" s="7"/>
      <c r="AH2652" s="19"/>
      <c r="AI2652" s="7"/>
      <c r="AK2652" s="19"/>
      <c r="AL2652" s="7"/>
      <c r="AN2652" s="19"/>
    </row>
    <row r="2653" spans="2:40" x14ac:dyDescent="0.25">
      <c r="B2653" s="7"/>
      <c r="D2653" s="19"/>
      <c r="E2653" s="10"/>
      <c r="G2653" s="19"/>
      <c r="H2653" s="10"/>
      <c r="J2653" s="20"/>
      <c r="K2653" s="10"/>
      <c r="M2653" s="19"/>
      <c r="N2653" s="10"/>
      <c r="P2653" s="19"/>
      <c r="Q2653" s="7"/>
      <c r="S2653" s="19"/>
      <c r="T2653" s="10"/>
      <c r="V2653" s="18"/>
      <c r="W2653" s="7"/>
      <c r="Y2653" s="18"/>
      <c r="Z2653" s="7"/>
      <c r="AB2653" s="19"/>
      <c r="AC2653" s="18"/>
      <c r="AE2653" s="18"/>
      <c r="AF2653" s="7"/>
      <c r="AH2653" s="19"/>
      <c r="AI2653" s="7"/>
      <c r="AK2653" s="19"/>
      <c r="AL2653" s="7"/>
      <c r="AN2653" s="19"/>
    </row>
    <row r="2654" spans="2:40" x14ac:dyDescent="0.25">
      <c r="B2654" s="7"/>
      <c r="D2654" s="19"/>
      <c r="E2654" s="10"/>
      <c r="G2654" s="19"/>
      <c r="H2654" s="10"/>
      <c r="J2654" s="20"/>
      <c r="K2654" s="10"/>
      <c r="M2654" s="19"/>
      <c r="N2654" s="10"/>
      <c r="P2654" s="19"/>
      <c r="Q2654" s="7"/>
      <c r="S2654" s="19"/>
      <c r="T2654" s="10"/>
      <c r="V2654" s="18"/>
      <c r="W2654" s="7"/>
      <c r="Y2654" s="18"/>
      <c r="Z2654" s="7"/>
      <c r="AB2654" s="19"/>
      <c r="AC2654" s="18"/>
      <c r="AE2654" s="18"/>
      <c r="AF2654" s="7"/>
      <c r="AH2654" s="19"/>
      <c r="AI2654" s="7"/>
      <c r="AK2654" s="19"/>
      <c r="AL2654" s="7"/>
      <c r="AN2654" s="19"/>
    </row>
    <row r="2655" spans="2:40" x14ac:dyDescent="0.25">
      <c r="B2655" s="7"/>
      <c r="D2655" s="19"/>
      <c r="E2655" s="10"/>
      <c r="G2655" s="19"/>
      <c r="H2655" s="10"/>
      <c r="J2655" s="20"/>
      <c r="K2655" s="10"/>
      <c r="M2655" s="19"/>
      <c r="N2655" s="10"/>
      <c r="P2655" s="19"/>
      <c r="Q2655" s="7"/>
      <c r="S2655" s="19"/>
      <c r="T2655" s="10"/>
      <c r="V2655" s="18"/>
      <c r="W2655" s="7"/>
      <c r="Y2655" s="18"/>
      <c r="Z2655" s="7"/>
      <c r="AB2655" s="19"/>
      <c r="AC2655" s="18"/>
      <c r="AE2655" s="18"/>
      <c r="AF2655" s="7"/>
      <c r="AH2655" s="19"/>
      <c r="AI2655" s="7"/>
      <c r="AK2655" s="19"/>
      <c r="AL2655" s="7"/>
      <c r="AN2655" s="19"/>
    </row>
    <row r="2656" spans="2:40" x14ac:dyDescent="0.25">
      <c r="B2656" s="7"/>
      <c r="D2656" s="19"/>
      <c r="E2656" s="10"/>
      <c r="G2656" s="19"/>
      <c r="H2656" s="10"/>
      <c r="J2656" s="20"/>
      <c r="K2656" s="10"/>
      <c r="M2656" s="19"/>
      <c r="N2656" s="10"/>
      <c r="P2656" s="19"/>
      <c r="Q2656" s="7"/>
      <c r="S2656" s="19"/>
      <c r="T2656" s="10"/>
      <c r="V2656" s="18"/>
      <c r="W2656" s="7"/>
      <c r="Y2656" s="18"/>
      <c r="Z2656" s="7"/>
      <c r="AB2656" s="19"/>
      <c r="AC2656" s="18"/>
      <c r="AE2656" s="18"/>
      <c r="AF2656" s="7"/>
      <c r="AH2656" s="19"/>
      <c r="AI2656" s="7"/>
      <c r="AK2656" s="19"/>
      <c r="AL2656" s="7"/>
      <c r="AN2656" s="19"/>
    </row>
    <row r="2657" spans="2:40" x14ac:dyDescent="0.25">
      <c r="B2657" s="7"/>
      <c r="D2657" s="19"/>
      <c r="E2657" s="10"/>
      <c r="G2657" s="19"/>
      <c r="H2657" s="10"/>
      <c r="J2657" s="20"/>
      <c r="K2657" s="10"/>
      <c r="M2657" s="19"/>
      <c r="N2657" s="10"/>
      <c r="P2657" s="19"/>
      <c r="Q2657" s="7"/>
      <c r="S2657" s="19"/>
      <c r="T2657" s="10"/>
      <c r="V2657" s="18"/>
      <c r="W2657" s="7"/>
      <c r="Y2657" s="18"/>
      <c r="Z2657" s="7"/>
      <c r="AB2657" s="19"/>
      <c r="AC2657" s="18"/>
      <c r="AE2657" s="18"/>
      <c r="AF2657" s="7"/>
      <c r="AH2657" s="19"/>
      <c r="AI2657" s="7"/>
      <c r="AK2657" s="19"/>
      <c r="AL2657" s="7"/>
      <c r="AN2657" s="19"/>
    </row>
    <row r="2658" spans="2:40" x14ac:dyDescent="0.25">
      <c r="B2658" s="7"/>
      <c r="D2658" s="19"/>
      <c r="E2658" s="10"/>
      <c r="G2658" s="19"/>
      <c r="H2658" s="10"/>
      <c r="J2658" s="20"/>
      <c r="K2658" s="10"/>
      <c r="M2658" s="19"/>
      <c r="N2658" s="10"/>
      <c r="P2658" s="19"/>
      <c r="Q2658" s="7"/>
      <c r="S2658" s="19"/>
      <c r="T2658" s="10"/>
      <c r="V2658" s="18"/>
      <c r="W2658" s="7"/>
      <c r="Y2658" s="18"/>
      <c r="Z2658" s="7"/>
      <c r="AB2658" s="19"/>
      <c r="AC2658" s="18"/>
      <c r="AE2658" s="18"/>
      <c r="AF2658" s="7"/>
      <c r="AH2658" s="19"/>
      <c r="AI2658" s="7"/>
      <c r="AK2658" s="19"/>
      <c r="AL2658" s="7"/>
      <c r="AN2658" s="19"/>
    </row>
    <row r="2659" spans="2:40" x14ac:dyDescent="0.25">
      <c r="B2659" s="7"/>
      <c r="D2659" s="19"/>
      <c r="E2659" s="10"/>
      <c r="G2659" s="19"/>
      <c r="H2659" s="10"/>
      <c r="J2659" s="20"/>
      <c r="K2659" s="10"/>
      <c r="M2659" s="19"/>
      <c r="N2659" s="10"/>
      <c r="P2659" s="19"/>
      <c r="Q2659" s="7"/>
      <c r="S2659" s="19"/>
      <c r="T2659" s="10"/>
      <c r="V2659" s="18"/>
      <c r="W2659" s="7"/>
      <c r="Y2659" s="18"/>
      <c r="Z2659" s="7"/>
      <c r="AB2659" s="19"/>
      <c r="AC2659" s="18"/>
      <c r="AE2659" s="18"/>
      <c r="AF2659" s="7"/>
      <c r="AH2659" s="19"/>
      <c r="AI2659" s="7"/>
      <c r="AK2659" s="19"/>
      <c r="AL2659" s="7"/>
      <c r="AN2659" s="19"/>
    </row>
    <row r="2660" spans="2:40" x14ac:dyDescent="0.25">
      <c r="B2660" s="7"/>
      <c r="D2660" s="19"/>
      <c r="E2660" s="10"/>
      <c r="G2660" s="19"/>
      <c r="H2660" s="10"/>
      <c r="J2660" s="20"/>
      <c r="K2660" s="10"/>
      <c r="M2660" s="19"/>
      <c r="N2660" s="10"/>
      <c r="P2660" s="19"/>
      <c r="Q2660" s="7"/>
      <c r="S2660" s="19"/>
      <c r="T2660" s="10"/>
      <c r="V2660" s="18"/>
      <c r="W2660" s="7"/>
      <c r="Y2660" s="18"/>
      <c r="Z2660" s="7"/>
      <c r="AB2660" s="19"/>
      <c r="AC2660" s="18"/>
      <c r="AE2660" s="18"/>
      <c r="AF2660" s="7"/>
      <c r="AH2660" s="19"/>
      <c r="AI2660" s="7"/>
      <c r="AK2660" s="19"/>
      <c r="AL2660" s="7"/>
      <c r="AN2660" s="19"/>
    </row>
    <row r="2661" spans="2:40" x14ac:dyDescent="0.25">
      <c r="B2661" s="7"/>
      <c r="D2661" s="19"/>
      <c r="E2661" s="10"/>
      <c r="G2661" s="19"/>
      <c r="H2661" s="10"/>
      <c r="J2661" s="20"/>
      <c r="K2661" s="10"/>
      <c r="M2661" s="19"/>
      <c r="N2661" s="10"/>
      <c r="P2661" s="19"/>
      <c r="Q2661" s="7"/>
      <c r="S2661" s="19"/>
      <c r="T2661" s="10"/>
      <c r="V2661" s="18"/>
      <c r="W2661" s="7"/>
      <c r="Y2661" s="18"/>
      <c r="Z2661" s="7"/>
      <c r="AB2661" s="19"/>
      <c r="AC2661" s="18"/>
      <c r="AE2661" s="18"/>
      <c r="AF2661" s="7"/>
      <c r="AH2661" s="19"/>
      <c r="AI2661" s="7"/>
      <c r="AK2661" s="19"/>
      <c r="AL2661" s="7"/>
      <c r="AN2661" s="19"/>
    </row>
    <row r="2662" spans="2:40" x14ac:dyDescent="0.25">
      <c r="B2662" s="7"/>
      <c r="D2662" s="19"/>
      <c r="E2662" s="10"/>
      <c r="G2662" s="19"/>
      <c r="H2662" s="10"/>
      <c r="J2662" s="20"/>
      <c r="K2662" s="10"/>
      <c r="M2662" s="19"/>
      <c r="N2662" s="10"/>
      <c r="P2662" s="19"/>
      <c r="Q2662" s="7"/>
      <c r="S2662" s="19"/>
      <c r="T2662" s="10"/>
      <c r="V2662" s="18"/>
      <c r="W2662" s="7"/>
      <c r="Y2662" s="18"/>
      <c r="Z2662" s="7"/>
      <c r="AB2662" s="19"/>
      <c r="AC2662" s="18"/>
      <c r="AE2662" s="18"/>
      <c r="AF2662" s="7"/>
      <c r="AH2662" s="19"/>
      <c r="AI2662" s="7"/>
      <c r="AK2662" s="19"/>
      <c r="AL2662" s="7"/>
      <c r="AN2662" s="19"/>
    </row>
    <row r="2663" spans="2:40" x14ac:dyDescent="0.25">
      <c r="B2663" s="7"/>
      <c r="D2663" s="19"/>
      <c r="E2663" s="10"/>
      <c r="G2663" s="19"/>
      <c r="H2663" s="10"/>
      <c r="J2663" s="20"/>
      <c r="K2663" s="10"/>
      <c r="M2663" s="19"/>
      <c r="N2663" s="10"/>
      <c r="P2663" s="19"/>
      <c r="Q2663" s="7"/>
      <c r="S2663" s="19"/>
      <c r="T2663" s="10"/>
      <c r="V2663" s="18"/>
      <c r="W2663" s="7"/>
      <c r="Y2663" s="18"/>
      <c r="Z2663" s="7"/>
      <c r="AB2663" s="19"/>
      <c r="AC2663" s="18"/>
      <c r="AE2663" s="18"/>
      <c r="AF2663" s="7"/>
      <c r="AH2663" s="19"/>
      <c r="AI2663" s="7"/>
      <c r="AK2663" s="19"/>
      <c r="AL2663" s="7"/>
      <c r="AN2663" s="19"/>
    </row>
    <row r="2664" spans="2:40" x14ac:dyDescent="0.25">
      <c r="B2664" s="7"/>
      <c r="D2664" s="19"/>
      <c r="E2664" s="10"/>
      <c r="G2664" s="19"/>
      <c r="H2664" s="10"/>
      <c r="J2664" s="20"/>
      <c r="K2664" s="10"/>
      <c r="M2664" s="19"/>
      <c r="N2664" s="10"/>
      <c r="P2664" s="19"/>
      <c r="Q2664" s="7"/>
      <c r="S2664" s="19"/>
      <c r="T2664" s="10"/>
      <c r="V2664" s="18"/>
      <c r="W2664" s="7"/>
      <c r="Y2664" s="18"/>
      <c r="Z2664" s="7"/>
      <c r="AB2664" s="19"/>
      <c r="AC2664" s="18"/>
      <c r="AE2664" s="18"/>
      <c r="AF2664" s="7"/>
      <c r="AH2664" s="19"/>
      <c r="AI2664" s="7"/>
      <c r="AK2664" s="19"/>
      <c r="AL2664" s="7"/>
      <c r="AN2664" s="19"/>
    </row>
    <row r="2665" spans="2:40" x14ac:dyDescent="0.25">
      <c r="B2665" s="7"/>
      <c r="D2665" s="19"/>
      <c r="E2665" s="10"/>
      <c r="G2665" s="19"/>
      <c r="H2665" s="10"/>
      <c r="J2665" s="20"/>
      <c r="K2665" s="10"/>
      <c r="M2665" s="19"/>
      <c r="N2665" s="10"/>
      <c r="P2665" s="19"/>
      <c r="Q2665" s="7"/>
      <c r="S2665" s="19"/>
      <c r="T2665" s="10"/>
      <c r="V2665" s="18"/>
      <c r="W2665" s="7"/>
      <c r="Y2665" s="18"/>
      <c r="Z2665" s="7"/>
      <c r="AB2665" s="19"/>
      <c r="AC2665" s="18"/>
      <c r="AE2665" s="18"/>
      <c r="AF2665" s="7"/>
      <c r="AH2665" s="19"/>
      <c r="AI2665" s="7"/>
      <c r="AK2665" s="19"/>
      <c r="AL2665" s="7"/>
      <c r="AN2665" s="19"/>
    </row>
    <row r="2666" spans="2:40" x14ac:dyDescent="0.25">
      <c r="B2666" s="7"/>
      <c r="D2666" s="19"/>
      <c r="E2666" s="10"/>
      <c r="G2666" s="19"/>
      <c r="H2666" s="10"/>
      <c r="J2666" s="20"/>
      <c r="K2666" s="10"/>
      <c r="M2666" s="19"/>
      <c r="N2666" s="10"/>
      <c r="P2666" s="19"/>
      <c r="Q2666" s="7"/>
      <c r="S2666" s="19"/>
      <c r="T2666" s="10"/>
      <c r="V2666" s="18"/>
      <c r="W2666" s="7"/>
      <c r="Y2666" s="18"/>
      <c r="Z2666" s="7"/>
      <c r="AB2666" s="19"/>
      <c r="AC2666" s="18"/>
      <c r="AE2666" s="18"/>
      <c r="AF2666" s="7"/>
      <c r="AH2666" s="19"/>
      <c r="AI2666" s="7"/>
      <c r="AK2666" s="19"/>
      <c r="AL2666" s="7"/>
      <c r="AN2666" s="19"/>
    </row>
    <row r="2667" spans="2:40" x14ac:dyDescent="0.25">
      <c r="B2667" s="7"/>
      <c r="D2667" s="19"/>
      <c r="E2667" s="10"/>
      <c r="G2667" s="19"/>
      <c r="H2667" s="10"/>
      <c r="J2667" s="20"/>
      <c r="K2667" s="10"/>
      <c r="M2667" s="19"/>
      <c r="N2667" s="10"/>
      <c r="P2667" s="19"/>
      <c r="Q2667" s="7"/>
      <c r="S2667" s="19"/>
      <c r="T2667" s="10"/>
      <c r="V2667" s="18"/>
      <c r="W2667" s="7"/>
      <c r="Y2667" s="18"/>
      <c r="Z2667" s="7"/>
      <c r="AB2667" s="19"/>
      <c r="AC2667" s="18"/>
      <c r="AE2667" s="18"/>
      <c r="AF2667" s="7"/>
      <c r="AH2667" s="19"/>
      <c r="AI2667" s="7"/>
      <c r="AK2667" s="19"/>
      <c r="AL2667" s="7"/>
      <c r="AN2667" s="19"/>
    </row>
    <row r="2668" spans="2:40" x14ac:dyDescent="0.25">
      <c r="B2668" s="7"/>
      <c r="D2668" s="19"/>
      <c r="E2668" s="10"/>
      <c r="G2668" s="19"/>
      <c r="H2668" s="10"/>
      <c r="J2668" s="20"/>
      <c r="K2668" s="10"/>
      <c r="M2668" s="19"/>
      <c r="N2668" s="10"/>
      <c r="P2668" s="19"/>
      <c r="Q2668" s="7"/>
      <c r="S2668" s="19"/>
      <c r="T2668" s="10"/>
      <c r="V2668" s="18"/>
      <c r="W2668" s="7"/>
      <c r="Y2668" s="18"/>
      <c r="Z2668" s="7"/>
      <c r="AB2668" s="19"/>
      <c r="AC2668" s="18"/>
      <c r="AE2668" s="18"/>
      <c r="AF2668" s="7"/>
      <c r="AH2668" s="19"/>
      <c r="AI2668" s="7"/>
      <c r="AK2668" s="19"/>
      <c r="AL2668" s="7"/>
      <c r="AN2668" s="19"/>
    </row>
    <row r="2669" spans="2:40" x14ac:dyDescent="0.25">
      <c r="B2669" s="7"/>
      <c r="D2669" s="19"/>
      <c r="E2669" s="10"/>
      <c r="G2669" s="19"/>
      <c r="H2669" s="10"/>
      <c r="J2669" s="20"/>
      <c r="K2669" s="10"/>
      <c r="M2669" s="19"/>
      <c r="N2669" s="10"/>
      <c r="P2669" s="19"/>
      <c r="Q2669" s="7"/>
      <c r="S2669" s="19"/>
      <c r="T2669" s="10"/>
      <c r="V2669" s="18"/>
      <c r="W2669" s="7"/>
      <c r="Y2669" s="18"/>
      <c r="Z2669" s="7"/>
      <c r="AB2669" s="19"/>
      <c r="AC2669" s="18"/>
      <c r="AE2669" s="18"/>
      <c r="AF2669" s="7"/>
      <c r="AH2669" s="19"/>
      <c r="AI2669" s="7"/>
      <c r="AK2669" s="19"/>
      <c r="AL2669" s="7"/>
      <c r="AN2669" s="19"/>
    </row>
    <row r="2670" spans="2:40" x14ac:dyDescent="0.25">
      <c r="B2670" s="7"/>
      <c r="D2670" s="19"/>
      <c r="E2670" s="10"/>
      <c r="G2670" s="19"/>
      <c r="H2670" s="10"/>
      <c r="J2670" s="20"/>
      <c r="K2670" s="10"/>
      <c r="M2670" s="19"/>
      <c r="N2670" s="10"/>
      <c r="P2670" s="19"/>
      <c r="Q2670" s="7"/>
      <c r="S2670" s="19"/>
      <c r="T2670" s="10"/>
      <c r="V2670" s="18"/>
      <c r="W2670" s="7"/>
      <c r="Y2670" s="18"/>
      <c r="Z2670" s="7"/>
      <c r="AB2670" s="19"/>
      <c r="AC2670" s="18"/>
      <c r="AE2670" s="18"/>
      <c r="AF2670" s="7"/>
      <c r="AH2670" s="19"/>
      <c r="AI2670" s="7"/>
      <c r="AK2670" s="19"/>
      <c r="AL2670" s="7"/>
      <c r="AN2670" s="19"/>
    </row>
    <row r="2671" spans="2:40" x14ac:dyDescent="0.25">
      <c r="B2671" s="7"/>
      <c r="D2671" s="19"/>
      <c r="E2671" s="10"/>
      <c r="G2671" s="19"/>
      <c r="H2671" s="10"/>
      <c r="J2671" s="20"/>
      <c r="K2671" s="10"/>
      <c r="M2671" s="19"/>
      <c r="N2671" s="10"/>
      <c r="P2671" s="19"/>
      <c r="Q2671" s="7"/>
      <c r="S2671" s="19"/>
      <c r="T2671" s="10"/>
      <c r="V2671" s="18"/>
      <c r="W2671" s="7"/>
      <c r="Y2671" s="18"/>
      <c r="Z2671" s="7"/>
      <c r="AB2671" s="19"/>
      <c r="AC2671" s="18"/>
      <c r="AE2671" s="18"/>
      <c r="AF2671" s="7"/>
      <c r="AH2671" s="19"/>
      <c r="AI2671" s="7"/>
      <c r="AK2671" s="19"/>
      <c r="AL2671" s="7"/>
      <c r="AN2671" s="19"/>
    </row>
    <row r="2672" spans="2:40" x14ac:dyDescent="0.25">
      <c r="B2672" s="7"/>
      <c r="D2672" s="19"/>
      <c r="E2672" s="10"/>
      <c r="G2672" s="19"/>
      <c r="H2672" s="10"/>
      <c r="J2672" s="20"/>
      <c r="K2672" s="10"/>
      <c r="M2672" s="19"/>
      <c r="N2672" s="10"/>
      <c r="P2672" s="19"/>
      <c r="Q2672" s="7"/>
      <c r="S2672" s="19"/>
      <c r="T2672" s="10"/>
      <c r="V2672" s="18"/>
      <c r="W2672" s="7"/>
      <c r="Y2672" s="18"/>
      <c r="Z2672" s="7"/>
      <c r="AB2672" s="19"/>
      <c r="AC2672" s="18"/>
      <c r="AE2672" s="18"/>
      <c r="AF2672" s="7"/>
      <c r="AH2672" s="19"/>
      <c r="AI2672" s="7"/>
      <c r="AK2672" s="19"/>
      <c r="AL2672" s="7"/>
      <c r="AN2672" s="19"/>
    </row>
    <row r="2673" spans="2:40" x14ac:dyDescent="0.25">
      <c r="B2673" s="7"/>
      <c r="D2673" s="19"/>
      <c r="E2673" s="10"/>
      <c r="G2673" s="19"/>
      <c r="H2673" s="10"/>
      <c r="J2673" s="20"/>
      <c r="K2673" s="10"/>
      <c r="M2673" s="19"/>
      <c r="N2673" s="10"/>
      <c r="P2673" s="19"/>
      <c r="Q2673" s="7"/>
      <c r="S2673" s="19"/>
      <c r="T2673" s="10"/>
      <c r="V2673" s="18"/>
      <c r="W2673" s="7"/>
      <c r="Y2673" s="18"/>
      <c r="Z2673" s="7"/>
      <c r="AB2673" s="19"/>
      <c r="AC2673" s="18"/>
      <c r="AE2673" s="18"/>
      <c r="AF2673" s="7"/>
      <c r="AH2673" s="19"/>
      <c r="AI2673" s="7"/>
      <c r="AK2673" s="19"/>
      <c r="AL2673" s="7"/>
      <c r="AN2673" s="19"/>
    </row>
    <row r="2674" spans="2:40" x14ac:dyDescent="0.25">
      <c r="B2674" s="7"/>
      <c r="D2674" s="19"/>
      <c r="E2674" s="10"/>
      <c r="G2674" s="19"/>
      <c r="H2674" s="10"/>
      <c r="J2674" s="20"/>
      <c r="K2674" s="10"/>
      <c r="M2674" s="19"/>
      <c r="N2674" s="10"/>
      <c r="P2674" s="19"/>
      <c r="Q2674" s="7"/>
      <c r="S2674" s="19"/>
      <c r="T2674" s="10"/>
      <c r="V2674" s="18"/>
      <c r="W2674" s="7"/>
      <c r="Y2674" s="18"/>
      <c r="Z2674" s="7"/>
      <c r="AB2674" s="19"/>
      <c r="AC2674" s="18"/>
      <c r="AE2674" s="18"/>
      <c r="AF2674" s="7"/>
      <c r="AH2674" s="19"/>
      <c r="AI2674" s="7"/>
      <c r="AK2674" s="19"/>
      <c r="AL2674" s="7"/>
      <c r="AN2674" s="19"/>
    </row>
    <row r="2675" spans="2:40" x14ac:dyDescent="0.25">
      <c r="B2675" s="7"/>
      <c r="D2675" s="19"/>
      <c r="E2675" s="10"/>
      <c r="G2675" s="19"/>
      <c r="H2675" s="10"/>
      <c r="J2675" s="20"/>
      <c r="K2675" s="10"/>
      <c r="M2675" s="19"/>
      <c r="N2675" s="10"/>
      <c r="P2675" s="19"/>
      <c r="Q2675" s="7"/>
      <c r="S2675" s="19"/>
      <c r="T2675" s="10"/>
      <c r="V2675" s="18"/>
      <c r="W2675" s="7"/>
      <c r="Y2675" s="18"/>
      <c r="Z2675" s="7"/>
      <c r="AB2675" s="19"/>
      <c r="AC2675" s="18"/>
      <c r="AE2675" s="18"/>
      <c r="AF2675" s="7"/>
      <c r="AH2675" s="19"/>
      <c r="AI2675" s="7"/>
      <c r="AK2675" s="19"/>
      <c r="AL2675" s="7"/>
      <c r="AN2675" s="19"/>
    </row>
    <row r="2676" spans="2:40" x14ac:dyDescent="0.25">
      <c r="B2676" s="7"/>
      <c r="D2676" s="19"/>
      <c r="E2676" s="10"/>
      <c r="G2676" s="19"/>
      <c r="H2676" s="10"/>
      <c r="J2676" s="20"/>
      <c r="K2676" s="10"/>
      <c r="M2676" s="19"/>
      <c r="N2676" s="10"/>
      <c r="P2676" s="19"/>
      <c r="Q2676" s="7"/>
      <c r="S2676" s="19"/>
      <c r="T2676" s="10"/>
      <c r="V2676" s="18"/>
      <c r="W2676" s="7"/>
      <c r="Y2676" s="18"/>
      <c r="Z2676" s="7"/>
      <c r="AB2676" s="19"/>
      <c r="AC2676" s="18"/>
      <c r="AE2676" s="18"/>
      <c r="AF2676" s="7"/>
      <c r="AH2676" s="19"/>
      <c r="AI2676" s="7"/>
      <c r="AK2676" s="19"/>
      <c r="AL2676" s="7"/>
      <c r="AN2676" s="19"/>
    </row>
    <row r="2677" spans="2:40" x14ac:dyDescent="0.25">
      <c r="B2677" s="7"/>
      <c r="D2677" s="19"/>
      <c r="E2677" s="10"/>
      <c r="G2677" s="19"/>
      <c r="H2677" s="10"/>
      <c r="J2677" s="20"/>
      <c r="K2677" s="10"/>
      <c r="M2677" s="19"/>
      <c r="N2677" s="10"/>
      <c r="P2677" s="19"/>
      <c r="Q2677" s="7"/>
      <c r="S2677" s="19"/>
      <c r="T2677" s="10"/>
      <c r="V2677" s="18"/>
      <c r="W2677" s="7"/>
      <c r="Y2677" s="18"/>
      <c r="Z2677" s="7"/>
      <c r="AB2677" s="19"/>
      <c r="AC2677" s="18"/>
      <c r="AE2677" s="18"/>
      <c r="AF2677" s="7"/>
      <c r="AH2677" s="19"/>
      <c r="AI2677" s="7"/>
      <c r="AK2677" s="19"/>
      <c r="AL2677" s="7"/>
      <c r="AN2677" s="19"/>
    </row>
    <row r="2678" spans="2:40" x14ac:dyDescent="0.25">
      <c r="B2678" s="7"/>
      <c r="D2678" s="19"/>
      <c r="E2678" s="10"/>
      <c r="G2678" s="19"/>
      <c r="H2678" s="10"/>
      <c r="J2678" s="20"/>
      <c r="K2678" s="10"/>
      <c r="M2678" s="19"/>
      <c r="N2678" s="10"/>
      <c r="P2678" s="19"/>
      <c r="Q2678" s="7"/>
      <c r="S2678" s="19"/>
      <c r="T2678" s="10"/>
      <c r="V2678" s="18"/>
      <c r="W2678" s="7"/>
      <c r="Y2678" s="18"/>
      <c r="Z2678" s="7"/>
      <c r="AB2678" s="19"/>
      <c r="AC2678" s="18"/>
      <c r="AE2678" s="18"/>
      <c r="AF2678" s="7"/>
      <c r="AH2678" s="19"/>
      <c r="AI2678" s="7"/>
      <c r="AK2678" s="19"/>
      <c r="AL2678" s="7"/>
      <c r="AN2678" s="19"/>
    </row>
    <row r="2679" spans="2:40" x14ac:dyDescent="0.25">
      <c r="B2679" s="7"/>
      <c r="D2679" s="19"/>
      <c r="E2679" s="10"/>
      <c r="G2679" s="19"/>
      <c r="H2679" s="10"/>
      <c r="J2679" s="20"/>
      <c r="K2679" s="10"/>
      <c r="M2679" s="19"/>
      <c r="N2679" s="10"/>
      <c r="P2679" s="19"/>
      <c r="Q2679" s="7"/>
      <c r="S2679" s="19"/>
      <c r="T2679" s="10"/>
      <c r="V2679" s="18"/>
      <c r="W2679" s="7"/>
      <c r="Y2679" s="18"/>
      <c r="Z2679" s="7"/>
      <c r="AB2679" s="19"/>
      <c r="AC2679" s="18"/>
      <c r="AE2679" s="18"/>
      <c r="AF2679" s="7"/>
      <c r="AH2679" s="19"/>
      <c r="AI2679" s="7"/>
      <c r="AK2679" s="19"/>
      <c r="AL2679" s="7"/>
      <c r="AN2679" s="19"/>
    </row>
    <row r="2680" spans="2:40" x14ac:dyDescent="0.25">
      <c r="B2680" s="7"/>
      <c r="D2680" s="19"/>
      <c r="E2680" s="10"/>
      <c r="G2680" s="19"/>
      <c r="H2680" s="10"/>
      <c r="J2680" s="20"/>
      <c r="K2680" s="10"/>
      <c r="M2680" s="19"/>
      <c r="N2680" s="10"/>
      <c r="P2680" s="19"/>
      <c r="Q2680" s="7"/>
      <c r="S2680" s="19"/>
      <c r="T2680" s="10"/>
      <c r="V2680" s="18"/>
      <c r="W2680" s="7"/>
      <c r="Y2680" s="18"/>
      <c r="Z2680" s="7"/>
      <c r="AB2680" s="19"/>
      <c r="AC2680" s="18"/>
      <c r="AE2680" s="18"/>
      <c r="AF2680" s="7"/>
      <c r="AH2680" s="19"/>
      <c r="AI2680" s="7"/>
      <c r="AK2680" s="19"/>
      <c r="AL2680" s="7"/>
      <c r="AN2680" s="19"/>
    </row>
    <row r="2681" spans="2:40" x14ac:dyDescent="0.25">
      <c r="B2681" s="7"/>
      <c r="D2681" s="19"/>
      <c r="E2681" s="10"/>
      <c r="G2681" s="19"/>
      <c r="H2681" s="10"/>
      <c r="J2681" s="20"/>
      <c r="K2681" s="10"/>
      <c r="M2681" s="19"/>
      <c r="N2681" s="10"/>
      <c r="P2681" s="19"/>
      <c r="Q2681" s="7"/>
      <c r="S2681" s="19"/>
      <c r="T2681" s="10"/>
      <c r="V2681" s="18"/>
      <c r="W2681" s="7"/>
      <c r="Y2681" s="18"/>
      <c r="Z2681" s="7"/>
      <c r="AB2681" s="19"/>
      <c r="AC2681" s="18"/>
      <c r="AE2681" s="18"/>
      <c r="AF2681" s="7"/>
      <c r="AH2681" s="19"/>
      <c r="AI2681" s="7"/>
      <c r="AK2681" s="19"/>
      <c r="AL2681" s="7"/>
      <c r="AN2681" s="19"/>
    </row>
    <row r="2682" spans="2:40" x14ac:dyDescent="0.25">
      <c r="B2682" s="7"/>
      <c r="D2682" s="19"/>
      <c r="E2682" s="10"/>
      <c r="G2682" s="19"/>
      <c r="H2682" s="10"/>
      <c r="J2682" s="20"/>
      <c r="K2682" s="10"/>
      <c r="M2682" s="19"/>
      <c r="N2682" s="10"/>
      <c r="P2682" s="19"/>
      <c r="Q2682" s="7"/>
      <c r="S2682" s="19"/>
      <c r="T2682" s="10"/>
      <c r="V2682" s="18"/>
      <c r="W2682" s="7"/>
      <c r="Y2682" s="18"/>
      <c r="Z2682" s="7"/>
      <c r="AB2682" s="19"/>
      <c r="AC2682" s="18"/>
      <c r="AE2682" s="18"/>
      <c r="AF2682" s="7"/>
      <c r="AH2682" s="19"/>
      <c r="AI2682" s="7"/>
      <c r="AK2682" s="19"/>
      <c r="AL2682" s="7"/>
      <c r="AN2682" s="19"/>
    </row>
    <row r="2683" spans="2:40" x14ac:dyDescent="0.25">
      <c r="B2683" s="7"/>
      <c r="D2683" s="19"/>
      <c r="E2683" s="10"/>
      <c r="G2683" s="19"/>
      <c r="H2683" s="10"/>
      <c r="J2683" s="20"/>
      <c r="K2683" s="10"/>
      <c r="M2683" s="19"/>
      <c r="N2683" s="10"/>
      <c r="P2683" s="19"/>
      <c r="Q2683" s="7"/>
      <c r="S2683" s="19"/>
      <c r="T2683" s="10"/>
      <c r="V2683" s="18"/>
      <c r="W2683" s="7"/>
      <c r="Y2683" s="18"/>
      <c r="Z2683" s="7"/>
      <c r="AB2683" s="19"/>
      <c r="AC2683" s="18"/>
      <c r="AE2683" s="18"/>
      <c r="AF2683" s="7"/>
      <c r="AH2683" s="19"/>
      <c r="AI2683" s="7"/>
      <c r="AK2683" s="19"/>
      <c r="AL2683" s="7"/>
      <c r="AN2683" s="19"/>
    </row>
    <row r="2684" spans="2:40" x14ac:dyDescent="0.25">
      <c r="B2684" s="7"/>
      <c r="D2684" s="19"/>
      <c r="E2684" s="10"/>
      <c r="G2684" s="19"/>
      <c r="H2684" s="10"/>
      <c r="J2684" s="20"/>
      <c r="K2684" s="10"/>
      <c r="M2684" s="19"/>
      <c r="N2684" s="10"/>
      <c r="P2684" s="19"/>
      <c r="Q2684" s="7"/>
      <c r="S2684" s="19"/>
      <c r="T2684" s="10"/>
      <c r="V2684" s="18"/>
      <c r="W2684" s="7"/>
      <c r="Y2684" s="18"/>
      <c r="Z2684" s="7"/>
      <c r="AB2684" s="19"/>
      <c r="AC2684" s="18"/>
      <c r="AE2684" s="18"/>
      <c r="AF2684" s="7"/>
      <c r="AH2684" s="19"/>
      <c r="AI2684" s="7"/>
      <c r="AK2684" s="19"/>
      <c r="AL2684" s="7"/>
      <c r="AN2684" s="19"/>
    </row>
    <row r="2685" spans="2:40" x14ac:dyDescent="0.25">
      <c r="B2685" s="7"/>
      <c r="D2685" s="19"/>
      <c r="E2685" s="10"/>
      <c r="G2685" s="19"/>
      <c r="H2685" s="10"/>
      <c r="J2685" s="20"/>
      <c r="K2685" s="10"/>
      <c r="M2685" s="19"/>
      <c r="N2685" s="10"/>
      <c r="P2685" s="19"/>
      <c r="Q2685" s="7"/>
      <c r="S2685" s="19"/>
      <c r="T2685" s="10"/>
      <c r="V2685" s="18"/>
      <c r="W2685" s="7"/>
      <c r="Y2685" s="18"/>
      <c r="Z2685" s="7"/>
      <c r="AB2685" s="19"/>
      <c r="AC2685" s="18"/>
      <c r="AE2685" s="18"/>
      <c r="AF2685" s="7"/>
      <c r="AH2685" s="19"/>
      <c r="AI2685" s="7"/>
      <c r="AK2685" s="19"/>
      <c r="AL2685" s="7"/>
      <c r="AN2685" s="19"/>
    </row>
    <row r="2686" spans="2:40" x14ac:dyDescent="0.25">
      <c r="B2686" s="7"/>
      <c r="D2686" s="19"/>
      <c r="E2686" s="10"/>
      <c r="G2686" s="19"/>
      <c r="H2686" s="10"/>
      <c r="J2686" s="20"/>
      <c r="K2686" s="10"/>
      <c r="M2686" s="19"/>
      <c r="N2686" s="10"/>
      <c r="P2686" s="19"/>
      <c r="Q2686" s="7"/>
      <c r="S2686" s="19"/>
      <c r="T2686" s="10"/>
      <c r="V2686" s="18"/>
      <c r="W2686" s="7"/>
      <c r="Y2686" s="18"/>
      <c r="Z2686" s="7"/>
      <c r="AB2686" s="19"/>
      <c r="AC2686" s="18"/>
      <c r="AE2686" s="18"/>
      <c r="AF2686" s="7"/>
      <c r="AH2686" s="19"/>
      <c r="AI2686" s="7"/>
      <c r="AK2686" s="19"/>
      <c r="AL2686" s="7"/>
      <c r="AN2686" s="19"/>
    </row>
    <row r="2687" spans="2:40" x14ac:dyDescent="0.25">
      <c r="B2687" s="7"/>
      <c r="D2687" s="19"/>
      <c r="E2687" s="10"/>
      <c r="G2687" s="19"/>
      <c r="H2687" s="10"/>
      <c r="J2687" s="20"/>
      <c r="K2687" s="10"/>
      <c r="M2687" s="19"/>
      <c r="N2687" s="10"/>
      <c r="P2687" s="19"/>
      <c r="Q2687" s="7"/>
      <c r="S2687" s="19"/>
      <c r="T2687" s="10"/>
      <c r="V2687" s="18"/>
      <c r="W2687" s="7"/>
      <c r="Y2687" s="18"/>
      <c r="Z2687" s="7"/>
      <c r="AB2687" s="19"/>
      <c r="AC2687" s="18"/>
      <c r="AE2687" s="18"/>
      <c r="AF2687" s="7"/>
      <c r="AH2687" s="19"/>
      <c r="AI2687" s="7"/>
      <c r="AK2687" s="19"/>
      <c r="AL2687" s="7"/>
      <c r="AN2687" s="19"/>
    </row>
    <row r="2688" spans="2:40" x14ac:dyDescent="0.25">
      <c r="B2688" s="7"/>
      <c r="D2688" s="19"/>
      <c r="E2688" s="10"/>
      <c r="G2688" s="19"/>
      <c r="H2688" s="10"/>
      <c r="J2688" s="20"/>
      <c r="K2688" s="10"/>
      <c r="M2688" s="19"/>
      <c r="N2688" s="10"/>
      <c r="P2688" s="19"/>
      <c r="Q2688" s="7"/>
      <c r="S2688" s="19"/>
      <c r="T2688" s="10"/>
      <c r="V2688" s="18"/>
      <c r="W2688" s="7"/>
      <c r="Y2688" s="18"/>
      <c r="Z2688" s="7"/>
      <c r="AB2688" s="19"/>
      <c r="AC2688" s="18"/>
      <c r="AE2688" s="18"/>
      <c r="AF2688" s="7"/>
      <c r="AH2688" s="19"/>
      <c r="AI2688" s="7"/>
      <c r="AK2688" s="19"/>
      <c r="AL2688" s="7"/>
      <c r="AN2688" s="19"/>
    </row>
    <row r="2689" spans="2:40" x14ac:dyDescent="0.25">
      <c r="B2689" s="7"/>
      <c r="D2689" s="19"/>
      <c r="E2689" s="10"/>
      <c r="G2689" s="19"/>
      <c r="H2689" s="10"/>
      <c r="J2689" s="20"/>
      <c r="K2689" s="10"/>
      <c r="M2689" s="19"/>
      <c r="N2689" s="10"/>
      <c r="P2689" s="19"/>
      <c r="Q2689" s="7"/>
      <c r="S2689" s="19"/>
      <c r="T2689" s="10"/>
      <c r="V2689" s="18"/>
      <c r="W2689" s="7"/>
      <c r="Y2689" s="18"/>
      <c r="Z2689" s="7"/>
      <c r="AB2689" s="19"/>
      <c r="AC2689" s="18"/>
      <c r="AE2689" s="18"/>
      <c r="AF2689" s="7"/>
      <c r="AH2689" s="19"/>
      <c r="AI2689" s="7"/>
      <c r="AK2689" s="19"/>
      <c r="AL2689" s="7"/>
      <c r="AN2689" s="19"/>
    </row>
    <row r="2690" spans="2:40" x14ac:dyDescent="0.25">
      <c r="B2690" s="7"/>
      <c r="D2690" s="19"/>
      <c r="E2690" s="10"/>
      <c r="G2690" s="19"/>
      <c r="H2690" s="10"/>
      <c r="J2690" s="20"/>
      <c r="K2690" s="10"/>
      <c r="M2690" s="19"/>
      <c r="N2690" s="10"/>
      <c r="P2690" s="19"/>
      <c r="Q2690" s="7"/>
      <c r="S2690" s="19"/>
      <c r="T2690" s="10"/>
      <c r="V2690" s="18"/>
      <c r="W2690" s="7"/>
      <c r="Y2690" s="18"/>
      <c r="Z2690" s="7"/>
      <c r="AB2690" s="19"/>
      <c r="AC2690" s="18"/>
      <c r="AE2690" s="18"/>
      <c r="AF2690" s="7"/>
      <c r="AH2690" s="19"/>
      <c r="AI2690" s="7"/>
      <c r="AK2690" s="19"/>
      <c r="AL2690" s="7"/>
      <c r="AN2690" s="19"/>
    </row>
    <row r="2691" spans="2:40" x14ac:dyDescent="0.25">
      <c r="B2691" s="7"/>
      <c r="D2691" s="19"/>
      <c r="E2691" s="10"/>
      <c r="G2691" s="19"/>
      <c r="H2691" s="10"/>
      <c r="J2691" s="20"/>
      <c r="K2691" s="10"/>
      <c r="M2691" s="19"/>
      <c r="N2691" s="10"/>
      <c r="P2691" s="19"/>
      <c r="Q2691" s="7"/>
      <c r="S2691" s="19"/>
      <c r="T2691" s="10"/>
      <c r="V2691" s="18"/>
      <c r="W2691" s="7"/>
      <c r="Y2691" s="18"/>
      <c r="Z2691" s="7"/>
      <c r="AB2691" s="19"/>
      <c r="AC2691" s="18"/>
      <c r="AE2691" s="18"/>
      <c r="AF2691" s="7"/>
      <c r="AH2691" s="19"/>
      <c r="AI2691" s="7"/>
      <c r="AK2691" s="19"/>
      <c r="AL2691" s="7"/>
      <c r="AN2691" s="19"/>
    </row>
    <row r="2692" spans="2:40" x14ac:dyDescent="0.25">
      <c r="B2692" s="7"/>
      <c r="D2692" s="19"/>
      <c r="E2692" s="10"/>
      <c r="G2692" s="19"/>
      <c r="H2692" s="10"/>
      <c r="J2692" s="20"/>
      <c r="K2692" s="10"/>
      <c r="M2692" s="19"/>
      <c r="N2692" s="10"/>
      <c r="P2692" s="19"/>
      <c r="Q2692" s="7"/>
      <c r="S2692" s="19"/>
      <c r="T2692" s="10"/>
      <c r="V2692" s="18"/>
      <c r="W2692" s="7"/>
      <c r="Y2692" s="18"/>
      <c r="Z2692" s="7"/>
      <c r="AB2692" s="19"/>
      <c r="AC2692" s="18"/>
      <c r="AE2692" s="18"/>
      <c r="AF2692" s="7"/>
      <c r="AH2692" s="19"/>
      <c r="AI2692" s="7"/>
      <c r="AK2692" s="19"/>
      <c r="AL2692" s="7"/>
      <c r="AN2692" s="19"/>
    </row>
    <row r="2693" spans="2:40" x14ac:dyDescent="0.25">
      <c r="B2693" s="7"/>
      <c r="D2693" s="19"/>
      <c r="E2693" s="10"/>
      <c r="G2693" s="19"/>
      <c r="H2693" s="10"/>
      <c r="J2693" s="20"/>
      <c r="K2693" s="10"/>
      <c r="M2693" s="19"/>
      <c r="N2693" s="10"/>
      <c r="P2693" s="19"/>
      <c r="Q2693" s="7"/>
      <c r="S2693" s="19"/>
      <c r="T2693" s="10"/>
      <c r="V2693" s="18"/>
      <c r="W2693" s="7"/>
      <c r="Y2693" s="18"/>
      <c r="Z2693" s="7"/>
      <c r="AB2693" s="19"/>
      <c r="AC2693" s="18"/>
      <c r="AE2693" s="18"/>
      <c r="AF2693" s="7"/>
      <c r="AH2693" s="19"/>
      <c r="AI2693" s="7"/>
      <c r="AK2693" s="19"/>
      <c r="AL2693" s="7"/>
      <c r="AN2693" s="19"/>
    </row>
    <row r="2694" spans="2:40" x14ac:dyDescent="0.25">
      <c r="B2694" s="7"/>
      <c r="D2694" s="19"/>
      <c r="E2694" s="10"/>
      <c r="G2694" s="19"/>
      <c r="H2694" s="10"/>
      <c r="J2694" s="20"/>
      <c r="K2694" s="10"/>
      <c r="M2694" s="19"/>
      <c r="N2694" s="10"/>
      <c r="P2694" s="19"/>
      <c r="Q2694" s="7"/>
      <c r="S2694" s="19"/>
      <c r="T2694" s="10"/>
      <c r="V2694" s="18"/>
      <c r="W2694" s="7"/>
      <c r="Y2694" s="18"/>
      <c r="Z2694" s="7"/>
      <c r="AB2694" s="19"/>
      <c r="AC2694" s="18"/>
      <c r="AE2694" s="18"/>
      <c r="AF2694" s="7"/>
      <c r="AH2694" s="19"/>
      <c r="AI2694" s="7"/>
      <c r="AK2694" s="19"/>
      <c r="AL2694" s="7"/>
      <c r="AN2694" s="19"/>
    </row>
    <row r="2695" spans="2:40" x14ac:dyDescent="0.25">
      <c r="B2695" s="7"/>
      <c r="D2695" s="19"/>
      <c r="E2695" s="10"/>
      <c r="G2695" s="19"/>
      <c r="H2695" s="10"/>
      <c r="J2695" s="20"/>
      <c r="K2695" s="10"/>
      <c r="M2695" s="19"/>
      <c r="N2695" s="10"/>
      <c r="P2695" s="19"/>
      <c r="Q2695" s="7"/>
      <c r="S2695" s="19"/>
      <c r="T2695" s="10"/>
      <c r="V2695" s="18"/>
      <c r="W2695" s="7"/>
      <c r="Y2695" s="18"/>
      <c r="Z2695" s="7"/>
      <c r="AB2695" s="19"/>
      <c r="AC2695" s="18"/>
      <c r="AE2695" s="18"/>
      <c r="AF2695" s="7"/>
      <c r="AH2695" s="19"/>
      <c r="AI2695" s="7"/>
      <c r="AK2695" s="19"/>
      <c r="AL2695" s="7"/>
      <c r="AN2695" s="19"/>
    </row>
    <row r="2696" spans="2:40" x14ac:dyDescent="0.25">
      <c r="B2696" s="7"/>
      <c r="D2696" s="19"/>
      <c r="E2696" s="10"/>
      <c r="G2696" s="19"/>
      <c r="H2696" s="10"/>
      <c r="J2696" s="20"/>
      <c r="K2696" s="10"/>
      <c r="M2696" s="19"/>
      <c r="N2696" s="10"/>
      <c r="P2696" s="19"/>
      <c r="Q2696" s="7"/>
      <c r="S2696" s="19"/>
      <c r="T2696" s="10"/>
      <c r="V2696" s="18"/>
      <c r="W2696" s="7"/>
      <c r="Y2696" s="18"/>
      <c r="Z2696" s="7"/>
      <c r="AB2696" s="19"/>
      <c r="AC2696" s="18"/>
      <c r="AE2696" s="18"/>
      <c r="AF2696" s="7"/>
      <c r="AH2696" s="19"/>
      <c r="AI2696" s="7"/>
      <c r="AK2696" s="19"/>
      <c r="AL2696" s="7"/>
      <c r="AN2696" s="19"/>
    </row>
    <row r="2697" spans="2:40" x14ac:dyDescent="0.25">
      <c r="B2697" s="7"/>
      <c r="D2697" s="19"/>
      <c r="E2697" s="10"/>
      <c r="G2697" s="19"/>
      <c r="H2697" s="10"/>
      <c r="J2697" s="20"/>
      <c r="K2697" s="10"/>
      <c r="M2697" s="19"/>
      <c r="N2697" s="10"/>
      <c r="P2697" s="19"/>
      <c r="Q2697" s="7"/>
      <c r="S2697" s="19"/>
      <c r="T2697" s="10"/>
      <c r="V2697" s="18"/>
      <c r="W2697" s="7"/>
      <c r="Y2697" s="18"/>
      <c r="Z2697" s="7"/>
      <c r="AB2697" s="19"/>
      <c r="AC2697" s="18"/>
      <c r="AE2697" s="18"/>
      <c r="AF2697" s="7"/>
      <c r="AH2697" s="19"/>
      <c r="AI2697" s="7"/>
      <c r="AK2697" s="19"/>
      <c r="AL2697" s="7"/>
      <c r="AN2697" s="19"/>
    </row>
    <row r="2698" spans="2:40" x14ac:dyDescent="0.25">
      <c r="B2698" s="7"/>
      <c r="D2698" s="19"/>
      <c r="E2698" s="10"/>
      <c r="G2698" s="19"/>
      <c r="H2698" s="10"/>
      <c r="J2698" s="20"/>
      <c r="K2698" s="10"/>
      <c r="M2698" s="19"/>
      <c r="N2698" s="10"/>
      <c r="P2698" s="19"/>
      <c r="Q2698" s="7"/>
      <c r="S2698" s="19"/>
      <c r="T2698" s="10"/>
      <c r="V2698" s="18"/>
      <c r="W2698" s="7"/>
      <c r="Y2698" s="18"/>
      <c r="Z2698" s="7"/>
      <c r="AB2698" s="19"/>
      <c r="AC2698" s="18"/>
      <c r="AE2698" s="18"/>
      <c r="AF2698" s="7"/>
      <c r="AH2698" s="19"/>
      <c r="AI2698" s="7"/>
      <c r="AK2698" s="19"/>
      <c r="AL2698" s="7"/>
      <c r="AN2698" s="19"/>
    </row>
    <row r="2699" spans="2:40" x14ac:dyDescent="0.25">
      <c r="B2699" s="7"/>
      <c r="D2699" s="19"/>
      <c r="E2699" s="10"/>
      <c r="G2699" s="19"/>
      <c r="H2699" s="10"/>
      <c r="J2699" s="20"/>
      <c r="K2699" s="10"/>
      <c r="M2699" s="19"/>
      <c r="N2699" s="10"/>
      <c r="P2699" s="19"/>
      <c r="Q2699" s="7"/>
      <c r="S2699" s="19"/>
      <c r="T2699" s="10"/>
      <c r="V2699" s="18"/>
      <c r="W2699" s="7"/>
      <c r="Y2699" s="18"/>
      <c r="Z2699" s="7"/>
      <c r="AB2699" s="19"/>
      <c r="AC2699" s="18"/>
      <c r="AE2699" s="18"/>
      <c r="AF2699" s="7"/>
      <c r="AH2699" s="19"/>
      <c r="AI2699" s="7"/>
      <c r="AK2699" s="19"/>
      <c r="AL2699" s="7"/>
      <c r="AN2699" s="19"/>
    </row>
    <row r="2700" spans="2:40" x14ac:dyDescent="0.25">
      <c r="B2700" s="7"/>
      <c r="D2700" s="19"/>
      <c r="E2700" s="10"/>
      <c r="G2700" s="19"/>
      <c r="H2700" s="10"/>
      <c r="J2700" s="20"/>
      <c r="K2700" s="10"/>
      <c r="M2700" s="19"/>
      <c r="N2700" s="10"/>
      <c r="P2700" s="19"/>
      <c r="Q2700" s="7"/>
      <c r="S2700" s="19"/>
      <c r="T2700" s="10"/>
      <c r="V2700" s="18"/>
      <c r="W2700" s="7"/>
      <c r="Y2700" s="18"/>
      <c r="Z2700" s="7"/>
      <c r="AB2700" s="19"/>
      <c r="AC2700" s="18"/>
      <c r="AE2700" s="18"/>
      <c r="AF2700" s="7"/>
      <c r="AH2700" s="19"/>
      <c r="AI2700" s="7"/>
      <c r="AK2700" s="19"/>
      <c r="AL2700" s="7"/>
      <c r="AN2700" s="19"/>
    </row>
    <row r="2701" spans="2:40" x14ac:dyDescent="0.25">
      <c r="B2701" s="7"/>
      <c r="D2701" s="19"/>
      <c r="E2701" s="10"/>
      <c r="G2701" s="19"/>
      <c r="H2701" s="10"/>
      <c r="J2701" s="20"/>
      <c r="K2701" s="10"/>
      <c r="M2701" s="19"/>
      <c r="N2701" s="10"/>
      <c r="P2701" s="19"/>
      <c r="Q2701" s="7"/>
      <c r="S2701" s="19"/>
      <c r="T2701" s="10"/>
      <c r="V2701" s="18"/>
      <c r="W2701" s="7"/>
      <c r="Y2701" s="18"/>
      <c r="Z2701" s="7"/>
      <c r="AB2701" s="19"/>
      <c r="AC2701" s="18"/>
      <c r="AE2701" s="18"/>
      <c r="AF2701" s="7"/>
      <c r="AH2701" s="19"/>
      <c r="AI2701" s="7"/>
      <c r="AK2701" s="19"/>
      <c r="AL2701" s="7"/>
      <c r="AN2701" s="19"/>
    </row>
    <row r="2702" spans="2:40" x14ac:dyDescent="0.25">
      <c r="B2702" s="7"/>
      <c r="D2702" s="19"/>
      <c r="E2702" s="10"/>
      <c r="G2702" s="19"/>
      <c r="H2702" s="10"/>
      <c r="J2702" s="20"/>
      <c r="K2702" s="10"/>
      <c r="M2702" s="19"/>
      <c r="N2702" s="10"/>
      <c r="P2702" s="19"/>
      <c r="Q2702" s="7"/>
      <c r="S2702" s="19"/>
      <c r="T2702" s="10"/>
      <c r="V2702" s="18"/>
      <c r="W2702" s="7"/>
      <c r="Y2702" s="18"/>
      <c r="Z2702" s="7"/>
      <c r="AB2702" s="19"/>
      <c r="AC2702" s="18"/>
      <c r="AE2702" s="18"/>
      <c r="AF2702" s="7"/>
      <c r="AH2702" s="19"/>
      <c r="AI2702" s="7"/>
      <c r="AK2702" s="19"/>
      <c r="AL2702" s="7"/>
      <c r="AN2702" s="19"/>
    </row>
    <row r="2703" spans="2:40" x14ac:dyDescent="0.25">
      <c r="B2703" s="7"/>
      <c r="D2703" s="19"/>
      <c r="E2703" s="10"/>
      <c r="G2703" s="19"/>
      <c r="H2703" s="10"/>
      <c r="J2703" s="20"/>
      <c r="K2703" s="10"/>
      <c r="M2703" s="19"/>
      <c r="N2703" s="10"/>
      <c r="P2703" s="19"/>
      <c r="Q2703" s="7"/>
      <c r="S2703" s="19"/>
      <c r="T2703" s="10"/>
      <c r="V2703" s="18"/>
      <c r="W2703" s="7"/>
      <c r="Y2703" s="18"/>
      <c r="Z2703" s="7"/>
      <c r="AB2703" s="19"/>
      <c r="AC2703" s="18"/>
      <c r="AE2703" s="18"/>
      <c r="AF2703" s="7"/>
      <c r="AH2703" s="19"/>
      <c r="AI2703" s="7"/>
      <c r="AK2703" s="19"/>
      <c r="AL2703" s="7"/>
      <c r="AN2703" s="19"/>
    </row>
    <row r="2704" spans="2:40" x14ac:dyDescent="0.25">
      <c r="B2704" s="7"/>
      <c r="D2704" s="19"/>
      <c r="E2704" s="10"/>
      <c r="G2704" s="19"/>
      <c r="H2704" s="10"/>
      <c r="J2704" s="20"/>
      <c r="K2704" s="10"/>
      <c r="M2704" s="19"/>
      <c r="N2704" s="10"/>
      <c r="P2704" s="19"/>
      <c r="Q2704" s="7"/>
      <c r="S2704" s="19"/>
      <c r="T2704" s="10"/>
      <c r="V2704" s="18"/>
      <c r="W2704" s="7"/>
      <c r="Y2704" s="18"/>
      <c r="Z2704" s="7"/>
      <c r="AB2704" s="19"/>
      <c r="AC2704" s="18"/>
      <c r="AE2704" s="18"/>
      <c r="AF2704" s="7"/>
      <c r="AH2704" s="19"/>
      <c r="AI2704" s="7"/>
      <c r="AK2704" s="19"/>
      <c r="AL2704" s="7"/>
      <c r="AN2704" s="19"/>
    </row>
    <row r="2705" spans="2:40" x14ac:dyDescent="0.25">
      <c r="B2705" s="7"/>
      <c r="D2705" s="19"/>
      <c r="E2705" s="10"/>
      <c r="G2705" s="19"/>
      <c r="H2705" s="10"/>
      <c r="J2705" s="20"/>
      <c r="K2705" s="10"/>
      <c r="M2705" s="19"/>
      <c r="N2705" s="10"/>
      <c r="P2705" s="19"/>
      <c r="Q2705" s="7"/>
      <c r="S2705" s="19"/>
      <c r="T2705" s="10"/>
      <c r="V2705" s="18"/>
      <c r="W2705" s="7"/>
      <c r="Y2705" s="18"/>
      <c r="Z2705" s="7"/>
      <c r="AB2705" s="19"/>
      <c r="AC2705" s="18"/>
      <c r="AE2705" s="18"/>
      <c r="AF2705" s="7"/>
      <c r="AH2705" s="19"/>
      <c r="AI2705" s="7"/>
      <c r="AK2705" s="19"/>
      <c r="AL2705" s="7"/>
      <c r="AN2705" s="19"/>
    </row>
    <row r="2706" spans="2:40" x14ac:dyDescent="0.25">
      <c r="B2706" s="7"/>
      <c r="D2706" s="19"/>
      <c r="E2706" s="10"/>
      <c r="G2706" s="19"/>
      <c r="H2706" s="10"/>
      <c r="J2706" s="20"/>
      <c r="K2706" s="10"/>
      <c r="M2706" s="19"/>
      <c r="N2706" s="10"/>
      <c r="P2706" s="19"/>
      <c r="Q2706" s="7"/>
      <c r="S2706" s="19"/>
      <c r="T2706" s="10"/>
      <c r="V2706" s="18"/>
      <c r="W2706" s="7"/>
      <c r="Y2706" s="18"/>
      <c r="Z2706" s="7"/>
      <c r="AB2706" s="19"/>
      <c r="AC2706" s="18"/>
      <c r="AE2706" s="18"/>
      <c r="AF2706" s="7"/>
      <c r="AH2706" s="19"/>
      <c r="AI2706" s="7"/>
      <c r="AK2706" s="19"/>
      <c r="AL2706" s="7"/>
      <c r="AN2706" s="19"/>
    </row>
    <row r="2707" spans="2:40" x14ac:dyDescent="0.25">
      <c r="B2707" s="7"/>
      <c r="D2707" s="19"/>
      <c r="E2707" s="10"/>
      <c r="G2707" s="19"/>
      <c r="H2707" s="10"/>
      <c r="J2707" s="20"/>
      <c r="K2707" s="10"/>
      <c r="M2707" s="19"/>
      <c r="N2707" s="10"/>
      <c r="P2707" s="19"/>
      <c r="Q2707" s="7"/>
      <c r="S2707" s="19"/>
      <c r="T2707" s="10"/>
      <c r="V2707" s="18"/>
      <c r="W2707" s="7"/>
      <c r="Y2707" s="18"/>
      <c r="Z2707" s="7"/>
      <c r="AB2707" s="19"/>
      <c r="AC2707" s="18"/>
      <c r="AE2707" s="18"/>
      <c r="AF2707" s="7"/>
      <c r="AH2707" s="19"/>
      <c r="AI2707" s="7"/>
      <c r="AK2707" s="19"/>
      <c r="AL2707" s="7"/>
      <c r="AN2707" s="19"/>
    </row>
    <row r="2708" spans="2:40" x14ac:dyDescent="0.25">
      <c r="B2708" s="7"/>
      <c r="D2708" s="19"/>
      <c r="E2708" s="10"/>
      <c r="G2708" s="19"/>
      <c r="H2708" s="10"/>
      <c r="J2708" s="20"/>
      <c r="K2708" s="10"/>
      <c r="M2708" s="19"/>
      <c r="N2708" s="10"/>
      <c r="P2708" s="19"/>
      <c r="Q2708" s="7"/>
      <c r="S2708" s="19"/>
      <c r="T2708" s="10"/>
      <c r="V2708" s="18"/>
      <c r="W2708" s="7"/>
      <c r="Y2708" s="18"/>
      <c r="Z2708" s="7"/>
      <c r="AB2708" s="19"/>
      <c r="AC2708" s="18"/>
      <c r="AE2708" s="18"/>
      <c r="AF2708" s="7"/>
      <c r="AH2708" s="19"/>
      <c r="AI2708" s="7"/>
      <c r="AK2708" s="19"/>
      <c r="AL2708" s="7"/>
      <c r="AN2708" s="19"/>
    </row>
    <row r="2709" spans="2:40" x14ac:dyDescent="0.25">
      <c r="B2709" s="7"/>
      <c r="D2709" s="19"/>
      <c r="E2709" s="10"/>
      <c r="G2709" s="19"/>
      <c r="H2709" s="10"/>
      <c r="J2709" s="20"/>
      <c r="K2709" s="10"/>
      <c r="M2709" s="19"/>
      <c r="N2709" s="10"/>
      <c r="P2709" s="19"/>
      <c r="Q2709" s="7"/>
      <c r="S2709" s="19"/>
      <c r="T2709" s="10"/>
      <c r="V2709" s="18"/>
      <c r="W2709" s="7"/>
      <c r="Y2709" s="18"/>
      <c r="Z2709" s="7"/>
      <c r="AB2709" s="19"/>
      <c r="AC2709" s="18"/>
      <c r="AE2709" s="18"/>
      <c r="AF2709" s="7"/>
      <c r="AH2709" s="19"/>
      <c r="AI2709" s="7"/>
      <c r="AK2709" s="19"/>
      <c r="AL2709" s="7"/>
      <c r="AN2709" s="19"/>
    </row>
    <row r="2710" spans="2:40" x14ac:dyDescent="0.25">
      <c r="B2710" s="7"/>
      <c r="D2710" s="19"/>
      <c r="E2710" s="10"/>
      <c r="G2710" s="19"/>
      <c r="H2710" s="10"/>
      <c r="J2710" s="20"/>
      <c r="K2710" s="10"/>
      <c r="M2710" s="19"/>
      <c r="N2710" s="10"/>
      <c r="P2710" s="19"/>
      <c r="Q2710" s="7"/>
      <c r="S2710" s="19"/>
      <c r="T2710" s="10"/>
      <c r="V2710" s="18"/>
      <c r="W2710" s="7"/>
      <c r="Y2710" s="18"/>
      <c r="Z2710" s="7"/>
      <c r="AB2710" s="19"/>
      <c r="AC2710" s="18"/>
      <c r="AE2710" s="18"/>
      <c r="AF2710" s="7"/>
      <c r="AH2710" s="19"/>
      <c r="AI2710" s="7"/>
      <c r="AK2710" s="19"/>
      <c r="AL2710" s="7"/>
      <c r="AN2710" s="19"/>
    </row>
    <row r="2711" spans="2:40" x14ac:dyDescent="0.25">
      <c r="B2711" s="7"/>
      <c r="D2711" s="19"/>
      <c r="E2711" s="10"/>
      <c r="G2711" s="19"/>
      <c r="H2711" s="10"/>
      <c r="J2711" s="20"/>
      <c r="K2711" s="10"/>
      <c r="M2711" s="19"/>
      <c r="N2711" s="10"/>
      <c r="P2711" s="19"/>
      <c r="Q2711" s="7"/>
      <c r="S2711" s="19"/>
      <c r="T2711" s="10"/>
      <c r="V2711" s="18"/>
      <c r="W2711" s="7"/>
      <c r="Y2711" s="18"/>
      <c r="Z2711" s="7"/>
      <c r="AB2711" s="19"/>
      <c r="AC2711" s="18"/>
      <c r="AE2711" s="18"/>
      <c r="AF2711" s="7"/>
      <c r="AH2711" s="19"/>
      <c r="AI2711" s="7"/>
      <c r="AK2711" s="19"/>
      <c r="AL2711" s="7"/>
      <c r="AN2711" s="19"/>
    </row>
    <row r="2712" spans="2:40" x14ac:dyDescent="0.25">
      <c r="B2712" s="7"/>
      <c r="D2712" s="19"/>
      <c r="E2712" s="10"/>
      <c r="G2712" s="19"/>
      <c r="H2712" s="10"/>
      <c r="J2712" s="20"/>
      <c r="K2712" s="10"/>
      <c r="M2712" s="19"/>
      <c r="N2712" s="10"/>
      <c r="P2712" s="19"/>
      <c r="Q2712" s="7"/>
      <c r="S2712" s="19"/>
      <c r="T2712" s="10"/>
      <c r="V2712" s="18"/>
      <c r="W2712" s="7"/>
      <c r="Y2712" s="18"/>
      <c r="Z2712" s="7"/>
      <c r="AB2712" s="19"/>
      <c r="AC2712" s="18"/>
      <c r="AE2712" s="18"/>
      <c r="AF2712" s="7"/>
      <c r="AH2712" s="19"/>
      <c r="AI2712" s="7"/>
      <c r="AK2712" s="19"/>
      <c r="AL2712" s="7"/>
      <c r="AN2712" s="19"/>
    </row>
    <row r="2713" spans="2:40" x14ac:dyDescent="0.25">
      <c r="B2713" s="7"/>
      <c r="D2713" s="19"/>
      <c r="E2713" s="10"/>
      <c r="G2713" s="19"/>
      <c r="H2713" s="10"/>
      <c r="J2713" s="20"/>
      <c r="K2713" s="10"/>
      <c r="M2713" s="19"/>
      <c r="N2713" s="10"/>
      <c r="P2713" s="19"/>
      <c r="Q2713" s="7"/>
      <c r="S2713" s="19"/>
      <c r="T2713" s="10"/>
      <c r="V2713" s="18"/>
      <c r="W2713" s="7"/>
      <c r="Y2713" s="18"/>
      <c r="Z2713" s="7"/>
      <c r="AB2713" s="19"/>
      <c r="AC2713" s="18"/>
      <c r="AE2713" s="18"/>
      <c r="AF2713" s="7"/>
      <c r="AH2713" s="19"/>
      <c r="AI2713" s="7"/>
      <c r="AK2713" s="19"/>
      <c r="AL2713" s="7"/>
      <c r="AN2713" s="19"/>
    </row>
    <row r="2714" spans="2:40" x14ac:dyDescent="0.25">
      <c r="B2714" s="7"/>
      <c r="D2714" s="19"/>
      <c r="E2714" s="10"/>
      <c r="G2714" s="19"/>
      <c r="H2714" s="10"/>
      <c r="J2714" s="20"/>
      <c r="K2714" s="10"/>
      <c r="M2714" s="19"/>
      <c r="N2714" s="10"/>
      <c r="P2714" s="19"/>
      <c r="Q2714" s="7"/>
      <c r="S2714" s="19"/>
      <c r="T2714" s="10"/>
      <c r="V2714" s="18"/>
      <c r="W2714" s="7"/>
      <c r="Y2714" s="18"/>
      <c r="Z2714" s="7"/>
      <c r="AB2714" s="19"/>
      <c r="AC2714" s="18"/>
      <c r="AE2714" s="18"/>
      <c r="AF2714" s="7"/>
      <c r="AH2714" s="19"/>
      <c r="AI2714" s="7"/>
      <c r="AK2714" s="19"/>
      <c r="AL2714" s="7"/>
      <c r="AN2714" s="19"/>
    </row>
    <row r="2715" spans="2:40" x14ac:dyDescent="0.25">
      <c r="B2715" s="7"/>
      <c r="D2715" s="19"/>
      <c r="E2715" s="10"/>
      <c r="G2715" s="19"/>
      <c r="H2715" s="10"/>
      <c r="J2715" s="20"/>
      <c r="K2715" s="10"/>
      <c r="M2715" s="19"/>
      <c r="N2715" s="10"/>
      <c r="P2715" s="19"/>
      <c r="Q2715" s="7"/>
      <c r="S2715" s="19"/>
      <c r="T2715" s="10"/>
      <c r="V2715" s="18"/>
      <c r="W2715" s="7"/>
      <c r="Y2715" s="18"/>
      <c r="Z2715" s="7"/>
      <c r="AB2715" s="19"/>
      <c r="AC2715" s="18"/>
      <c r="AE2715" s="18"/>
      <c r="AF2715" s="7"/>
      <c r="AH2715" s="19"/>
      <c r="AI2715" s="7"/>
      <c r="AK2715" s="19"/>
      <c r="AL2715" s="7"/>
      <c r="AN2715" s="19"/>
    </row>
    <row r="2716" spans="2:40" x14ac:dyDescent="0.25">
      <c r="B2716" s="7"/>
      <c r="D2716" s="19"/>
      <c r="E2716" s="10"/>
      <c r="G2716" s="19"/>
      <c r="H2716" s="10"/>
      <c r="J2716" s="20"/>
      <c r="K2716" s="10"/>
      <c r="M2716" s="19"/>
      <c r="N2716" s="10"/>
      <c r="P2716" s="19"/>
      <c r="Q2716" s="7"/>
      <c r="S2716" s="19"/>
      <c r="T2716" s="10"/>
      <c r="V2716" s="18"/>
      <c r="W2716" s="7"/>
      <c r="Y2716" s="18"/>
      <c r="Z2716" s="7"/>
      <c r="AB2716" s="19"/>
      <c r="AC2716" s="18"/>
      <c r="AE2716" s="18"/>
      <c r="AF2716" s="7"/>
      <c r="AH2716" s="19"/>
      <c r="AI2716" s="7"/>
      <c r="AK2716" s="19"/>
      <c r="AL2716" s="7"/>
      <c r="AN2716" s="19"/>
    </row>
    <row r="2717" spans="2:40" x14ac:dyDescent="0.25">
      <c r="B2717" s="7"/>
      <c r="D2717" s="19"/>
      <c r="E2717" s="10"/>
      <c r="G2717" s="19"/>
      <c r="H2717" s="10"/>
      <c r="J2717" s="20"/>
      <c r="K2717" s="10"/>
      <c r="M2717" s="19"/>
      <c r="N2717" s="10"/>
      <c r="P2717" s="19"/>
      <c r="Q2717" s="7"/>
      <c r="S2717" s="19"/>
      <c r="T2717" s="10"/>
      <c r="V2717" s="18"/>
      <c r="W2717" s="7"/>
      <c r="Y2717" s="18"/>
      <c r="Z2717" s="7"/>
      <c r="AB2717" s="19"/>
      <c r="AC2717" s="18"/>
      <c r="AE2717" s="18"/>
      <c r="AF2717" s="7"/>
      <c r="AH2717" s="19"/>
      <c r="AI2717" s="7"/>
      <c r="AK2717" s="19"/>
      <c r="AL2717" s="7"/>
      <c r="AN2717" s="19"/>
    </row>
    <row r="2718" spans="2:40" x14ac:dyDescent="0.25">
      <c r="B2718" s="7"/>
      <c r="D2718" s="19"/>
      <c r="E2718" s="10"/>
      <c r="G2718" s="19"/>
      <c r="H2718" s="10"/>
      <c r="J2718" s="20"/>
      <c r="K2718" s="10"/>
      <c r="M2718" s="19"/>
      <c r="N2718" s="10"/>
      <c r="P2718" s="19"/>
      <c r="Q2718" s="7"/>
      <c r="S2718" s="19"/>
      <c r="T2718" s="10"/>
      <c r="V2718" s="18"/>
      <c r="W2718" s="7"/>
      <c r="Y2718" s="18"/>
      <c r="Z2718" s="7"/>
      <c r="AB2718" s="19"/>
      <c r="AC2718" s="18"/>
      <c r="AE2718" s="18"/>
      <c r="AF2718" s="7"/>
      <c r="AH2718" s="19"/>
      <c r="AI2718" s="7"/>
      <c r="AK2718" s="19"/>
      <c r="AL2718" s="7"/>
      <c r="AN2718" s="19"/>
    </row>
    <row r="2719" spans="2:40" x14ac:dyDescent="0.25">
      <c r="B2719" s="7"/>
      <c r="D2719" s="19"/>
      <c r="E2719" s="10"/>
      <c r="G2719" s="19"/>
      <c r="H2719" s="10"/>
      <c r="J2719" s="20"/>
      <c r="K2719" s="10"/>
      <c r="M2719" s="19"/>
      <c r="N2719" s="10"/>
      <c r="P2719" s="19"/>
      <c r="Q2719" s="7"/>
      <c r="S2719" s="19"/>
      <c r="T2719" s="10"/>
      <c r="V2719" s="18"/>
      <c r="W2719" s="7"/>
      <c r="Y2719" s="18"/>
      <c r="Z2719" s="7"/>
      <c r="AB2719" s="19"/>
      <c r="AC2719" s="18"/>
      <c r="AE2719" s="18"/>
      <c r="AF2719" s="7"/>
      <c r="AH2719" s="19"/>
      <c r="AI2719" s="7"/>
      <c r="AK2719" s="19"/>
      <c r="AL2719" s="7"/>
      <c r="AN2719" s="19"/>
    </row>
    <row r="2720" spans="2:40" x14ac:dyDescent="0.25">
      <c r="B2720" s="7"/>
      <c r="D2720" s="19"/>
      <c r="E2720" s="10"/>
      <c r="G2720" s="19"/>
      <c r="H2720" s="10"/>
      <c r="J2720" s="20"/>
      <c r="K2720" s="10"/>
      <c r="M2720" s="19"/>
      <c r="N2720" s="10"/>
      <c r="P2720" s="19"/>
      <c r="Q2720" s="7"/>
      <c r="S2720" s="19"/>
      <c r="T2720" s="10"/>
      <c r="V2720" s="18"/>
      <c r="W2720" s="7"/>
      <c r="Y2720" s="18"/>
      <c r="Z2720" s="7"/>
      <c r="AB2720" s="19"/>
      <c r="AC2720" s="18"/>
      <c r="AE2720" s="18"/>
      <c r="AF2720" s="7"/>
      <c r="AH2720" s="19"/>
      <c r="AI2720" s="7"/>
      <c r="AK2720" s="19"/>
      <c r="AL2720" s="7"/>
      <c r="AN2720" s="19"/>
    </row>
    <row r="2721" spans="2:40" x14ac:dyDescent="0.25">
      <c r="B2721" s="7"/>
      <c r="D2721" s="19"/>
      <c r="E2721" s="10"/>
      <c r="G2721" s="19"/>
      <c r="H2721" s="10"/>
      <c r="J2721" s="20"/>
      <c r="K2721" s="10"/>
      <c r="M2721" s="19"/>
      <c r="N2721" s="10"/>
      <c r="P2721" s="19"/>
      <c r="Q2721" s="7"/>
      <c r="S2721" s="19"/>
      <c r="T2721" s="10"/>
      <c r="V2721" s="18"/>
      <c r="W2721" s="7"/>
      <c r="Y2721" s="18"/>
      <c r="Z2721" s="7"/>
      <c r="AB2721" s="19"/>
      <c r="AC2721" s="18"/>
      <c r="AE2721" s="18"/>
      <c r="AF2721" s="7"/>
      <c r="AH2721" s="19"/>
      <c r="AI2721" s="7"/>
      <c r="AK2721" s="19"/>
      <c r="AL2721" s="7"/>
      <c r="AN2721" s="19"/>
    </row>
    <row r="2722" spans="2:40" x14ac:dyDescent="0.25">
      <c r="B2722" s="7"/>
      <c r="D2722" s="19"/>
      <c r="E2722" s="10"/>
      <c r="G2722" s="19"/>
      <c r="H2722" s="10"/>
      <c r="J2722" s="20"/>
      <c r="K2722" s="10"/>
      <c r="M2722" s="19"/>
      <c r="N2722" s="10"/>
      <c r="P2722" s="19"/>
      <c r="Q2722" s="7"/>
      <c r="S2722" s="19"/>
      <c r="T2722" s="10"/>
      <c r="V2722" s="18"/>
      <c r="W2722" s="7"/>
      <c r="Y2722" s="18"/>
      <c r="Z2722" s="7"/>
      <c r="AB2722" s="19"/>
      <c r="AC2722" s="18"/>
      <c r="AE2722" s="18"/>
      <c r="AF2722" s="7"/>
      <c r="AH2722" s="19"/>
      <c r="AI2722" s="7"/>
      <c r="AK2722" s="19"/>
      <c r="AL2722" s="7"/>
      <c r="AN2722" s="19"/>
    </row>
    <row r="2723" spans="2:40" x14ac:dyDescent="0.25">
      <c r="B2723" s="7"/>
      <c r="D2723" s="19"/>
      <c r="E2723" s="10"/>
      <c r="G2723" s="19"/>
      <c r="H2723" s="10"/>
      <c r="J2723" s="20"/>
      <c r="K2723" s="10"/>
      <c r="M2723" s="19"/>
      <c r="N2723" s="10"/>
      <c r="P2723" s="19"/>
      <c r="Q2723" s="7"/>
      <c r="S2723" s="19"/>
      <c r="T2723" s="10"/>
      <c r="V2723" s="18"/>
      <c r="W2723" s="7"/>
      <c r="Y2723" s="18"/>
      <c r="Z2723" s="7"/>
      <c r="AB2723" s="19"/>
      <c r="AC2723" s="18"/>
      <c r="AE2723" s="18"/>
      <c r="AF2723" s="7"/>
      <c r="AH2723" s="19"/>
      <c r="AI2723" s="7"/>
      <c r="AK2723" s="19"/>
      <c r="AL2723" s="7"/>
      <c r="AN2723" s="19"/>
    </row>
    <row r="2724" spans="2:40" x14ac:dyDescent="0.25">
      <c r="B2724" s="7"/>
      <c r="D2724" s="19"/>
      <c r="E2724" s="10"/>
      <c r="G2724" s="19"/>
      <c r="H2724" s="10"/>
      <c r="J2724" s="20"/>
      <c r="K2724" s="10"/>
      <c r="M2724" s="19"/>
      <c r="N2724" s="10"/>
      <c r="P2724" s="19"/>
      <c r="Q2724" s="7"/>
      <c r="S2724" s="19"/>
      <c r="T2724" s="10"/>
      <c r="V2724" s="18"/>
      <c r="W2724" s="7"/>
      <c r="Y2724" s="18"/>
      <c r="Z2724" s="7"/>
      <c r="AB2724" s="19"/>
      <c r="AC2724" s="18"/>
      <c r="AE2724" s="18"/>
      <c r="AF2724" s="7"/>
      <c r="AH2724" s="19"/>
      <c r="AI2724" s="7"/>
      <c r="AK2724" s="19"/>
      <c r="AL2724" s="7"/>
      <c r="AN2724" s="19"/>
    </row>
    <row r="2725" spans="2:40" x14ac:dyDescent="0.25">
      <c r="B2725" s="7"/>
      <c r="D2725" s="19"/>
      <c r="E2725" s="10"/>
      <c r="G2725" s="19"/>
      <c r="H2725" s="10"/>
      <c r="J2725" s="20"/>
      <c r="K2725" s="10"/>
      <c r="M2725" s="19"/>
      <c r="N2725" s="10"/>
      <c r="P2725" s="19"/>
      <c r="Q2725" s="7"/>
      <c r="S2725" s="19"/>
      <c r="T2725" s="10"/>
      <c r="V2725" s="18"/>
      <c r="W2725" s="7"/>
      <c r="Y2725" s="18"/>
      <c r="Z2725" s="7"/>
      <c r="AB2725" s="19"/>
      <c r="AC2725" s="18"/>
      <c r="AE2725" s="18"/>
      <c r="AF2725" s="7"/>
      <c r="AH2725" s="19"/>
      <c r="AI2725" s="7"/>
      <c r="AK2725" s="19"/>
      <c r="AL2725" s="7"/>
      <c r="AN2725" s="19"/>
    </row>
    <row r="2726" spans="2:40" x14ac:dyDescent="0.25">
      <c r="B2726" s="7"/>
      <c r="D2726" s="19"/>
      <c r="E2726" s="10"/>
      <c r="G2726" s="19"/>
      <c r="H2726" s="10"/>
      <c r="J2726" s="20"/>
      <c r="K2726" s="10"/>
      <c r="M2726" s="19"/>
      <c r="N2726" s="10"/>
      <c r="P2726" s="19"/>
      <c r="Q2726" s="7"/>
      <c r="S2726" s="19"/>
      <c r="T2726" s="10"/>
      <c r="V2726" s="18"/>
      <c r="W2726" s="7"/>
      <c r="Y2726" s="18"/>
      <c r="Z2726" s="7"/>
      <c r="AB2726" s="19"/>
      <c r="AC2726" s="18"/>
      <c r="AE2726" s="18"/>
      <c r="AF2726" s="7"/>
      <c r="AH2726" s="19"/>
      <c r="AI2726" s="7"/>
      <c r="AK2726" s="19"/>
      <c r="AL2726" s="7"/>
      <c r="AN2726" s="19"/>
    </row>
    <row r="2727" spans="2:40" x14ac:dyDescent="0.25">
      <c r="B2727" s="7"/>
      <c r="D2727" s="19"/>
      <c r="E2727" s="10"/>
      <c r="G2727" s="19"/>
      <c r="H2727" s="10"/>
      <c r="J2727" s="20"/>
      <c r="K2727" s="10"/>
      <c r="M2727" s="19"/>
      <c r="N2727" s="10"/>
      <c r="P2727" s="19"/>
      <c r="Q2727" s="7"/>
      <c r="S2727" s="19"/>
      <c r="T2727" s="10"/>
      <c r="V2727" s="18"/>
      <c r="W2727" s="7"/>
      <c r="Y2727" s="18"/>
      <c r="Z2727" s="7"/>
      <c r="AB2727" s="19"/>
      <c r="AC2727" s="18"/>
      <c r="AE2727" s="18"/>
      <c r="AF2727" s="7"/>
      <c r="AH2727" s="19"/>
      <c r="AI2727" s="7"/>
      <c r="AK2727" s="19"/>
      <c r="AL2727" s="7"/>
      <c r="AN2727" s="19"/>
    </row>
    <row r="2728" spans="2:40" x14ac:dyDescent="0.25">
      <c r="B2728" s="7"/>
      <c r="D2728" s="19"/>
      <c r="E2728" s="10"/>
      <c r="G2728" s="19"/>
      <c r="H2728" s="10"/>
      <c r="J2728" s="20"/>
      <c r="K2728" s="10"/>
      <c r="M2728" s="19"/>
      <c r="N2728" s="10"/>
      <c r="P2728" s="19"/>
      <c r="Q2728" s="7"/>
      <c r="S2728" s="19"/>
      <c r="T2728" s="10"/>
      <c r="V2728" s="18"/>
      <c r="W2728" s="7"/>
      <c r="Y2728" s="18"/>
      <c r="Z2728" s="7"/>
      <c r="AB2728" s="19"/>
      <c r="AC2728" s="18"/>
      <c r="AE2728" s="18"/>
      <c r="AF2728" s="7"/>
      <c r="AH2728" s="19"/>
      <c r="AI2728" s="7"/>
      <c r="AK2728" s="19"/>
      <c r="AL2728" s="7"/>
      <c r="AN2728" s="19"/>
    </row>
    <row r="2729" spans="2:40" x14ac:dyDescent="0.25">
      <c r="B2729" s="7"/>
      <c r="D2729" s="19"/>
      <c r="E2729" s="10"/>
      <c r="G2729" s="19"/>
      <c r="H2729" s="10"/>
      <c r="J2729" s="20"/>
      <c r="K2729" s="10"/>
      <c r="M2729" s="19"/>
      <c r="N2729" s="10"/>
      <c r="P2729" s="19"/>
      <c r="Q2729" s="7"/>
      <c r="S2729" s="19"/>
      <c r="T2729" s="10"/>
      <c r="V2729" s="18"/>
      <c r="W2729" s="7"/>
      <c r="Y2729" s="18"/>
      <c r="Z2729" s="7"/>
      <c r="AB2729" s="19"/>
      <c r="AC2729" s="18"/>
      <c r="AE2729" s="18"/>
      <c r="AF2729" s="7"/>
      <c r="AH2729" s="19"/>
      <c r="AI2729" s="7"/>
      <c r="AK2729" s="19"/>
      <c r="AL2729" s="7"/>
      <c r="AN2729" s="19"/>
    </row>
    <row r="2730" spans="2:40" x14ac:dyDescent="0.25">
      <c r="B2730" s="7"/>
      <c r="D2730" s="19"/>
      <c r="E2730" s="10"/>
      <c r="G2730" s="19"/>
      <c r="H2730" s="10"/>
      <c r="J2730" s="20"/>
      <c r="K2730" s="10"/>
      <c r="M2730" s="19"/>
      <c r="N2730" s="10"/>
      <c r="P2730" s="19"/>
      <c r="Q2730" s="7"/>
      <c r="S2730" s="19"/>
      <c r="T2730" s="10"/>
      <c r="V2730" s="18"/>
      <c r="W2730" s="7"/>
      <c r="Y2730" s="18"/>
      <c r="Z2730" s="7"/>
      <c r="AB2730" s="19"/>
      <c r="AC2730" s="18"/>
      <c r="AE2730" s="18"/>
      <c r="AF2730" s="7"/>
      <c r="AH2730" s="19"/>
      <c r="AI2730" s="7"/>
      <c r="AK2730" s="19"/>
      <c r="AL2730" s="7"/>
      <c r="AN2730" s="19"/>
    </row>
    <row r="2731" spans="2:40" x14ac:dyDescent="0.25">
      <c r="B2731" s="7"/>
      <c r="D2731" s="19"/>
      <c r="E2731" s="10"/>
      <c r="G2731" s="19"/>
      <c r="H2731" s="10"/>
      <c r="J2731" s="20"/>
      <c r="K2731" s="10"/>
      <c r="M2731" s="19"/>
      <c r="N2731" s="10"/>
      <c r="P2731" s="19"/>
      <c r="Q2731" s="7"/>
      <c r="S2731" s="19"/>
      <c r="T2731" s="10"/>
      <c r="V2731" s="18"/>
      <c r="W2731" s="7"/>
      <c r="Y2731" s="18"/>
      <c r="Z2731" s="7"/>
      <c r="AB2731" s="19"/>
      <c r="AC2731" s="18"/>
      <c r="AE2731" s="18"/>
      <c r="AF2731" s="7"/>
      <c r="AH2731" s="19"/>
      <c r="AI2731" s="7"/>
      <c r="AK2731" s="19"/>
      <c r="AL2731" s="7"/>
      <c r="AN2731" s="19"/>
    </row>
    <row r="2732" spans="2:40" x14ac:dyDescent="0.25">
      <c r="B2732" s="7"/>
      <c r="D2732" s="19"/>
      <c r="E2732" s="10"/>
      <c r="G2732" s="19"/>
      <c r="H2732" s="10"/>
      <c r="J2732" s="20"/>
      <c r="K2732" s="10"/>
      <c r="M2732" s="19"/>
      <c r="N2732" s="10"/>
      <c r="P2732" s="19"/>
      <c r="Q2732" s="7"/>
      <c r="S2732" s="19"/>
      <c r="T2732" s="10"/>
      <c r="V2732" s="18"/>
      <c r="W2732" s="7"/>
      <c r="Y2732" s="18"/>
      <c r="Z2732" s="7"/>
      <c r="AB2732" s="19"/>
      <c r="AC2732" s="18"/>
      <c r="AE2732" s="18"/>
      <c r="AF2732" s="7"/>
      <c r="AH2732" s="19"/>
      <c r="AI2732" s="7"/>
      <c r="AK2732" s="19"/>
      <c r="AL2732" s="7"/>
      <c r="AN2732" s="19"/>
    </row>
    <row r="2733" spans="2:40" x14ac:dyDescent="0.25">
      <c r="B2733" s="7"/>
      <c r="D2733" s="19"/>
      <c r="E2733" s="10"/>
      <c r="G2733" s="19"/>
      <c r="H2733" s="10"/>
      <c r="J2733" s="20"/>
      <c r="K2733" s="10"/>
      <c r="M2733" s="19"/>
      <c r="N2733" s="10"/>
      <c r="P2733" s="19"/>
      <c r="Q2733" s="7"/>
      <c r="S2733" s="19"/>
      <c r="T2733" s="10"/>
      <c r="V2733" s="18"/>
      <c r="W2733" s="7"/>
      <c r="Y2733" s="18"/>
      <c r="Z2733" s="7"/>
      <c r="AB2733" s="19"/>
      <c r="AC2733" s="18"/>
      <c r="AE2733" s="18"/>
      <c r="AF2733" s="7"/>
      <c r="AH2733" s="19"/>
      <c r="AI2733" s="7"/>
      <c r="AK2733" s="19"/>
      <c r="AL2733" s="7"/>
      <c r="AN2733" s="19"/>
    </row>
    <row r="2734" spans="2:40" x14ac:dyDescent="0.25">
      <c r="B2734" s="7"/>
      <c r="D2734" s="19"/>
      <c r="E2734" s="10"/>
      <c r="G2734" s="19"/>
      <c r="H2734" s="10"/>
      <c r="J2734" s="20"/>
      <c r="K2734" s="10"/>
      <c r="M2734" s="19"/>
      <c r="N2734" s="10"/>
      <c r="P2734" s="19"/>
      <c r="Q2734" s="7"/>
      <c r="S2734" s="19"/>
      <c r="T2734" s="10"/>
      <c r="V2734" s="18"/>
      <c r="W2734" s="7"/>
      <c r="Y2734" s="18"/>
      <c r="Z2734" s="7"/>
      <c r="AB2734" s="19"/>
      <c r="AC2734" s="18"/>
      <c r="AE2734" s="18"/>
      <c r="AF2734" s="7"/>
      <c r="AH2734" s="19"/>
      <c r="AI2734" s="7"/>
      <c r="AK2734" s="19"/>
      <c r="AL2734" s="7"/>
      <c r="AN2734" s="19"/>
    </row>
    <row r="2735" spans="2:40" x14ac:dyDescent="0.25">
      <c r="B2735" s="7"/>
      <c r="D2735" s="19"/>
      <c r="E2735" s="10"/>
      <c r="G2735" s="19"/>
      <c r="H2735" s="10"/>
      <c r="J2735" s="20"/>
      <c r="K2735" s="10"/>
      <c r="M2735" s="19"/>
      <c r="N2735" s="10"/>
      <c r="P2735" s="19"/>
      <c r="Q2735" s="7"/>
      <c r="S2735" s="19"/>
      <c r="T2735" s="10"/>
      <c r="V2735" s="18"/>
      <c r="W2735" s="7"/>
      <c r="Y2735" s="18"/>
      <c r="Z2735" s="7"/>
      <c r="AB2735" s="19"/>
      <c r="AC2735" s="18"/>
      <c r="AE2735" s="18"/>
      <c r="AF2735" s="7"/>
      <c r="AH2735" s="19"/>
      <c r="AI2735" s="7"/>
      <c r="AK2735" s="19"/>
      <c r="AL2735" s="7"/>
      <c r="AN2735" s="19"/>
    </row>
    <row r="2736" spans="2:40" x14ac:dyDescent="0.25">
      <c r="B2736" s="7"/>
      <c r="D2736" s="19"/>
      <c r="E2736" s="10"/>
      <c r="G2736" s="19"/>
      <c r="H2736" s="10"/>
      <c r="J2736" s="20"/>
      <c r="K2736" s="10"/>
      <c r="M2736" s="19"/>
      <c r="N2736" s="10"/>
      <c r="P2736" s="19"/>
      <c r="Q2736" s="7"/>
      <c r="S2736" s="19"/>
      <c r="T2736" s="10"/>
      <c r="V2736" s="18"/>
      <c r="W2736" s="7"/>
      <c r="Y2736" s="18"/>
      <c r="Z2736" s="7"/>
      <c r="AB2736" s="19"/>
      <c r="AC2736" s="18"/>
      <c r="AE2736" s="18"/>
      <c r="AF2736" s="7"/>
      <c r="AH2736" s="19"/>
      <c r="AI2736" s="7"/>
      <c r="AK2736" s="19"/>
      <c r="AL2736" s="7"/>
      <c r="AN2736" s="19"/>
    </row>
    <row r="2737" spans="2:40" x14ac:dyDescent="0.25">
      <c r="B2737" s="7"/>
      <c r="D2737" s="19"/>
      <c r="E2737" s="10"/>
      <c r="G2737" s="19"/>
      <c r="H2737" s="10"/>
      <c r="J2737" s="20"/>
      <c r="K2737" s="10"/>
      <c r="M2737" s="19"/>
      <c r="N2737" s="10"/>
      <c r="P2737" s="19"/>
      <c r="Q2737" s="7"/>
      <c r="S2737" s="19"/>
      <c r="T2737" s="10"/>
      <c r="V2737" s="18"/>
      <c r="W2737" s="7"/>
      <c r="Y2737" s="18"/>
      <c r="Z2737" s="7"/>
      <c r="AB2737" s="19"/>
      <c r="AC2737" s="18"/>
      <c r="AE2737" s="18"/>
      <c r="AF2737" s="7"/>
      <c r="AH2737" s="19"/>
      <c r="AI2737" s="7"/>
      <c r="AK2737" s="19"/>
      <c r="AL2737" s="7"/>
      <c r="AN2737" s="19"/>
    </row>
    <row r="2738" spans="2:40" x14ac:dyDescent="0.25">
      <c r="B2738" s="7"/>
      <c r="D2738" s="19"/>
      <c r="E2738" s="10"/>
      <c r="G2738" s="19"/>
      <c r="H2738" s="10"/>
      <c r="J2738" s="20"/>
      <c r="K2738" s="10"/>
      <c r="M2738" s="19"/>
      <c r="N2738" s="10"/>
      <c r="P2738" s="19"/>
      <c r="Q2738" s="7"/>
      <c r="S2738" s="19"/>
      <c r="T2738" s="10"/>
      <c r="V2738" s="18"/>
      <c r="W2738" s="7"/>
      <c r="Y2738" s="18"/>
      <c r="Z2738" s="7"/>
      <c r="AB2738" s="19"/>
      <c r="AC2738" s="18"/>
      <c r="AE2738" s="18"/>
      <c r="AF2738" s="7"/>
      <c r="AH2738" s="19"/>
      <c r="AI2738" s="7"/>
      <c r="AK2738" s="19"/>
      <c r="AL2738" s="7"/>
      <c r="AN2738" s="19"/>
    </row>
    <row r="2739" spans="2:40" x14ac:dyDescent="0.25">
      <c r="B2739" s="7"/>
      <c r="D2739" s="19"/>
      <c r="E2739" s="10"/>
      <c r="G2739" s="19"/>
      <c r="H2739" s="10"/>
      <c r="J2739" s="20"/>
      <c r="K2739" s="10"/>
      <c r="M2739" s="19"/>
      <c r="N2739" s="10"/>
      <c r="P2739" s="19"/>
      <c r="Q2739" s="7"/>
      <c r="S2739" s="19"/>
      <c r="T2739" s="10"/>
      <c r="V2739" s="18"/>
      <c r="W2739" s="7"/>
      <c r="Y2739" s="18"/>
      <c r="Z2739" s="7"/>
      <c r="AB2739" s="19"/>
      <c r="AC2739" s="18"/>
      <c r="AE2739" s="18"/>
      <c r="AF2739" s="7"/>
      <c r="AH2739" s="19"/>
      <c r="AI2739" s="7"/>
      <c r="AK2739" s="19"/>
      <c r="AL2739" s="7"/>
      <c r="AN2739" s="19"/>
    </row>
    <row r="2740" spans="2:40" x14ac:dyDescent="0.25">
      <c r="B2740" s="7"/>
      <c r="D2740" s="19"/>
      <c r="E2740" s="10"/>
      <c r="G2740" s="19"/>
      <c r="H2740" s="10"/>
      <c r="J2740" s="20"/>
      <c r="K2740" s="10"/>
      <c r="M2740" s="19"/>
      <c r="N2740" s="10"/>
      <c r="P2740" s="19"/>
      <c r="Q2740" s="7"/>
      <c r="S2740" s="19"/>
      <c r="T2740" s="10"/>
      <c r="V2740" s="18"/>
      <c r="W2740" s="7"/>
      <c r="Y2740" s="18"/>
      <c r="Z2740" s="7"/>
      <c r="AB2740" s="19"/>
      <c r="AC2740" s="18"/>
      <c r="AE2740" s="18"/>
      <c r="AF2740" s="7"/>
      <c r="AH2740" s="19"/>
      <c r="AI2740" s="7"/>
      <c r="AK2740" s="19"/>
      <c r="AL2740" s="7"/>
      <c r="AN2740" s="19"/>
    </row>
    <row r="2741" spans="2:40" x14ac:dyDescent="0.25">
      <c r="B2741" s="7"/>
      <c r="D2741" s="19"/>
      <c r="E2741" s="10"/>
      <c r="G2741" s="19"/>
      <c r="H2741" s="10"/>
      <c r="J2741" s="20"/>
      <c r="K2741" s="10"/>
      <c r="M2741" s="19"/>
      <c r="N2741" s="10"/>
      <c r="P2741" s="19"/>
      <c r="Q2741" s="7"/>
      <c r="S2741" s="19"/>
      <c r="T2741" s="10"/>
      <c r="V2741" s="18"/>
      <c r="W2741" s="7"/>
      <c r="Y2741" s="18"/>
      <c r="Z2741" s="7"/>
      <c r="AB2741" s="19"/>
      <c r="AC2741" s="18"/>
      <c r="AE2741" s="18"/>
      <c r="AF2741" s="7"/>
      <c r="AH2741" s="19"/>
      <c r="AI2741" s="7"/>
      <c r="AK2741" s="19"/>
      <c r="AL2741" s="7"/>
      <c r="AN2741" s="19"/>
    </row>
    <row r="2742" spans="2:40" x14ac:dyDescent="0.25">
      <c r="B2742" s="7"/>
      <c r="D2742" s="19"/>
      <c r="E2742" s="10"/>
      <c r="G2742" s="19"/>
      <c r="H2742" s="10"/>
      <c r="J2742" s="20"/>
      <c r="K2742" s="10"/>
      <c r="M2742" s="19"/>
      <c r="N2742" s="10"/>
      <c r="P2742" s="19"/>
      <c r="Q2742" s="7"/>
      <c r="S2742" s="19"/>
      <c r="T2742" s="10"/>
      <c r="V2742" s="18"/>
      <c r="W2742" s="7"/>
      <c r="Y2742" s="18"/>
      <c r="Z2742" s="7"/>
      <c r="AB2742" s="19"/>
      <c r="AC2742" s="18"/>
      <c r="AE2742" s="18"/>
      <c r="AF2742" s="7"/>
      <c r="AH2742" s="19"/>
      <c r="AI2742" s="7"/>
      <c r="AK2742" s="19"/>
      <c r="AL2742" s="7"/>
      <c r="AN2742" s="19"/>
    </row>
    <row r="2743" spans="2:40" x14ac:dyDescent="0.25">
      <c r="B2743" s="7"/>
      <c r="D2743" s="19"/>
      <c r="E2743" s="10"/>
      <c r="G2743" s="19"/>
      <c r="H2743" s="10"/>
      <c r="J2743" s="20"/>
      <c r="K2743" s="10"/>
      <c r="M2743" s="19"/>
      <c r="N2743" s="10"/>
      <c r="P2743" s="19"/>
      <c r="Q2743" s="7"/>
      <c r="S2743" s="19"/>
      <c r="T2743" s="10"/>
      <c r="V2743" s="18"/>
      <c r="W2743" s="7"/>
      <c r="Y2743" s="18"/>
      <c r="Z2743" s="7"/>
      <c r="AB2743" s="19"/>
      <c r="AC2743" s="18"/>
      <c r="AE2743" s="18"/>
      <c r="AF2743" s="7"/>
      <c r="AH2743" s="19"/>
      <c r="AI2743" s="7"/>
      <c r="AK2743" s="19"/>
      <c r="AL2743" s="7"/>
      <c r="AN2743" s="19"/>
    </row>
    <row r="2744" spans="2:40" x14ac:dyDescent="0.25">
      <c r="B2744" s="7"/>
      <c r="D2744" s="19"/>
      <c r="E2744" s="10"/>
      <c r="G2744" s="19"/>
      <c r="H2744" s="10"/>
      <c r="J2744" s="20"/>
      <c r="K2744" s="10"/>
      <c r="M2744" s="19"/>
      <c r="N2744" s="10"/>
      <c r="P2744" s="19"/>
      <c r="Q2744" s="7"/>
      <c r="S2744" s="19"/>
      <c r="T2744" s="10"/>
      <c r="V2744" s="18"/>
      <c r="W2744" s="7"/>
      <c r="Y2744" s="18"/>
      <c r="Z2744" s="7"/>
      <c r="AB2744" s="19"/>
      <c r="AC2744" s="18"/>
      <c r="AE2744" s="18"/>
      <c r="AF2744" s="7"/>
      <c r="AH2744" s="19"/>
      <c r="AI2744" s="7"/>
      <c r="AK2744" s="19"/>
      <c r="AL2744" s="7"/>
      <c r="AN2744" s="19"/>
    </row>
    <row r="2745" spans="2:40" x14ac:dyDescent="0.25">
      <c r="B2745" s="7"/>
      <c r="D2745" s="19"/>
      <c r="E2745" s="10"/>
      <c r="G2745" s="19"/>
      <c r="H2745" s="10"/>
      <c r="J2745" s="20"/>
      <c r="K2745" s="10"/>
      <c r="M2745" s="19"/>
      <c r="N2745" s="10"/>
      <c r="P2745" s="19"/>
      <c r="Q2745" s="7"/>
      <c r="S2745" s="19"/>
      <c r="T2745" s="10"/>
      <c r="V2745" s="18"/>
      <c r="W2745" s="7"/>
      <c r="Y2745" s="18"/>
      <c r="Z2745" s="7"/>
      <c r="AB2745" s="19"/>
      <c r="AC2745" s="18"/>
      <c r="AE2745" s="18"/>
      <c r="AF2745" s="7"/>
      <c r="AH2745" s="19"/>
      <c r="AI2745" s="7"/>
      <c r="AK2745" s="19"/>
      <c r="AL2745" s="7"/>
      <c r="AN2745" s="19"/>
    </row>
    <row r="2746" spans="2:40" x14ac:dyDescent="0.25">
      <c r="B2746" s="7"/>
      <c r="D2746" s="19"/>
      <c r="E2746" s="10"/>
      <c r="G2746" s="19"/>
      <c r="H2746" s="10"/>
      <c r="J2746" s="20"/>
      <c r="K2746" s="10"/>
      <c r="M2746" s="19"/>
      <c r="N2746" s="10"/>
      <c r="P2746" s="19"/>
      <c r="Q2746" s="7"/>
      <c r="S2746" s="19"/>
      <c r="T2746" s="10"/>
      <c r="V2746" s="18"/>
      <c r="W2746" s="7"/>
      <c r="Y2746" s="18"/>
      <c r="Z2746" s="7"/>
      <c r="AB2746" s="19"/>
      <c r="AC2746" s="18"/>
      <c r="AE2746" s="18"/>
      <c r="AF2746" s="7"/>
      <c r="AH2746" s="19"/>
      <c r="AI2746" s="7"/>
      <c r="AK2746" s="19"/>
      <c r="AL2746" s="7"/>
      <c r="AN2746" s="19"/>
    </row>
    <row r="2747" spans="2:40" x14ac:dyDescent="0.25">
      <c r="B2747" s="7"/>
      <c r="D2747" s="19"/>
      <c r="E2747" s="10"/>
      <c r="G2747" s="19"/>
      <c r="H2747" s="10"/>
      <c r="J2747" s="20"/>
      <c r="K2747" s="10"/>
      <c r="M2747" s="19"/>
      <c r="N2747" s="10"/>
      <c r="P2747" s="19"/>
      <c r="Q2747" s="7"/>
      <c r="S2747" s="19"/>
      <c r="T2747" s="10"/>
      <c r="V2747" s="18"/>
      <c r="W2747" s="7"/>
      <c r="Y2747" s="18"/>
      <c r="Z2747" s="7"/>
      <c r="AB2747" s="19"/>
      <c r="AC2747" s="18"/>
      <c r="AE2747" s="18"/>
      <c r="AF2747" s="7"/>
      <c r="AH2747" s="19"/>
      <c r="AI2747" s="7"/>
      <c r="AK2747" s="19"/>
      <c r="AL2747" s="7"/>
      <c r="AN2747" s="19"/>
    </row>
    <row r="2748" spans="2:40" x14ac:dyDescent="0.25">
      <c r="B2748" s="7"/>
      <c r="D2748" s="19"/>
      <c r="E2748" s="10"/>
      <c r="G2748" s="19"/>
      <c r="H2748" s="10"/>
      <c r="J2748" s="20"/>
      <c r="K2748" s="10"/>
      <c r="M2748" s="19"/>
      <c r="N2748" s="10"/>
      <c r="P2748" s="19"/>
      <c r="Q2748" s="7"/>
      <c r="S2748" s="19"/>
      <c r="T2748" s="10"/>
      <c r="V2748" s="18"/>
      <c r="W2748" s="7"/>
      <c r="Y2748" s="18"/>
      <c r="Z2748" s="7"/>
      <c r="AB2748" s="19"/>
      <c r="AC2748" s="18"/>
      <c r="AE2748" s="18"/>
      <c r="AF2748" s="7"/>
      <c r="AH2748" s="19"/>
      <c r="AI2748" s="7"/>
      <c r="AK2748" s="19"/>
      <c r="AL2748" s="7"/>
      <c r="AN2748" s="19"/>
    </row>
    <row r="2749" spans="2:40" x14ac:dyDescent="0.25">
      <c r="B2749" s="7"/>
      <c r="D2749" s="19"/>
      <c r="E2749" s="10"/>
      <c r="G2749" s="19"/>
      <c r="H2749" s="10"/>
      <c r="J2749" s="20"/>
      <c r="K2749" s="10"/>
      <c r="M2749" s="19"/>
      <c r="N2749" s="10"/>
      <c r="P2749" s="19"/>
      <c r="Q2749" s="7"/>
      <c r="S2749" s="19"/>
      <c r="T2749" s="10"/>
      <c r="V2749" s="18"/>
      <c r="W2749" s="7"/>
      <c r="Y2749" s="18"/>
      <c r="Z2749" s="7"/>
      <c r="AB2749" s="19"/>
      <c r="AC2749" s="18"/>
      <c r="AE2749" s="18"/>
      <c r="AF2749" s="7"/>
      <c r="AH2749" s="19"/>
      <c r="AI2749" s="7"/>
      <c r="AK2749" s="19"/>
      <c r="AL2749" s="7"/>
      <c r="AN2749" s="19"/>
    </row>
    <row r="2750" spans="2:40" x14ac:dyDescent="0.25">
      <c r="B2750" s="7"/>
      <c r="D2750" s="19"/>
      <c r="E2750" s="10"/>
      <c r="G2750" s="19"/>
      <c r="H2750" s="10"/>
      <c r="J2750" s="20"/>
      <c r="K2750" s="10"/>
      <c r="M2750" s="19"/>
      <c r="N2750" s="10"/>
      <c r="P2750" s="19"/>
      <c r="Q2750" s="7"/>
      <c r="S2750" s="19"/>
      <c r="T2750" s="10"/>
      <c r="V2750" s="18"/>
      <c r="W2750" s="7"/>
      <c r="Y2750" s="18"/>
      <c r="Z2750" s="7"/>
      <c r="AB2750" s="19"/>
      <c r="AC2750" s="18"/>
      <c r="AE2750" s="18"/>
      <c r="AF2750" s="7"/>
      <c r="AH2750" s="19"/>
      <c r="AI2750" s="7"/>
      <c r="AK2750" s="19"/>
      <c r="AL2750" s="7"/>
      <c r="AN2750" s="19"/>
    </row>
    <row r="2751" spans="2:40" x14ac:dyDescent="0.25">
      <c r="B2751" s="7"/>
      <c r="D2751" s="19"/>
      <c r="E2751" s="10"/>
      <c r="G2751" s="19"/>
      <c r="H2751" s="10"/>
      <c r="J2751" s="20"/>
      <c r="K2751" s="10"/>
      <c r="M2751" s="19"/>
      <c r="N2751" s="10"/>
      <c r="P2751" s="19"/>
      <c r="Q2751" s="7"/>
      <c r="S2751" s="19"/>
      <c r="T2751" s="10"/>
      <c r="V2751" s="18"/>
      <c r="W2751" s="7"/>
      <c r="Y2751" s="18"/>
      <c r="Z2751" s="7"/>
      <c r="AB2751" s="19"/>
      <c r="AC2751" s="18"/>
      <c r="AE2751" s="18"/>
      <c r="AF2751" s="7"/>
      <c r="AH2751" s="19"/>
      <c r="AI2751" s="7"/>
      <c r="AK2751" s="19"/>
      <c r="AL2751" s="7"/>
      <c r="AN2751" s="19"/>
    </row>
    <row r="2752" spans="2:40" x14ac:dyDescent="0.25">
      <c r="B2752" s="7"/>
      <c r="D2752" s="19"/>
      <c r="E2752" s="10"/>
      <c r="G2752" s="19"/>
      <c r="H2752" s="10"/>
      <c r="J2752" s="20"/>
      <c r="K2752" s="10"/>
      <c r="M2752" s="19"/>
      <c r="N2752" s="10"/>
      <c r="P2752" s="19"/>
      <c r="Q2752" s="7"/>
      <c r="S2752" s="19"/>
      <c r="T2752" s="10"/>
      <c r="V2752" s="18"/>
      <c r="W2752" s="7"/>
      <c r="Y2752" s="18"/>
      <c r="Z2752" s="7"/>
      <c r="AB2752" s="19"/>
      <c r="AC2752" s="18"/>
      <c r="AE2752" s="18"/>
      <c r="AF2752" s="7"/>
      <c r="AH2752" s="19"/>
      <c r="AI2752" s="7"/>
      <c r="AK2752" s="19"/>
      <c r="AL2752" s="7"/>
      <c r="AN2752" s="19"/>
    </row>
    <row r="2753" spans="2:40" x14ac:dyDescent="0.25">
      <c r="B2753" s="7"/>
      <c r="D2753" s="19"/>
      <c r="E2753" s="10"/>
      <c r="G2753" s="19"/>
      <c r="H2753" s="10"/>
      <c r="J2753" s="20"/>
      <c r="K2753" s="10"/>
      <c r="M2753" s="19"/>
      <c r="N2753" s="10"/>
      <c r="P2753" s="19"/>
      <c r="Q2753" s="7"/>
      <c r="S2753" s="19"/>
      <c r="T2753" s="10"/>
      <c r="V2753" s="18"/>
      <c r="W2753" s="7"/>
      <c r="Y2753" s="18"/>
      <c r="Z2753" s="7"/>
      <c r="AB2753" s="19"/>
      <c r="AC2753" s="18"/>
      <c r="AE2753" s="18"/>
      <c r="AF2753" s="7"/>
      <c r="AH2753" s="19"/>
      <c r="AI2753" s="7"/>
      <c r="AK2753" s="19"/>
      <c r="AL2753" s="7"/>
      <c r="AN2753" s="19"/>
    </row>
    <row r="2754" spans="2:40" x14ac:dyDescent="0.25">
      <c r="B2754" s="7"/>
      <c r="D2754" s="19"/>
      <c r="E2754" s="10"/>
      <c r="G2754" s="19"/>
      <c r="H2754" s="10"/>
      <c r="J2754" s="20"/>
      <c r="K2754" s="10"/>
      <c r="M2754" s="19"/>
      <c r="N2754" s="10"/>
      <c r="P2754" s="19"/>
      <c r="Q2754" s="7"/>
      <c r="S2754" s="19"/>
      <c r="T2754" s="10"/>
      <c r="V2754" s="18"/>
      <c r="W2754" s="7"/>
      <c r="Y2754" s="18"/>
      <c r="Z2754" s="7"/>
      <c r="AB2754" s="19"/>
      <c r="AC2754" s="18"/>
      <c r="AE2754" s="18"/>
      <c r="AF2754" s="7"/>
      <c r="AH2754" s="19"/>
      <c r="AI2754" s="7"/>
      <c r="AK2754" s="19"/>
      <c r="AL2754" s="7"/>
      <c r="AN2754" s="19"/>
    </row>
    <row r="2755" spans="2:40" x14ac:dyDescent="0.25">
      <c r="B2755" s="7"/>
      <c r="D2755" s="19"/>
      <c r="E2755" s="10"/>
      <c r="G2755" s="19"/>
      <c r="H2755" s="10"/>
      <c r="J2755" s="20"/>
      <c r="K2755" s="10"/>
      <c r="M2755" s="19"/>
      <c r="N2755" s="10"/>
      <c r="P2755" s="19"/>
      <c r="Q2755" s="7"/>
      <c r="S2755" s="19"/>
      <c r="T2755" s="10"/>
      <c r="V2755" s="18"/>
      <c r="W2755" s="7"/>
      <c r="Y2755" s="18"/>
      <c r="Z2755" s="7"/>
      <c r="AB2755" s="19"/>
      <c r="AC2755" s="18"/>
      <c r="AE2755" s="18"/>
      <c r="AF2755" s="7"/>
      <c r="AH2755" s="19"/>
      <c r="AI2755" s="7"/>
      <c r="AK2755" s="19"/>
      <c r="AL2755" s="7"/>
      <c r="AN2755" s="19"/>
    </row>
    <row r="2756" spans="2:40" x14ac:dyDescent="0.25">
      <c r="B2756" s="7"/>
      <c r="D2756" s="19"/>
      <c r="E2756" s="10"/>
      <c r="G2756" s="19"/>
      <c r="H2756" s="10"/>
      <c r="J2756" s="20"/>
      <c r="K2756" s="10"/>
      <c r="M2756" s="19"/>
      <c r="N2756" s="10"/>
      <c r="P2756" s="19"/>
      <c r="Q2756" s="7"/>
      <c r="S2756" s="19"/>
      <c r="T2756" s="10"/>
      <c r="V2756" s="18"/>
      <c r="W2756" s="7"/>
      <c r="Y2756" s="18"/>
      <c r="Z2756" s="7"/>
      <c r="AB2756" s="19"/>
      <c r="AC2756" s="18"/>
      <c r="AE2756" s="18"/>
      <c r="AF2756" s="7"/>
      <c r="AH2756" s="19"/>
      <c r="AI2756" s="7"/>
      <c r="AK2756" s="19"/>
      <c r="AL2756" s="7"/>
      <c r="AN2756" s="19"/>
    </row>
    <row r="2757" spans="2:40" x14ac:dyDescent="0.25">
      <c r="B2757" s="7"/>
      <c r="D2757" s="19"/>
      <c r="E2757" s="10"/>
      <c r="G2757" s="19"/>
      <c r="H2757" s="10"/>
      <c r="J2757" s="20"/>
      <c r="K2757" s="10"/>
      <c r="M2757" s="19"/>
      <c r="N2757" s="10"/>
      <c r="P2757" s="19"/>
      <c r="Q2757" s="7"/>
      <c r="S2757" s="19"/>
      <c r="T2757" s="10"/>
      <c r="V2757" s="18"/>
      <c r="W2757" s="7"/>
      <c r="Y2757" s="18"/>
      <c r="Z2757" s="7"/>
      <c r="AB2757" s="19"/>
      <c r="AC2757" s="18"/>
      <c r="AE2757" s="18"/>
      <c r="AF2757" s="7"/>
      <c r="AH2757" s="19"/>
      <c r="AI2757" s="7"/>
      <c r="AK2757" s="19"/>
      <c r="AL2757" s="7"/>
      <c r="AN2757" s="19"/>
    </row>
    <row r="2758" spans="2:40" x14ac:dyDescent="0.25">
      <c r="B2758" s="7"/>
      <c r="D2758" s="19"/>
      <c r="E2758" s="10"/>
      <c r="G2758" s="19"/>
      <c r="H2758" s="10"/>
      <c r="J2758" s="20"/>
      <c r="K2758" s="10"/>
      <c r="M2758" s="19"/>
      <c r="N2758" s="10"/>
      <c r="P2758" s="19"/>
      <c r="Q2758" s="7"/>
      <c r="S2758" s="19"/>
      <c r="T2758" s="10"/>
      <c r="V2758" s="18"/>
      <c r="W2758" s="7"/>
      <c r="Y2758" s="18"/>
      <c r="Z2758" s="7"/>
      <c r="AB2758" s="19"/>
      <c r="AC2758" s="18"/>
      <c r="AE2758" s="18"/>
      <c r="AF2758" s="7"/>
      <c r="AH2758" s="19"/>
      <c r="AI2758" s="7"/>
      <c r="AK2758" s="19"/>
      <c r="AL2758" s="7"/>
      <c r="AN2758" s="19"/>
    </row>
    <row r="2759" spans="2:40" x14ac:dyDescent="0.25">
      <c r="B2759" s="7"/>
      <c r="D2759" s="19"/>
      <c r="E2759" s="10"/>
      <c r="G2759" s="19"/>
      <c r="H2759" s="10"/>
      <c r="J2759" s="20"/>
      <c r="K2759" s="10"/>
      <c r="M2759" s="19"/>
      <c r="N2759" s="10"/>
      <c r="P2759" s="19"/>
      <c r="Q2759" s="7"/>
      <c r="S2759" s="19"/>
      <c r="T2759" s="10"/>
      <c r="V2759" s="18"/>
      <c r="W2759" s="7"/>
      <c r="Y2759" s="18"/>
      <c r="Z2759" s="7"/>
      <c r="AB2759" s="19"/>
      <c r="AC2759" s="18"/>
      <c r="AE2759" s="18"/>
      <c r="AF2759" s="7"/>
      <c r="AH2759" s="19"/>
      <c r="AI2759" s="7"/>
      <c r="AK2759" s="19"/>
      <c r="AL2759" s="7"/>
      <c r="AN2759" s="19"/>
    </row>
    <row r="2760" spans="2:40" x14ac:dyDescent="0.25">
      <c r="B2760" s="7"/>
      <c r="D2760" s="19"/>
      <c r="E2760" s="10"/>
      <c r="G2760" s="19"/>
      <c r="H2760" s="10"/>
      <c r="J2760" s="20"/>
      <c r="K2760" s="10"/>
      <c r="M2760" s="19"/>
      <c r="N2760" s="10"/>
      <c r="P2760" s="19"/>
      <c r="Q2760" s="7"/>
      <c r="S2760" s="19"/>
      <c r="T2760" s="10"/>
      <c r="V2760" s="18"/>
      <c r="W2760" s="7"/>
      <c r="Y2760" s="18"/>
      <c r="Z2760" s="7"/>
      <c r="AB2760" s="19"/>
      <c r="AC2760" s="18"/>
      <c r="AE2760" s="18"/>
      <c r="AF2760" s="7"/>
      <c r="AH2760" s="19"/>
      <c r="AI2760" s="7"/>
      <c r="AK2760" s="19"/>
      <c r="AL2760" s="7"/>
      <c r="AN2760" s="19"/>
    </row>
    <row r="2761" spans="2:40" x14ac:dyDescent="0.25">
      <c r="B2761" s="7"/>
      <c r="D2761" s="19"/>
      <c r="E2761" s="10"/>
      <c r="G2761" s="19"/>
      <c r="H2761" s="10"/>
      <c r="J2761" s="20"/>
      <c r="K2761" s="10"/>
      <c r="M2761" s="19"/>
      <c r="N2761" s="10"/>
      <c r="P2761" s="19"/>
      <c r="Q2761" s="7"/>
      <c r="S2761" s="19"/>
      <c r="T2761" s="10"/>
      <c r="V2761" s="18"/>
      <c r="W2761" s="7"/>
      <c r="Y2761" s="18"/>
      <c r="Z2761" s="7"/>
      <c r="AB2761" s="19"/>
      <c r="AC2761" s="18"/>
      <c r="AE2761" s="18"/>
      <c r="AF2761" s="7"/>
      <c r="AH2761" s="19"/>
      <c r="AI2761" s="7"/>
      <c r="AK2761" s="19"/>
      <c r="AL2761" s="7"/>
      <c r="AN2761" s="19"/>
    </row>
    <row r="2762" spans="2:40" x14ac:dyDescent="0.25">
      <c r="B2762" s="7"/>
      <c r="D2762" s="19"/>
      <c r="E2762" s="10"/>
      <c r="G2762" s="19"/>
      <c r="H2762" s="10"/>
      <c r="J2762" s="20"/>
      <c r="K2762" s="10"/>
      <c r="M2762" s="19"/>
      <c r="N2762" s="10"/>
      <c r="P2762" s="19"/>
      <c r="Q2762" s="7"/>
      <c r="S2762" s="19"/>
      <c r="T2762" s="10"/>
      <c r="V2762" s="18"/>
      <c r="W2762" s="7"/>
      <c r="Y2762" s="18"/>
      <c r="Z2762" s="7"/>
      <c r="AB2762" s="19"/>
      <c r="AC2762" s="18"/>
      <c r="AE2762" s="18"/>
      <c r="AF2762" s="7"/>
      <c r="AH2762" s="19"/>
      <c r="AI2762" s="7"/>
      <c r="AK2762" s="19"/>
      <c r="AL2762" s="7"/>
      <c r="AN2762" s="19"/>
    </row>
    <row r="2763" spans="2:40" x14ac:dyDescent="0.25">
      <c r="B2763" s="7"/>
      <c r="D2763" s="19"/>
      <c r="E2763" s="10"/>
      <c r="G2763" s="19"/>
      <c r="H2763" s="10"/>
      <c r="J2763" s="20"/>
      <c r="K2763" s="10"/>
      <c r="M2763" s="19"/>
      <c r="N2763" s="10"/>
      <c r="P2763" s="19"/>
      <c r="Q2763" s="7"/>
      <c r="S2763" s="19"/>
      <c r="T2763" s="10"/>
      <c r="V2763" s="18"/>
      <c r="W2763" s="7"/>
      <c r="Y2763" s="18"/>
      <c r="Z2763" s="7"/>
      <c r="AB2763" s="19"/>
      <c r="AC2763" s="18"/>
      <c r="AE2763" s="18"/>
      <c r="AF2763" s="7"/>
      <c r="AH2763" s="19"/>
      <c r="AI2763" s="7"/>
      <c r="AK2763" s="19"/>
      <c r="AL2763" s="7"/>
      <c r="AN2763" s="19"/>
    </row>
    <row r="2764" spans="2:40" x14ac:dyDescent="0.25">
      <c r="B2764" s="7"/>
      <c r="D2764" s="19"/>
      <c r="E2764" s="10"/>
      <c r="G2764" s="19"/>
      <c r="H2764" s="10"/>
      <c r="J2764" s="20"/>
      <c r="K2764" s="10"/>
      <c r="M2764" s="19"/>
      <c r="N2764" s="10"/>
      <c r="P2764" s="19"/>
      <c r="Q2764" s="7"/>
      <c r="S2764" s="19"/>
      <c r="T2764" s="10"/>
      <c r="V2764" s="18"/>
      <c r="W2764" s="7"/>
      <c r="Y2764" s="18"/>
      <c r="Z2764" s="7"/>
      <c r="AB2764" s="19"/>
      <c r="AC2764" s="18"/>
      <c r="AE2764" s="18"/>
      <c r="AF2764" s="7"/>
      <c r="AH2764" s="19"/>
      <c r="AI2764" s="7"/>
      <c r="AK2764" s="19"/>
      <c r="AL2764" s="7"/>
      <c r="AN2764" s="19"/>
    </row>
    <row r="2765" spans="2:40" x14ac:dyDescent="0.25">
      <c r="B2765" s="7"/>
      <c r="D2765" s="19"/>
      <c r="E2765" s="10"/>
      <c r="G2765" s="19"/>
      <c r="H2765" s="10"/>
      <c r="J2765" s="20"/>
      <c r="K2765" s="10"/>
      <c r="M2765" s="19"/>
      <c r="N2765" s="10"/>
      <c r="P2765" s="19"/>
      <c r="Q2765" s="7"/>
      <c r="S2765" s="19"/>
      <c r="T2765" s="10"/>
      <c r="V2765" s="18"/>
      <c r="W2765" s="7"/>
      <c r="Y2765" s="18"/>
      <c r="Z2765" s="7"/>
      <c r="AB2765" s="19"/>
      <c r="AC2765" s="18"/>
      <c r="AE2765" s="18"/>
      <c r="AF2765" s="7"/>
      <c r="AH2765" s="19"/>
      <c r="AI2765" s="7"/>
      <c r="AK2765" s="19"/>
      <c r="AL2765" s="7"/>
      <c r="AN2765" s="19"/>
    </row>
    <row r="2766" spans="2:40" x14ac:dyDescent="0.25">
      <c r="B2766" s="7"/>
      <c r="D2766" s="19"/>
      <c r="E2766" s="10"/>
      <c r="G2766" s="19"/>
      <c r="H2766" s="10"/>
      <c r="J2766" s="20"/>
      <c r="K2766" s="10"/>
      <c r="M2766" s="19"/>
      <c r="N2766" s="10"/>
      <c r="P2766" s="19"/>
      <c r="Q2766" s="7"/>
      <c r="S2766" s="19"/>
      <c r="T2766" s="10"/>
      <c r="V2766" s="18"/>
      <c r="W2766" s="7"/>
      <c r="Y2766" s="18"/>
      <c r="Z2766" s="7"/>
      <c r="AB2766" s="19"/>
      <c r="AC2766" s="18"/>
      <c r="AE2766" s="18"/>
      <c r="AF2766" s="7"/>
      <c r="AH2766" s="19"/>
      <c r="AI2766" s="7"/>
      <c r="AK2766" s="19"/>
      <c r="AL2766" s="7"/>
      <c r="AN2766" s="19"/>
    </row>
    <row r="2767" spans="2:40" x14ac:dyDescent="0.25">
      <c r="B2767" s="7"/>
      <c r="D2767" s="19"/>
      <c r="E2767" s="10"/>
      <c r="G2767" s="19"/>
      <c r="H2767" s="10"/>
      <c r="J2767" s="20"/>
      <c r="K2767" s="10"/>
      <c r="M2767" s="19"/>
      <c r="N2767" s="10"/>
      <c r="P2767" s="19"/>
      <c r="Q2767" s="7"/>
      <c r="S2767" s="19"/>
      <c r="T2767" s="10"/>
      <c r="V2767" s="18"/>
      <c r="W2767" s="7"/>
      <c r="Y2767" s="18"/>
      <c r="Z2767" s="7"/>
      <c r="AB2767" s="19"/>
      <c r="AC2767" s="18"/>
      <c r="AE2767" s="18"/>
      <c r="AF2767" s="7"/>
      <c r="AH2767" s="19"/>
      <c r="AI2767" s="7"/>
      <c r="AK2767" s="19"/>
      <c r="AL2767" s="7"/>
      <c r="AN2767" s="19"/>
    </row>
    <row r="2768" spans="2:40" x14ac:dyDescent="0.25">
      <c r="B2768" s="7"/>
      <c r="D2768" s="19"/>
      <c r="E2768" s="10"/>
      <c r="G2768" s="19"/>
      <c r="H2768" s="10"/>
      <c r="J2768" s="20"/>
      <c r="K2768" s="10"/>
      <c r="M2768" s="19"/>
      <c r="N2768" s="10"/>
      <c r="P2768" s="19"/>
      <c r="Q2768" s="7"/>
      <c r="S2768" s="19"/>
      <c r="T2768" s="10"/>
      <c r="V2768" s="18"/>
      <c r="W2768" s="7"/>
      <c r="Y2768" s="18"/>
      <c r="Z2768" s="7"/>
      <c r="AB2768" s="19"/>
      <c r="AC2768" s="18"/>
      <c r="AE2768" s="18"/>
      <c r="AF2768" s="7"/>
      <c r="AH2768" s="19"/>
      <c r="AI2768" s="7"/>
      <c r="AK2768" s="19"/>
      <c r="AL2768" s="7"/>
      <c r="AN2768" s="19"/>
    </row>
    <row r="2769" spans="2:40" x14ac:dyDescent="0.25">
      <c r="B2769" s="7"/>
      <c r="D2769" s="19"/>
      <c r="E2769" s="10"/>
      <c r="G2769" s="19"/>
      <c r="H2769" s="10"/>
      <c r="J2769" s="20"/>
      <c r="K2769" s="10"/>
      <c r="M2769" s="19"/>
      <c r="N2769" s="10"/>
      <c r="P2769" s="19"/>
      <c r="Q2769" s="7"/>
      <c r="S2769" s="19"/>
      <c r="T2769" s="10"/>
      <c r="V2769" s="18"/>
      <c r="W2769" s="7"/>
      <c r="Y2769" s="18"/>
      <c r="Z2769" s="7"/>
      <c r="AB2769" s="19"/>
      <c r="AC2769" s="18"/>
      <c r="AE2769" s="18"/>
      <c r="AF2769" s="7"/>
      <c r="AH2769" s="19"/>
      <c r="AI2769" s="7"/>
      <c r="AK2769" s="19"/>
      <c r="AL2769" s="7"/>
      <c r="AN2769" s="19"/>
    </row>
    <row r="2770" spans="2:40" x14ac:dyDescent="0.25">
      <c r="B2770" s="7"/>
      <c r="D2770" s="19"/>
      <c r="E2770" s="10"/>
      <c r="G2770" s="19"/>
      <c r="H2770" s="10"/>
      <c r="J2770" s="20"/>
      <c r="K2770" s="10"/>
      <c r="M2770" s="19"/>
      <c r="N2770" s="10"/>
      <c r="P2770" s="19"/>
      <c r="Q2770" s="7"/>
      <c r="S2770" s="19"/>
      <c r="T2770" s="10"/>
      <c r="V2770" s="18"/>
      <c r="W2770" s="7"/>
      <c r="Y2770" s="18"/>
      <c r="Z2770" s="7"/>
      <c r="AB2770" s="19"/>
      <c r="AC2770" s="18"/>
      <c r="AE2770" s="18"/>
      <c r="AF2770" s="7"/>
      <c r="AH2770" s="19"/>
      <c r="AI2770" s="7"/>
      <c r="AK2770" s="19"/>
      <c r="AL2770" s="7"/>
      <c r="AN2770" s="19"/>
    </row>
    <row r="2771" spans="2:40" x14ac:dyDescent="0.25">
      <c r="B2771" s="7"/>
      <c r="D2771" s="19"/>
      <c r="E2771" s="10"/>
      <c r="G2771" s="19"/>
      <c r="H2771" s="10"/>
      <c r="J2771" s="20"/>
      <c r="K2771" s="10"/>
      <c r="M2771" s="19"/>
      <c r="N2771" s="10"/>
      <c r="P2771" s="19"/>
      <c r="Q2771" s="7"/>
      <c r="S2771" s="19"/>
      <c r="T2771" s="10"/>
      <c r="V2771" s="18"/>
      <c r="W2771" s="7"/>
      <c r="Y2771" s="18"/>
      <c r="Z2771" s="7"/>
      <c r="AB2771" s="19"/>
      <c r="AC2771" s="18"/>
      <c r="AE2771" s="18"/>
      <c r="AF2771" s="7"/>
      <c r="AH2771" s="19"/>
      <c r="AI2771" s="7"/>
      <c r="AK2771" s="19"/>
      <c r="AL2771" s="7"/>
      <c r="AN2771" s="19"/>
    </row>
    <row r="2772" spans="2:40" x14ac:dyDescent="0.25">
      <c r="B2772" s="7"/>
      <c r="D2772" s="19"/>
      <c r="E2772" s="10"/>
      <c r="G2772" s="19"/>
      <c r="H2772" s="10"/>
      <c r="J2772" s="20"/>
      <c r="K2772" s="10"/>
      <c r="M2772" s="19"/>
      <c r="N2772" s="10"/>
      <c r="P2772" s="19"/>
      <c r="Q2772" s="7"/>
      <c r="S2772" s="19"/>
      <c r="T2772" s="10"/>
      <c r="V2772" s="18"/>
      <c r="W2772" s="7"/>
      <c r="Y2772" s="18"/>
      <c r="Z2772" s="7"/>
      <c r="AB2772" s="19"/>
      <c r="AC2772" s="18"/>
      <c r="AE2772" s="18"/>
      <c r="AF2772" s="7"/>
      <c r="AH2772" s="19"/>
      <c r="AI2772" s="7"/>
      <c r="AK2772" s="19"/>
      <c r="AL2772" s="7"/>
      <c r="AN2772" s="19"/>
    </row>
    <row r="2773" spans="2:40" x14ac:dyDescent="0.25">
      <c r="B2773" s="7"/>
      <c r="D2773" s="19"/>
      <c r="E2773" s="10"/>
      <c r="G2773" s="19"/>
      <c r="H2773" s="10"/>
      <c r="J2773" s="20"/>
      <c r="K2773" s="10"/>
      <c r="M2773" s="19"/>
      <c r="N2773" s="10"/>
      <c r="P2773" s="19"/>
      <c r="Q2773" s="7"/>
      <c r="S2773" s="19"/>
      <c r="T2773" s="10"/>
      <c r="V2773" s="18"/>
      <c r="W2773" s="7"/>
      <c r="Y2773" s="18"/>
      <c r="Z2773" s="7"/>
      <c r="AB2773" s="19"/>
      <c r="AC2773" s="18"/>
      <c r="AE2773" s="18"/>
      <c r="AF2773" s="7"/>
      <c r="AH2773" s="19"/>
      <c r="AI2773" s="7"/>
      <c r="AK2773" s="19"/>
      <c r="AL2773" s="7"/>
      <c r="AN2773" s="19"/>
    </row>
    <row r="2774" spans="2:40" x14ac:dyDescent="0.25">
      <c r="B2774" s="7"/>
      <c r="D2774" s="19"/>
      <c r="E2774" s="10"/>
      <c r="G2774" s="19"/>
      <c r="H2774" s="10"/>
      <c r="J2774" s="20"/>
      <c r="K2774" s="10"/>
      <c r="M2774" s="19"/>
      <c r="N2774" s="10"/>
      <c r="P2774" s="19"/>
      <c r="Q2774" s="7"/>
      <c r="S2774" s="19"/>
      <c r="T2774" s="10"/>
      <c r="V2774" s="18"/>
      <c r="W2774" s="7"/>
      <c r="Y2774" s="18"/>
      <c r="Z2774" s="7"/>
      <c r="AB2774" s="19"/>
      <c r="AC2774" s="18"/>
      <c r="AE2774" s="18"/>
      <c r="AF2774" s="7"/>
      <c r="AH2774" s="19"/>
      <c r="AI2774" s="7"/>
      <c r="AK2774" s="19"/>
      <c r="AL2774" s="7"/>
      <c r="AN2774" s="19"/>
    </row>
    <row r="2775" spans="2:40" x14ac:dyDescent="0.25">
      <c r="B2775" s="7"/>
      <c r="D2775" s="19"/>
      <c r="E2775" s="10"/>
      <c r="G2775" s="19"/>
      <c r="H2775" s="10"/>
      <c r="J2775" s="20"/>
      <c r="K2775" s="10"/>
      <c r="M2775" s="19"/>
      <c r="N2775" s="10"/>
      <c r="P2775" s="19"/>
      <c r="Q2775" s="7"/>
      <c r="S2775" s="19"/>
      <c r="T2775" s="10"/>
      <c r="V2775" s="18"/>
      <c r="W2775" s="7"/>
      <c r="Y2775" s="18"/>
      <c r="Z2775" s="7"/>
      <c r="AB2775" s="19"/>
      <c r="AC2775" s="18"/>
      <c r="AE2775" s="18"/>
      <c r="AF2775" s="7"/>
      <c r="AH2775" s="19"/>
      <c r="AI2775" s="7"/>
      <c r="AK2775" s="19"/>
      <c r="AL2775" s="7"/>
      <c r="AN2775" s="19"/>
    </row>
    <row r="2776" spans="2:40" x14ac:dyDescent="0.25">
      <c r="B2776" s="7"/>
      <c r="D2776" s="19"/>
      <c r="E2776" s="10"/>
      <c r="G2776" s="19"/>
      <c r="H2776" s="10"/>
      <c r="J2776" s="20"/>
      <c r="K2776" s="10"/>
      <c r="M2776" s="19"/>
      <c r="N2776" s="10"/>
      <c r="P2776" s="19"/>
      <c r="Q2776" s="7"/>
      <c r="S2776" s="19"/>
      <c r="T2776" s="10"/>
      <c r="V2776" s="18"/>
      <c r="W2776" s="7"/>
      <c r="Y2776" s="18"/>
      <c r="Z2776" s="7"/>
      <c r="AB2776" s="19"/>
      <c r="AC2776" s="18"/>
      <c r="AE2776" s="18"/>
      <c r="AF2776" s="7"/>
      <c r="AH2776" s="19"/>
      <c r="AI2776" s="7"/>
      <c r="AK2776" s="19"/>
      <c r="AL2776" s="7"/>
      <c r="AN2776" s="19"/>
    </row>
    <row r="2777" spans="2:40" x14ac:dyDescent="0.25">
      <c r="B2777" s="7"/>
      <c r="D2777" s="19"/>
      <c r="E2777" s="10"/>
      <c r="G2777" s="19"/>
      <c r="H2777" s="10"/>
      <c r="J2777" s="20"/>
      <c r="K2777" s="10"/>
      <c r="M2777" s="19"/>
      <c r="N2777" s="10"/>
      <c r="P2777" s="19"/>
      <c r="Q2777" s="7"/>
      <c r="S2777" s="19"/>
      <c r="T2777" s="10"/>
      <c r="V2777" s="18"/>
      <c r="W2777" s="7"/>
      <c r="Y2777" s="18"/>
      <c r="Z2777" s="7"/>
      <c r="AB2777" s="19"/>
      <c r="AC2777" s="18"/>
      <c r="AE2777" s="18"/>
      <c r="AF2777" s="7"/>
      <c r="AH2777" s="19"/>
      <c r="AI2777" s="7"/>
      <c r="AK2777" s="19"/>
      <c r="AL2777" s="7"/>
      <c r="AN2777" s="19"/>
    </row>
    <row r="2778" spans="2:40" x14ac:dyDescent="0.25">
      <c r="B2778" s="7"/>
      <c r="D2778" s="19"/>
      <c r="E2778" s="10"/>
      <c r="G2778" s="19"/>
      <c r="H2778" s="10"/>
      <c r="J2778" s="20"/>
      <c r="K2778" s="10"/>
      <c r="M2778" s="19"/>
      <c r="N2778" s="10"/>
      <c r="P2778" s="19"/>
      <c r="Q2778" s="7"/>
      <c r="S2778" s="19"/>
      <c r="T2778" s="10"/>
      <c r="V2778" s="18"/>
      <c r="W2778" s="7"/>
      <c r="Y2778" s="18"/>
      <c r="Z2778" s="7"/>
      <c r="AB2778" s="19"/>
      <c r="AC2778" s="18"/>
      <c r="AE2778" s="18"/>
      <c r="AF2778" s="7"/>
      <c r="AH2778" s="19"/>
      <c r="AI2778" s="7"/>
      <c r="AK2778" s="19"/>
      <c r="AL2778" s="7"/>
      <c r="AN2778" s="19"/>
    </row>
    <row r="2779" spans="2:40" x14ac:dyDescent="0.25">
      <c r="B2779" s="7"/>
      <c r="D2779" s="19"/>
      <c r="E2779" s="10"/>
      <c r="G2779" s="19"/>
      <c r="H2779" s="10"/>
      <c r="J2779" s="20"/>
      <c r="K2779" s="10"/>
      <c r="M2779" s="19"/>
      <c r="N2779" s="10"/>
      <c r="P2779" s="19"/>
      <c r="Q2779" s="7"/>
      <c r="S2779" s="19"/>
      <c r="T2779" s="10"/>
      <c r="V2779" s="18"/>
      <c r="W2779" s="7"/>
      <c r="Y2779" s="18"/>
      <c r="Z2779" s="7"/>
      <c r="AB2779" s="19"/>
      <c r="AC2779" s="18"/>
      <c r="AE2779" s="18"/>
      <c r="AF2779" s="7"/>
      <c r="AH2779" s="19"/>
      <c r="AI2779" s="7"/>
      <c r="AK2779" s="19"/>
      <c r="AL2779" s="7"/>
      <c r="AN2779" s="19"/>
    </row>
    <row r="2780" spans="2:40" x14ac:dyDescent="0.25">
      <c r="B2780" s="7"/>
      <c r="D2780" s="19"/>
      <c r="E2780" s="10"/>
      <c r="G2780" s="19"/>
      <c r="H2780" s="10"/>
      <c r="J2780" s="20"/>
      <c r="K2780" s="10"/>
      <c r="M2780" s="19"/>
      <c r="N2780" s="10"/>
      <c r="P2780" s="19"/>
      <c r="Q2780" s="7"/>
      <c r="S2780" s="19"/>
      <c r="T2780" s="10"/>
      <c r="V2780" s="18"/>
      <c r="W2780" s="7"/>
      <c r="Y2780" s="18"/>
      <c r="Z2780" s="7"/>
      <c r="AB2780" s="19"/>
      <c r="AC2780" s="18"/>
      <c r="AE2780" s="18"/>
      <c r="AF2780" s="7"/>
      <c r="AH2780" s="19"/>
      <c r="AI2780" s="7"/>
      <c r="AK2780" s="19"/>
      <c r="AL2780" s="7"/>
      <c r="AN2780" s="19"/>
    </row>
    <row r="2781" spans="2:40" x14ac:dyDescent="0.25">
      <c r="B2781" s="7"/>
      <c r="D2781" s="19"/>
      <c r="E2781" s="10"/>
      <c r="G2781" s="19"/>
      <c r="H2781" s="10"/>
      <c r="J2781" s="20"/>
      <c r="K2781" s="10"/>
      <c r="M2781" s="19"/>
      <c r="N2781" s="10"/>
      <c r="P2781" s="19"/>
      <c r="Q2781" s="7"/>
      <c r="S2781" s="19"/>
      <c r="T2781" s="10"/>
      <c r="V2781" s="18"/>
      <c r="W2781" s="7"/>
      <c r="Y2781" s="18"/>
      <c r="Z2781" s="7"/>
      <c r="AB2781" s="19"/>
      <c r="AC2781" s="18"/>
      <c r="AE2781" s="18"/>
      <c r="AF2781" s="7"/>
      <c r="AH2781" s="19"/>
      <c r="AI2781" s="7"/>
      <c r="AK2781" s="19"/>
      <c r="AL2781" s="7"/>
      <c r="AN2781" s="19"/>
    </row>
    <row r="2782" spans="2:40" x14ac:dyDescent="0.25">
      <c r="B2782" s="7"/>
      <c r="D2782" s="19"/>
      <c r="E2782" s="10"/>
      <c r="G2782" s="19"/>
      <c r="H2782" s="10"/>
      <c r="J2782" s="20"/>
      <c r="K2782" s="10"/>
      <c r="M2782" s="19"/>
      <c r="N2782" s="10"/>
      <c r="P2782" s="19"/>
      <c r="Q2782" s="7"/>
      <c r="S2782" s="19"/>
      <c r="T2782" s="10"/>
      <c r="V2782" s="18"/>
      <c r="W2782" s="7"/>
      <c r="Y2782" s="18"/>
      <c r="Z2782" s="7"/>
      <c r="AB2782" s="19"/>
      <c r="AC2782" s="18"/>
      <c r="AE2782" s="18"/>
      <c r="AF2782" s="7"/>
      <c r="AH2782" s="19"/>
      <c r="AI2782" s="7"/>
      <c r="AK2782" s="19"/>
      <c r="AL2782" s="7"/>
      <c r="AN2782" s="19"/>
    </row>
    <row r="2783" spans="2:40" x14ac:dyDescent="0.25">
      <c r="B2783" s="7"/>
      <c r="D2783" s="19"/>
      <c r="E2783" s="10"/>
      <c r="G2783" s="19"/>
      <c r="H2783" s="10"/>
      <c r="J2783" s="20"/>
      <c r="K2783" s="10"/>
      <c r="M2783" s="19"/>
      <c r="N2783" s="10"/>
      <c r="P2783" s="19"/>
      <c r="Q2783" s="7"/>
      <c r="S2783" s="19"/>
      <c r="T2783" s="10"/>
      <c r="V2783" s="18"/>
      <c r="W2783" s="7"/>
      <c r="Y2783" s="18"/>
      <c r="Z2783" s="7"/>
      <c r="AB2783" s="19"/>
      <c r="AC2783" s="18"/>
      <c r="AE2783" s="18"/>
      <c r="AF2783" s="7"/>
      <c r="AH2783" s="19"/>
      <c r="AI2783" s="7"/>
      <c r="AK2783" s="19"/>
      <c r="AL2783" s="7"/>
      <c r="AN2783" s="19"/>
    </row>
    <row r="2784" spans="2:40" x14ac:dyDescent="0.25">
      <c r="B2784" s="7"/>
      <c r="D2784" s="19"/>
      <c r="E2784" s="10"/>
      <c r="G2784" s="19"/>
      <c r="H2784" s="10"/>
      <c r="J2784" s="20"/>
      <c r="K2784" s="10"/>
      <c r="M2784" s="19"/>
      <c r="N2784" s="10"/>
      <c r="P2784" s="19"/>
      <c r="Q2784" s="7"/>
      <c r="S2784" s="19"/>
      <c r="T2784" s="10"/>
      <c r="V2784" s="18"/>
      <c r="W2784" s="7"/>
      <c r="Y2784" s="18"/>
      <c r="Z2784" s="7"/>
      <c r="AB2784" s="19"/>
      <c r="AC2784" s="18"/>
      <c r="AE2784" s="18"/>
      <c r="AF2784" s="7"/>
      <c r="AH2784" s="19"/>
      <c r="AI2784" s="7"/>
      <c r="AK2784" s="19"/>
      <c r="AL2784" s="7"/>
      <c r="AN2784" s="19"/>
    </row>
    <row r="2785" spans="2:40" x14ac:dyDescent="0.25">
      <c r="B2785" s="7"/>
      <c r="D2785" s="19"/>
      <c r="E2785" s="10"/>
      <c r="G2785" s="19"/>
      <c r="H2785" s="10"/>
      <c r="J2785" s="20"/>
      <c r="K2785" s="10"/>
      <c r="M2785" s="19"/>
      <c r="N2785" s="10"/>
      <c r="P2785" s="19"/>
      <c r="Q2785" s="7"/>
      <c r="S2785" s="19"/>
      <c r="T2785" s="10"/>
      <c r="V2785" s="18"/>
      <c r="W2785" s="7"/>
      <c r="Y2785" s="18"/>
      <c r="Z2785" s="7"/>
      <c r="AB2785" s="19"/>
      <c r="AC2785" s="18"/>
      <c r="AE2785" s="18"/>
      <c r="AF2785" s="7"/>
      <c r="AH2785" s="19"/>
      <c r="AI2785" s="7"/>
      <c r="AK2785" s="19"/>
      <c r="AL2785" s="7"/>
      <c r="AN2785" s="19"/>
    </row>
    <row r="2786" spans="2:40" x14ac:dyDescent="0.25">
      <c r="B2786" s="7"/>
      <c r="D2786" s="19"/>
      <c r="E2786" s="10"/>
      <c r="G2786" s="19"/>
      <c r="H2786" s="10"/>
      <c r="J2786" s="20"/>
      <c r="K2786" s="10"/>
      <c r="M2786" s="19"/>
      <c r="N2786" s="10"/>
      <c r="P2786" s="19"/>
      <c r="Q2786" s="7"/>
      <c r="S2786" s="19"/>
      <c r="T2786" s="10"/>
      <c r="V2786" s="18"/>
      <c r="W2786" s="7"/>
      <c r="Y2786" s="18"/>
      <c r="Z2786" s="7"/>
      <c r="AB2786" s="19"/>
      <c r="AC2786" s="18"/>
      <c r="AE2786" s="18"/>
      <c r="AF2786" s="7"/>
      <c r="AH2786" s="19"/>
      <c r="AI2786" s="7"/>
      <c r="AK2786" s="19"/>
      <c r="AL2786" s="7"/>
      <c r="AN2786" s="19"/>
    </row>
    <row r="2787" spans="2:40" x14ac:dyDescent="0.25">
      <c r="B2787" s="7"/>
      <c r="D2787" s="19"/>
      <c r="E2787" s="10"/>
      <c r="G2787" s="19"/>
      <c r="H2787" s="10"/>
      <c r="J2787" s="20"/>
      <c r="K2787" s="10"/>
      <c r="M2787" s="19"/>
      <c r="N2787" s="10"/>
      <c r="P2787" s="19"/>
      <c r="Q2787" s="7"/>
      <c r="S2787" s="19"/>
      <c r="T2787" s="10"/>
      <c r="V2787" s="18"/>
      <c r="W2787" s="7"/>
      <c r="Y2787" s="18"/>
      <c r="Z2787" s="7"/>
      <c r="AB2787" s="19"/>
      <c r="AC2787" s="18"/>
      <c r="AE2787" s="18"/>
      <c r="AF2787" s="7"/>
      <c r="AH2787" s="19"/>
      <c r="AI2787" s="7"/>
      <c r="AK2787" s="19"/>
      <c r="AL2787" s="7"/>
      <c r="AN2787" s="19"/>
    </row>
    <row r="2788" spans="2:40" x14ac:dyDescent="0.25">
      <c r="B2788" s="7"/>
      <c r="D2788" s="19"/>
      <c r="E2788" s="10"/>
      <c r="G2788" s="19"/>
      <c r="H2788" s="10"/>
      <c r="J2788" s="20"/>
      <c r="K2788" s="10"/>
      <c r="M2788" s="19"/>
      <c r="N2788" s="10"/>
      <c r="P2788" s="19"/>
      <c r="Q2788" s="7"/>
      <c r="S2788" s="19"/>
      <c r="T2788" s="10"/>
      <c r="V2788" s="18"/>
      <c r="W2788" s="7"/>
      <c r="Y2788" s="18"/>
      <c r="Z2788" s="7"/>
      <c r="AB2788" s="19"/>
      <c r="AC2788" s="18"/>
      <c r="AE2788" s="18"/>
      <c r="AF2788" s="7"/>
      <c r="AH2788" s="19"/>
      <c r="AI2788" s="7"/>
      <c r="AK2788" s="19"/>
      <c r="AL2788" s="7"/>
      <c r="AN2788" s="19"/>
    </row>
    <row r="2789" spans="2:40" x14ac:dyDescent="0.25">
      <c r="B2789" s="7"/>
      <c r="D2789" s="19"/>
      <c r="E2789" s="10"/>
      <c r="G2789" s="19"/>
      <c r="H2789" s="10"/>
      <c r="J2789" s="20"/>
      <c r="K2789" s="10"/>
      <c r="M2789" s="19"/>
      <c r="N2789" s="10"/>
      <c r="P2789" s="19"/>
      <c r="Q2789" s="7"/>
      <c r="S2789" s="19"/>
      <c r="T2789" s="10"/>
      <c r="V2789" s="18"/>
      <c r="W2789" s="7"/>
      <c r="Y2789" s="18"/>
      <c r="Z2789" s="7"/>
      <c r="AB2789" s="19"/>
      <c r="AC2789" s="18"/>
      <c r="AE2789" s="18"/>
      <c r="AF2789" s="7"/>
      <c r="AH2789" s="19"/>
      <c r="AI2789" s="7"/>
      <c r="AK2789" s="19"/>
      <c r="AL2789" s="7"/>
      <c r="AN2789" s="19"/>
    </row>
    <row r="2790" spans="2:40" x14ac:dyDescent="0.25">
      <c r="B2790" s="7"/>
      <c r="D2790" s="19"/>
      <c r="E2790" s="10"/>
      <c r="G2790" s="19"/>
      <c r="H2790" s="10"/>
      <c r="J2790" s="20"/>
      <c r="K2790" s="10"/>
      <c r="M2790" s="19"/>
      <c r="N2790" s="10"/>
      <c r="P2790" s="19"/>
      <c r="Q2790" s="7"/>
      <c r="S2790" s="19"/>
      <c r="T2790" s="10"/>
      <c r="V2790" s="18"/>
      <c r="W2790" s="7"/>
      <c r="Y2790" s="18"/>
      <c r="Z2790" s="7"/>
      <c r="AB2790" s="19"/>
      <c r="AC2790" s="18"/>
      <c r="AE2790" s="18"/>
      <c r="AF2790" s="7"/>
      <c r="AH2790" s="19"/>
      <c r="AI2790" s="7"/>
      <c r="AK2790" s="19"/>
      <c r="AL2790" s="7"/>
      <c r="AN2790" s="19"/>
    </row>
    <row r="2791" spans="2:40" x14ac:dyDescent="0.25">
      <c r="B2791" s="7"/>
      <c r="D2791" s="19"/>
      <c r="E2791" s="10"/>
      <c r="G2791" s="19"/>
      <c r="H2791" s="10"/>
      <c r="J2791" s="20"/>
      <c r="K2791" s="10"/>
      <c r="M2791" s="19"/>
      <c r="N2791" s="10"/>
      <c r="P2791" s="19"/>
      <c r="Q2791" s="7"/>
      <c r="S2791" s="19"/>
      <c r="T2791" s="10"/>
      <c r="V2791" s="18"/>
      <c r="W2791" s="7"/>
      <c r="Y2791" s="18"/>
      <c r="Z2791" s="7"/>
      <c r="AB2791" s="19"/>
      <c r="AC2791" s="18"/>
      <c r="AE2791" s="18"/>
      <c r="AF2791" s="7"/>
      <c r="AH2791" s="19"/>
      <c r="AI2791" s="7"/>
      <c r="AK2791" s="19"/>
      <c r="AL2791" s="7"/>
      <c r="AN2791" s="19"/>
    </row>
    <row r="2792" spans="2:40" x14ac:dyDescent="0.25">
      <c r="B2792" s="7"/>
      <c r="D2792" s="19"/>
      <c r="E2792" s="10"/>
      <c r="G2792" s="19"/>
      <c r="H2792" s="10"/>
      <c r="J2792" s="20"/>
      <c r="K2792" s="10"/>
      <c r="M2792" s="19"/>
      <c r="N2792" s="10"/>
      <c r="P2792" s="19"/>
      <c r="Q2792" s="7"/>
      <c r="S2792" s="19"/>
      <c r="T2792" s="10"/>
      <c r="V2792" s="18"/>
      <c r="W2792" s="7"/>
      <c r="Y2792" s="18"/>
      <c r="Z2792" s="7"/>
      <c r="AB2792" s="19"/>
      <c r="AC2792" s="18"/>
      <c r="AE2792" s="18"/>
      <c r="AF2792" s="7"/>
      <c r="AH2792" s="19"/>
      <c r="AI2792" s="7"/>
      <c r="AK2792" s="19"/>
      <c r="AL2792" s="7"/>
      <c r="AN2792" s="19"/>
    </row>
    <row r="2793" spans="2:40" x14ac:dyDescent="0.25">
      <c r="B2793" s="7"/>
      <c r="D2793" s="19"/>
      <c r="E2793" s="10"/>
      <c r="G2793" s="19"/>
      <c r="H2793" s="10"/>
      <c r="J2793" s="20"/>
      <c r="K2793" s="10"/>
      <c r="M2793" s="19"/>
      <c r="N2793" s="10"/>
      <c r="P2793" s="19"/>
      <c r="Q2793" s="7"/>
      <c r="S2793" s="19"/>
      <c r="T2793" s="10"/>
      <c r="V2793" s="18"/>
      <c r="W2793" s="7"/>
      <c r="Y2793" s="18"/>
      <c r="Z2793" s="7"/>
      <c r="AB2793" s="19"/>
      <c r="AC2793" s="18"/>
      <c r="AE2793" s="18"/>
      <c r="AF2793" s="7"/>
      <c r="AH2793" s="19"/>
      <c r="AI2793" s="7"/>
      <c r="AK2793" s="19"/>
      <c r="AL2793" s="7"/>
      <c r="AN2793" s="19"/>
    </row>
    <row r="2794" spans="2:40" x14ac:dyDescent="0.25">
      <c r="B2794" s="7"/>
      <c r="D2794" s="19"/>
      <c r="E2794" s="10"/>
      <c r="G2794" s="19"/>
      <c r="H2794" s="10"/>
      <c r="J2794" s="20"/>
      <c r="K2794" s="10"/>
      <c r="M2794" s="19"/>
      <c r="N2794" s="10"/>
      <c r="P2794" s="19"/>
      <c r="Q2794" s="7"/>
      <c r="S2794" s="19"/>
      <c r="T2794" s="10"/>
      <c r="V2794" s="18"/>
      <c r="W2794" s="7"/>
      <c r="Y2794" s="18"/>
      <c r="Z2794" s="7"/>
      <c r="AB2794" s="19"/>
      <c r="AC2794" s="18"/>
      <c r="AE2794" s="18"/>
      <c r="AF2794" s="7"/>
      <c r="AH2794" s="19"/>
      <c r="AI2794" s="7"/>
      <c r="AK2794" s="19"/>
      <c r="AL2794" s="7"/>
      <c r="AN2794" s="19"/>
    </row>
    <row r="2795" spans="2:40" x14ac:dyDescent="0.25">
      <c r="B2795" s="7"/>
      <c r="D2795" s="19"/>
      <c r="E2795" s="10"/>
      <c r="G2795" s="19"/>
      <c r="H2795" s="10"/>
      <c r="J2795" s="20"/>
      <c r="K2795" s="10"/>
      <c r="M2795" s="19"/>
      <c r="N2795" s="10"/>
      <c r="P2795" s="19"/>
      <c r="Q2795" s="7"/>
      <c r="S2795" s="19"/>
      <c r="T2795" s="10"/>
      <c r="V2795" s="18"/>
      <c r="W2795" s="7"/>
      <c r="Y2795" s="18"/>
      <c r="Z2795" s="7"/>
      <c r="AB2795" s="19"/>
      <c r="AC2795" s="18"/>
      <c r="AE2795" s="18"/>
      <c r="AF2795" s="7"/>
      <c r="AH2795" s="19"/>
      <c r="AI2795" s="7"/>
      <c r="AK2795" s="19"/>
      <c r="AL2795" s="7"/>
      <c r="AN2795" s="19"/>
    </row>
    <row r="2796" spans="2:40" x14ac:dyDescent="0.25">
      <c r="B2796" s="7"/>
      <c r="D2796" s="19"/>
      <c r="E2796" s="10"/>
      <c r="G2796" s="19"/>
      <c r="H2796" s="10"/>
      <c r="J2796" s="20"/>
      <c r="K2796" s="10"/>
      <c r="M2796" s="19"/>
      <c r="N2796" s="10"/>
      <c r="P2796" s="19"/>
      <c r="Q2796" s="7"/>
      <c r="S2796" s="19"/>
      <c r="T2796" s="10"/>
      <c r="V2796" s="18"/>
      <c r="W2796" s="7"/>
      <c r="Y2796" s="18"/>
      <c r="Z2796" s="7"/>
      <c r="AB2796" s="19"/>
      <c r="AC2796" s="18"/>
      <c r="AE2796" s="18"/>
      <c r="AF2796" s="7"/>
      <c r="AH2796" s="19"/>
      <c r="AI2796" s="7"/>
      <c r="AK2796" s="19"/>
      <c r="AL2796" s="7"/>
      <c r="AN2796" s="19"/>
    </row>
    <row r="2797" spans="2:40" x14ac:dyDescent="0.25">
      <c r="B2797" s="7"/>
      <c r="D2797" s="19"/>
      <c r="E2797" s="10"/>
      <c r="G2797" s="19"/>
      <c r="H2797" s="10"/>
      <c r="J2797" s="20"/>
      <c r="K2797" s="10"/>
      <c r="M2797" s="19"/>
      <c r="N2797" s="10"/>
      <c r="P2797" s="19"/>
      <c r="Q2797" s="7"/>
      <c r="S2797" s="19"/>
      <c r="T2797" s="10"/>
      <c r="V2797" s="18"/>
      <c r="W2797" s="7"/>
      <c r="Y2797" s="18"/>
      <c r="Z2797" s="7"/>
      <c r="AB2797" s="19"/>
      <c r="AC2797" s="18"/>
      <c r="AE2797" s="18"/>
      <c r="AF2797" s="7"/>
      <c r="AH2797" s="19"/>
      <c r="AI2797" s="7"/>
      <c r="AK2797" s="19"/>
      <c r="AL2797" s="7"/>
      <c r="AN2797" s="19"/>
    </row>
    <row r="2798" spans="2:40" x14ac:dyDescent="0.25">
      <c r="B2798" s="7"/>
      <c r="D2798" s="19"/>
      <c r="E2798" s="10"/>
      <c r="G2798" s="19"/>
      <c r="H2798" s="10"/>
      <c r="J2798" s="20"/>
      <c r="K2798" s="10"/>
      <c r="M2798" s="19"/>
      <c r="N2798" s="10"/>
      <c r="P2798" s="19"/>
      <c r="Q2798" s="7"/>
      <c r="S2798" s="19"/>
      <c r="T2798" s="10"/>
      <c r="V2798" s="18"/>
      <c r="W2798" s="7"/>
      <c r="Y2798" s="18"/>
      <c r="Z2798" s="7"/>
      <c r="AB2798" s="19"/>
      <c r="AC2798" s="18"/>
      <c r="AE2798" s="18"/>
      <c r="AF2798" s="7"/>
      <c r="AH2798" s="19"/>
      <c r="AI2798" s="7"/>
      <c r="AK2798" s="19"/>
      <c r="AL2798" s="7"/>
      <c r="AN2798" s="19"/>
    </row>
    <row r="2799" spans="2:40" x14ac:dyDescent="0.25">
      <c r="B2799" s="7"/>
      <c r="D2799" s="19"/>
      <c r="E2799" s="10"/>
      <c r="G2799" s="19"/>
      <c r="H2799" s="10"/>
      <c r="J2799" s="20"/>
      <c r="K2799" s="10"/>
      <c r="M2799" s="19"/>
      <c r="N2799" s="10"/>
      <c r="P2799" s="19"/>
      <c r="Q2799" s="7"/>
      <c r="S2799" s="19"/>
      <c r="T2799" s="10"/>
      <c r="V2799" s="18"/>
      <c r="W2799" s="7"/>
      <c r="Y2799" s="18"/>
      <c r="Z2799" s="7"/>
      <c r="AB2799" s="19"/>
      <c r="AC2799" s="18"/>
      <c r="AE2799" s="18"/>
      <c r="AF2799" s="7"/>
      <c r="AH2799" s="19"/>
      <c r="AI2799" s="7"/>
      <c r="AK2799" s="19"/>
      <c r="AL2799" s="7"/>
      <c r="AN2799" s="19"/>
    </row>
    <row r="2800" spans="2:40" x14ac:dyDescent="0.25">
      <c r="B2800" s="7"/>
      <c r="D2800" s="19"/>
      <c r="E2800" s="10"/>
      <c r="G2800" s="19"/>
      <c r="H2800" s="10"/>
      <c r="J2800" s="20"/>
      <c r="K2800" s="10"/>
      <c r="M2800" s="19"/>
      <c r="N2800" s="10"/>
      <c r="P2800" s="19"/>
      <c r="Q2800" s="7"/>
      <c r="S2800" s="19"/>
      <c r="T2800" s="10"/>
      <c r="V2800" s="18"/>
      <c r="W2800" s="7"/>
      <c r="Y2800" s="18"/>
      <c r="Z2800" s="7"/>
      <c r="AB2800" s="19"/>
      <c r="AC2800" s="18"/>
      <c r="AE2800" s="18"/>
      <c r="AF2800" s="7"/>
      <c r="AH2800" s="19"/>
      <c r="AI2800" s="7"/>
      <c r="AK2800" s="19"/>
      <c r="AL2800" s="7"/>
      <c r="AN2800" s="19"/>
    </row>
    <row r="2801" spans="2:40" x14ac:dyDescent="0.25">
      <c r="B2801" s="7"/>
      <c r="D2801" s="19"/>
      <c r="E2801" s="10"/>
      <c r="G2801" s="19"/>
      <c r="H2801" s="10"/>
      <c r="J2801" s="20"/>
      <c r="K2801" s="10"/>
      <c r="M2801" s="19"/>
      <c r="N2801" s="10"/>
      <c r="P2801" s="19"/>
      <c r="Q2801" s="7"/>
      <c r="S2801" s="19"/>
      <c r="T2801" s="10"/>
      <c r="V2801" s="18"/>
      <c r="W2801" s="7"/>
      <c r="Y2801" s="18"/>
      <c r="Z2801" s="7"/>
      <c r="AB2801" s="19"/>
      <c r="AC2801" s="18"/>
      <c r="AE2801" s="18"/>
      <c r="AF2801" s="7"/>
      <c r="AH2801" s="19"/>
      <c r="AI2801" s="7"/>
      <c r="AK2801" s="19"/>
      <c r="AL2801" s="7"/>
      <c r="AN2801" s="19"/>
    </row>
    <row r="2802" spans="2:40" x14ac:dyDescent="0.25">
      <c r="B2802" s="7"/>
      <c r="D2802" s="19"/>
      <c r="E2802" s="10"/>
      <c r="G2802" s="19"/>
      <c r="H2802" s="10"/>
      <c r="J2802" s="20"/>
      <c r="K2802" s="10"/>
      <c r="M2802" s="19"/>
      <c r="N2802" s="10"/>
      <c r="P2802" s="19"/>
      <c r="Q2802" s="7"/>
      <c r="S2802" s="19"/>
      <c r="T2802" s="10"/>
      <c r="V2802" s="18"/>
      <c r="W2802" s="7"/>
      <c r="Y2802" s="18"/>
      <c r="Z2802" s="7"/>
      <c r="AB2802" s="19"/>
      <c r="AC2802" s="18"/>
      <c r="AE2802" s="18"/>
      <c r="AF2802" s="7"/>
      <c r="AH2802" s="19"/>
      <c r="AI2802" s="7"/>
      <c r="AK2802" s="19"/>
      <c r="AL2802" s="7"/>
      <c r="AN2802" s="19"/>
    </row>
    <row r="2803" spans="2:40" x14ac:dyDescent="0.25">
      <c r="B2803" s="7"/>
      <c r="D2803" s="19"/>
      <c r="E2803" s="10"/>
      <c r="G2803" s="19"/>
      <c r="H2803" s="10"/>
      <c r="J2803" s="20"/>
      <c r="K2803" s="10"/>
      <c r="M2803" s="19"/>
      <c r="N2803" s="10"/>
      <c r="P2803" s="19"/>
      <c r="Q2803" s="7"/>
      <c r="S2803" s="19"/>
      <c r="T2803" s="10"/>
      <c r="V2803" s="18"/>
      <c r="W2803" s="7"/>
      <c r="Y2803" s="18"/>
      <c r="Z2803" s="7"/>
      <c r="AB2803" s="19"/>
      <c r="AC2803" s="18"/>
      <c r="AE2803" s="18"/>
      <c r="AF2803" s="7"/>
      <c r="AH2803" s="19"/>
      <c r="AI2803" s="7"/>
      <c r="AK2803" s="19"/>
      <c r="AL2803" s="7"/>
      <c r="AN2803" s="19"/>
    </row>
    <row r="2804" spans="2:40" x14ac:dyDescent="0.25">
      <c r="B2804" s="7"/>
      <c r="D2804" s="19"/>
      <c r="E2804" s="10"/>
      <c r="G2804" s="19"/>
      <c r="H2804" s="10"/>
      <c r="J2804" s="20"/>
      <c r="K2804" s="10"/>
      <c r="M2804" s="19"/>
      <c r="N2804" s="10"/>
      <c r="P2804" s="19"/>
      <c r="Q2804" s="7"/>
      <c r="S2804" s="19"/>
      <c r="T2804" s="10"/>
      <c r="V2804" s="18"/>
      <c r="W2804" s="7"/>
      <c r="Y2804" s="18"/>
      <c r="Z2804" s="7"/>
      <c r="AB2804" s="19"/>
      <c r="AC2804" s="18"/>
      <c r="AE2804" s="18"/>
      <c r="AF2804" s="7"/>
      <c r="AH2804" s="19"/>
      <c r="AI2804" s="7"/>
      <c r="AK2804" s="19"/>
      <c r="AL2804" s="7"/>
      <c r="AN2804" s="19"/>
    </row>
    <row r="2805" spans="2:40" x14ac:dyDescent="0.25">
      <c r="B2805" s="7"/>
      <c r="D2805" s="19"/>
      <c r="E2805" s="10"/>
      <c r="G2805" s="19"/>
      <c r="H2805" s="10"/>
      <c r="J2805" s="20"/>
      <c r="K2805" s="10"/>
      <c r="M2805" s="19"/>
      <c r="N2805" s="10"/>
      <c r="P2805" s="19"/>
      <c r="Q2805" s="7"/>
      <c r="S2805" s="19"/>
      <c r="T2805" s="10"/>
      <c r="V2805" s="18"/>
      <c r="W2805" s="7"/>
      <c r="Y2805" s="18"/>
      <c r="Z2805" s="7"/>
      <c r="AB2805" s="19"/>
      <c r="AC2805" s="18"/>
      <c r="AE2805" s="18"/>
      <c r="AF2805" s="7"/>
      <c r="AH2805" s="19"/>
      <c r="AI2805" s="7"/>
      <c r="AK2805" s="19"/>
      <c r="AL2805" s="7"/>
      <c r="AN2805" s="19"/>
    </row>
    <row r="2806" spans="2:40" x14ac:dyDescent="0.25">
      <c r="B2806" s="7"/>
      <c r="D2806" s="19"/>
      <c r="E2806" s="10"/>
      <c r="G2806" s="19"/>
      <c r="H2806" s="10"/>
      <c r="J2806" s="20"/>
      <c r="K2806" s="10"/>
      <c r="M2806" s="19"/>
      <c r="N2806" s="10"/>
      <c r="P2806" s="19"/>
      <c r="Q2806" s="7"/>
      <c r="S2806" s="19"/>
      <c r="T2806" s="10"/>
      <c r="V2806" s="18"/>
      <c r="W2806" s="7"/>
      <c r="Y2806" s="18"/>
      <c r="Z2806" s="7"/>
      <c r="AB2806" s="19"/>
      <c r="AC2806" s="18"/>
      <c r="AE2806" s="18"/>
      <c r="AF2806" s="7"/>
      <c r="AH2806" s="19"/>
      <c r="AI2806" s="7"/>
      <c r="AK2806" s="19"/>
      <c r="AL2806" s="7"/>
      <c r="AN2806" s="19"/>
    </row>
    <row r="2807" spans="2:40" x14ac:dyDescent="0.25">
      <c r="B2807" s="7"/>
      <c r="D2807" s="19"/>
      <c r="E2807" s="10"/>
      <c r="G2807" s="19"/>
      <c r="H2807" s="10"/>
      <c r="J2807" s="20"/>
      <c r="K2807" s="10"/>
      <c r="M2807" s="19"/>
      <c r="N2807" s="10"/>
      <c r="P2807" s="19"/>
      <c r="Q2807" s="7"/>
      <c r="S2807" s="19"/>
      <c r="T2807" s="10"/>
      <c r="V2807" s="18"/>
      <c r="W2807" s="7"/>
      <c r="Y2807" s="18"/>
      <c r="Z2807" s="7"/>
      <c r="AB2807" s="19"/>
      <c r="AC2807" s="18"/>
      <c r="AE2807" s="18"/>
      <c r="AF2807" s="7"/>
      <c r="AH2807" s="19"/>
      <c r="AI2807" s="7"/>
      <c r="AK2807" s="19"/>
      <c r="AL2807" s="7"/>
      <c r="AN2807" s="19"/>
    </row>
    <row r="2808" spans="2:40" x14ac:dyDescent="0.25">
      <c r="B2808" s="7"/>
      <c r="D2808" s="19"/>
      <c r="E2808" s="10"/>
      <c r="G2808" s="19"/>
      <c r="H2808" s="10"/>
      <c r="J2808" s="20"/>
      <c r="K2808" s="10"/>
      <c r="M2808" s="19"/>
      <c r="N2808" s="10"/>
      <c r="P2808" s="19"/>
      <c r="Q2808" s="7"/>
      <c r="S2808" s="19"/>
      <c r="T2808" s="10"/>
      <c r="V2808" s="18"/>
      <c r="W2808" s="7"/>
      <c r="Y2808" s="18"/>
      <c r="Z2808" s="7"/>
      <c r="AB2808" s="19"/>
      <c r="AC2808" s="18"/>
      <c r="AE2808" s="18"/>
      <c r="AF2808" s="7"/>
      <c r="AH2808" s="19"/>
      <c r="AI2808" s="7"/>
      <c r="AK2808" s="19"/>
      <c r="AL2808" s="7"/>
      <c r="AN2808" s="19"/>
    </row>
    <row r="2809" spans="2:40" x14ac:dyDescent="0.25">
      <c r="B2809" s="7"/>
      <c r="D2809" s="19"/>
      <c r="E2809" s="10"/>
      <c r="G2809" s="19"/>
      <c r="H2809" s="10"/>
      <c r="J2809" s="20"/>
      <c r="K2809" s="10"/>
      <c r="M2809" s="19"/>
      <c r="N2809" s="10"/>
      <c r="P2809" s="19"/>
      <c r="Q2809" s="7"/>
      <c r="S2809" s="19"/>
      <c r="T2809" s="10"/>
      <c r="V2809" s="18"/>
      <c r="W2809" s="7"/>
      <c r="Y2809" s="18"/>
      <c r="Z2809" s="7"/>
      <c r="AB2809" s="19"/>
      <c r="AC2809" s="18"/>
      <c r="AE2809" s="18"/>
      <c r="AF2809" s="7"/>
      <c r="AH2809" s="19"/>
      <c r="AI2809" s="7"/>
      <c r="AK2809" s="19"/>
      <c r="AL2809" s="7"/>
      <c r="AN2809" s="19"/>
    </row>
    <row r="2810" spans="2:40" x14ac:dyDescent="0.25">
      <c r="B2810" s="7"/>
      <c r="D2810" s="19"/>
      <c r="E2810" s="10"/>
      <c r="G2810" s="19"/>
      <c r="H2810" s="10"/>
      <c r="J2810" s="20"/>
      <c r="K2810" s="10"/>
      <c r="M2810" s="19"/>
      <c r="N2810" s="10"/>
      <c r="P2810" s="19"/>
      <c r="Q2810" s="7"/>
      <c r="S2810" s="19"/>
      <c r="T2810" s="10"/>
      <c r="V2810" s="18"/>
      <c r="W2810" s="7"/>
      <c r="Y2810" s="18"/>
      <c r="Z2810" s="7"/>
      <c r="AB2810" s="19"/>
      <c r="AC2810" s="18"/>
      <c r="AE2810" s="18"/>
      <c r="AF2810" s="7"/>
      <c r="AH2810" s="19"/>
      <c r="AI2810" s="7"/>
      <c r="AK2810" s="19"/>
      <c r="AL2810" s="7"/>
      <c r="AN2810" s="19"/>
    </row>
    <row r="2811" spans="2:40" x14ac:dyDescent="0.25">
      <c r="B2811" s="7"/>
      <c r="D2811" s="19"/>
      <c r="E2811" s="10"/>
      <c r="G2811" s="19"/>
      <c r="H2811" s="10"/>
      <c r="J2811" s="20"/>
      <c r="K2811" s="10"/>
      <c r="M2811" s="19"/>
      <c r="N2811" s="10"/>
      <c r="P2811" s="19"/>
      <c r="Q2811" s="7"/>
      <c r="S2811" s="19"/>
      <c r="T2811" s="10"/>
      <c r="V2811" s="18"/>
      <c r="W2811" s="7"/>
      <c r="Y2811" s="18"/>
      <c r="Z2811" s="7"/>
      <c r="AB2811" s="19"/>
      <c r="AC2811" s="18"/>
      <c r="AE2811" s="18"/>
      <c r="AF2811" s="7"/>
      <c r="AH2811" s="19"/>
      <c r="AI2811" s="7"/>
      <c r="AK2811" s="19"/>
      <c r="AL2811" s="7"/>
      <c r="AN2811" s="19"/>
    </row>
    <row r="2812" spans="2:40" x14ac:dyDescent="0.25">
      <c r="B2812" s="7"/>
      <c r="D2812" s="19"/>
      <c r="E2812" s="10"/>
      <c r="G2812" s="19"/>
      <c r="H2812" s="10"/>
      <c r="J2812" s="20"/>
      <c r="K2812" s="10"/>
      <c r="M2812" s="19"/>
      <c r="N2812" s="10"/>
      <c r="P2812" s="19"/>
      <c r="Q2812" s="7"/>
      <c r="S2812" s="19"/>
      <c r="T2812" s="10"/>
      <c r="V2812" s="18"/>
      <c r="W2812" s="7"/>
      <c r="Y2812" s="18"/>
      <c r="Z2812" s="7"/>
      <c r="AB2812" s="19"/>
      <c r="AC2812" s="18"/>
      <c r="AE2812" s="18"/>
      <c r="AF2812" s="7"/>
      <c r="AH2812" s="19"/>
      <c r="AI2812" s="7"/>
      <c r="AK2812" s="19"/>
      <c r="AL2812" s="7"/>
      <c r="AN2812" s="19"/>
    </row>
    <row r="2813" spans="2:40" x14ac:dyDescent="0.25">
      <c r="B2813" s="7"/>
      <c r="D2813" s="19"/>
      <c r="E2813" s="10"/>
      <c r="G2813" s="19"/>
      <c r="H2813" s="10"/>
      <c r="J2813" s="20"/>
      <c r="K2813" s="10"/>
      <c r="M2813" s="19"/>
      <c r="N2813" s="10"/>
      <c r="P2813" s="19"/>
      <c r="Q2813" s="7"/>
      <c r="S2813" s="19"/>
      <c r="T2813" s="10"/>
      <c r="V2813" s="18"/>
      <c r="W2813" s="7"/>
      <c r="Y2813" s="18"/>
      <c r="Z2813" s="7"/>
      <c r="AB2813" s="19"/>
      <c r="AC2813" s="18"/>
      <c r="AE2813" s="18"/>
      <c r="AF2813" s="7"/>
      <c r="AH2813" s="19"/>
      <c r="AI2813" s="7"/>
      <c r="AK2813" s="19"/>
      <c r="AL2813" s="7"/>
      <c r="AN2813" s="19"/>
    </row>
    <row r="2814" spans="2:40" x14ac:dyDescent="0.25">
      <c r="B2814" s="7"/>
      <c r="D2814" s="19"/>
      <c r="E2814" s="10"/>
      <c r="G2814" s="19"/>
      <c r="H2814" s="10"/>
      <c r="J2814" s="20"/>
      <c r="K2814" s="10"/>
      <c r="M2814" s="19"/>
      <c r="N2814" s="10"/>
      <c r="P2814" s="19"/>
      <c r="Q2814" s="7"/>
      <c r="S2814" s="19"/>
      <c r="T2814" s="10"/>
      <c r="V2814" s="18"/>
      <c r="W2814" s="7"/>
      <c r="Y2814" s="18"/>
      <c r="Z2814" s="7"/>
      <c r="AB2814" s="19"/>
      <c r="AC2814" s="18"/>
      <c r="AE2814" s="18"/>
      <c r="AF2814" s="7"/>
      <c r="AH2814" s="19"/>
      <c r="AI2814" s="7"/>
      <c r="AK2814" s="19"/>
      <c r="AL2814" s="7"/>
      <c r="AN2814" s="19"/>
    </row>
    <row r="2815" spans="2:40" x14ac:dyDescent="0.25">
      <c r="B2815" s="7"/>
      <c r="D2815" s="19"/>
      <c r="E2815" s="10"/>
      <c r="G2815" s="19"/>
      <c r="H2815" s="10"/>
      <c r="J2815" s="20"/>
      <c r="K2815" s="10"/>
      <c r="M2815" s="19"/>
      <c r="N2815" s="10"/>
      <c r="P2815" s="19"/>
      <c r="Q2815" s="7"/>
      <c r="S2815" s="19"/>
      <c r="T2815" s="10"/>
      <c r="V2815" s="18"/>
      <c r="W2815" s="7"/>
      <c r="Y2815" s="18"/>
      <c r="Z2815" s="7"/>
      <c r="AB2815" s="19"/>
      <c r="AC2815" s="18"/>
      <c r="AE2815" s="18"/>
      <c r="AF2815" s="7"/>
      <c r="AH2815" s="19"/>
      <c r="AI2815" s="7"/>
      <c r="AK2815" s="19"/>
      <c r="AL2815" s="7"/>
      <c r="AN2815" s="19"/>
    </row>
    <row r="2816" spans="2:40" x14ac:dyDescent="0.25">
      <c r="B2816" s="7"/>
      <c r="D2816" s="19"/>
      <c r="E2816" s="10"/>
      <c r="G2816" s="19"/>
      <c r="H2816" s="10"/>
      <c r="J2816" s="20"/>
      <c r="K2816" s="10"/>
      <c r="M2816" s="19"/>
      <c r="N2816" s="10"/>
      <c r="P2816" s="19"/>
      <c r="Q2816" s="7"/>
      <c r="S2816" s="19"/>
      <c r="T2816" s="10"/>
      <c r="V2816" s="18"/>
      <c r="W2816" s="7"/>
      <c r="Y2816" s="18"/>
      <c r="Z2816" s="7"/>
      <c r="AB2816" s="19"/>
      <c r="AC2816" s="18"/>
      <c r="AE2816" s="18"/>
      <c r="AF2816" s="7"/>
      <c r="AH2816" s="19"/>
      <c r="AI2816" s="7"/>
      <c r="AK2816" s="19"/>
      <c r="AL2816" s="7"/>
      <c r="AN2816" s="19"/>
    </row>
    <row r="2817" spans="2:40" x14ac:dyDescent="0.25">
      <c r="B2817" s="7"/>
      <c r="D2817" s="19"/>
      <c r="E2817" s="10"/>
      <c r="G2817" s="19"/>
      <c r="H2817" s="10"/>
      <c r="J2817" s="20"/>
      <c r="K2817" s="10"/>
      <c r="M2817" s="19"/>
      <c r="N2817" s="10"/>
      <c r="P2817" s="19"/>
      <c r="Q2817" s="7"/>
      <c r="S2817" s="19"/>
      <c r="T2817" s="10"/>
      <c r="V2817" s="18"/>
      <c r="W2817" s="7"/>
      <c r="Y2817" s="18"/>
      <c r="Z2817" s="7"/>
      <c r="AB2817" s="19"/>
      <c r="AC2817" s="18"/>
      <c r="AE2817" s="18"/>
      <c r="AF2817" s="7"/>
      <c r="AH2817" s="19"/>
      <c r="AI2817" s="7"/>
      <c r="AK2817" s="19"/>
      <c r="AL2817" s="7"/>
      <c r="AN2817" s="19"/>
    </row>
    <row r="2818" spans="2:40" x14ac:dyDescent="0.25">
      <c r="B2818" s="7"/>
      <c r="D2818" s="19"/>
      <c r="E2818" s="10"/>
      <c r="G2818" s="19"/>
      <c r="H2818" s="10"/>
      <c r="J2818" s="20"/>
      <c r="K2818" s="10"/>
      <c r="M2818" s="19"/>
      <c r="N2818" s="10"/>
      <c r="P2818" s="19"/>
      <c r="Q2818" s="7"/>
      <c r="S2818" s="19"/>
      <c r="T2818" s="10"/>
      <c r="V2818" s="18"/>
      <c r="W2818" s="7"/>
      <c r="Y2818" s="18"/>
      <c r="Z2818" s="7"/>
      <c r="AB2818" s="19"/>
      <c r="AC2818" s="18"/>
      <c r="AE2818" s="18"/>
      <c r="AF2818" s="7"/>
      <c r="AH2818" s="19"/>
      <c r="AI2818" s="7"/>
      <c r="AK2818" s="19"/>
      <c r="AL2818" s="7"/>
      <c r="AN2818" s="19"/>
    </row>
    <row r="2819" spans="2:40" x14ac:dyDescent="0.25">
      <c r="B2819" s="7"/>
      <c r="D2819" s="19"/>
      <c r="E2819" s="10"/>
      <c r="G2819" s="19"/>
      <c r="H2819" s="10"/>
      <c r="J2819" s="20"/>
      <c r="K2819" s="10"/>
      <c r="M2819" s="19"/>
      <c r="N2819" s="10"/>
      <c r="P2819" s="19"/>
      <c r="Q2819" s="7"/>
      <c r="S2819" s="19"/>
      <c r="T2819" s="10"/>
      <c r="V2819" s="18"/>
      <c r="W2819" s="7"/>
      <c r="Y2819" s="18"/>
      <c r="Z2819" s="7"/>
      <c r="AB2819" s="19"/>
      <c r="AC2819" s="18"/>
      <c r="AE2819" s="18"/>
      <c r="AF2819" s="7"/>
      <c r="AH2819" s="19"/>
      <c r="AI2819" s="7"/>
      <c r="AK2819" s="19"/>
      <c r="AL2819" s="7"/>
      <c r="AN2819" s="19"/>
    </row>
    <row r="2820" spans="2:40" x14ac:dyDescent="0.25">
      <c r="B2820" s="7"/>
      <c r="D2820" s="19"/>
      <c r="E2820" s="10"/>
      <c r="G2820" s="19"/>
      <c r="H2820" s="10"/>
      <c r="J2820" s="20"/>
      <c r="K2820" s="10"/>
      <c r="M2820" s="19"/>
      <c r="N2820" s="10"/>
      <c r="P2820" s="19"/>
      <c r="Q2820" s="7"/>
      <c r="S2820" s="19"/>
      <c r="T2820" s="10"/>
      <c r="V2820" s="18"/>
      <c r="W2820" s="7"/>
      <c r="Y2820" s="18"/>
      <c r="Z2820" s="7"/>
      <c r="AB2820" s="19"/>
      <c r="AC2820" s="18"/>
      <c r="AE2820" s="18"/>
      <c r="AF2820" s="7"/>
      <c r="AH2820" s="19"/>
      <c r="AI2820" s="7"/>
      <c r="AK2820" s="19"/>
      <c r="AL2820" s="7"/>
      <c r="AN2820" s="19"/>
    </row>
    <row r="2821" spans="2:40" x14ac:dyDescent="0.25">
      <c r="B2821" s="7"/>
      <c r="D2821" s="19"/>
      <c r="E2821" s="10"/>
      <c r="G2821" s="19"/>
      <c r="H2821" s="10"/>
      <c r="J2821" s="20"/>
      <c r="K2821" s="10"/>
      <c r="M2821" s="19"/>
      <c r="N2821" s="10"/>
      <c r="P2821" s="19"/>
      <c r="Q2821" s="7"/>
      <c r="S2821" s="19"/>
      <c r="T2821" s="10"/>
      <c r="V2821" s="18"/>
      <c r="W2821" s="7"/>
      <c r="Y2821" s="18"/>
      <c r="Z2821" s="7"/>
      <c r="AB2821" s="19"/>
      <c r="AC2821" s="18"/>
      <c r="AE2821" s="18"/>
      <c r="AF2821" s="7"/>
      <c r="AH2821" s="19"/>
      <c r="AI2821" s="7"/>
      <c r="AK2821" s="19"/>
      <c r="AL2821" s="7"/>
      <c r="AN2821" s="19"/>
    </row>
    <row r="2822" spans="2:40" x14ac:dyDescent="0.25">
      <c r="B2822" s="7"/>
      <c r="D2822" s="19"/>
      <c r="E2822" s="10"/>
      <c r="G2822" s="19"/>
      <c r="H2822" s="10"/>
      <c r="J2822" s="20"/>
      <c r="K2822" s="10"/>
      <c r="M2822" s="19"/>
      <c r="N2822" s="10"/>
      <c r="P2822" s="19"/>
      <c r="Q2822" s="7"/>
      <c r="S2822" s="19"/>
      <c r="T2822" s="10"/>
      <c r="V2822" s="18"/>
      <c r="W2822" s="7"/>
      <c r="Y2822" s="18"/>
      <c r="Z2822" s="7"/>
      <c r="AB2822" s="19"/>
      <c r="AC2822" s="18"/>
      <c r="AE2822" s="18"/>
      <c r="AF2822" s="7"/>
      <c r="AH2822" s="19"/>
      <c r="AI2822" s="7"/>
      <c r="AK2822" s="19"/>
      <c r="AL2822" s="7"/>
      <c r="AN2822" s="19"/>
    </row>
    <row r="2823" spans="2:40" x14ac:dyDescent="0.25">
      <c r="B2823" s="7"/>
      <c r="D2823" s="19"/>
      <c r="E2823" s="10"/>
      <c r="G2823" s="19"/>
      <c r="H2823" s="10"/>
      <c r="J2823" s="20"/>
      <c r="K2823" s="10"/>
      <c r="M2823" s="19"/>
      <c r="N2823" s="10"/>
      <c r="P2823" s="19"/>
      <c r="Q2823" s="7"/>
      <c r="S2823" s="19"/>
      <c r="T2823" s="10"/>
      <c r="V2823" s="18"/>
      <c r="W2823" s="7"/>
      <c r="Y2823" s="18"/>
      <c r="Z2823" s="7"/>
      <c r="AB2823" s="19"/>
      <c r="AC2823" s="18"/>
      <c r="AE2823" s="18"/>
      <c r="AF2823" s="7"/>
      <c r="AH2823" s="19"/>
      <c r="AI2823" s="7"/>
      <c r="AK2823" s="19"/>
      <c r="AL2823" s="7"/>
      <c r="AN2823" s="19"/>
    </row>
    <row r="2824" spans="2:40" x14ac:dyDescent="0.25">
      <c r="B2824" s="7"/>
      <c r="D2824" s="19"/>
      <c r="E2824" s="10"/>
      <c r="G2824" s="19"/>
      <c r="H2824" s="10"/>
      <c r="J2824" s="20"/>
      <c r="K2824" s="10"/>
      <c r="M2824" s="19"/>
      <c r="N2824" s="10"/>
      <c r="P2824" s="19"/>
      <c r="Q2824" s="7"/>
      <c r="S2824" s="19"/>
      <c r="T2824" s="10"/>
      <c r="V2824" s="18"/>
      <c r="W2824" s="7"/>
      <c r="Y2824" s="18"/>
      <c r="Z2824" s="7"/>
      <c r="AB2824" s="19"/>
      <c r="AC2824" s="18"/>
      <c r="AE2824" s="18"/>
      <c r="AF2824" s="7"/>
      <c r="AH2824" s="19"/>
      <c r="AI2824" s="7"/>
      <c r="AK2824" s="19"/>
      <c r="AL2824" s="7"/>
      <c r="AN2824" s="19"/>
    </row>
    <row r="2825" spans="2:40" x14ac:dyDescent="0.25">
      <c r="B2825" s="7"/>
      <c r="D2825" s="19"/>
      <c r="E2825" s="10"/>
      <c r="G2825" s="19"/>
      <c r="H2825" s="10"/>
      <c r="J2825" s="20"/>
      <c r="K2825" s="10"/>
      <c r="M2825" s="19"/>
      <c r="N2825" s="10"/>
      <c r="P2825" s="19"/>
      <c r="Q2825" s="7"/>
      <c r="S2825" s="19"/>
      <c r="T2825" s="10"/>
      <c r="V2825" s="18"/>
      <c r="W2825" s="7"/>
      <c r="Y2825" s="18"/>
      <c r="Z2825" s="7"/>
      <c r="AB2825" s="19"/>
      <c r="AC2825" s="18"/>
      <c r="AE2825" s="18"/>
      <c r="AF2825" s="7"/>
      <c r="AH2825" s="19"/>
      <c r="AI2825" s="7"/>
      <c r="AK2825" s="19"/>
      <c r="AL2825" s="7"/>
      <c r="AN2825" s="19"/>
    </row>
    <row r="2826" spans="2:40" x14ac:dyDescent="0.25">
      <c r="B2826" s="7"/>
      <c r="D2826" s="19"/>
      <c r="E2826" s="10"/>
      <c r="G2826" s="19"/>
      <c r="H2826" s="10"/>
      <c r="J2826" s="20"/>
      <c r="K2826" s="10"/>
      <c r="M2826" s="19"/>
      <c r="N2826" s="10"/>
      <c r="P2826" s="19"/>
      <c r="Q2826" s="7"/>
      <c r="S2826" s="19"/>
      <c r="T2826" s="10"/>
      <c r="V2826" s="18"/>
      <c r="W2826" s="7"/>
      <c r="Y2826" s="18"/>
      <c r="Z2826" s="7"/>
      <c r="AB2826" s="19"/>
      <c r="AC2826" s="18"/>
      <c r="AE2826" s="18"/>
      <c r="AF2826" s="7"/>
      <c r="AH2826" s="19"/>
      <c r="AI2826" s="7"/>
      <c r="AK2826" s="19"/>
      <c r="AL2826" s="7"/>
      <c r="AN2826" s="19"/>
    </row>
    <row r="2827" spans="2:40" x14ac:dyDescent="0.25">
      <c r="B2827" s="7"/>
      <c r="D2827" s="19"/>
      <c r="E2827" s="10"/>
      <c r="G2827" s="19"/>
      <c r="H2827" s="10"/>
      <c r="J2827" s="20"/>
      <c r="K2827" s="10"/>
      <c r="M2827" s="19"/>
      <c r="N2827" s="10"/>
      <c r="P2827" s="19"/>
      <c r="Q2827" s="7"/>
      <c r="S2827" s="19"/>
      <c r="T2827" s="10"/>
      <c r="V2827" s="18"/>
      <c r="W2827" s="7"/>
      <c r="Y2827" s="18"/>
      <c r="Z2827" s="7"/>
      <c r="AB2827" s="19"/>
      <c r="AC2827" s="18"/>
      <c r="AE2827" s="18"/>
      <c r="AF2827" s="7"/>
      <c r="AH2827" s="19"/>
      <c r="AI2827" s="7"/>
      <c r="AK2827" s="19"/>
      <c r="AL2827" s="7"/>
      <c r="AN2827" s="19"/>
    </row>
    <row r="2828" spans="2:40" x14ac:dyDescent="0.25">
      <c r="B2828" s="7"/>
      <c r="D2828" s="19"/>
      <c r="E2828" s="10"/>
      <c r="G2828" s="19"/>
      <c r="H2828" s="10"/>
      <c r="J2828" s="20"/>
      <c r="K2828" s="10"/>
      <c r="M2828" s="19"/>
      <c r="N2828" s="10"/>
      <c r="P2828" s="19"/>
      <c r="Q2828" s="7"/>
      <c r="S2828" s="19"/>
      <c r="T2828" s="10"/>
      <c r="V2828" s="18"/>
      <c r="W2828" s="7"/>
      <c r="Y2828" s="18"/>
      <c r="Z2828" s="7"/>
      <c r="AB2828" s="19"/>
      <c r="AC2828" s="18"/>
      <c r="AE2828" s="18"/>
      <c r="AF2828" s="7"/>
      <c r="AH2828" s="19"/>
      <c r="AI2828" s="7"/>
      <c r="AK2828" s="19"/>
      <c r="AL2828" s="7"/>
      <c r="AN2828" s="19"/>
    </row>
    <row r="2829" spans="2:40" x14ac:dyDescent="0.25">
      <c r="B2829" s="7"/>
      <c r="D2829" s="19"/>
      <c r="E2829" s="10"/>
      <c r="G2829" s="19"/>
      <c r="H2829" s="10"/>
      <c r="J2829" s="20"/>
      <c r="K2829" s="10"/>
      <c r="M2829" s="19"/>
      <c r="N2829" s="10"/>
      <c r="P2829" s="19"/>
      <c r="Q2829" s="7"/>
      <c r="S2829" s="19"/>
      <c r="T2829" s="10"/>
      <c r="V2829" s="18"/>
      <c r="W2829" s="7"/>
      <c r="Y2829" s="18"/>
      <c r="Z2829" s="7"/>
      <c r="AB2829" s="19"/>
      <c r="AC2829" s="18"/>
      <c r="AE2829" s="18"/>
      <c r="AF2829" s="7"/>
      <c r="AH2829" s="19"/>
      <c r="AI2829" s="7"/>
      <c r="AK2829" s="19"/>
      <c r="AL2829" s="7"/>
      <c r="AN2829" s="19"/>
    </row>
    <row r="2830" spans="2:40" x14ac:dyDescent="0.25">
      <c r="B2830" s="7"/>
      <c r="D2830" s="19"/>
      <c r="E2830" s="10"/>
      <c r="G2830" s="19"/>
      <c r="H2830" s="10"/>
      <c r="J2830" s="20"/>
      <c r="K2830" s="10"/>
      <c r="M2830" s="19"/>
      <c r="N2830" s="10"/>
      <c r="P2830" s="19"/>
      <c r="Q2830" s="7"/>
      <c r="S2830" s="19"/>
      <c r="T2830" s="10"/>
      <c r="V2830" s="18"/>
      <c r="W2830" s="7"/>
      <c r="Y2830" s="18"/>
      <c r="Z2830" s="7"/>
      <c r="AB2830" s="19"/>
      <c r="AC2830" s="18"/>
      <c r="AE2830" s="18"/>
      <c r="AF2830" s="7"/>
      <c r="AH2830" s="19"/>
      <c r="AI2830" s="7"/>
      <c r="AK2830" s="19"/>
      <c r="AL2830" s="7"/>
      <c r="AN2830" s="19"/>
    </row>
    <row r="2831" spans="2:40" x14ac:dyDescent="0.25">
      <c r="B2831" s="7"/>
      <c r="D2831" s="19"/>
      <c r="E2831" s="10"/>
      <c r="G2831" s="19"/>
      <c r="H2831" s="10"/>
      <c r="J2831" s="20"/>
      <c r="K2831" s="10"/>
      <c r="M2831" s="19"/>
      <c r="N2831" s="10"/>
      <c r="P2831" s="19"/>
      <c r="Q2831" s="7"/>
      <c r="S2831" s="19"/>
      <c r="T2831" s="10"/>
      <c r="V2831" s="18"/>
      <c r="W2831" s="7"/>
      <c r="Y2831" s="18"/>
      <c r="Z2831" s="7"/>
      <c r="AB2831" s="19"/>
      <c r="AC2831" s="18"/>
      <c r="AE2831" s="18"/>
      <c r="AF2831" s="7"/>
      <c r="AH2831" s="19"/>
      <c r="AI2831" s="7"/>
      <c r="AK2831" s="19"/>
      <c r="AL2831" s="7"/>
      <c r="AN2831" s="19"/>
    </row>
    <row r="2832" spans="2:40" x14ac:dyDescent="0.25">
      <c r="B2832" s="7"/>
      <c r="D2832" s="19"/>
      <c r="E2832" s="10"/>
      <c r="G2832" s="19"/>
      <c r="H2832" s="10"/>
      <c r="J2832" s="20"/>
      <c r="K2832" s="10"/>
      <c r="M2832" s="19"/>
      <c r="N2832" s="10"/>
      <c r="P2832" s="19"/>
      <c r="Q2832" s="7"/>
      <c r="S2832" s="19"/>
      <c r="T2832" s="10"/>
      <c r="V2832" s="18"/>
      <c r="W2832" s="7"/>
      <c r="Y2832" s="18"/>
      <c r="Z2832" s="7"/>
      <c r="AB2832" s="19"/>
      <c r="AC2832" s="18"/>
      <c r="AE2832" s="18"/>
      <c r="AF2832" s="7"/>
      <c r="AH2832" s="19"/>
      <c r="AI2832" s="7"/>
      <c r="AK2832" s="19"/>
      <c r="AL2832" s="7"/>
      <c r="AN2832" s="19"/>
    </row>
    <row r="2833" spans="2:40" x14ac:dyDescent="0.25">
      <c r="B2833" s="7"/>
      <c r="D2833" s="19"/>
      <c r="E2833" s="10"/>
      <c r="G2833" s="19"/>
      <c r="H2833" s="10"/>
      <c r="J2833" s="20"/>
      <c r="K2833" s="10"/>
      <c r="M2833" s="19"/>
      <c r="N2833" s="10"/>
      <c r="P2833" s="19"/>
      <c r="Q2833" s="7"/>
      <c r="S2833" s="19"/>
      <c r="T2833" s="10"/>
      <c r="V2833" s="18"/>
      <c r="W2833" s="7"/>
      <c r="Y2833" s="18"/>
      <c r="Z2833" s="7"/>
      <c r="AB2833" s="19"/>
      <c r="AC2833" s="18"/>
      <c r="AE2833" s="18"/>
      <c r="AF2833" s="7"/>
      <c r="AH2833" s="19"/>
      <c r="AI2833" s="7"/>
      <c r="AK2833" s="19"/>
      <c r="AL2833" s="7"/>
      <c r="AN2833" s="19"/>
    </row>
    <row r="2834" spans="2:40" x14ac:dyDescent="0.25">
      <c r="B2834" s="7"/>
      <c r="D2834" s="19"/>
      <c r="E2834" s="10"/>
      <c r="G2834" s="19"/>
      <c r="H2834" s="10"/>
      <c r="J2834" s="20"/>
      <c r="K2834" s="10"/>
      <c r="M2834" s="19"/>
      <c r="N2834" s="10"/>
      <c r="P2834" s="19"/>
      <c r="Q2834" s="7"/>
      <c r="S2834" s="19"/>
      <c r="T2834" s="10"/>
      <c r="V2834" s="18"/>
      <c r="W2834" s="7"/>
      <c r="Y2834" s="18"/>
      <c r="Z2834" s="7"/>
      <c r="AB2834" s="19"/>
      <c r="AC2834" s="18"/>
      <c r="AE2834" s="18"/>
      <c r="AF2834" s="7"/>
      <c r="AH2834" s="19"/>
      <c r="AI2834" s="7"/>
      <c r="AK2834" s="19"/>
      <c r="AL2834" s="7"/>
      <c r="AN2834" s="19"/>
    </row>
    <row r="2835" spans="2:40" x14ac:dyDescent="0.25">
      <c r="B2835" s="7"/>
      <c r="D2835" s="19"/>
      <c r="E2835" s="10"/>
      <c r="G2835" s="19"/>
      <c r="H2835" s="10"/>
      <c r="J2835" s="20"/>
      <c r="K2835" s="10"/>
      <c r="M2835" s="19"/>
      <c r="N2835" s="10"/>
      <c r="P2835" s="19"/>
      <c r="Q2835" s="7"/>
      <c r="S2835" s="19"/>
      <c r="T2835" s="10"/>
      <c r="V2835" s="18"/>
      <c r="W2835" s="7"/>
      <c r="Y2835" s="18"/>
      <c r="Z2835" s="7"/>
      <c r="AB2835" s="19"/>
      <c r="AC2835" s="18"/>
      <c r="AE2835" s="18"/>
      <c r="AF2835" s="7"/>
      <c r="AH2835" s="19"/>
      <c r="AI2835" s="7"/>
      <c r="AK2835" s="19"/>
      <c r="AL2835" s="7"/>
      <c r="AN2835" s="19"/>
    </row>
    <row r="2836" spans="2:40" x14ac:dyDescent="0.25">
      <c r="B2836" s="7"/>
      <c r="D2836" s="19"/>
      <c r="E2836" s="10"/>
      <c r="G2836" s="19"/>
      <c r="H2836" s="10"/>
      <c r="J2836" s="20"/>
      <c r="K2836" s="10"/>
      <c r="M2836" s="19"/>
      <c r="N2836" s="10"/>
      <c r="P2836" s="19"/>
      <c r="Q2836" s="7"/>
      <c r="S2836" s="19"/>
      <c r="T2836" s="10"/>
      <c r="V2836" s="18"/>
      <c r="W2836" s="7"/>
      <c r="Y2836" s="18"/>
      <c r="Z2836" s="7"/>
      <c r="AB2836" s="19"/>
      <c r="AC2836" s="18"/>
      <c r="AE2836" s="18"/>
      <c r="AF2836" s="7"/>
      <c r="AH2836" s="19"/>
      <c r="AI2836" s="7"/>
      <c r="AK2836" s="19"/>
      <c r="AL2836" s="7"/>
      <c r="AN2836" s="19"/>
    </row>
    <row r="2837" spans="2:40" x14ac:dyDescent="0.25">
      <c r="B2837" s="7"/>
      <c r="D2837" s="19"/>
      <c r="E2837" s="10"/>
      <c r="G2837" s="19"/>
      <c r="H2837" s="10"/>
      <c r="J2837" s="20"/>
      <c r="K2837" s="10"/>
      <c r="M2837" s="19"/>
      <c r="N2837" s="10"/>
      <c r="P2837" s="19"/>
      <c r="Q2837" s="7"/>
      <c r="S2837" s="19"/>
      <c r="T2837" s="10"/>
      <c r="V2837" s="18"/>
      <c r="W2837" s="7"/>
      <c r="Y2837" s="18"/>
      <c r="Z2837" s="7"/>
      <c r="AB2837" s="19"/>
      <c r="AC2837" s="18"/>
      <c r="AE2837" s="18"/>
      <c r="AF2837" s="7"/>
      <c r="AH2837" s="19"/>
      <c r="AI2837" s="7"/>
      <c r="AK2837" s="19"/>
      <c r="AL2837" s="7"/>
      <c r="AN2837" s="19"/>
    </row>
    <row r="2838" spans="2:40" x14ac:dyDescent="0.25">
      <c r="B2838" s="7"/>
      <c r="D2838" s="19"/>
      <c r="E2838" s="10"/>
      <c r="G2838" s="19"/>
      <c r="H2838" s="10"/>
      <c r="J2838" s="20"/>
      <c r="K2838" s="10"/>
      <c r="M2838" s="19"/>
      <c r="N2838" s="10"/>
      <c r="P2838" s="19"/>
      <c r="Q2838" s="7"/>
      <c r="S2838" s="19"/>
      <c r="T2838" s="10"/>
      <c r="V2838" s="18"/>
      <c r="W2838" s="7"/>
      <c r="Y2838" s="18"/>
      <c r="Z2838" s="7"/>
      <c r="AB2838" s="19"/>
      <c r="AC2838" s="18"/>
      <c r="AE2838" s="18"/>
      <c r="AF2838" s="7"/>
      <c r="AH2838" s="19"/>
      <c r="AI2838" s="7"/>
      <c r="AK2838" s="19"/>
      <c r="AL2838" s="7"/>
      <c r="AN2838" s="19"/>
    </row>
    <row r="2839" spans="2:40" x14ac:dyDescent="0.25">
      <c r="B2839" s="7"/>
      <c r="D2839" s="19"/>
      <c r="E2839" s="10"/>
      <c r="G2839" s="19"/>
      <c r="H2839" s="10"/>
      <c r="J2839" s="20"/>
      <c r="K2839" s="10"/>
      <c r="M2839" s="19"/>
      <c r="N2839" s="10"/>
      <c r="P2839" s="19"/>
      <c r="Q2839" s="7"/>
      <c r="S2839" s="19"/>
      <c r="T2839" s="10"/>
      <c r="V2839" s="18"/>
      <c r="W2839" s="7"/>
      <c r="Y2839" s="18"/>
      <c r="Z2839" s="7"/>
      <c r="AB2839" s="19"/>
      <c r="AC2839" s="18"/>
      <c r="AE2839" s="18"/>
      <c r="AF2839" s="7"/>
      <c r="AH2839" s="19"/>
      <c r="AI2839" s="7"/>
      <c r="AK2839" s="19"/>
      <c r="AL2839" s="7"/>
      <c r="AN2839" s="19"/>
    </row>
    <row r="2840" spans="2:40" x14ac:dyDescent="0.25">
      <c r="B2840" s="7"/>
      <c r="D2840" s="19"/>
      <c r="E2840" s="10"/>
      <c r="G2840" s="19"/>
      <c r="H2840" s="10"/>
      <c r="J2840" s="20"/>
      <c r="K2840" s="10"/>
      <c r="M2840" s="19"/>
      <c r="N2840" s="10"/>
      <c r="P2840" s="19"/>
      <c r="Q2840" s="7"/>
      <c r="S2840" s="19"/>
      <c r="T2840" s="10"/>
      <c r="V2840" s="18"/>
      <c r="W2840" s="7"/>
      <c r="Y2840" s="18"/>
      <c r="Z2840" s="7"/>
      <c r="AB2840" s="19"/>
      <c r="AC2840" s="18"/>
      <c r="AE2840" s="18"/>
      <c r="AF2840" s="7"/>
      <c r="AH2840" s="19"/>
      <c r="AI2840" s="7"/>
      <c r="AK2840" s="19"/>
      <c r="AL2840" s="7"/>
      <c r="AN2840" s="19"/>
    </row>
    <row r="2841" spans="2:40" x14ac:dyDescent="0.25">
      <c r="B2841" s="7"/>
      <c r="D2841" s="19"/>
      <c r="E2841" s="10"/>
      <c r="G2841" s="19"/>
      <c r="H2841" s="10"/>
      <c r="J2841" s="20"/>
      <c r="K2841" s="10"/>
      <c r="M2841" s="19"/>
      <c r="N2841" s="10"/>
      <c r="P2841" s="19"/>
      <c r="Q2841" s="7"/>
      <c r="S2841" s="19"/>
      <c r="T2841" s="10"/>
      <c r="V2841" s="18"/>
      <c r="W2841" s="7"/>
      <c r="Y2841" s="18"/>
      <c r="Z2841" s="7"/>
      <c r="AB2841" s="19"/>
      <c r="AC2841" s="18"/>
      <c r="AE2841" s="18"/>
      <c r="AF2841" s="7"/>
      <c r="AH2841" s="19"/>
      <c r="AI2841" s="7"/>
      <c r="AK2841" s="19"/>
      <c r="AL2841" s="7"/>
      <c r="AN2841" s="19"/>
    </row>
    <row r="2842" spans="2:40" x14ac:dyDescent="0.25">
      <c r="B2842" s="7"/>
      <c r="D2842" s="19"/>
      <c r="E2842" s="10"/>
      <c r="G2842" s="19"/>
      <c r="H2842" s="10"/>
      <c r="J2842" s="20"/>
      <c r="K2842" s="10"/>
      <c r="M2842" s="19"/>
      <c r="N2842" s="10"/>
      <c r="P2842" s="19"/>
      <c r="Q2842" s="7"/>
      <c r="S2842" s="19"/>
      <c r="T2842" s="10"/>
      <c r="V2842" s="18"/>
      <c r="W2842" s="7"/>
      <c r="Y2842" s="18"/>
      <c r="Z2842" s="7"/>
      <c r="AB2842" s="19"/>
      <c r="AC2842" s="18"/>
      <c r="AE2842" s="18"/>
      <c r="AF2842" s="7"/>
      <c r="AH2842" s="19"/>
      <c r="AI2842" s="7"/>
      <c r="AK2842" s="19"/>
      <c r="AL2842" s="7"/>
      <c r="AN2842" s="19"/>
    </row>
    <row r="2843" spans="2:40" x14ac:dyDescent="0.25">
      <c r="B2843" s="7"/>
      <c r="D2843" s="19"/>
      <c r="E2843" s="10"/>
      <c r="G2843" s="19"/>
      <c r="H2843" s="10"/>
      <c r="J2843" s="20"/>
      <c r="K2843" s="10"/>
      <c r="M2843" s="19"/>
      <c r="N2843" s="10"/>
      <c r="P2843" s="19"/>
      <c r="Q2843" s="7"/>
      <c r="S2843" s="19"/>
      <c r="T2843" s="10"/>
      <c r="V2843" s="18"/>
      <c r="W2843" s="7"/>
      <c r="Y2843" s="18"/>
      <c r="Z2843" s="7"/>
      <c r="AB2843" s="19"/>
      <c r="AC2843" s="18"/>
      <c r="AE2843" s="18"/>
      <c r="AF2843" s="7"/>
      <c r="AH2843" s="19"/>
      <c r="AI2843" s="7"/>
      <c r="AK2843" s="19"/>
      <c r="AL2843" s="7"/>
      <c r="AN2843" s="19"/>
    </row>
    <row r="2844" spans="2:40" x14ac:dyDescent="0.25">
      <c r="B2844" s="7"/>
      <c r="D2844" s="19"/>
      <c r="E2844" s="10"/>
      <c r="G2844" s="19"/>
      <c r="H2844" s="10"/>
      <c r="J2844" s="20"/>
      <c r="K2844" s="10"/>
      <c r="M2844" s="19"/>
      <c r="N2844" s="10"/>
      <c r="P2844" s="19"/>
      <c r="Q2844" s="7"/>
      <c r="S2844" s="19"/>
      <c r="T2844" s="10"/>
      <c r="V2844" s="18"/>
      <c r="W2844" s="7"/>
      <c r="Y2844" s="18"/>
      <c r="Z2844" s="7"/>
      <c r="AB2844" s="19"/>
      <c r="AC2844" s="18"/>
      <c r="AE2844" s="18"/>
      <c r="AF2844" s="7"/>
      <c r="AH2844" s="19"/>
      <c r="AI2844" s="7"/>
      <c r="AK2844" s="19"/>
      <c r="AL2844" s="7"/>
      <c r="AN2844" s="19"/>
    </row>
    <row r="2845" spans="2:40" x14ac:dyDescent="0.25">
      <c r="B2845" s="7"/>
      <c r="D2845" s="19"/>
      <c r="E2845" s="10"/>
      <c r="G2845" s="19"/>
      <c r="H2845" s="10"/>
      <c r="J2845" s="20"/>
      <c r="K2845" s="10"/>
      <c r="M2845" s="19"/>
      <c r="N2845" s="10"/>
      <c r="P2845" s="19"/>
      <c r="Q2845" s="7"/>
      <c r="S2845" s="19"/>
      <c r="T2845" s="10"/>
      <c r="V2845" s="18"/>
      <c r="W2845" s="7"/>
      <c r="Y2845" s="18"/>
      <c r="Z2845" s="7"/>
      <c r="AB2845" s="19"/>
      <c r="AC2845" s="18"/>
      <c r="AE2845" s="18"/>
      <c r="AF2845" s="7"/>
      <c r="AH2845" s="19"/>
      <c r="AI2845" s="7"/>
      <c r="AK2845" s="19"/>
      <c r="AL2845" s="7"/>
      <c r="AN2845" s="19"/>
    </row>
    <row r="2846" spans="2:40" x14ac:dyDescent="0.25">
      <c r="B2846" s="7"/>
      <c r="D2846" s="19"/>
      <c r="E2846" s="10"/>
      <c r="G2846" s="19"/>
      <c r="H2846" s="10"/>
      <c r="J2846" s="20"/>
      <c r="K2846" s="10"/>
      <c r="M2846" s="19"/>
      <c r="N2846" s="10"/>
      <c r="P2846" s="19"/>
      <c r="Q2846" s="7"/>
      <c r="S2846" s="19"/>
      <c r="T2846" s="10"/>
      <c r="V2846" s="18"/>
      <c r="W2846" s="7"/>
      <c r="Y2846" s="18"/>
      <c r="Z2846" s="7"/>
      <c r="AB2846" s="19"/>
      <c r="AC2846" s="18"/>
      <c r="AE2846" s="18"/>
      <c r="AF2846" s="7"/>
      <c r="AH2846" s="19"/>
      <c r="AI2846" s="7"/>
      <c r="AK2846" s="19"/>
      <c r="AL2846" s="7"/>
      <c r="AN2846" s="19"/>
    </row>
    <row r="2847" spans="2:40" x14ac:dyDescent="0.25">
      <c r="B2847" s="7"/>
      <c r="D2847" s="19"/>
      <c r="E2847" s="10"/>
      <c r="G2847" s="19"/>
      <c r="H2847" s="10"/>
      <c r="J2847" s="20"/>
      <c r="K2847" s="10"/>
      <c r="M2847" s="19"/>
      <c r="N2847" s="10"/>
      <c r="P2847" s="19"/>
      <c r="Q2847" s="7"/>
      <c r="S2847" s="19"/>
      <c r="T2847" s="10"/>
      <c r="V2847" s="18"/>
      <c r="W2847" s="7"/>
      <c r="Y2847" s="18"/>
      <c r="Z2847" s="7"/>
      <c r="AB2847" s="19"/>
      <c r="AC2847" s="18"/>
      <c r="AE2847" s="18"/>
      <c r="AF2847" s="7"/>
      <c r="AH2847" s="19"/>
      <c r="AI2847" s="7"/>
      <c r="AK2847" s="19"/>
      <c r="AL2847" s="7"/>
      <c r="AN2847" s="19"/>
    </row>
    <row r="2848" spans="2:40" x14ac:dyDescent="0.25">
      <c r="B2848" s="7"/>
      <c r="D2848" s="19"/>
      <c r="E2848" s="10"/>
      <c r="G2848" s="19"/>
      <c r="H2848" s="10"/>
      <c r="J2848" s="20"/>
      <c r="K2848" s="10"/>
      <c r="M2848" s="19"/>
      <c r="N2848" s="10"/>
      <c r="P2848" s="19"/>
      <c r="Q2848" s="7"/>
      <c r="S2848" s="19"/>
      <c r="T2848" s="10"/>
      <c r="V2848" s="18"/>
      <c r="W2848" s="7"/>
      <c r="Y2848" s="18"/>
      <c r="Z2848" s="7"/>
      <c r="AB2848" s="19"/>
      <c r="AC2848" s="18"/>
      <c r="AE2848" s="18"/>
      <c r="AF2848" s="7"/>
      <c r="AH2848" s="19"/>
      <c r="AI2848" s="7"/>
      <c r="AK2848" s="19"/>
      <c r="AL2848" s="7"/>
      <c r="AN2848" s="19"/>
    </row>
    <row r="2849" spans="2:40" x14ac:dyDescent="0.25">
      <c r="B2849" s="7"/>
      <c r="D2849" s="19"/>
      <c r="E2849" s="10"/>
      <c r="G2849" s="19"/>
      <c r="H2849" s="10"/>
      <c r="J2849" s="20"/>
      <c r="K2849" s="10"/>
      <c r="M2849" s="19"/>
      <c r="N2849" s="10"/>
      <c r="P2849" s="19"/>
      <c r="Q2849" s="7"/>
      <c r="S2849" s="19"/>
      <c r="T2849" s="10"/>
      <c r="V2849" s="18"/>
      <c r="W2849" s="7"/>
      <c r="Y2849" s="18"/>
      <c r="Z2849" s="7"/>
      <c r="AB2849" s="19"/>
      <c r="AC2849" s="18"/>
      <c r="AE2849" s="18"/>
      <c r="AF2849" s="7"/>
      <c r="AH2849" s="19"/>
      <c r="AI2849" s="7"/>
      <c r="AK2849" s="19"/>
      <c r="AL2849" s="7"/>
      <c r="AN2849" s="19"/>
    </row>
    <row r="2850" spans="2:40" x14ac:dyDescent="0.25">
      <c r="B2850" s="7"/>
      <c r="D2850" s="19"/>
      <c r="E2850" s="10"/>
      <c r="G2850" s="19"/>
      <c r="H2850" s="10"/>
      <c r="J2850" s="20"/>
      <c r="K2850" s="10"/>
      <c r="M2850" s="19"/>
      <c r="N2850" s="10"/>
      <c r="P2850" s="19"/>
      <c r="Q2850" s="7"/>
      <c r="S2850" s="19"/>
      <c r="T2850" s="10"/>
      <c r="V2850" s="18"/>
      <c r="W2850" s="7"/>
      <c r="Y2850" s="18"/>
      <c r="Z2850" s="7"/>
      <c r="AB2850" s="19"/>
      <c r="AC2850" s="18"/>
      <c r="AE2850" s="18"/>
      <c r="AF2850" s="7"/>
      <c r="AH2850" s="19"/>
      <c r="AI2850" s="7"/>
      <c r="AK2850" s="19"/>
      <c r="AL2850" s="7"/>
      <c r="AN2850" s="19"/>
    </row>
    <row r="2851" spans="2:40" x14ac:dyDescent="0.25">
      <c r="B2851" s="7"/>
      <c r="D2851" s="19"/>
      <c r="E2851" s="10"/>
      <c r="G2851" s="19"/>
      <c r="H2851" s="10"/>
      <c r="J2851" s="20"/>
      <c r="K2851" s="10"/>
      <c r="M2851" s="19"/>
      <c r="N2851" s="10"/>
      <c r="P2851" s="19"/>
      <c r="Q2851" s="7"/>
      <c r="S2851" s="19"/>
      <c r="T2851" s="10"/>
      <c r="V2851" s="18"/>
      <c r="W2851" s="7"/>
      <c r="Y2851" s="18"/>
      <c r="Z2851" s="7"/>
      <c r="AB2851" s="19"/>
      <c r="AC2851" s="18"/>
      <c r="AE2851" s="18"/>
      <c r="AF2851" s="7"/>
      <c r="AH2851" s="19"/>
      <c r="AI2851" s="7"/>
      <c r="AK2851" s="19"/>
      <c r="AL2851" s="7"/>
      <c r="AN2851" s="19"/>
    </row>
    <row r="2852" spans="2:40" x14ac:dyDescent="0.25">
      <c r="B2852" s="7"/>
      <c r="D2852" s="19"/>
      <c r="E2852" s="10"/>
      <c r="G2852" s="19"/>
      <c r="H2852" s="10"/>
      <c r="J2852" s="20"/>
      <c r="K2852" s="10"/>
      <c r="M2852" s="19"/>
      <c r="N2852" s="10"/>
      <c r="P2852" s="19"/>
      <c r="Q2852" s="7"/>
      <c r="S2852" s="19"/>
      <c r="T2852" s="10"/>
      <c r="V2852" s="18"/>
      <c r="W2852" s="7"/>
      <c r="Y2852" s="18"/>
      <c r="Z2852" s="7"/>
      <c r="AB2852" s="19"/>
      <c r="AC2852" s="18"/>
      <c r="AE2852" s="18"/>
      <c r="AF2852" s="7"/>
      <c r="AH2852" s="19"/>
      <c r="AI2852" s="7"/>
      <c r="AK2852" s="19"/>
      <c r="AL2852" s="7"/>
      <c r="AN2852" s="19"/>
    </row>
    <row r="2853" spans="2:40" x14ac:dyDescent="0.25">
      <c r="B2853" s="7"/>
      <c r="D2853" s="19"/>
      <c r="E2853" s="10"/>
      <c r="G2853" s="19"/>
      <c r="H2853" s="10"/>
      <c r="J2853" s="20"/>
      <c r="K2853" s="10"/>
      <c r="M2853" s="19"/>
      <c r="N2853" s="10"/>
      <c r="P2853" s="19"/>
      <c r="Q2853" s="7"/>
      <c r="S2853" s="19"/>
      <c r="T2853" s="10"/>
      <c r="V2853" s="18"/>
      <c r="W2853" s="7"/>
      <c r="Y2853" s="18"/>
      <c r="Z2853" s="7"/>
      <c r="AB2853" s="19"/>
      <c r="AC2853" s="18"/>
      <c r="AE2853" s="18"/>
      <c r="AF2853" s="7"/>
      <c r="AH2853" s="19"/>
      <c r="AI2853" s="7"/>
      <c r="AK2853" s="19"/>
      <c r="AL2853" s="7"/>
      <c r="AN2853" s="19"/>
    </row>
    <row r="2854" spans="2:40" x14ac:dyDescent="0.25">
      <c r="B2854" s="7"/>
      <c r="D2854" s="19"/>
      <c r="E2854" s="10"/>
      <c r="G2854" s="19"/>
      <c r="H2854" s="10"/>
      <c r="J2854" s="20"/>
      <c r="K2854" s="10"/>
      <c r="M2854" s="19"/>
      <c r="N2854" s="10"/>
      <c r="P2854" s="19"/>
      <c r="Q2854" s="7"/>
      <c r="S2854" s="19"/>
      <c r="T2854" s="10"/>
      <c r="V2854" s="18"/>
      <c r="W2854" s="7"/>
      <c r="Y2854" s="18"/>
      <c r="Z2854" s="7"/>
      <c r="AB2854" s="19"/>
      <c r="AC2854" s="18"/>
      <c r="AE2854" s="18"/>
      <c r="AF2854" s="7"/>
      <c r="AH2854" s="19"/>
      <c r="AI2854" s="7"/>
      <c r="AK2854" s="19"/>
      <c r="AL2854" s="7"/>
      <c r="AN2854" s="19"/>
    </row>
    <row r="2855" spans="2:40" x14ac:dyDescent="0.25">
      <c r="B2855" s="7"/>
      <c r="D2855" s="19"/>
      <c r="E2855" s="10"/>
      <c r="G2855" s="19"/>
      <c r="H2855" s="10"/>
      <c r="J2855" s="20"/>
      <c r="K2855" s="10"/>
      <c r="M2855" s="19"/>
      <c r="N2855" s="10"/>
      <c r="P2855" s="19"/>
      <c r="Q2855" s="7"/>
      <c r="S2855" s="19"/>
      <c r="T2855" s="10"/>
      <c r="V2855" s="18"/>
      <c r="W2855" s="7"/>
      <c r="Y2855" s="18"/>
      <c r="Z2855" s="7"/>
      <c r="AB2855" s="19"/>
      <c r="AC2855" s="18"/>
      <c r="AE2855" s="18"/>
      <c r="AF2855" s="7"/>
      <c r="AH2855" s="19"/>
      <c r="AI2855" s="7"/>
      <c r="AK2855" s="19"/>
      <c r="AL2855" s="7"/>
      <c r="AN2855" s="19"/>
    </row>
    <row r="2856" spans="2:40" x14ac:dyDescent="0.25">
      <c r="B2856" s="7"/>
      <c r="D2856" s="19"/>
      <c r="E2856" s="10"/>
      <c r="G2856" s="19"/>
      <c r="H2856" s="10"/>
      <c r="J2856" s="20"/>
      <c r="K2856" s="10"/>
      <c r="M2856" s="19"/>
      <c r="N2856" s="10"/>
      <c r="P2856" s="19"/>
      <c r="Q2856" s="7"/>
      <c r="S2856" s="19"/>
      <c r="T2856" s="10"/>
      <c r="V2856" s="18"/>
      <c r="W2856" s="7"/>
      <c r="Y2856" s="18"/>
      <c r="Z2856" s="7"/>
      <c r="AB2856" s="19"/>
      <c r="AC2856" s="18"/>
      <c r="AE2856" s="18"/>
      <c r="AF2856" s="7"/>
      <c r="AH2856" s="19"/>
      <c r="AI2856" s="7"/>
      <c r="AK2856" s="19"/>
      <c r="AL2856" s="7"/>
      <c r="AN2856" s="19"/>
    </row>
    <row r="2857" spans="2:40" x14ac:dyDescent="0.25">
      <c r="B2857" s="7"/>
      <c r="D2857" s="19"/>
      <c r="E2857" s="10"/>
      <c r="G2857" s="19"/>
      <c r="H2857" s="10"/>
      <c r="J2857" s="20"/>
      <c r="K2857" s="10"/>
      <c r="M2857" s="19"/>
      <c r="N2857" s="10"/>
      <c r="P2857" s="19"/>
      <c r="Q2857" s="7"/>
      <c r="S2857" s="19"/>
      <c r="T2857" s="10"/>
      <c r="V2857" s="18"/>
      <c r="W2857" s="7"/>
      <c r="Y2857" s="18"/>
      <c r="Z2857" s="7"/>
      <c r="AB2857" s="19"/>
      <c r="AC2857" s="18"/>
      <c r="AE2857" s="18"/>
      <c r="AF2857" s="7"/>
      <c r="AH2857" s="19"/>
      <c r="AI2857" s="7"/>
      <c r="AK2857" s="19"/>
      <c r="AL2857" s="7"/>
      <c r="AN2857" s="19"/>
    </row>
    <row r="2858" spans="2:40" x14ac:dyDescent="0.25">
      <c r="B2858" s="7"/>
      <c r="D2858" s="19"/>
      <c r="E2858" s="10"/>
      <c r="G2858" s="19"/>
      <c r="H2858" s="10"/>
      <c r="J2858" s="20"/>
      <c r="K2858" s="10"/>
      <c r="M2858" s="19"/>
      <c r="N2858" s="10"/>
      <c r="P2858" s="19"/>
      <c r="Q2858" s="7"/>
      <c r="S2858" s="19"/>
      <c r="T2858" s="10"/>
      <c r="V2858" s="18"/>
      <c r="W2858" s="7"/>
      <c r="Y2858" s="18"/>
      <c r="Z2858" s="7"/>
      <c r="AB2858" s="19"/>
      <c r="AC2858" s="18"/>
      <c r="AE2858" s="18"/>
      <c r="AF2858" s="7"/>
      <c r="AH2858" s="19"/>
      <c r="AI2858" s="7"/>
      <c r="AK2858" s="19"/>
      <c r="AL2858" s="7"/>
      <c r="AN2858" s="19"/>
    </row>
    <row r="2859" spans="2:40" x14ac:dyDescent="0.25">
      <c r="B2859" s="7"/>
      <c r="D2859" s="19"/>
      <c r="E2859" s="10"/>
      <c r="G2859" s="19"/>
      <c r="H2859" s="10"/>
      <c r="J2859" s="20"/>
      <c r="K2859" s="10"/>
      <c r="M2859" s="19"/>
      <c r="N2859" s="10"/>
      <c r="P2859" s="19"/>
      <c r="Q2859" s="7"/>
      <c r="S2859" s="19"/>
      <c r="T2859" s="10"/>
      <c r="V2859" s="18"/>
      <c r="W2859" s="7"/>
      <c r="Y2859" s="18"/>
      <c r="Z2859" s="7"/>
      <c r="AB2859" s="19"/>
      <c r="AC2859" s="18"/>
      <c r="AE2859" s="18"/>
      <c r="AF2859" s="7"/>
      <c r="AH2859" s="19"/>
      <c r="AI2859" s="7"/>
      <c r="AK2859" s="19"/>
      <c r="AL2859" s="7"/>
      <c r="AN2859" s="19"/>
    </row>
    <row r="2860" spans="2:40" x14ac:dyDescent="0.25">
      <c r="B2860" s="7"/>
      <c r="D2860" s="19"/>
      <c r="E2860" s="10"/>
      <c r="G2860" s="19"/>
      <c r="H2860" s="10"/>
      <c r="J2860" s="20"/>
      <c r="K2860" s="10"/>
      <c r="M2860" s="19"/>
      <c r="N2860" s="10"/>
      <c r="P2860" s="19"/>
      <c r="Q2860" s="7"/>
      <c r="S2860" s="19"/>
      <c r="T2860" s="10"/>
      <c r="V2860" s="18"/>
      <c r="W2860" s="7"/>
      <c r="Y2860" s="18"/>
      <c r="Z2860" s="7"/>
      <c r="AB2860" s="19"/>
      <c r="AC2860" s="18"/>
      <c r="AE2860" s="18"/>
      <c r="AF2860" s="7"/>
      <c r="AH2860" s="19"/>
      <c r="AI2860" s="7"/>
      <c r="AK2860" s="19"/>
      <c r="AL2860" s="7"/>
      <c r="AN2860" s="19"/>
    </row>
    <row r="2861" spans="2:40" x14ac:dyDescent="0.25">
      <c r="B2861" s="7"/>
      <c r="D2861" s="19"/>
      <c r="E2861" s="10"/>
      <c r="G2861" s="19"/>
      <c r="H2861" s="10"/>
      <c r="J2861" s="20"/>
      <c r="K2861" s="10"/>
      <c r="M2861" s="19"/>
      <c r="N2861" s="10"/>
      <c r="P2861" s="19"/>
      <c r="Q2861" s="7"/>
      <c r="S2861" s="19"/>
      <c r="T2861" s="10"/>
      <c r="V2861" s="18"/>
      <c r="W2861" s="7"/>
      <c r="Y2861" s="18"/>
      <c r="Z2861" s="7"/>
      <c r="AB2861" s="19"/>
      <c r="AC2861" s="18"/>
      <c r="AE2861" s="18"/>
      <c r="AF2861" s="7"/>
      <c r="AH2861" s="19"/>
      <c r="AI2861" s="7"/>
      <c r="AK2861" s="19"/>
      <c r="AL2861" s="7"/>
      <c r="AN2861" s="19"/>
    </row>
    <row r="2862" spans="2:40" x14ac:dyDescent="0.25">
      <c r="B2862" s="7"/>
      <c r="D2862" s="19"/>
      <c r="E2862" s="10"/>
      <c r="G2862" s="19"/>
      <c r="H2862" s="10"/>
      <c r="J2862" s="20"/>
      <c r="K2862" s="10"/>
      <c r="M2862" s="19"/>
      <c r="N2862" s="10"/>
      <c r="P2862" s="19"/>
      <c r="Q2862" s="7"/>
      <c r="S2862" s="19"/>
      <c r="T2862" s="10"/>
      <c r="V2862" s="18"/>
      <c r="W2862" s="7"/>
      <c r="Y2862" s="18"/>
      <c r="Z2862" s="7"/>
      <c r="AB2862" s="19"/>
      <c r="AC2862" s="18"/>
      <c r="AE2862" s="18"/>
      <c r="AF2862" s="7"/>
      <c r="AH2862" s="19"/>
      <c r="AI2862" s="7"/>
      <c r="AK2862" s="19"/>
      <c r="AL2862" s="7"/>
      <c r="AN2862" s="19"/>
    </row>
    <row r="2863" spans="2:40" x14ac:dyDescent="0.25">
      <c r="B2863" s="7"/>
      <c r="D2863" s="19"/>
      <c r="E2863" s="10"/>
      <c r="G2863" s="19"/>
      <c r="H2863" s="10"/>
      <c r="J2863" s="20"/>
      <c r="K2863" s="10"/>
      <c r="M2863" s="19"/>
      <c r="N2863" s="10"/>
      <c r="P2863" s="19"/>
      <c r="Q2863" s="7"/>
      <c r="S2863" s="19"/>
      <c r="T2863" s="10"/>
      <c r="V2863" s="18"/>
      <c r="W2863" s="7"/>
      <c r="Y2863" s="18"/>
      <c r="Z2863" s="7"/>
      <c r="AB2863" s="19"/>
      <c r="AC2863" s="18"/>
      <c r="AE2863" s="18"/>
      <c r="AF2863" s="7"/>
      <c r="AH2863" s="19"/>
      <c r="AI2863" s="7"/>
      <c r="AK2863" s="19"/>
      <c r="AL2863" s="7"/>
      <c r="AN2863" s="19"/>
    </row>
    <row r="2864" spans="2:40" x14ac:dyDescent="0.25">
      <c r="B2864" s="7"/>
      <c r="D2864" s="19"/>
      <c r="E2864" s="10"/>
      <c r="G2864" s="19"/>
      <c r="H2864" s="10"/>
      <c r="J2864" s="20"/>
      <c r="K2864" s="10"/>
      <c r="M2864" s="19"/>
      <c r="N2864" s="10"/>
      <c r="P2864" s="19"/>
      <c r="Q2864" s="7"/>
      <c r="S2864" s="19"/>
      <c r="T2864" s="10"/>
      <c r="V2864" s="18"/>
      <c r="W2864" s="7"/>
      <c r="Y2864" s="18"/>
      <c r="Z2864" s="7"/>
      <c r="AB2864" s="19"/>
      <c r="AC2864" s="18"/>
      <c r="AE2864" s="18"/>
      <c r="AF2864" s="7"/>
      <c r="AH2864" s="19"/>
      <c r="AI2864" s="7"/>
      <c r="AK2864" s="19"/>
      <c r="AL2864" s="7"/>
      <c r="AN2864" s="19"/>
    </row>
    <row r="2865" spans="2:40" x14ac:dyDescent="0.25">
      <c r="B2865" s="7"/>
      <c r="D2865" s="19"/>
      <c r="E2865" s="10"/>
      <c r="G2865" s="19"/>
      <c r="H2865" s="10"/>
      <c r="J2865" s="20"/>
      <c r="K2865" s="10"/>
      <c r="M2865" s="19"/>
      <c r="N2865" s="10"/>
      <c r="P2865" s="19"/>
      <c r="Q2865" s="7"/>
      <c r="S2865" s="19"/>
      <c r="T2865" s="10"/>
      <c r="V2865" s="18"/>
      <c r="W2865" s="7"/>
      <c r="Y2865" s="18"/>
      <c r="Z2865" s="7"/>
      <c r="AB2865" s="19"/>
      <c r="AC2865" s="18"/>
      <c r="AE2865" s="18"/>
      <c r="AF2865" s="7"/>
      <c r="AH2865" s="19"/>
      <c r="AI2865" s="7"/>
      <c r="AK2865" s="19"/>
      <c r="AL2865" s="7"/>
      <c r="AN2865" s="19"/>
    </row>
    <row r="2866" spans="2:40" x14ac:dyDescent="0.25">
      <c r="B2866" s="7"/>
      <c r="D2866" s="19"/>
      <c r="E2866" s="10"/>
      <c r="G2866" s="19"/>
      <c r="H2866" s="10"/>
      <c r="J2866" s="20"/>
      <c r="K2866" s="10"/>
      <c r="M2866" s="19"/>
      <c r="N2866" s="10"/>
      <c r="P2866" s="19"/>
      <c r="Q2866" s="7"/>
      <c r="S2866" s="19"/>
      <c r="T2866" s="10"/>
      <c r="V2866" s="18"/>
      <c r="W2866" s="7"/>
      <c r="Y2866" s="18"/>
      <c r="Z2866" s="7"/>
      <c r="AB2866" s="19"/>
      <c r="AC2866" s="18"/>
      <c r="AE2866" s="18"/>
      <c r="AF2866" s="7"/>
      <c r="AH2866" s="19"/>
      <c r="AI2866" s="7"/>
      <c r="AK2866" s="19"/>
      <c r="AL2866" s="7"/>
      <c r="AN2866" s="19"/>
    </row>
    <row r="2867" spans="2:40" x14ac:dyDescent="0.25">
      <c r="B2867" s="7"/>
      <c r="D2867" s="19"/>
      <c r="E2867" s="10"/>
      <c r="G2867" s="19"/>
      <c r="H2867" s="10"/>
      <c r="J2867" s="20"/>
      <c r="K2867" s="10"/>
      <c r="M2867" s="19"/>
      <c r="N2867" s="10"/>
      <c r="P2867" s="19"/>
      <c r="Q2867" s="7"/>
      <c r="S2867" s="19"/>
      <c r="T2867" s="10"/>
      <c r="V2867" s="18"/>
      <c r="W2867" s="7"/>
      <c r="Y2867" s="18"/>
      <c r="Z2867" s="7"/>
      <c r="AB2867" s="19"/>
      <c r="AC2867" s="18"/>
      <c r="AE2867" s="18"/>
      <c r="AF2867" s="7"/>
      <c r="AH2867" s="19"/>
      <c r="AI2867" s="7"/>
      <c r="AK2867" s="19"/>
      <c r="AL2867" s="7"/>
      <c r="AN2867" s="19"/>
    </row>
    <row r="2868" spans="2:40" x14ac:dyDescent="0.25">
      <c r="B2868" s="7"/>
      <c r="D2868" s="19"/>
      <c r="E2868" s="10"/>
      <c r="G2868" s="19"/>
      <c r="H2868" s="10"/>
      <c r="J2868" s="20"/>
      <c r="K2868" s="10"/>
      <c r="M2868" s="19"/>
      <c r="N2868" s="10"/>
      <c r="P2868" s="19"/>
      <c r="Q2868" s="7"/>
      <c r="S2868" s="19"/>
      <c r="T2868" s="10"/>
      <c r="V2868" s="18"/>
      <c r="W2868" s="7"/>
      <c r="Y2868" s="18"/>
      <c r="Z2868" s="7"/>
      <c r="AB2868" s="19"/>
      <c r="AC2868" s="18"/>
      <c r="AE2868" s="18"/>
      <c r="AF2868" s="7"/>
      <c r="AH2868" s="19"/>
      <c r="AI2868" s="7"/>
      <c r="AK2868" s="19"/>
      <c r="AL2868" s="7"/>
      <c r="AN2868" s="19"/>
    </row>
    <row r="2869" spans="2:40" x14ac:dyDescent="0.25">
      <c r="B2869" s="7"/>
      <c r="D2869" s="19"/>
      <c r="E2869" s="10"/>
      <c r="G2869" s="19"/>
      <c r="H2869" s="10"/>
      <c r="J2869" s="20"/>
      <c r="K2869" s="10"/>
      <c r="M2869" s="19"/>
      <c r="N2869" s="10"/>
      <c r="P2869" s="19"/>
      <c r="Q2869" s="7"/>
      <c r="S2869" s="19"/>
      <c r="T2869" s="10"/>
      <c r="V2869" s="18"/>
      <c r="W2869" s="7"/>
      <c r="Y2869" s="18"/>
      <c r="Z2869" s="7"/>
      <c r="AB2869" s="19"/>
      <c r="AC2869" s="18"/>
      <c r="AE2869" s="18"/>
      <c r="AF2869" s="7"/>
      <c r="AH2869" s="19"/>
      <c r="AI2869" s="7"/>
      <c r="AK2869" s="19"/>
      <c r="AL2869" s="7"/>
      <c r="AN2869" s="19"/>
    </row>
    <row r="2870" spans="2:40" x14ac:dyDescent="0.25">
      <c r="B2870" s="7"/>
      <c r="D2870" s="19"/>
      <c r="E2870" s="10"/>
      <c r="G2870" s="19"/>
      <c r="H2870" s="10"/>
      <c r="J2870" s="20"/>
      <c r="K2870" s="10"/>
      <c r="M2870" s="19"/>
      <c r="N2870" s="10"/>
      <c r="P2870" s="19"/>
      <c r="Q2870" s="7"/>
      <c r="S2870" s="19"/>
      <c r="T2870" s="10"/>
      <c r="V2870" s="18"/>
      <c r="W2870" s="7"/>
      <c r="Y2870" s="18"/>
      <c r="Z2870" s="7"/>
      <c r="AB2870" s="19"/>
      <c r="AC2870" s="18"/>
      <c r="AE2870" s="18"/>
      <c r="AF2870" s="7"/>
      <c r="AH2870" s="19"/>
      <c r="AI2870" s="7"/>
      <c r="AK2870" s="19"/>
      <c r="AL2870" s="7"/>
      <c r="AN2870" s="19"/>
    </row>
    <row r="2871" spans="2:40" x14ac:dyDescent="0.25">
      <c r="B2871" s="7"/>
      <c r="D2871" s="19"/>
      <c r="E2871" s="10"/>
      <c r="G2871" s="19"/>
      <c r="H2871" s="10"/>
      <c r="J2871" s="20"/>
      <c r="K2871" s="10"/>
      <c r="M2871" s="19"/>
      <c r="N2871" s="10"/>
      <c r="P2871" s="19"/>
      <c r="Q2871" s="7"/>
      <c r="S2871" s="19"/>
      <c r="T2871" s="10"/>
      <c r="V2871" s="18"/>
      <c r="W2871" s="7"/>
      <c r="Y2871" s="18"/>
      <c r="Z2871" s="7"/>
      <c r="AB2871" s="19"/>
      <c r="AC2871" s="18"/>
      <c r="AE2871" s="18"/>
      <c r="AF2871" s="7"/>
      <c r="AH2871" s="19"/>
      <c r="AI2871" s="7"/>
      <c r="AK2871" s="19"/>
      <c r="AL2871" s="7"/>
      <c r="AN2871" s="19"/>
    </row>
    <row r="2872" spans="2:40" x14ac:dyDescent="0.25">
      <c r="B2872" s="7"/>
      <c r="D2872" s="19"/>
      <c r="E2872" s="10"/>
      <c r="G2872" s="19"/>
      <c r="H2872" s="10"/>
      <c r="J2872" s="20"/>
      <c r="K2872" s="10"/>
      <c r="M2872" s="19"/>
      <c r="N2872" s="10"/>
      <c r="P2872" s="19"/>
      <c r="Q2872" s="7"/>
      <c r="S2872" s="19"/>
      <c r="T2872" s="10"/>
      <c r="V2872" s="18"/>
      <c r="W2872" s="7"/>
      <c r="Y2872" s="18"/>
      <c r="Z2872" s="7"/>
      <c r="AB2872" s="19"/>
      <c r="AC2872" s="18"/>
      <c r="AE2872" s="18"/>
      <c r="AF2872" s="7"/>
      <c r="AH2872" s="19"/>
      <c r="AI2872" s="7"/>
      <c r="AK2872" s="19"/>
      <c r="AL2872" s="7"/>
      <c r="AN2872" s="19"/>
    </row>
    <row r="2873" spans="2:40" x14ac:dyDescent="0.25">
      <c r="B2873" s="7"/>
      <c r="D2873" s="19"/>
      <c r="E2873" s="10"/>
      <c r="G2873" s="19"/>
      <c r="H2873" s="10"/>
      <c r="J2873" s="20"/>
      <c r="K2873" s="10"/>
      <c r="M2873" s="19"/>
      <c r="N2873" s="10"/>
      <c r="P2873" s="19"/>
      <c r="Q2873" s="7"/>
      <c r="S2873" s="19"/>
      <c r="T2873" s="10"/>
      <c r="V2873" s="18"/>
      <c r="W2873" s="7"/>
      <c r="Y2873" s="18"/>
      <c r="Z2873" s="7"/>
      <c r="AB2873" s="19"/>
      <c r="AC2873" s="18"/>
      <c r="AE2873" s="18"/>
      <c r="AF2873" s="7"/>
      <c r="AH2873" s="19"/>
      <c r="AI2873" s="7"/>
      <c r="AK2873" s="19"/>
      <c r="AL2873" s="7"/>
      <c r="AN2873" s="19"/>
    </row>
    <row r="2874" spans="2:40" x14ac:dyDescent="0.25">
      <c r="B2874" s="7"/>
      <c r="D2874" s="19"/>
      <c r="E2874" s="10"/>
      <c r="G2874" s="19"/>
      <c r="H2874" s="10"/>
      <c r="J2874" s="20"/>
      <c r="K2874" s="10"/>
      <c r="M2874" s="19"/>
      <c r="N2874" s="10"/>
      <c r="P2874" s="19"/>
      <c r="Q2874" s="7"/>
      <c r="S2874" s="19"/>
      <c r="T2874" s="10"/>
      <c r="V2874" s="18"/>
      <c r="W2874" s="7"/>
      <c r="Y2874" s="18"/>
      <c r="Z2874" s="7"/>
      <c r="AB2874" s="19"/>
      <c r="AC2874" s="18"/>
      <c r="AE2874" s="18"/>
      <c r="AF2874" s="7"/>
      <c r="AH2874" s="19"/>
      <c r="AI2874" s="7"/>
      <c r="AK2874" s="19"/>
      <c r="AL2874" s="7"/>
      <c r="AN2874" s="19"/>
    </row>
    <row r="2875" spans="2:40" x14ac:dyDescent="0.25">
      <c r="B2875" s="7"/>
      <c r="D2875" s="19"/>
      <c r="E2875" s="10"/>
      <c r="G2875" s="19"/>
      <c r="H2875" s="10"/>
      <c r="J2875" s="20"/>
      <c r="K2875" s="10"/>
      <c r="M2875" s="19"/>
      <c r="N2875" s="10"/>
      <c r="P2875" s="19"/>
      <c r="Q2875" s="7"/>
      <c r="S2875" s="19"/>
      <c r="T2875" s="10"/>
      <c r="V2875" s="18"/>
      <c r="W2875" s="7"/>
      <c r="Y2875" s="18"/>
      <c r="Z2875" s="7"/>
      <c r="AB2875" s="19"/>
      <c r="AC2875" s="18"/>
      <c r="AE2875" s="18"/>
      <c r="AF2875" s="7"/>
      <c r="AH2875" s="19"/>
      <c r="AI2875" s="7"/>
      <c r="AK2875" s="19"/>
      <c r="AL2875" s="7"/>
      <c r="AN2875" s="19"/>
    </row>
    <row r="2876" spans="2:40" x14ac:dyDescent="0.25">
      <c r="B2876" s="7"/>
      <c r="D2876" s="19"/>
      <c r="E2876" s="10"/>
      <c r="G2876" s="19"/>
      <c r="H2876" s="10"/>
      <c r="J2876" s="20"/>
      <c r="K2876" s="10"/>
      <c r="M2876" s="19"/>
      <c r="N2876" s="10"/>
      <c r="P2876" s="19"/>
      <c r="Q2876" s="7"/>
      <c r="S2876" s="19"/>
      <c r="T2876" s="10"/>
      <c r="V2876" s="18"/>
      <c r="W2876" s="7"/>
      <c r="Y2876" s="18"/>
      <c r="Z2876" s="7"/>
      <c r="AB2876" s="19"/>
      <c r="AC2876" s="18"/>
      <c r="AE2876" s="18"/>
      <c r="AF2876" s="7"/>
      <c r="AH2876" s="19"/>
      <c r="AI2876" s="7"/>
      <c r="AK2876" s="19"/>
      <c r="AL2876" s="7"/>
      <c r="AN2876" s="19"/>
    </row>
    <row r="2877" spans="2:40" x14ac:dyDescent="0.25">
      <c r="B2877" s="7"/>
      <c r="D2877" s="19"/>
      <c r="E2877" s="10"/>
      <c r="G2877" s="19"/>
      <c r="H2877" s="10"/>
      <c r="J2877" s="20"/>
      <c r="K2877" s="10"/>
      <c r="M2877" s="19"/>
      <c r="N2877" s="10"/>
      <c r="P2877" s="19"/>
      <c r="Q2877" s="7"/>
      <c r="S2877" s="19"/>
      <c r="T2877" s="10"/>
      <c r="V2877" s="18"/>
      <c r="W2877" s="7"/>
      <c r="Y2877" s="18"/>
      <c r="Z2877" s="7"/>
      <c r="AB2877" s="19"/>
      <c r="AC2877" s="18"/>
      <c r="AE2877" s="18"/>
      <c r="AF2877" s="7"/>
      <c r="AH2877" s="19"/>
      <c r="AI2877" s="7"/>
      <c r="AK2877" s="19"/>
      <c r="AL2877" s="7"/>
      <c r="AN2877" s="19"/>
    </row>
    <row r="2878" spans="2:40" x14ac:dyDescent="0.25">
      <c r="B2878" s="7"/>
      <c r="D2878" s="19"/>
      <c r="E2878" s="10"/>
      <c r="G2878" s="19"/>
      <c r="H2878" s="10"/>
      <c r="J2878" s="20"/>
      <c r="K2878" s="10"/>
      <c r="M2878" s="19"/>
      <c r="N2878" s="10"/>
      <c r="P2878" s="19"/>
      <c r="Q2878" s="7"/>
      <c r="S2878" s="19"/>
      <c r="T2878" s="10"/>
      <c r="V2878" s="18"/>
      <c r="W2878" s="7"/>
      <c r="Y2878" s="18"/>
      <c r="Z2878" s="7"/>
      <c r="AB2878" s="19"/>
      <c r="AC2878" s="18"/>
      <c r="AE2878" s="18"/>
      <c r="AF2878" s="7"/>
      <c r="AH2878" s="19"/>
      <c r="AI2878" s="7"/>
      <c r="AK2878" s="19"/>
      <c r="AL2878" s="7"/>
      <c r="AN2878" s="19"/>
    </row>
    <row r="2879" spans="2:40" x14ac:dyDescent="0.25">
      <c r="B2879" s="7"/>
      <c r="D2879" s="19"/>
      <c r="E2879" s="10"/>
      <c r="G2879" s="19"/>
      <c r="H2879" s="10"/>
      <c r="J2879" s="20"/>
      <c r="K2879" s="10"/>
      <c r="M2879" s="19"/>
      <c r="N2879" s="10"/>
      <c r="P2879" s="19"/>
      <c r="Q2879" s="7"/>
      <c r="S2879" s="19"/>
      <c r="T2879" s="10"/>
      <c r="V2879" s="18"/>
      <c r="W2879" s="7"/>
      <c r="Y2879" s="18"/>
      <c r="Z2879" s="7"/>
      <c r="AB2879" s="19"/>
      <c r="AC2879" s="18"/>
      <c r="AE2879" s="18"/>
      <c r="AF2879" s="7"/>
      <c r="AH2879" s="19"/>
      <c r="AI2879" s="7"/>
      <c r="AK2879" s="19"/>
      <c r="AL2879" s="7"/>
      <c r="AN2879" s="19"/>
    </row>
    <row r="2880" spans="2:40" x14ac:dyDescent="0.25">
      <c r="B2880" s="7"/>
      <c r="D2880" s="19"/>
      <c r="E2880" s="10"/>
      <c r="G2880" s="19"/>
      <c r="H2880" s="10"/>
      <c r="J2880" s="20"/>
      <c r="K2880" s="10"/>
      <c r="M2880" s="19"/>
      <c r="N2880" s="10"/>
      <c r="P2880" s="19"/>
      <c r="Q2880" s="7"/>
      <c r="S2880" s="19"/>
      <c r="T2880" s="10"/>
      <c r="V2880" s="18"/>
      <c r="W2880" s="7"/>
      <c r="Y2880" s="18"/>
      <c r="Z2880" s="7"/>
      <c r="AB2880" s="19"/>
      <c r="AC2880" s="18"/>
      <c r="AE2880" s="18"/>
      <c r="AF2880" s="7"/>
      <c r="AH2880" s="19"/>
      <c r="AI2880" s="7"/>
      <c r="AK2880" s="19"/>
      <c r="AL2880" s="7"/>
      <c r="AN2880" s="19"/>
    </row>
    <row r="2881" spans="2:40" x14ac:dyDescent="0.25">
      <c r="B2881" s="7"/>
      <c r="D2881" s="19"/>
      <c r="E2881" s="10"/>
      <c r="G2881" s="19"/>
      <c r="H2881" s="10"/>
      <c r="J2881" s="20"/>
      <c r="K2881" s="10"/>
      <c r="M2881" s="19"/>
      <c r="N2881" s="10"/>
      <c r="P2881" s="19"/>
      <c r="Q2881" s="7"/>
      <c r="S2881" s="19"/>
      <c r="T2881" s="10"/>
      <c r="V2881" s="18"/>
      <c r="W2881" s="7"/>
      <c r="Y2881" s="18"/>
      <c r="Z2881" s="7"/>
      <c r="AB2881" s="19"/>
      <c r="AC2881" s="18"/>
      <c r="AE2881" s="18"/>
      <c r="AF2881" s="7"/>
      <c r="AH2881" s="19"/>
      <c r="AI2881" s="7"/>
      <c r="AK2881" s="19"/>
      <c r="AL2881" s="7"/>
      <c r="AN2881" s="19"/>
    </row>
    <row r="2882" spans="2:40" x14ac:dyDescent="0.25">
      <c r="B2882" s="7"/>
      <c r="D2882" s="19"/>
      <c r="E2882" s="10"/>
      <c r="G2882" s="19"/>
      <c r="H2882" s="10"/>
      <c r="J2882" s="20"/>
      <c r="K2882" s="10"/>
      <c r="M2882" s="19"/>
      <c r="N2882" s="10"/>
      <c r="P2882" s="19"/>
      <c r="Q2882" s="7"/>
      <c r="S2882" s="19"/>
      <c r="T2882" s="10"/>
      <c r="V2882" s="18"/>
      <c r="W2882" s="7"/>
      <c r="Y2882" s="18"/>
      <c r="Z2882" s="7"/>
      <c r="AB2882" s="19"/>
      <c r="AC2882" s="18"/>
      <c r="AE2882" s="18"/>
      <c r="AF2882" s="7"/>
      <c r="AH2882" s="19"/>
      <c r="AI2882" s="7"/>
      <c r="AK2882" s="19"/>
      <c r="AL2882" s="7"/>
      <c r="AN2882" s="19"/>
    </row>
    <row r="2883" spans="2:40" x14ac:dyDescent="0.25">
      <c r="B2883" s="7"/>
      <c r="D2883" s="19"/>
      <c r="E2883" s="10"/>
      <c r="G2883" s="19"/>
      <c r="H2883" s="10"/>
      <c r="J2883" s="20"/>
      <c r="K2883" s="10"/>
      <c r="M2883" s="19"/>
      <c r="N2883" s="10"/>
      <c r="P2883" s="19"/>
      <c r="Q2883" s="7"/>
      <c r="S2883" s="19"/>
      <c r="T2883" s="10"/>
      <c r="V2883" s="18"/>
      <c r="W2883" s="7"/>
      <c r="Y2883" s="18"/>
      <c r="Z2883" s="7"/>
      <c r="AB2883" s="19"/>
      <c r="AC2883" s="18"/>
      <c r="AE2883" s="18"/>
      <c r="AF2883" s="7"/>
      <c r="AH2883" s="19"/>
      <c r="AI2883" s="7"/>
      <c r="AK2883" s="19"/>
      <c r="AL2883" s="7"/>
      <c r="AN2883" s="19"/>
    </row>
    <row r="2884" spans="2:40" x14ac:dyDescent="0.25">
      <c r="B2884" s="7"/>
      <c r="D2884" s="19"/>
      <c r="E2884" s="10"/>
      <c r="G2884" s="19"/>
      <c r="H2884" s="10"/>
      <c r="J2884" s="20"/>
      <c r="K2884" s="10"/>
      <c r="M2884" s="19"/>
      <c r="N2884" s="10"/>
      <c r="P2884" s="19"/>
      <c r="Q2884" s="7"/>
      <c r="S2884" s="19"/>
      <c r="T2884" s="10"/>
      <c r="V2884" s="18"/>
      <c r="W2884" s="7"/>
      <c r="Y2884" s="18"/>
      <c r="Z2884" s="7"/>
      <c r="AB2884" s="19"/>
      <c r="AC2884" s="18"/>
      <c r="AE2884" s="18"/>
      <c r="AF2884" s="7"/>
      <c r="AH2884" s="19"/>
      <c r="AI2884" s="7"/>
      <c r="AK2884" s="19"/>
      <c r="AL2884" s="7"/>
      <c r="AN2884" s="19"/>
    </row>
    <row r="2885" spans="2:40" x14ac:dyDescent="0.25">
      <c r="B2885" s="7"/>
      <c r="D2885" s="19"/>
      <c r="E2885" s="10"/>
      <c r="G2885" s="19"/>
      <c r="H2885" s="10"/>
      <c r="J2885" s="20"/>
      <c r="K2885" s="10"/>
      <c r="M2885" s="19"/>
      <c r="N2885" s="10"/>
      <c r="P2885" s="19"/>
      <c r="Q2885" s="7"/>
      <c r="S2885" s="19"/>
      <c r="T2885" s="10"/>
      <c r="V2885" s="18"/>
      <c r="W2885" s="7"/>
      <c r="Y2885" s="18"/>
      <c r="Z2885" s="7"/>
      <c r="AB2885" s="19"/>
      <c r="AC2885" s="18"/>
      <c r="AE2885" s="18"/>
      <c r="AF2885" s="7"/>
      <c r="AH2885" s="19"/>
      <c r="AI2885" s="7"/>
      <c r="AK2885" s="19"/>
      <c r="AL2885" s="7"/>
      <c r="AN2885" s="19"/>
    </row>
    <row r="2886" spans="2:40" x14ac:dyDescent="0.25">
      <c r="B2886" s="7"/>
      <c r="D2886" s="19"/>
      <c r="E2886" s="10"/>
      <c r="G2886" s="19"/>
      <c r="H2886" s="10"/>
      <c r="J2886" s="20"/>
      <c r="K2886" s="10"/>
      <c r="M2886" s="19"/>
      <c r="N2886" s="10"/>
      <c r="P2886" s="19"/>
      <c r="Q2886" s="7"/>
      <c r="S2886" s="19"/>
      <c r="T2886" s="10"/>
      <c r="V2886" s="18"/>
      <c r="W2886" s="7"/>
      <c r="Y2886" s="18"/>
      <c r="Z2886" s="7"/>
      <c r="AB2886" s="19"/>
      <c r="AC2886" s="18"/>
      <c r="AE2886" s="18"/>
      <c r="AF2886" s="7"/>
      <c r="AH2886" s="19"/>
      <c r="AI2886" s="7"/>
      <c r="AK2886" s="19"/>
      <c r="AL2886" s="7"/>
      <c r="AN2886" s="19"/>
    </row>
    <row r="2887" spans="2:40" x14ac:dyDescent="0.25">
      <c r="B2887" s="7"/>
      <c r="D2887" s="19"/>
      <c r="E2887" s="10"/>
      <c r="G2887" s="19"/>
      <c r="H2887" s="10"/>
      <c r="J2887" s="20"/>
      <c r="K2887" s="10"/>
      <c r="M2887" s="19"/>
      <c r="N2887" s="10"/>
      <c r="P2887" s="19"/>
      <c r="Q2887" s="7"/>
      <c r="S2887" s="19"/>
      <c r="T2887" s="10"/>
      <c r="V2887" s="18"/>
      <c r="W2887" s="7"/>
      <c r="Y2887" s="18"/>
      <c r="Z2887" s="7"/>
      <c r="AB2887" s="19"/>
      <c r="AC2887" s="18"/>
      <c r="AE2887" s="18"/>
      <c r="AF2887" s="7"/>
      <c r="AH2887" s="19"/>
      <c r="AI2887" s="7"/>
      <c r="AK2887" s="19"/>
      <c r="AL2887" s="7"/>
      <c r="AN2887" s="19"/>
    </row>
    <row r="2888" spans="2:40" x14ac:dyDescent="0.25">
      <c r="B2888" s="7"/>
      <c r="D2888" s="19"/>
      <c r="E2888" s="10"/>
      <c r="G2888" s="19"/>
      <c r="H2888" s="10"/>
      <c r="J2888" s="20"/>
      <c r="K2888" s="10"/>
      <c r="M2888" s="19"/>
      <c r="N2888" s="10"/>
      <c r="P2888" s="19"/>
      <c r="Q2888" s="7"/>
      <c r="S2888" s="19"/>
      <c r="T2888" s="10"/>
      <c r="V2888" s="18"/>
      <c r="W2888" s="7"/>
      <c r="Y2888" s="18"/>
      <c r="Z2888" s="7"/>
      <c r="AB2888" s="19"/>
      <c r="AC2888" s="18"/>
      <c r="AE2888" s="18"/>
      <c r="AF2888" s="7"/>
      <c r="AH2888" s="19"/>
      <c r="AI2888" s="7"/>
      <c r="AK2888" s="19"/>
      <c r="AL2888" s="7"/>
      <c r="AN2888" s="19"/>
    </row>
    <row r="2889" spans="2:40" x14ac:dyDescent="0.25">
      <c r="B2889" s="7"/>
      <c r="D2889" s="19"/>
      <c r="E2889" s="10"/>
      <c r="G2889" s="19"/>
      <c r="H2889" s="10"/>
      <c r="J2889" s="20"/>
      <c r="K2889" s="10"/>
      <c r="M2889" s="19"/>
      <c r="N2889" s="10"/>
      <c r="P2889" s="19"/>
      <c r="Q2889" s="7"/>
      <c r="S2889" s="19"/>
      <c r="T2889" s="10"/>
      <c r="V2889" s="18"/>
      <c r="W2889" s="7"/>
      <c r="Y2889" s="18"/>
      <c r="Z2889" s="7"/>
      <c r="AB2889" s="19"/>
      <c r="AC2889" s="18"/>
      <c r="AE2889" s="18"/>
      <c r="AF2889" s="7"/>
      <c r="AH2889" s="19"/>
      <c r="AI2889" s="7"/>
      <c r="AK2889" s="19"/>
      <c r="AL2889" s="7"/>
      <c r="AN2889" s="19"/>
    </row>
    <row r="2890" spans="2:40" x14ac:dyDescent="0.25">
      <c r="B2890" s="7"/>
      <c r="D2890" s="19"/>
      <c r="E2890" s="10"/>
      <c r="G2890" s="19"/>
      <c r="H2890" s="10"/>
      <c r="J2890" s="20"/>
      <c r="K2890" s="10"/>
      <c r="M2890" s="19"/>
      <c r="N2890" s="10"/>
      <c r="P2890" s="19"/>
      <c r="Q2890" s="7"/>
      <c r="S2890" s="19"/>
      <c r="T2890" s="10"/>
      <c r="V2890" s="18"/>
      <c r="W2890" s="7"/>
      <c r="Y2890" s="18"/>
      <c r="Z2890" s="7"/>
      <c r="AB2890" s="19"/>
      <c r="AC2890" s="18"/>
      <c r="AE2890" s="18"/>
      <c r="AF2890" s="7"/>
      <c r="AH2890" s="19"/>
      <c r="AI2890" s="7"/>
      <c r="AK2890" s="19"/>
      <c r="AL2890" s="7"/>
      <c r="AN2890" s="19"/>
    </row>
    <row r="2891" spans="2:40" x14ac:dyDescent="0.25">
      <c r="B2891" s="7"/>
      <c r="D2891" s="19"/>
      <c r="E2891" s="10"/>
      <c r="G2891" s="19"/>
      <c r="H2891" s="10"/>
      <c r="J2891" s="20"/>
      <c r="K2891" s="10"/>
      <c r="M2891" s="19"/>
      <c r="N2891" s="10"/>
      <c r="P2891" s="19"/>
      <c r="Q2891" s="7"/>
      <c r="S2891" s="19"/>
      <c r="T2891" s="10"/>
      <c r="V2891" s="18"/>
      <c r="W2891" s="7"/>
      <c r="Y2891" s="18"/>
      <c r="Z2891" s="7"/>
      <c r="AB2891" s="19"/>
      <c r="AC2891" s="18"/>
      <c r="AE2891" s="18"/>
      <c r="AF2891" s="7"/>
      <c r="AH2891" s="19"/>
      <c r="AI2891" s="7"/>
      <c r="AK2891" s="19"/>
      <c r="AL2891" s="7"/>
      <c r="AN2891" s="19"/>
    </row>
    <row r="2892" spans="2:40" x14ac:dyDescent="0.25">
      <c r="B2892" s="7"/>
      <c r="D2892" s="19"/>
      <c r="E2892" s="10"/>
      <c r="G2892" s="19"/>
      <c r="H2892" s="10"/>
      <c r="J2892" s="20"/>
      <c r="K2892" s="10"/>
      <c r="M2892" s="19"/>
      <c r="N2892" s="10"/>
      <c r="P2892" s="19"/>
      <c r="Q2892" s="7"/>
      <c r="S2892" s="19"/>
      <c r="T2892" s="10"/>
      <c r="V2892" s="18"/>
      <c r="W2892" s="7"/>
      <c r="Y2892" s="18"/>
      <c r="Z2892" s="7"/>
      <c r="AB2892" s="19"/>
      <c r="AC2892" s="18"/>
      <c r="AE2892" s="18"/>
      <c r="AF2892" s="7"/>
      <c r="AH2892" s="19"/>
      <c r="AI2892" s="7"/>
      <c r="AK2892" s="19"/>
      <c r="AL2892" s="7"/>
      <c r="AN2892" s="19"/>
    </row>
    <row r="2893" spans="2:40" x14ac:dyDescent="0.25">
      <c r="B2893" s="7"/>
      <c r="D2893" s="19"/>
      <c r="E2893" s="10"/>
      <c r="G2893" s="19"/>
      <c r="H2893" s="10"/>
      <c r="J2893" s="20"/>
      <c r="K2893" s="10"/>
      <c r="M2893" s="19"/>
      <c r="N2893" s="10"/>
      <c r="P2893" s="19"/>
      <c r="Q2893" s="7"/>
      <c r="S2893" s="19"/>
      <c r="T2893" s="10"/>
      <c r="V2893" s="18"/>
      <c r="W2893" s="7"/>
      <c r="Y2893" s="18"/>
      <c r="Z2893" s="7"/>
      <c r="AB2893" s="19"/>
      <c r="AC2893" s="18"/>
      <c r="AE2893" s="18"/>
      <c r="AF2893" s="7"/>
      <c r="AH2893" s="19"/>
      <c r="AI2893" s="7"/>
      <c r="AK2893" s="19"/>
      <c r="AL2893" s="7"/>
      <c r="AN2893" s="19"/>
    </row>
    <row r="2894" spans="2:40" x14ac:dyDescent="0.25">
      <c r="B2894" s="7"/>
      <c r="D2894" s="19"/>
      <c r="E2894" s="10"/>
      <c r="G2894" s="19"/>
      <c r="H2894" s="10"/>
      <c r="J2894" s="20"/>
      <c r="K2894" s="10"/>
      <c r="M2894" s="19"/>
      <c r="N2894" s="10"/>
      <c r="P2894" s="19"/>
      <c r="Q2894" s="7"/>
      <c r="S2894" s="19"/>
      <c r="T2894" s="10"/>
      <c r="V2894" s="18"/>
      <c r="W2894" s="7"/>
      <c r="Y2894" s="18"/>
      <c r="Z2894" s="7"/>
      <c r="AB2894" s="19"/>
      <c r="AC2894" s="18"/>
      <c r="AE2894" s="18"/>
      <c r="AF2894" s="7"/>
      <c r="AH2894" s="19"/>
      <c r="AI2894" s="7"/>
      <c r="AK2894" s="19"/>
      <c r="AL2894" s="7"/>
      <c r="AN2894" s="19"/>
    </row>
    <row r="2895" spans="2:40" x14ac:dyDescent="0.25">
      <c r="B2895" s="7"/>
      <c r="D2895" s="19"/>
      <c r="E2895" s="10"/>
      <c r="G2895" s="19"/>
      <c r="H2895" s="10"/>
      <c r="J2895" s="20"/>
      <c r="K2895" s="10"/>
      <c r="M2895" s="19"/>
      <c r="N2895" s="10"/>
      <c r="P2895" s="19"/>
      <c r="Q2895" s="7"/>
      <c r="S2895" s="19"/>
      <c r="T2895" s="10"/>
      <c r="V2895" s="18"/>
      <c r="W2895" s="7"/>
      <c r="Y2895" s="18"/>
      <c r="Z2895" s="7"/>
      <c r="AB2895" s="19"/>
      <c r="AC2895" s="18"/>
      <c r="AE2895" s="18"/>
      <c r="AF2895" s="7"/>
      <c r="AH2895" s="19"/>
      <c r="AI2895" s="7"/>
      <c r="AK2895" s="19"/>
      <c r="AL2895" s="7"/>
      <c r="AN2895" s="19"/>
    </row>
    <row r="2896" spans="2:40" x14ac:dyDescent="0.25">
      <c r="B2896" s="7"/>
      <c r="D2896" s="19"/>
      <c r="E2896" s="10"/>
      <c r="G2896" s="19"/>
      <c r="H2896" s="10"/>
      <c r="J2896" s="20"/>
      <c r="K2896" s="10"/>
      <c r="M2896" s="19"/>
      <c r="N2896" s="10"/>
      <c r="P2896" s="19"/>
      <c r="Q2896" s="7"/>
      <c r="S2896" s="19"/>
      <c r="T2896" s="10"/>
      <c r="V2896" s="18"/>
      <c r="W2896" s="7"/>
      <c r="Y2896" s="18"/>
      <c r="Z2896" s="7"/>
      <c r="AB2896" s="19"/>
      <c r="AC2896" s="18"/>
      <c r="AE2896" s="18"/>
      <c r="AF2896" s="7"/>
      <c r="AH2896" s="19"/>
      <c r="AI2896" s="7"/>
      <c r="AK2896" s="19"/>
      <c r="AL2896" s="7"/>
      <c r="AN2896" s="19"/>
    </row>
    <row r="2897" spans="2:40" x14ac:dyDescent="0.25">
      <c r="B2897" s="7"/>
      <c r="D2897" s="19"/>
      <c r="E2897" s="10"/>
      <c r="G2897" s="19"/>
      <c r="H2897" s="10"/>
      <c r="J2897" s="20"/>
      <c r="K2897" s="10"/>
      <c r="M2897" s="19"/>
      <c r="N2897" s="10"/>
      <c r="P2897" s="19"/>
      <c r="Q2897" s="7"/>
      <c r="S2897" s="19"/>
      <c r="T2897" s="10"/>
      <c r="V2897" s="18"/>
      <c r="W2897" s="7"/>
      <c r="Y2897" s="18"/>
      <c r="Z2897" s="7"/>
      <c r="AB2897" s="19"/>
      <c r="AC2897" s="18"/>
      <c r="AE2897" s="18"/>
      <c r="AF2897" s="7"/>
      <c r="AH2897" s="19"/>
      <c r="AI2897" s="7"/>
      <c r="AK2897" s="19"/>
      <c r="AL2897" s="7"/>
      <c r="AN2897" s="19"/>
    </row>
    <row r="2898" spans="2:40" x14ac:dyDescent="0.25">
      <c r="B2898" s="7"/>
      <c r="D2898" s="19"/>
      <c r="E2898" s="10"/>
      <c r="G2898" s="19"/>
      <c r="H2898" s="10"/>
      <c r="J2898" s="20"/>
      <c r="K2898" s="10"/>
      <c r="M2898" s="19"/>
      <c r="N2898" s="10"/>
      <c r="P2898" s="19"/>
      <c r="Q2898" s="7"/>
      <c r="S2898" s="19"/>
      <c r="T2898" s="10"/>
      <c r="V2898" s="18"/>
      <c r="W2898" s="7"/>
      <c r="Y2898" s="18"/>
      <c r="Z2898" s="7"/>
      <c r="AB2898" s="19"/>
      <c r="AC2898" s="18"/>
      <c r="AE2898" s="18"/>
      <c r="AF2898" s="7"/>
      <c r="AH2898" s="19"/>
      <c r="AI2898" s="7"/>
      <c r="AK2898" s="19"/>
      <c r="AL2898" s="7"/>
      <c r="AN2898" s="19"/>
    </row>
    <row r="2899" spans="2:40" x14ac:dyDescent="0.25">
      <c r="B2899" s="7"/>
      <c r="D2899" s="19"/>
      <c r="E2899" s="10"/>
      <c r="G2899" s="19"/>
      <c r="H2899" s="10"/>
      <c r="J2899" s="20"/>
      <c r="K2899" s="10"/>
      <c r="M2899" s="19"/>
      <c r="N2899" s="10"/>
      <c r="P2899" s="19"/>
      <c r="Q2899" s="7"/>
      <c r="S2899" s="19"/>
      <c r="T2899" s="10"/>
      <c r="V2899" s="18"/>
      <c r="W2899" s="7"/>
      <c r="Y2899" s="18"/>
      <c r="Z2899" s="7"/>
      <c r="AB2899" s="19"/>
      <c r="AC2899" s="18"/>
      <c r="AE2899" s="18"/>
      <c r="AF2899" s="7"/>
      <c r="AH2899" s="19"/>
      <c r="AI2899" s="7"/>
      <c r="AK2899" s="19"/>
      <c r="AL2899" s="7"/>
      <c r="AN2899" s="19"/>
    </row>
    <row r="2900" spans="2:40" x14ac:dyDescent="0.25">
      <c r="B2900" s="7"/>
      <c r="D2900" s="19"/>
      <c r="E2900" s="10"/>
      <c r="G2900" s="19"/>
      <c r="H2900" s="10"/>
      <c r="J2900" s="20"/>
      <c r="K2900" s="10"/>
      <c r="M2900" s="19"/>
      <c r="N2900" s="10"/>
      <c r="P2900" s="19"/>
      <c r="Q2900" s="7"/>
      <c r="S2900" s="19"/>
      <c r="T2900" s="10"/>
      <c r="V2900" s="18"/>
      <c r="W2900" s="7"/>
      <c r="Y2900" s="18"/>
      <c r="Z2900" s="7"/>
      <c r="AB2900" s="19"/>
      <c r="AC2900" s="18"/>
      <c r="AE2900" s="18"/>
      <c r="AF2900" s="7"/>
      <c r="AH2900" s="19"/>
      <c r="AI2900" s="7"/>
      <c r="AK2900" s="19"/>
      <c r="AL2900" s="7"/>
      <c r="AN2900" s="19"/>
    </row>
    <row r="2901" spans="2:40" x14ac:dyDescent="0.25">
      <c r="B2901" s="7"/>
      <c r="D2901" s="19"/>
      <c r="E2901" s="10"/>
      <c r="G2901" s="19"/>
      <c r="H2901" s="10"/>
      <c r="J2901" s="20"/>
      <c r="K2901" s="10"/>
      <c r="M2901" s="19"/>
      <c r="N2901" s="10"/>
      <c r="P2901" s="19"/>
      <c r="Q2901" s="7"/>
      <c r="S2901" s="19"/>
      <c r="T2901" s="10"/>
      <c r="V2901" s="18"/>
      <c r="W2901" s="7"/>
      <c r="Y2901" s="18"/>
      <c r="Z2901" s="7"/>
      <c r="AB2901" s="19"/>
      <c r="AC2901" s="18"/>
      <c r="AE2901" s="18"/>
      <c r="AF2901" s="7"/>
      <c r="AH2901" s="19"/>
      <c r="AI2901" s="7"/>
      <c r="AK2901" s="19"/>
      <c r="AL2901" s="7"/>
      <c r="AN2901" s="19"/>
    </row>
    <row r="2902" spans="2:40" x14ac:dyDescent="0.25">
      <c r="B2902" s="7"/>
      <c r="D2902" s="19"/>
      <c r="E2902" s="10"/>
      <c r="G2902" s="19"/>
      <c r="H2902" s="10"/>
      <c r="J2902" s="20"/>
      <c r="K2902" s="10"/>
      <c r="M2902" s="19"/>
      <c r="N2902" s="10"/>
      <c r="P2902" s="19"/>
      <c r="Q2902" s="7"/>
      <c r="S2902" s="19"/>
      <c r="T2902" s="10"/>
      <c r="V2902" s="18"/>
      <c r="W2902" s="7"/>
      <c r="Y2902" s="18"/>
      <c r="Z2902" s="7"/>
      <c r="AB2902" s="19"/>
      <c r="AC2902" s="18"/>
      <c r="AE2902" s="18"/>
      <c r="AF2902" s="7"/>
      <c r="AH2902" s="19"/>
      <c r="AI2902" s="7"/>
      <c r="AK2902" s="19"/>
      <c r="AL2902" s="7"/>
      <c r="AN2902" s="19"/>
    </row>
    <row r="2903" spans="2:40" x14ac:dyDescent="0.25">
      <c r="B2903" s="7"/>
      <c r="D2903" s="19"/>
      <c r="E2903" s="10"/>
      <c r="G2903" s="19"/>
      <c r="H2903" s="10"/>
      <c r="J2903" s="20"/>
      <c r="K2903" s="10"/>
      <c r="M2903" s="19"/>
      <c r="N2903" s="10"/>
      <c r="P2903" s="19"/>
      <c r="Q2903" s="7"/>
      <c r="S2903" s="19"/>
      <c r="T2903" s="10"/>
      <c r="V2903" s="18"/>
      <c r="W2903" s="7"/>
      <c r="Y2903" s="18"/>
      <c r="Z2903" s="7"/>
      <c r="AB2903" s="19"/>
      <c r="AC2903" s="18"/>
      <c r="AE2903" s="18"/>
      <c r="AF2903" s="7"/>
      <c r="AH2903" s="19"/>
      <c r="AI2903" s="7"/>
      <c r="AK2903" s="19"/>
      <c r="AL2903" s="7"/>
      <c r="AN2903" s="19"/>
    </row>
    <row r="2904" spans="2:40" x14ac:dyDescent="0.25">
      <c r="B2904" s="7"/>
      <c r="D2904" s="19"/>
      <c r="E2904" s="10"/>
      <c r="G2904" s="19"/>
      <c r="H2904" s="10"/>
      <c r="J2904" s="20"/>
      <c r="K2904" s="10"/>
      <c r="M2904" s="19"/>
      <c r="N2904" s="10"/>
      <c r="P2904" s="19"/>
      <c r="Q2904" s="7"/>
      <c r="S2904" s="19"/>
      <c r="T2904" s="10"/>
      <c r="V2904" s="18"/>
      <c r="W2904" s="7"/>
      <c r="Y2904" s="18"/>
      <c r="Z2904" s="7"/>
      <c r="AB2904" s="19"/>
      <c r="AC2904" s="18"/>
      <c r="AE2904" s="18"/>
      <c r="AF2904" s="7"/>
      <c r="AH2904" s="19"/>
      <c r="AI2904" s="7"/>
      <c r="AK2904" s="19"/>
      <c r="AL2904" s="7"/>
      <c r="AN2904" s="19"/>
    </row>
    <row r="2905" spans="2:40" x14ac:dyDescent="0.25">
      <c r="B2905" s="7"/>
      <c r="D2905" s="19"/>
      <c r="E2905" s="10"/>
      <c r="G2905" s="19"/>
      <c r="H2905" s="10"/>
      <c r="J2905" s="20"/>
      <c r="K2905" s="10"/>
      <c r="M2905" s="19"/>
      <c r="N2905" s="10"/>
      <c r="P2905" s="19"/>
      <c r="Q2905" s="7"/>
      <c r="S2905" s="19"/>
      <c r="T2905" s="10"/>
      <c r="V2905" s="18"/>
      <c r="W2905" s="7"/>
      <c r="Y2905" s="18"/>
      <c r="Z2905" s="7"/>
      <c r="AB2905" s="19"/>
      <c r="AC2905" s="18"/>
      <c r="AE2905" s="18"/>
      <c r="AF2905" s="7"/>
      <c r="AH2905" s="19"/>
      <c r="AI2905" s="7"/>
      <c r="AK2905" s="19"/>
      <c r="AL2905" s="7"/>
      <c r="AN2905" s="19"/>
    </row>
    <row r="2906" spans="2:40" x14ac:dyDescent="0.25">
      <c r="B2906" s="7"/>
      <c r="D2906" s="19"/>
      <c r="E2906" s="10"/>
      <c r="G2906" s="19"/>
      <c r="H2906" s="10"/>
      <c r="J2906" s="20"/>
      <c r="K2906" s="10"/>
      <c r="M2906" s="19"/>
      <c r="N2906" s="10"/>
      <c r="P2906" s="19"/>
      <c r="Q2906" s="7"/>
      <c r="S2906" s="19"/>
      <c r="T2906" s="10"/>
      <c r="V2906" s="18"/>
      <c r="W2906" s="7"/>
      <c r="Y2906" s="18"/>
      <c r="Z2906" s="7"/>
      <c r="AB2906" s="19"/>
      <c r="AC2906" s="18"/>
      <c r="AE2906" s="18"/>
      <c r="AF2906" s="7"/>
      <c r="AH2906" s="19"/>
      <c r="AI2906" s="7"/>
      <c r="AK2906" s="19"/>
      <c r="AL2906" s="7"/>
      <c r="AN2906" s="19"/>
    </row>
    <row r="2907" spans="2:40" x14ac:dyDescent="0.25">
      <c r="B2907" s="7"/>
      <c r="D2907" s="19"/>
      <c r="E2907" s="10"/>
      <c r="G2907" s="19"/>
      <c r="H2907" s="10"/>
      <c r="J2907" s="20"/>
      <c r="K2907" s="10"/>
      <c r="M2907" s="19"/>
      <c r="N2907" s="10"/>
      <c r="P2907" s="19"/>
      <c r="Q2907" s="7"/>
      <c r="S2907" s="19"/>
      <c r="T2907" s="10"/>
      <c r="V2907" s="18"/>
      <c r="W2907" s="7"/>
      <c r="Y2907" s="18"/>
      <c r="Z2907" s="7"/>
      <c r="AB2907" s="19"/>
      <c r="AC2907" s="18"/>
      <c r="AE2907" s="18"/>
      <c r="AF2907" s="7"/>
      <c r="AH2907" s="19"/>
      <c r="AI2907" s="7"/>
      <c r="AK2907" s="19"/>
      <c r="AL2907" s="7"/>
      <c r="AN2907" s="19"/>
    </row>
    <row r="2908" spans="2:40" x14ac:dyDescent="0.25">
      <c r="B2908" s="7"/>
      <c r="D2908" s="19"/>
      <c r="E2908" s="10"/>
      <c r="G2908" s="19"/>
      <c r="H2908" s="10"/>
      <c r="J2908" s="20"/>
      <c r="K2908" s="10"/>
      <c r="M2908" s="19"/>
      <c r="N2908" s="10"/>
      <c r="P2908" s="19"/>
      <c r="Q2908" s="7"/>
      <c r="S2908" s="19"/>
      <c r="T2908" s="10"/>
      <c r="V2908" s="18"/>
      <c r="W2908" s="7"/>
      <c r="Y2908" s="18"/>
      <c r="Z2908" s="7"/>
      <c r="AB2908" s="19"/>
      <c r="AC2908" s="18"/>
      <c r="AE2908" s="18"/>
      <c r="AF2908" s="7"/>
      <c r="AH2908" s="19"/>
      <c r="AI2908" s="7"/>
      <c r="AK2908" s="19"/>
      <c r="AL2908" s="7"/>
      <c r="AN2908" s="19"/>
    </row>
    <row r="2909" spans="2:40" x14ac:dyDescent="0.25">
      <c r="B2909" s="7"/>
      <c r="D2909" s="19"/>
      <c r="E2909" s="10"/>
      <c r="G2909" s="19"/>
      <c r="H2909" s="10"/>
      <c r="J2909" s="20"/>
      <c r="K2909" s="10"/>
      <c r="M2909" s="19"/>
      <c r="N2909" s="10"/>
      <c r="P2909" s="19"/>
      <c r="Q2909" s="7"/>
      <c r="S2909" s="19"/>
      <c r="T2909" s="10"/>
      <c r="V2909" s="18"/>
      <c r="W2909" s="7"/>
      <c r="Y2909" s="18"/>
      <c r="Z2909" s="7"/>
      <c r="AB2909" s="19"/>
      <c r="AC2909" s="18"/>
      <c r="AE2909" s="18"/>
      <c r="AF2909" s="7"/>
      <c r="AH2909" s="19"/>
      <c r="AI2909" s="7"/>
      <c r="AK2909" s="19"/>
      <c r="AL2909" s="7"/>
      <c r="AN2909" s="19"/>
    </row>
    <row r="2910" spans="2:40" x14ac:dyDescent="0.25">
      <c r="B2910" s="7"/>
      <c r="D2910" s="19"/>
      <c r="E2910" s="10"/>
      <c r="G2910" s="19"/>
      <c r="H2910" s="10"/>
      <c r="J2910" s="20"/>
      <c r="K2910" s="10"/>
      <c r="M2910" s="19"/>
      <c r="N2910" s="10"/>
      <c r="P2910" s="19"/>
      <c r="Q2910" s="7"/>
      <c r="S2910" s="19"/>
      <c r="T2910" s="10"/>
      <c r="V2910" s="18"/>
      <c r="W2910" s="7"/>
      <c r="Y2910" s="18"/>
      <c r="Z2910" s="7"/>
      <c r="AB2910" s="19"/>
      <c r="AC2910" s="18"/>
      <c r="AE2910" s="18"/>
      <c r="AF2910" s="7"/>
      <c r="AH2910" s="19"/>
      <c r="AI2910" s="7"/>
      <c r="AK2910" s="19"/>
      <c r="AL2910" s="7"/>
      <c r="AN2910" s="19"/>
    </row>
    <row r="2911" spans="2:40" x14ac:dyDescent="0.25">
      <c r="B2911" s="7"/>
      <c r="D2911" s="19"/>
      <c r="E2911" s="10"/>
      <c r="G2911" s="19"/>
      <c r="H2911" s="10"/>
      <c r="J2911" s="20"/>
      <c r="K2911" s="10"/>
      <c r="M2911" s="19"/>
      <c r="N2911" s="10"/>
      <c r="P2911" s="19"/>
      <c r="Q2911" s="7"/>
      <c r="S2911" s="19"/>
      <c r="T2911" s="10"/>
      <c r="V2911" s="18"/>
      <c r="W2911" s="7"/>
      <c r="Y2911" s="18"/>
      <c r="Z2911" s="7"/>
      <c r="AB2911" s="19"/>
      <c r="AC2911" s="18"/>
      <c r="AE2911" s="18"/>
      <c r="AF2911" s="7"/>
      <c r="AH2911" s="19"/>
      <c r="AI2911" s="7"/>
      <c r="AK2911" s="19"/>
      <c r="AL2911" s="7"/>
      <c r="AN2911" s="19"/>
    </row>
    <row r="2912" spans="2:40" x14ac:dyDescent="0.25">
      <c r="B2912" s="7"/>
      <c r="D2912" s="19"/>
      <c r="E2912" s="10"/>
      <c r="G2912" s="19"/>
      <c r="H2912" s="10"/>
      <c r="J2912" s="20"/>
      <c r="K2912" s="10"/>
      <c r="M2912" s="19"/>
      <c r="N2912" s="10"/>
      <c r="P2912" s="19"/>
      <c r="Q2912" s="7"/>
      <c r="S2912" s="19"/>
      <c r="T2912" s="10"/>
      <c r="V2912" s="18"/>
      <c r="W2912" s="7"/>
      <c r="Y2912" s="18"/>
      <c r="Z2912" s="7"/>
      <c r="AB2912" s="19"/>
      <c r="AC2912" s="18"/>
      <c r="AE2912" s="18"/>
      <c r="AF2912" s="7"/>
      <c r="AH2912" s="19"/>
      <c r="AI2912" s="7"/>
      <c r="AK2912" s="19"/>
      <c r="AL2912" s="7"/>
      <c r="AN2912" s="19"/>
    </row>
    <row r="2913" spans="2:40" x14ac:dyDescent="0.25">
      <c r="B2913" s="7"/>
      <c r="D2913" s="19"/>
      <c r="E2913" s="10"/>
      <c r="G2913" s="19"/>
      <c r="H2913" s="10"/>
      <c r="J2913" s="20"/>
      <c r="K2913" s="10"/>
      <c r="M2913" s="19"/>
      <c r="N2913" s="10"/>
      <c r="P2913" s="19"/>
      <c r="Q2913" s="7"/>
      <c r="S2913" s="19"/>
      <c r="T2913" s="10"/>
      <c r="V2913" s="18"/>
      <c r="W2913" s="7"/>
      <c r="Y2913" s="18"/>
      <c r="Z2913" s="7"/>
      <c r="AB2913" s="19"/>
      <c r="AC2913" s="18"/>
      <c r="AE2913" s="18"/>
      <c r="AF2913" s="7"/>
      <c r="AH2913" s="19"/>
      <c r="AI2913" s="7"/>
      <c r="AK2913" s="19"/>
      <c r="AL2913" s="7"/>
      <c r="AN2913" s="19"/>
    </row>
    <row r="2914" spans="2:40" x14ac:dyDescent="0.25">
      <c r="B2914" s="7"/>
      <c r="D2914" s="19"/>
      <c r="E2914" s="10"/>
      <c r="G2914" s="19"/>
      <c r="H2914" s="10"/>
      <c r="J2914" s="20"/>
      <c r="K2914" s="10"/>
      <c r="M2914" s="19"/>
      <c r="N2914" s="10"/>
      <c r="P2914" s="19"/>
      <c r="Q2914" s="7"/>
      <c r="S2914" s="19"/>
      <c r="T2914" s="10"/>
      <c r="V2914" s="18"/>
      <c r="W2914" s="7"/>
      <c r="Y2914" s="18"/>
      <c r="Z2914" s="7"/>
      <c r="AB2914" s="19"/>
      <c r="AC2914" s="18"/>
      <c r="AE2914" s="18"/>
      <c r="AF2914" s="7"/>
      <c r="AH2914" s="19"/>
      <c r="AI2914" s="7"/>
      <c r="AK2914" s="19"/>
      <c r="AL2914" s="7"/>
      <c r="AN2914" s="19"/>
    </row>
    <row r="2915" spans="2:40" x14ac:dyDescent="0.25">
      <c r="B2915" s="7"/>
      <c r="D2915" s="19"/>
      <c r="E2915" s="10"/>
      <c r="G2915" s="19"/>
      <c r="H2915" s="10"/>
      <c r="J2915" s="20"/>
      <c r="K2915" s="10"/>
      <c r="M2915" s="19"/>
      <c r="N2915" s="10"/>
      <c r="P2915" s="19"/>
      <c r="Q2915" s="7"/>
      <c r="S2915" s="19"/>
      <c r="T2915" s="10"/>
      <c r="V2915" s="18"/>
      <c r="W2915" s="7"/>
      <c r="Y2915" s="18"/>
      <c r="Z2915" s="7"/>
      <c r="AB2915" s="19"/>
      <c r="AC2915" s="18"/>
      <c r="AE2915" s="18"/>
      <c r="AF2915" s="7"/>
      <c r="AH2915" s="19"/>
      <c r="AI2915" s="7"/>
      <c r="AK2915" s="19"/>
      <c r="AL2915" s="7"/>
      <c r="AN2915" s="19"/>
    </row>
    <row r="2916" spans="2:40" x14ac:dyDescent="0.25">
      <c r="B2916" s="7"/>
      <c r="D2916" s="19"/>
      <c r="E2916" s="10"/>
      <c r="G2916" s="19"/>
      <c r="H2916" s="10"/>
      <c r="J2916" s="20"/>
      <c r="K2916" s="10"/>
      <c r="M2916" s="19"/>
      <c r="N2916" s="10"/>
      <c r="P2916" s="19"/>
      <c r="Q2916" s="7"/>
      <c r="S2916" s="19"/>
      <c r="T2916" s="10"/>
      <c r="V2916" s="18"/>
      <c r="W2916" s="7"/>
      <c r="Y2916" s="18"/>
      <c r="Z2916" s="7"/>
      <c r="AB2916" s="19"/>
      <c r="AC2916" s="18"/>
      <c r="AE2916" s="18"/>
      <c r="AF2916" s="7"/>
      <c r="AH2916" s="19"/>
      <c r="AI2916" s="7"/>
      <c r="AK2916" s="19"/>
      <c r="AL2916" s="7"/>
      <c r="AN2916" s="19"/>
    </row>
    <row r="2917" spans="2:40" x14ac:dyDescent="0.25">
      <c r="B2917" s="7"/>
      <c r="D2917" s="19"/>
      <c r="E2917" s="10"/>
      <c r="G2917" s="19"/>
      <c r="H2917" s="10"/>
      <c r="J2917" s="20"/>
      <c r="K2917" s="10"/>
      <c r="M2917" s="19"/>
      <c r="N2917" s="10"/>
      <c r="P2917" s="19"/>
      <c r="Q2917" s="7"/>
      <c r="S2917" s="19"/>
      <c r="T2917" s="10"/>
      <c r="V2917" s="18"/>
      <c r="W2917" s="7"/>
      <c r="Y2917" s="18"/>
      <c r="Z2917" s="7"/>
      <c r="AB2917" s="19"/>
      <c r="AC2917" s="18"/>
      <c r="AE2917" s="18"/>
      <c r="AF2917" s="7"/>
      <c r="AH2917" s="19"/>
      <c r="AI2917" s="7"/>
      <c r="AK2917" s="19"/>
      <c r="AL2917" s="7"/>
      <c r="AN2917" s="19"/>
    </row>
    <row r="2918" spans="2:40" x14ac:dyDescent="0.25">
      <c r="B2918" s="7"/>
      <c r="D2918" s="19"/>
      <c r="E2918" s="10"/>
      <c r="G2918" s="19"/>
      <c r="H2918" s="10"/>
      <c r="J2918" s="20"/>
      <c r="K2918" s="10"/>
      <c r="M2918" s="19"/>
      <c r="N2918" s="10"/>
      <c r="P2918" s="19"/>
      <c r="Q2918" s="7"/>
      <c r="S2918" s="19"/>
      <c r="T2918" s="10"/>
      <c r="V2918" s="18"/>
      <c r="W2918" s="7"/>
      <c r="Y2918" s="18"/>
      <c r="Z2918" s="7"/>
      <c r="AB2918" s="19"/>
      <c r="AC2918" s="18"/>
      <c r="AE2918" s="18"/>
      <c r="AF2918" s="7"/>
      <c r="AH2918" s="19"/>
      <c r="AI2918" s="7"/>
      <c r="AK2918" s="19"/>
      <c r="AL2918" s="7"/>
      <c r="AN2918" s="19"/>
    </row>
    <row r="2919" spans="2:40" x14ac:dyDescent="0.25">
      <c r="B2919" s="7"/>
      <c r="D2919" s="19"/>
      <c r="E2919" s="10"/>
      <c r="G2919" s="19"/>
      <c r="H2919" s="10"/>
      <c r="J2919" s="20"/>
      <c r="K2919" s="10"/>
      <c r="M2919" s="19"/>
      <c r="N2919" s="10"/>
      <c r="P2919" s="19"/>
      <c r="Q2919" s="7"/>
      <c r="S2919" s="19"/>
      <c r="T2919" s="10"/>
      <c r="V2919" s="18"/>
      <c r="W2919" s="7"/>
      <c r="Y2919" s="18"/>
      <c r="Z2919" s="7"/>
      <c r="AB2919" s="19"/>
      <c r="AC2919" s="18"/>
      <c r="AE2919" s="18"/>
      <c r="AF2919" s="7"/>
      <c r="AH2919" s="19"/>
      <c r="AI2919" s="7"/>
      <c r="AK2919" s="19"/>
      <c r="AL2919" s="7"/>
      <c r="AN2919" s="19"/>
    </row>
    <row r="2920" spans="2:40" x14ac:dyDescent="0.25">
      <c r="B2920" s="7"/>
      <c r="D2920" s="19"/>
      <c r="E2920" s="10"/>
      <c r="G2920" s="19"/>
      <c r="H2920" s="10"/>
      <c r="J2920" s="20"/>
      <c r="K2920" s="10"/>
      <c r="M2920" s="19"/>
      <c r="N2920" s="10"/>
      <c r="P2920" s="19"/>
      <c r="Q2920" s="7"/>
      <c r="S2920" s="19"/>
      <c r="T2920" s="10"/>
      <c r="V2920" s="18"/>
      <c r="W2920" s="7"/>
      <c r="Y2920" s="18"/>
      <c r="Z2920" s="7"/>
      <c r="AB2920" s="19"/>
      <c r="AC2920" s="18"/>
      <c r="AE2920" s="18"/>
      <c r="AF2920" s="7"/>
      <c r="AH2920" s="19"/>
      <c r="AI2920" s="7"/>
      <c r="AK2920" s="19"/>
      <c r="AL2920" s="7"/>
      <c r="AN2920" s="19"/>
    </row>
    <row r="2921" spans="2:40" x14ac:dyDescent="0.25">
      <c r="B2921" s="7"/>
      <c r="D2921" s="19"/>
      <c r="E2921" s="10"/>
      <c r="G2921" s="19"/>
      <c r="H2921" s="10"/>
      <c r="J2921" s="20"/>
      <c r="K2921" s="10"/>
      <c r="M2921" s="19"/>
      <c r="N2921" s="10"/>
      <c r="P2921" s="19"/>
      <c r="Q2921" s="7"/>
      <c r="S2921" s="19"/>
      <c r="T2921" s="10"/>
      <c r="V2921" s="18"/>
      <c r="W2921" s="7"/>
      <c r="Y2921" s="18"/>
      <c r="Z2921" s="7"/>
      <c r="AB2921" s="19"/>
      <c r="AC2921" s="18"/>
      <c r="AE2921" s="18"/>
      <c r="AF2921" s="7"/>
      <c r="AH2921" s="19"/>
      <c r="AI2921" s="7"/>
      <c r="AK2921" s="19"/>
      <c r="AL2921" s="7"/>
      <c r="AN2921" s="19"/>
    </row>
    <row r="2922" spans="2:40" x14ac:dyDescent="0.25">
      <c r="B2922" s="7"/>
      <c r="D2922" s="19"/>
      <c r="E2922" s="10"/>
      <c r="G2922" s="19"/>
      <c r="H2922" s="10"/>
      <c r="J2922" s="20"/>
      <c r="K2922" s="10"/>
      <c r="M2922" s="19"/>
      <c r="N2922" s="10"/>
      <c r="P2922" s="19"/>
      <c r="Q2922" s="7"/>
      <c r="S2922" s="19"/>
      <c r="T2922" s="10"/>
      <c r="V2922" s="18"/>
      <c r="W2922" s="7"/>
      <c r="Y2922" s="18"/>
      <c r="Z2922" s="7"/>
      <c r="AB2922" s="19"/>
      <c r="AC2922" s="18"/>
      <c r="AE2922" s="18"/>
      <c r="AF2922" s="7"/>
      <c r="AH2922" s="19"/>
      <c r="AI2922" s="7"/>
      <c r="AK2922" s="19"/>
      <c r="AL2922" s="7"/>
      <c r="AN2922" s="19"/>
    </row>
    <row r="2923" spans="2:40" x14ac:dyDescent="0.25">
      <c r="B2923" s="7"/>
      <c r="D2923" s="19"/>
      <c r="E2923" s="10"/>
      <c r="G2923" s="19"/>
      <c r="H2923" s="10"/>
      <c r="J2923" s="20"/>
      <c r="K2923" s="10"/>
      <c r="M2923" s="19"/>
      <c r="N2923" s="10"/>
      <c r="P2923" s="19"/>
      <c r="Q2923" s="7"/>
      <c r="S2923" s="19"/>
      <c r="T2923" s="10"/>
      <c r="V2923" s="18"/>
      <c r="W2923" s="7"/>
      <c r="Y2923" s="18"/>
      <c r="Z2923" s="7"/>
      <c r="AB2923" s="19"/>
      <c r="AC2923" s="18"/>
      <c r="AE2923" s="18"/>
      <c r="AF2923" s="7"/>
      <c r="AH2923" s="19"/>
      <c r="AI2923" s="7"/>
      <c r="AK2923" s="19"/>
      <c r="AL2923" s="7"/>
      <c r="AN2923" s="19"/>
    </row>
    <row r="2924" spans="2:40" x14ac:dyDescent="0.25">
      <c r="B2924" s="7"/>
      <c r="D2924" s="19"/>
      <c r="E2924" s="10"/>
      <c r="G2924" s="19"/>
      <c r="H2924" s="10"/>
      <c r="J2924" s="20"/>
      <c r="K2924" s="10"/>
      <c r="M2924" s="19"/>
      <c r="N2924" s="10"/>
      <c r="P2924" s="19"/>
      <c r="Q2924" s="7"/>
      <c r="S2924" s="19"/>
      <c r="T2924" s="10"/>
      <c r="V2924" s="18"/>
      <c r="W2924" s="7"/>
      <c r="Y2924" s="18"/>
      <c r="Z2924" s="7"/>
      <c r="AB2924" s="19"/>
      <c r="AC2924" s="18"/>
      <c r="AE2924" s="18"/>
      <c r="AF2924" s="7"/>
      <c r="AH2924" s="19"/>
      <c r="AI2924" s="7"/>
      <c r="AK2924" s="19"/>
      <c r="AL2924" s="7"/>
      <c r="AN2924" s="19"/>
    </row>
    <row r="2925" spans="2:40" x14ac:dyDescent="0.25">
      <c r="B2925" s="7"/>
      <c r="D2925" s="19"/>
      <c r="E2925" s="10"/>
      <c r="G2925" s="19"/>
      <c r="H2925" s="10"/>
      <c r="J2925" s="20"/>
      <c r="K2925" s="10"/>
      <c r="M2925" s="19"/>
      <c r="N2925" s="10"/>
      <c r="P2925" s="19"/>
      <c r="Q2925" s="7"/>
      <c r="S2925" s="19"/>
      <c r="T2925" s="10"/>
      <c r="V2925" s="18"/>
      <c r="W2925" s="7"/>
      <c r="Y2925" s="18"/>
      <c r="Z2925" s="7"/>
      <c r="AB2925" s="19"/>
      <c r="AC2925" s="18"/>
      <c r="AE2925" s="18"/>
      <c r="AF2925" s="7"/>
      <c r="AH2925" s="19"/>
      <c r="AI2925" s="7"/>
      <c r="AK2925" s="19"/>
      <c r="AL2925" s="7"/>
      <c r="AN2925" s="19"/>
    </row>
    <row r="2926" spans="2:40" x14ac:dyDescent="0.25">
      <c r="B2926" s="7"/>
      <c r="D2926" s="19"/>
      <c r="E2926" s="10"/>
      <c r="G2926" s="19"/>
      <c r="H2926" s="10"/>
      <c r="J2926" s="20"/>
      <c r="K2926" s="10"/>
      <c r="M2926" s="19"/>
      <c r="N2926" s="10"/>
      <c r="P2926" s="19"/>
      <c r="Q2926" s="7"/>
      <c r="S2926" s="19"/>
      <c r="T2926" s="10"/>
      <c r="V2926" s="18"/>
      <c r="W2926" s="7"/>
      <c r="Y2926" s="18"/>
      <c r="Z2926" s="7"/>
      <c r="AB2926" s="19"/>
      <c r="AC2926" s="18"/>
      <c r="AE2926" s="18"/>
      <c r="AF2926" s="7"/>
      <c r="AH2926" s="19"/>
      <c r="AI2926" s="7"/>
      <c r="AK2926" s="19"/>
      <c r="AL2926" s="7"/>
      <c r="AN2926" s="19"/>
    </row>
    <row r="2927" spans="2:40" x14ac:dyDescent="0.25">
      <c r="B2927" s="7"/>
      <c r="D2927" s="19"/>
      <c r="E2927" s="10"/>
      <c r="G2927" s="19"/>
      <c r="H2927" s="10"/>
      <c r="J2927" s="20"/>
      <c r="K2927" s="10"/>
      <c r="M2927" s="19"/>
      <c r="N2927" s="10"/>
      <c r="P2927" s="19"/>
      <c r="Q2927" s="7"/>
      <c r="S2927" s="19"/>
      <c r="T2927" s="10"/>
      <c r="V2927" s="18"/>
      <c r="W2927" s="7"/>
      <c r="Y2927" s="18"/>
      <c r="Z2927" s="7"/>
      <c r="AB2927" s="19"/>
      <c r="AC2927" s="18"/>
      <c r="AE2927" s="18"/>
      <c r="AF2927" s="7"/>
      <c r="AH2927" s="19"/>
      <c r="AI2927" s="7"/>
      <c r="AK2927" s="19"/>
      <c r="AL2927" s="7"/>
      <c r="AN2927" s="19"/>
    </row>
    <row r="2928" spans="2:40" x14ac:dyDescent="0.25">
      <c r="B2928" s="7"/>
      <c r="D2928" s="19"/>
      <c r="E2928" s="10"/>
      <c r="G2928" s="19"/>
      <c r="H2928" s="10"/>
      <c r="J2928" s="20"/>
      <c r="K2928" s="10"/>
      <c r="M2928" s="19"/>
      <c r="N2928" s="10"/>
      <c r="P2928" s="19"/>
      <c r="Q2928" s="7"/>
      <c r="S2928" s="19"/>
      <c r="T2928" s="10"/>
      <c r="V2928" s="18"/>
      <c r="W2928" s="7"/>
      <c r="Y2928" s="18"/>
      <c r="Z2928" s="7"/>
      <c r="AB2928" s="19"/>
      <c r="AC2928" s="18"/>
      <c r="AE2928" s="18"/>
      <c r="AF2928" s="7"/>
      <c r="AH2928" s="19"/>
      <c r="AI2928" s="7"/>
      <c r="AK2928" s="19"/>
      <c r="AL2928" s="7"/>
      <c r="AN2928" s="19"/>
    </row>
    <row r="2929" spans="2:40" x14ac:dyDescent="0.25">
      <c r="B2929" s="7"/>
      <c r="D2929" s="19"/>
      <c r="E2929" s="10"/>
      <c r="G2929" s="19"/>
      <c r="H2929" s="10"/>
      <c r="J2929" s="20"/>
      <c r="K2929" s="10"/>
      <c r="M2929" s="19"/>
      <c r="N2929" s="10"/>
      <c r="P2929" s="19"/>
      <c r="Q2929" s="7"/>
      <c r="S2929" s="19"/>
      <c r="T2929" s="10"/>
      <c r="V2929" s="18"/>
      <c r="W2929" s="7"/>
      <c r="Y2929" s="18"/>
      <c r="Z2929" s="7"/>
      <c r="AB2929" s="19"/>
      <c r="AC2929" s="18"/>
      <c r="AE2929" s="18"/>
      <c r="AF2929" s="7"/>
      <c r="AH2929" s="19"/>
      <c r="AI2929" s="7"/>
      <c r="AK2929" s="19"/>
      <c r="AL2929" s="7"/>
      <c r="AN2929" s="19"/>
    </row>
    <row r="2930" spans="2:40" x14ac:dyDescent="0.25">
      <c r="B2930" s="7"/>
      <c r="D2930" s="19"/>
      <c r="E2930" s="10"/>
      <c r="G2930" s="19"/>
      <c r="H2930" s="10"/>
      <c r="J2930" s="20"/>
      <c r="K2930" s="10"/>
      <c r="M2930" s="19"/>
      <c r="N2930" s="10"/>
      <c r="P2930" s="19"/>
      <c r="Q2930" s="7"/>
      <c r="S2930" s="19"/>
      <c r="T2930" s="10"/>
      <c r="V2930" s="18"/>
      <c r="W2930" s="7"/>
      <c r="Y2930" s="18"/>
      <c r="Z2930" s="7"/>
      <c r="AB2930" s="19"/>
      <c r="AC2930" s="18"/>
      <c r="AE2930" s="18"/>
      <c r="AF2930" s="7"/>
      <c r="AH2930" s="19"/>
      <c r="AI2930" s="7"/>
      <c r="AK2930" s="19"/>
      <c r="AL2930" s="7"/>
      <c r="AN2930" s="19"/>
    </row>
    <row r="2931" spans="2:40" x14ac:dyDescent="0.25">
      <c r="B2931" s="7"/>
      <c r="D2931" s="19"/>
      <c r="E2931" s="10"/>
      <c r="G2931" s="19"/>
      <c r="H2931" s="10"/>
      <c r="J2931" s="20"/>
      <c r="K2931" s="10"/>
      <c r="M2931" s="19"/>
      <c r="N2931" s="10"/>
      <c r="P2931" s="19"/>
      <c r="Q2931" s="7"/>
      <c r="S2931" s="19"/>
      <c r="T2931" s="10"/>
      <c r="V2931" s="18"/>
      <c r="W2931" s="7"/>
      <c r="Y2931" s="18"/>
      <c r="Z2931" s="7"/>
      <c r="AB2931" s="19"/>
      <c r="AC2931" s="18"/>
      <c r="AE2931" s="18"/>
      <c r="AF2931" s="7"/>
      <c r="AH2931" s="19"/>
      <c r="AI2931" s="7"/>
      <c r="AK2931" s="19"/>
      <c r="AL2931" s="7"/>
      <c r="AN2931" s="19"/>
    </row>
    <row r="2932" spans="2:40" x14ac:dyDescent="0.25">
      <c r="B2932" s="7"/>
      <c r="D2932" s="19"/>
      <c r="E2932" s="10"/>
      <c r="G2932" s="19"/>
      <c r="H2932" s="10"/>
      <c r="J2932" s="20"/>
      <c r="K2932" s="10"/>
      <c r="M2932" s="19"/>
      <c r="N2932" s="10"/>
      <c r="P2932" s="19"/>
      <c r="Q2932" s="7"/>
      <c r="S2932" s="19"/>
      <c r="T2932" s="10"/>
      <c r="V2932" s="18"/>
      <c r="W2932" s="7"/>
      <c r="Y2932" s="18"/>
      <c r="Z2932" s="7"/>
      <c r="AB2932" s="19"/>
      <c r="AC2932" s="18"/>
      <c r="AE2932" s="18"/>
      <c r="AF2932" s="7"/>
      <c r="AH2932" s="19"/>
      <c r="AI2932" s="7"/>
      <c r="AK2932" s="19"/>
      <c r="AL2932" s="7"/>
      <c r="AN2932" s="19"/>
    </row>
    <row r="2933" spans="2:40" x14ac:dyDescent="0.25">
      <c r="B2933" s="7"/>
      <c r="D2933" s="19"/>
      <c r="E2933" s="10"/>
      <c r="G2933" s="19"/>
      <c r="H2933" s="10"/>
      <c r="J2933" s="20"/>
      <c r="K2933" s="10"/>
      <c r="M2933" s="19"/>
      <c r="N2933" s="10"/>
      <c r="P2933" s="19"/>
      <c r="Q2933" s="7"/>
      <c r="S2933" s="19"/>
      <c r="T2933" s="10"/>
      <c r="V2933" s="18"/>
      <c r="W2933" s="7"/>
      <c r="Y2933" s="18"/>
      <c r="Z2933" s="7"/>
      <c r="AB2933" s="19"/>
      <c r="AC2933" s="18"/>
      <c r="AE2933" s="18"/>
      <c r="AF2933" s="7"/>
      <c r="AH2933" s="19"/>
      <c r="AI2933" s="7"/>
      <c r="AK2933" s="19"/>
      <c r="AL2933" s="7"/>
      <c r="AN2933" s="19"/>
    </row>
    <row r="2934" spans="2:40" x14ac:dyDescent="0.25">
      <c r="B2934" s="7"/>
      <c r="D2934" s="19"/>
      <c r="E2934" s="10"/>
      <c r="G2934" s="19"/>
      <c r="H2934" s="10"/>
      <c r="J2934" s="20"/>
      <c r="K2934" s="10"/>
      <c r="M2934" s="19"/>
      <c r="N2934" s="10"/>
      <c r="P2934" s="19"/>
      <c r="Q2934" s="7"/>
      <c r="S2934" s="19"/>
      <c r="T2934" s="10"/>
      <c r="V2934" s="18"/>
      <c r="W2934" s="7"/>
      <c r="Y2934" s="18"/>
      <c r="Z2934" s="7"/>
      <c r="AB2934" s="19"/>
      <c r="AC2934" s="18"/>
      <c r="AE2934" s="18"/>
      <c r="AF2934" s="7"/>
      <c r="AH2934" s="19"/>
      <c r="AI2934" s="7"/>
      <c r="AK2934" s="19"/>
      <c r="AL2934" s="7"/>
      <c r="AN2934" s="19"/>
    </row>
    <row r="2935" spans="2:40" x14ac:dyDescent="0.25">
      <c r="B2935" s="7"/>
      <c r="D2935" s="19"/>
      <c r="E2935" s="10"/>
      <c r="G2935" s="19"/>
      <c r="H2935" s="10"/>
      <c r="J2935" s="20"/>
      <c r="K2935" s="10"/>
      <c r="M2935" s="19"/>
      <c r="N2935" s="10"/>
      <c r="P2935" s="19"/>
      <c r="Q2935" s="7"/>
      <c r="S2935" s="19"/>
      <c r="T2935" s="10"/>
      <c r="V2935" s="18"/>
      <c r="W2935" s="7"/>
      <c r="Y2935" s="18"/>
      <c r="Z2935" s="7"/>
      <c r="AB2935" s="19"/>
      <c r="AC2935" s="18"/>
      <c r="AE2935" s="18"/>
      <c r="AF2935" s="7"/>
      <c r="AH2935" s="19"/>
      <c r="AI2935" s="7"/>
      <c r="AK2935" s="19"/>
      <c r="AL2935" s="7"/>
      <c r="AN2935" s="19"/>
    </row>
    <row r="2936" spans="2:40" x14ac:dyDescent="0.25">
      <c r="B2936" s="7"/>
      <c r="D2936" s="19"/>
      <c r="E2936" s="10"/>
      <c r="G2936" s="19"/>
      <c r="H2936" s="10"/>
      <c r="J2936" s="20"/>
      <c r="K2936" s="10"/>
      <c r="M2936" s="19"/>
      <c r="N2936" s="10"/>
      <c r="P2936" s="19"/>
      <c r="Q2936" s="7"/>
      <c r="S2936" s="19"/>
      <c r="T2936" s="10"/>
      <c r="V2936" s="18"/>
      <c r="W2936" s="7"/>
      <c r="Y2936" s="18"/>
      <c r="Z2936" s="7"/>
      <c r="AB2936" s="19"/>
      <c r="AC2936" s="18"/>
      <c r="AE2936" s="18"/>
      <c r="AF2936" s="7"/>
      <c r="AH2936" s="19"/>
      <c r="AI2936" s="7"/>
      <c r="AK2936" s="19"/>
      <c r="AL2936" s="7"/>
      <c r="AN2936" s="19"/>
    </row>
    <row r="2937" spans="2:40" x14ac:dyDescent="0.25">
      <c r="B2937" s="7"/>
      <c r="D2937" s="19"/>
      <c r="E2937" s="10"/>
      <c r="G2937" s="19"/>
      <c r="H2937" s="10"/>
      <c r="J2937" s="20"/>
      <c r="K2937" s="10"/>
      <c r="M2937" s="19"/>
      <c r="N2937" s="10"/>
      <c r="P2937" s="19"/>
      <c r="Q2937" s="7"/>
      <c r="S2937" s="19"/>
      <c r="T2937" s="10"/>
      <c r="V2937" s="18"/>
      <c r="W2937" s="7"/>
      <c r="Y2937" s="18"/>
      <c r="Z2937" s="7"/>
      <c r="AB2937" s="19"/>
      <c r="AC2937" s="18"/>
      <c r="AE2937" s="18"/>
      <c r="AF2937" s="7"/>
      <c r="AH2937" s="19"/>
      <c r="AI2937" s="7"/>
      <c r="AK2937" s="19"/>
      <c r="AL2937" s="7"/>
      <c r="AN2937" s="19"/>
    </row>
    <row r="2938" spans="2:40" x14ac:dyDescent="0.25">
      <c r="B2938" s="7"/>
      <c r="D2938" s="19"/>
      <c r="E2938" s="10"/>
      <c r="G2938" s="19"/>
      <c r="H2938" s="10"/>
      <c r="J2938" s="20"/>
      <c r="K2938" s="10"/>
      <c r="M2938" s="19"/>
      <c r="N2938" s="10"/>
      <c r="P2938" s="19"/>
      <c r="Q2938" s="7"/>
      <c r="S2938" s="19"/>
      <c r="T2938" s="10"/>
      <c r="V2938" s="18"/>
      <c r="W2938" s="7"/>
      <c r="Y2938" s="18"/>
      <c r="Z2938" s="7"/>
      <c r="AB2938" s="19"/>
      <c r="AC2938" s="18"/>
      <c r="AE2938" s="18"/>
      <c r="AF2938" s="7"/>
      <c r="AH2938" s="19"/>
      <c r="AI2938" s="7"/>
      <c r="AK2938" s="19"/>
      <c r="AL2938" s="7"/>
      <c r="AN2938" s="19"/>
    </row>
    <row r="2939" spans="2:40" x14ac:dyDescent="0.25">
      <c r="B2939" s="7"/>
      <c r="D2939" s="19"/>
      <c r="E2939" s="10"/>
      <c r="G2939" s="19"/>
      <c r="H2939" s="10"/>
      <c r="J2939" s="20"/>
      <c r="K2939" s="10"/>
      <c r="M2939" s="19"/>
      <c r="N2939" s="10"/>
      <c r="P2939" s="19"/>
      <c r="Q2939" s="7"/>
      <c r="S2939" s="19"/>
      <c r="T2939" s="10"/>
      <c r="V2939" s="18"/>
      <c r="W2939" s="7"/>
      <c r="Y2939" s="18"/>
      <c r="Z2939" s="7"/>
      <c r="AB2939" s="19"/>
      <c r="AC2939" s="18"/>
      <c r="AE2939" s="18"/>
      <c r="AF2939" s="7"/>
      <c r="AH2939" s="19"/>
      <c r="AI2939" s="7"/>
      <c r="AK2939" s="19"/>
      <c r="AL2939" s="7"/>
      <c r="AN2939" s="19"/>
    </row>
    <row r="2940" spans="2:40" x14ac:dyDescent="0.25">
      <c r="B2940" s="7"/>
      <c r="D2940" s="19"/>
      <c r="E2940" s="10"/>
      <c r="G2940" s="19"/>
      <c r="H2940" s="10"/>
      <c r="J2940" s="20"/>
      <c r="K2940" s="10"/>
      <c r="M2940" s="19"/>
      <c r="N2940" s="10"/>
      <c r="P2940" s="19"/>
      <c r="Q2940" s="7"/>
      <c r="S2940" s="19"/>
      <c r="T2940" s="10"/>
      <c r="V2940" s="18"/>
      <c r="W2940" s="7"/>
      <c r="Y2940" s="18"/>
      <c r="Z2940" s="7"/>
      <c r="AB2940" s="19"/>
      <c r="AC2940" s="18"/>
      <c r="AE2940" s="18"/>
      <c r="AF2940" s="7"/>
      <c r="AH2940" s="19"/>
      <c r="AI2940" s="7"/>
      <c r="AK2940" s="19"/>
      <c r="AL2940" s="7"/>
      <c r="AN2940" s="19"/>
    </row>
    <row r="2941" spans="2:40" x14ac:dyDescent="0.25">
      <c r="B2941" s="7"/>
      <c r="D2941" s="19"/>
      <c r="E2941" s="10"/>
      <c r="G2941" s="19"/>
      <c r="H2941" s="10"/>
      <c r="J2941" s="20"/>
      <c r="K2941" s="10"/>
      <c r="M2941" s="19"/>
      <c r="N2941" s="10"/>
      <c r="P2941" s="19"/>
      <c r="Q2941" s="7"/>
      <c r="S2941" s="19"/>
      <c r="T2941" s="10"/>
      <c r="V2941" s="18"/>
      <c r="W2941" s="7"/>
      <c r="Y2941" s="18"/>
      <c r="Z2941" s="7"/>
      <c r="AB2941" s="19"/>
      <c r="AC2941" s="18"/>
      <c r="AE2941" s="18"/>
      <c r="AF2941" s="7"/>
      <c r="AH2941" s="19"/>
      <c r="AI2941" s="7"/>
      <c r="AK2941" s="19"/>
      <c r="AL2941" s="7"/>
      <c r="AN2941" s="19"/>
    </row>
    <row r="2942" spans="2:40" x14ac:dyDescent="0.25">
      <c r="B2942" s="7"/>
      <c r="D2942" s="19"/>
      <c r="E2942" s="10"/>
      <c r="G2942" s="19"/>
      <c r="H2942" s="10"/>
      <c r="J2942" s="20"/>
      <c r="K2942" s="10"/>
      <c r="M2942" s="19"/>
      <c r="N2942" s="10"/>
      <c r="P2942" s="19"/>
      <c r="Q2942" s="7"/>
      <c r="S2942" s="19"/>
      <c r="T2942" s="10"/>
      <c r="V2942" s="18"/>
      <c r="W2942" s="7"/>
      <c r="Y2942" s="18"/>
      <c r="Z2942" s="7"/>
      <c r="AB2942" s="19"/>
      <c r="AC2942" s="18"/>
      <c r="AE2942" s="18"/>
      <c r="AF2942" s="7"/>
      <c r="AH2942" s="19"/>
      <c r="AI2942" s="7"/>
      <c r="AK2942" s="19"/>
      <c r="AL2942" s="7"/>
      <c r="AN2942" s="19"/>
    </row>
    <row r="2943" spans="2:40" x14ac:dyDescent="0.25">
      <c r="B2943" s="7"/>
      <c r="D2943" s="19"/>
      <c r="E2943" s="10"/>
      <c r="G2943" s="19"/>
      <c r="H2943" s="10"/>
      <c r="J2943" s="20"/>
      <c r="K2943" s="10"/>
      <c r="M2943" s="19"/>
      <c r="N2943" s="10"/>
      <c r="P2943" s="19"/>
      <c r="Q2943" s="7"/>
      <c r="S2943" s="19"/>
      <c r="T2943" s="10"/>
      <c r="V2943" s="18"/>
      <c r="W2943" s="7"/>
      <c r="Y2943" s="18"/>
      <c r="Z2943" s="7"/>
      <c r="AB2943" s="19"/>
      <c r="AC2943" s="18"/>
      <c r="AE2943" s="18"/>
      <c r="AF2943" s="7"/>
      <c r="AH2943" s="19"/>
      <c r="AI2943" s="7"/>
      <c r="AK2943" s="19"/>
      <c r="AL2943" s="7"/>
      <c r="AN2943" s="19"/>
    </row>
    <row r="2944" spans="2:40" x14ac:dyDescent="0.25">
      <c r="B2944" s="7"/>
      <c r="D2944" s="19"/>
      <c r="E2944" s="10"/>
      <c r="G2944" s="19"/>
      <c r="H2944" s="10"/>
      <c r="J2944" s="20"/>
      <c r="K2944" s="10"/>
      <c r="M2944" s="19"/>
      <c r="N2944" s="10"/>
      <c r="P2944" s="19"/>
      <c r="Q2944" s="7"/>
      <c r="S2944" s="19"/>
      <c r="T2944" s="10"/>
      <c r="V2944" s="18"/>
      <c r="W2944" s="7"/>
      <c r="Y2944" s="18"/>
      <c r="Z2944" s="7"/>
      <c r="AB2944" s="19"/>
      <c r="AC2944" s="18"/>
      <c r="AE2944" s="18"/>
      <c r="AF2944" s="7"/>
      <c r="AH2944" s="19"/>
      <c r="AI2944" s="7"/>
      <c r="AK2944" s="19"/>
      <c r="AL2944" s="7"/>
      <c r="AN2944" s="19"/>
    </row>
    <row r="2945" spans="2:40" x14ac:dyDescent="0.25">
      <c r="B2945" s="7"/>
      <c r="D2945" s="19"/>
      <c r="E2945" s="10"/>
      <c r="G2945" s="19"/>
      <c r="H2945" s="10"/>
      <c r="J2945" s="20"/>
      <c r="K2945" s="10"/>
      <c r="M2945" s="19"/>
      <c r="N2945" s="10"/>
      <c r="P2945" s="19"/>
      <c r="Q2945" s="7"/>
      <c r="S2945" s="19"/>
      <c r="T2945" s="10"/>
      <c r="V2945" s="18"/>
      <c r="W2945" s="7"/>
      <c r="Y2945" s="18"/>
      <c r="Z2945" s="7"/>
      <c r="AB2945" s="19"/>
      <c r="AC2945" s="18"/>
      <c r="AE2945" s="18"/>
      <c r="AF2945" s="7"/>
      <c r="AH2945" s="19"/>
      <c r="AI2945" s="7"/>
      <c r="AK2945" s="19"/>
      <c r="AL2945" s="7"/>
      <c r="AN2945" s="19"/>
    </row>
    <row r="2946" spans="2:40" x14ac:dyDescent="0.25">
      <c r="B2946" s="7"/>
      <c r="D2946" s="19"/>
      <c r="E2946" s="10"/>
      <c r="G2946" s="19"/>
      <c r="H2946" s="10"/>
      <c r="J2946" s="20"/>
      <c r="K2946" s="10"/>
      <c r="M2946" s="19"/>
      <c r="N2946" s="10"/>
      <c r="P2946" s="19"/>
      <c r="Q2946" s="7"/>
      <c r="S2946" s="19"/>
      <c r="T2946" s="10"/>
      <c r="V2946" s="18"/>
      <c r="W2946" s="7"/>
      <c r="Y2946" s="18"/>
      <c r="Z2946" s="7"/>
      <c r="AB2946" s="19"/>
      <c r="AC2946" s="18"/>
      <c r="AE2946" s="18"/>
      <c r="AF2946" s="7"/>
      <c r="AH2946" s="19"/>
      <c r="AI2946" s="7"/>
      <c r="AK2946" s="19"/>
      <c r="AL2946" s="7"/>
      <c r="AN2946" s="19"/>
    </row>
    <row r="2947" spans="2:40" x14ac:dyDescent="0.25">
      <c r="B2947" s="7"/>
      <c r="D2947" s="19"/>
      <c r="E2947" s="10"/>
      <c r="G2947" s="19"/>
      <c r="H2947" s="10"/>
      <c r="J2947" s="20"/>
      <c r="K2947" s="10"/>
      <c r="M2947" s="19"/>
      <c r="N2947" s="10"/>
      <c r="P2947" s="19"/>
      <c r="Q2947" s="7"/>
      <c r="S2947" s="19"/>
      <c r="T2947" s="10"/>
      <c r="V2947" s="18"/>
      <c r="W2947" s="7"/>
      <c r="Y2947" s="18"/>
      <c r="Z2947" s="7"/>
      <c r="AB2947" s="19"/>
      <c r="AC2947" s="18"/>
      <c r="AE2947" s="18"/>
      <c r="AF2947" s="7"/>
      <c r="AH2947" s="19"/>
      <c r="AI2947" s="7"/>
      <c r="AK2947" s="19"/>
      <c r="AL2947" s="7"/>
      <c r="AN2947" s="19"/>
    </row>
    <row r="2948" spans="2:40" x14ac:dyDescent="0.25">
      <c r="B2948" s="7"/>
      <c r="D2948" s="19"/>
      <c r="E2948" s="10"/>
      <c r="G2948" s="19"/>
      <c r="H2948" s="10"/>
      <c r="J2948" s="20"/>
      <c r="K2948" s="10"/>
      <c r="M2948" s="19"/>
      <c r="N2948" s="10"/>
      <c r="P2948" s="19"/>
      <c r="Q2948" s="7"/>
      <c r="S2948" s="19"/>
      <c r="T2948" s="10"/>
      <c r="V2948" s="18"/>
      <c r="W2948" s="7"/>
      <c r="Y2948" s="18"/>
      <c r="Z2948" s="7"/>
      <c r="AB2948" s="19"/>
      <c r="AC2948" s="18"/>
      <c r="AE2948" s="18"/>
      <c r="AF2948" s="7"/>
      <c r="AH2948" s="19"/>
      <c r="AI2948" s="7"/>
      <c r="AK2948" s="19"/>
      <c r="AL2948" s="7"/>
      <c r="AN2948" s="19"/>
    </row>
    <row r="2949" spans="2:40" x14ac:dyDescent="0.25">
      <c r="B2949" s="7"/>
      <c r="D2949" s="19"/>
      <c r="E2949" s="10"/>
      <c r="G2949" s="19"/>
      <c r="H2949" s="10"/>
      <c r="J2949" s="20"/>
      <c r="K2949" s="10"/>
      <c r="M2949" s="19"/>
      <c r="N2949" s="10"/>
      <c r="P2949" s="19"/>
      <c r="Q2949" s="7"/>
      <c r="S2949" s="19"/>
      <c r="T2949" s="10"/>
      <c r="V2949" s="18"/>
      <c r="W2949" s="7"/>
      <c r="Y2949" s="18"/>
      <c r="Z2949" s="7"/>
      <c r="AB2949" s="19"/>
      <c r="AC2949" s="18"/>
      <c r="AE2949" s="18"/>
      <c r="AF2949" s="7"/>
      <c r="AH2949" s="19"/>
      <c r="AI2949" s="7"/>
      <c r="AK2949" s="19"/>
      <c r="AL2949" s="7"/>
      <c r="AN2949" s="19"/>
    </row>
    <row r="2950" spans="2:40" x14ac:dyDescent="0.25">
      <c r="B2950" s="7"/>
      <c r="D2950" s="19"/>
      <c r="E2950" s="10"/>
      <c r="G2950" s="19"/>
      <c r="H2950" s="10"/>
      <c r="J2950" s="20"/>
      <c r="K2950" s="10"/>
      <c r="M2950" s="19"/>
      <c r="N2950" s="10"/>
      <c r="P2950" s="19"/>
      <c r="Q2950" s="7"/>
      <c r="S2950" s="19"/>
      <c r="T2950" s="10"/>
      <c r="V2950" s="18"/>
      <c r="W2950" s="7"/>
      <c r="Y2950" s="18"/>
      <c r="Z2950" s="7"/>
      <c r="AB2950" s="19"/>
      <c r="AC2950" s="18"/>
      <c r="AE2950" s="18"/>
      <c r="AF2950" s="7"/>
      <c r="AH2950" s="19"/>
      <c r="AI2950" s="7"/>
      <c r="AK2950" s="19"/>
      <c r="AL2950" s="7"/>
      <c r="AN2950" s="19"/>
    </row>
    <row r="2951" spans="2:40" x14ac:dyDescent="0.25">
      <c r="B2951" s="7"/>
      <c r="D2951" s="19"/>
      <c r="E2951" s="10"/>
      <c r="G2951" s="19"/>
      <c r="H2951" s="10"/>
      <c r="J2951" s="20"/>
      <c r="K2951" s="10"/>
      <c r="M2951" s="19"/>
      <c r="N2951" s="10"/>
      <c r="P2951" s="19"/>
      <c r="Q2951" s="7"/>
      <c r="S2951" s="19"/>
      <c r="T2951" s="10"/>
      <c r="V2951" s="18"/>
      <c r="W2951" s="7"/>
      <c r="Y2951" s="18"/>
      <c r="Z2951" s="7"/>
      <c r="AB2951" s="19"/>
      <c r="AC2951" s="18"/>
      <c r="AE2951" s="18"/>
      <c r="AF2951" s="7"/>
      <c r="AH2951" s="19"/>
      <c r="AI2951" s="7"/>
      <c r="AK2951" s="19"/>
      <c r="AL2951" s="7"/>
      <c r="AN2951" s="19"/>
    </row>
    <row r="2952" spans="2:40" x14ac:dyDescent="0.25">
      <c r="B2952" s="7"/>
      <c r="D2952" s="19"/>
      <c r="E2952" s="10"/>
      <c r="G2952" s="19"/>
      <c r="H2952" s="10"/>
      <c r="J2952" s="20"/>
      <c r="K2952" s="10"/>
      <c r="M2952" s="19"/>
      <c r="N2952" s="10"/>
      <c r="P2952" s="19"/>
      <c r="Q2952" s="7"/>
      <c r="S2952" s="19"/>
      <c r="T2952" s="10"/>
      <c r="V2952" s="18"/>
      <c r="W2952" s="7"/>
      <c r="Y2952" s="18"/>
      <c r="Z2952" s="7"/>
      <c r="AB2952" s="19"/>
      <c r="AC2952" s="18"/>
      <c r="AE2952" s="18"/>
      <c r="AF2952" s="7"/>
      <c r="AH2952" s="19"/>
      <c r="AI2952" s="7"/>
      <c r="AK2952" s="19"/>
      <c r="AL2952" s="7"/>
      <c r="AN2952" s="19"/>
    </row>
    <row r="2953" spans="2:40" x14ac:dyDescent="0.25">
      <c r="B2953" s="7"/>
      <c r="D2953" s="19"/>
      <c r="E2953" s="10"/>
      <c r="G2953" s="19"/>
      <c r="H2953" s="10"/>
      <c r="J2953" s="20"/>
      <c r="K2953" s="10"/>
      <c r="M2953" s="19"/>
      <c r="N2953" s="10"/>
      <c r="P2953" s="19"/>
      <c r="Q2953" s="7"/>
      <c r="S2953" s="19"/>
      <c r="T2953" s="10"/>
      <c r="V2953" s="18"/>
      <c r="W2953" s="7"/>
      <c r="Y2953" s="18"/>
      <c r="Z2953" s="7"/>
      <c r="AB2953" s="19"/>
      <c r="AC2953" s="18"/>
      <c r="AE2953" s="18"/>
      <c r="AF2953" s="7"/>
      <c r="AH2953" s="19"/>
      <c r="AI2953" s="7"/>
      <c r="AK2953" s="19"/>
      <c r="AL2953" s="7"/>
      <c r="AN2953" s="19"/>
    </row>
    <row r="2954" spans="2:40" x14ac:dyDescent="0.25">
      <c r="B2954" s="7"/>
      <c r="D2954" s="19"/>
      <c r="E2954" s="10"/>
      <c r="G2954" s="19"/>
      <c r="H2954" s="10"/>
      <c r="J2954" s="20"/>
      <c r="K2954" s="10"/>
      <c r="M2954" s="19"/>
      <c r="N2954" s="10"/>
      <c r="P2954" s="19"/>
      <c r="Q2954" s="7"/>
      <c r="S2954" s="19"/>
      <c r="T2954" s="10"/>
      <c r="V2954" s="18"/>
      <c r="W2954" s="7"/>
      <c r="Y2954" s="18"/>
      <c r="Z2954" s="7"/>
      <c r="AB2954" s="19"/>
      <c r="AC2954" s="18"/>
      <c r="AE2954" s="18"/>
      <c r="AF2954" s="7"/>
      <c r="AH2954" s="19"/>
      <c r="AI2954" s="7"/>
      <c r="AK2954" s="19"/>
      <c r="AL2954" s="7"/>
      <c r="AN2954" s="19"/>
    </row>
    <row r="2955" spans="2:40" x14ac:dyDescent="0.25">
      <c r="B2955" s="7"/>
      <c r="D2955" s="19"/>
      <c r="E2955" s="10"/>
      <c r="G2955" s="19"/>
      <c r="H2955" s="10"/>
      <c r="J2955" s="20"/>
      <c r="K2955" s="10"/>
      <c r="M2955" s="19"/>
      <c r="N2955" s="10"/>
      <c r="P2955" s="19"/>
      <c r="Q2955" s="7"/>
      <c r="S2955" s="19"/>
      <c r="T2955" s="10"/>
      <c r="V2955" s="18"/>
      <c r="W2955" s="7"/>
      <c r="Y2955" s="18"/>
      <c r="Z2955" s="7"/>
      <c r="AB2955" s="19"/>
      <c r="AC2955" s="18"/>
      <c r="AE2955" s="18"/>
      <c r="AF2955" s="7"/>
      <c r="AH2955" s="19"/>
      <c r="AI2955" s="7"/>
      <c r="AK2955" s="19"/>
      <c r="AL2955" s="7"/>
      <c r="AN2955" s="19"/>
    </row>
    <row r="2956" spans="2:40" x14ac:dyDescent="0.25">
      <c r="B2956" s="7"/>
      <c r="D2956" s="19"/>
      <c r="E2956" s="10"/>
      <c r="G2956" s="19"/>
      <c r="H2956" s="10"/>
      <c r="J2956" s="20"/>
      <c r="K2956" s="10"/>
      <c r="M2956" s="19"/>
      <c r="N2956" s="10"/>
      <c r="P2956" s="19"/>
      <c r="Q2956" s="7"/>
      <c r="S2956" s="19"/>
      <c r="T2956" s="10"/>
      <c r="V2956" s="18"/>
      <c r="W2956" s="7"/>
      <c r="Y2956" s="18"/>
      <c r="Z2956" s="7"/>
      <c r="AB2956" s="19"/>
      <c r="AC2956" s="18"/>
      <c r="AE2956" s="18"/>
      <c r="AF2956" s="7"/>
      <c r="AH2956" s="19"/>
      <c r="AI2956" s="7"/>
      <c r="AK2956" s="19"/>
      <c r="AL2956" s="7"/>
      <c r="AN2956" s="19"/>
    </row>
    <row r="2957" spans="2:40" x14ac:dyDescent="0.25">
      <c r="B2957" s="7"/>
      <c r="D2957" s="19"/>
      <c r="E2957" s="10"/>
      <c r="G2957" s="19"/>
      <c r="H2957" s="10"/>
      <c r="J2957" s="20"/>
      <c r="K2957" s="10"/>
      <c r="M2957" s="19"/>
      <c r="N2957" s="10"/>
      <c r="P2957" s="19"/>
      <c r="Q2957" s="7"/>
      <c r="S2957" s="19"/>
      <c r="T2957" s="10"/>
      <c r="V2957" s="18"/>
      <c r="W2957" s="7"/>
      <c r="Y2957" s="18"/>
      <c r="Z2957" s="7"/>
      <c r="AB2957" s="19"/>
      <c r="AC2957" s="18"/>
      <c r="AE2957" s="18"/>
      <c r="AF2957" s="7"/>
      <c r="AH2957" s="19"/>
      <c r="AI2957" s="7"/>
      <c r="AK2957" s="19"/>
      <c r="AL2957" s="7"/>
      <c r="AN2957" s="19"/>
    </row>
    <row r="2958" spans="2:40" x14ac:dyDescent="0.25">
      <c r="B2958" s="7"/>
      <c r="D2958" s="19"/>
      <c r="E2958" s="10"/>
      <c r="G2958" s="19"/>
      <c r="H2958" s="10"/>
      <c r="J2958" s="20"/>
      <c r="K2958" s="10"/>
      <c r="M2958" s="19"/>
      <c r="N2958" s="10"/>
      <c r="P2958" s="19"/>
      <c r="Q2958" s="7"/>
      <c r="S2958" s="19"/>
      <c r="T2958" s="10"/>
      <c r="V2958" s="18"/>
      <c r="W2958" s="7"/>
      <c r="Y2958" s="18"/>
      <c r="Z2958" s="7"/>
      <c r="AB2958" s="19"/>
      <c r="AC2958" s="18"/>
      <c r="AE2958" s="18"/>
      <c r="AF2958" s="7"/>
      <c r="AH2958" s="19"/>
      <c r="AI2958" s="7"/>
      <c r="AK2958" s="19"/>
      <c r="AL2958" s="7"/>
      <c r="AN2958" s="19"/>
    </row>
    <row r="2959" spans="2:40" x14ac:dyDescent="0.25">
      <c r="B2959" s="7"/>
      <c r="D2959" s="19"/>
      <c r="E2959" s="10"/>
      <c r="G2959" s="19"/>
      <c r="H2959" s="10"/>
      <c r="J2959" s="20"/>
      <c r="K2959" s="10"/>
      <c r="M2959" s="19"/>
      <c r="N2959" s="10"/>
      <c r="P2959" s="19"/>
      <c r="Q2959" s="7"/>
      <c r="S2959" s="19"/>
      <c r="T2959" s="10"/>
      <c r="V2959" s="18"/>
      <c r="W2959" s="7"/>
      <c r="Y2959" s="18"/>
      <c r="Z2959" s="7"/>
      <c r="AB2959" s="19"/>
      <c r="AC2959" s="18"/>
      <c r="AE2959" s="18"/>
      <c r="AF2959" s="7"/>
      <c r="AH2959" s="19"/>
      <c r="AI2959" s="7"/>
      <c r="AK2959" s="19"/>
      <c r="AL2959" s="7"/>
      <c r="AN2959" s="19"/>
    </row>
    <row r="2960" spans="2:40" x14ac:dyDescent="0.25">
      <c r="B2960" s="7"/>
      <c r="D2960" s="19"/>
      <c r="E2960" s="10"/>
      <c r="G2960" s="19"/>
      <c r="H2960" s="10"/>
      <c r="J2960" s="20"/>
      <c r="K2960" s="10"/>
      <c r="M2960" s="19"/>
      <c r="N2960" s="10"/>
      <c r="P2960" s="19"/>
      <c r="Q2960" s="7"/>
      <c r="S2960" s="19"/>
      <c r="T2960" s="10"/>
      <c r="V2960" s="18"/>
      <c r="W2960" s="7"/>
      <c r="Y2960" s="18"/>
      <c r="Z2960" s="7"/>
      <c r="AB2960" s="19"/>
      <c r="AC2960" s="18"/>
      <c r="AE2960" s="18"/>
      <c r="AF2960" s="7"/>
      <c r="AH2960" s="19"/>
      <c r="AI2960" s="7"/>
      <c r="AK2960" s="19"/>
      <c r="AL2960" s="7"/>
      <c r="AN2960" s="19"/>
    </row>
    <row r="2961" spans="2:40" x14ac:dyDescent="0.25">
      <c r="B2961" s="7"/>
      <c r="D2961" s="19"/>
      <c r="E2961" s="10"/>
      <c r="G2961" s="19"/>
      <c r="H2961" s="10"/>
      <c r="J2961" s="20"/>
      <c r="K2961" s="10"/>
      <c r="M2961" s="19"/>
      <c r="N2961" s="10"/>
      <c r="P2961" s="19"/>
      <c r="Q2961" s="7"/>
      <c r="S2961" s="19"/>
      <c r="T2961" s="10"/>
      <c r="V2961" s="18"/>
      <c r="W2961" s="7"/>
      <c r="Y2961" s="18"/>
      <c r="Z2961" s="7"/>
      <c r="AB2961" s="19"/>
      <c r="AC2961" s="18"/>
      <c r="AE2961" s="18"/>
      <c r="AF2961" s="7"/>
      <c r="AH2961" s="19"/>
      <c r="AI2961" s="7"/>
      <c r="AK2961" s="19"/>
      <c r="AL2961" s="7"/>
      <c r="AN2961" s="19"/>
    </row>
    <row r="2962" spans="2:40" x14ac:dyDescent="0.25">
      <c r="B2962" s="7"/>
      <c r="D2962" s="19"/>
      <c r="E2962" s="10"/>
      <c r="G2962" s="19"/>
      <c r="H2962" s="10"/>
      <c r="J2962" s="20"/>
      <c r="K2962" s="10"/>
      <c r="M2962" s="19"/>
      <c r="N2962" s="10"/>
      <c r="P2962" s="19"/>
      <c r="Q2962" s="7"/>
      <c r="S2962" s="19"/>
      <c r="T2962" s="10"/>
      <c r="V2962" s="18"/>
      <c r="W2962" s="7"/>
      <c r="Y2962" s="18"/>
      <c r="Z2962" s="7"/>
      <c r="AB2962" s="19"/>
      <c r="AC2962" s="18"/>
      <c r="AE2962" s="18"/>
      <c r="AF2962" s="7"/>
      <c r="AH2962" s="19"/>
      <c r="AI2962" s="7"/>
      <c r="AK2962" s="19"/>
      <c r="AL2962" s="7"/>
      <c r="AN2962" s="19"/>
    </row>
    <row r="2963" spans="2:40" x14ac:dyDescent="0.25">
      <c r="B2963" s="7"/>
      <c r="D2963" s="19"/>
      <c r="E2963" s="10"/>
      <c r="G2963" s="19"/>
      <c r="H2963" s="10"/>
      <c r="J2963" s="20"/>
      <c r="K2963" s="10"/>
      <c r="M2963" s="19"/>
      <c r="N2963" s="10"/>
      <c r="P2963" s="19"/>
      <c r="Q2963" s="7"/>
      <c r="S2963" s="19"/>
      <c r="T2963" s="10"/>
      <c r="V2963" s="18"/>
      <c r="W2963" s="7"/>
      <c r="Y2963" s="18"/>
      <c r="Z2963" s="7"/>
      <c r="AB2963" s="19"/>
      <c r="AC2963" s="18"/>
      <c r="AE2963" s="18"/>
      <c r="AF2963" s="7"/>
      <c r="AH2963" s="19"/>
      <c r="AI2963" s="7"/>
      <c r="AK2963" s="19"/>
      <c r="AL2963" s="7"/>
      <c r="AN2963" s="19"/>
    </row>
    <row r="2964" spans="2:40" x14ac:dyDescent="0.25">
      <c r="B2964" s="7"/>
      <c r="D2964" s="19"/>
      <c r="E2964" s="10"/>
      <c r="G2964" s="19"/>
      <c r="H2964" s="10"/>
      <c r="J2964" s="20"/>
      <c r="K2964" s="10"/>
      <c r="M2964" s="19"/>
      <c r="N2964" s="10"/>
      <c r="P2964" s="19"/>
      <c r="Q2964" s="7"/>
      <c r="S2964" s="19"/>
      <c r="T2964" s="10"/>
      <c r="V2964" s="18"/>
      <c r="W2964" s="7"/>
      <c r="Y2964" s="18"/>
      <c r="Z2964" s="7"/>
      <c r="AB2964" s="19"/>
      <c r="AC2964" s="18"/>
      <c r="AE2964" s="18"/>
      <c r="AF2964" s="7"/>
      <c r="AH2964" s="19"/>
      <c r="AI2964" s="7"/>
      <c r="AK2964" s="19"/>
      <c r="AL2964" s="7"/>
      <c r="AN2964" s="19"/>
    </row>
    <row r="2965" spans="2:40" x14ac:dyDescent="0.25">
      <c r="B2965" s="7"/>
      <c r="D2965" s="19"/>
      <c r="E2965" s="10"/>
      <c r="G2965" s="19"/>
      <c r="H2965" s="10"/>
      <c r="J2965" s="20"/>
      <c r="K2965" s="10"/>
      <c r="M2965" s="19"/>
      <c r="N2965" s="10"/>
      <c r="P2965" s="19"/>
      <c r="Q2965" s="7"/>
      <c r="S2965" s="19"/>
      <c r="T2965" s="10"/>
      <c r="V2965" s="18"/>
      <c r="W2965" s="7"/>
      <c r="Y2965" s="18"/>
      <c r="Z2965" s="7"/>
      <c r="AB2965" s="19"/>
      <c r="AC2965" s="18"/>
      <c r="AE2965" s="18"/>
      <c r="AF2965" s="7"/>
      <c r="AH2965" s="19"/>
      <c r="AI2965" s="7"/>
      <c r="AK2965" s="19"/>
      <c r="AL2965" s="7"/>
      <c r="AN2965" s="19"/>
    </row>
    <row r="2966" spans="2:40" x14ac:dyDescent="0.25">
      <c r="B2966" s="7"/>
      <c r="D2966" s="19"/>
      <c r="E2966" s="10"/>
      <c r="G2966" s="19"/>
      <c r="H2966" s="10"/>
      <c r="J2966" s="20"/>
      <c r="K2966" s="10"/>
      <c r="M2966" s="19"/>
      <c r="N2966" s="10"/>
      <c r="P2966" s="19"/>
      <c r="Q2966" s="7"/>
      <c r="S2966" s="19"/>
      <c r="T2966" s="10"/>
      <c r="V2966" s="18"/>
      <c r="W2966" s="7"/>
      <c r="Y2966" s="18"/>
      <c r="Z2966" s="7"/>
      <c r="AB2966" s="19"/>
      <c r="AC2966" s="18"/>
      <c r="AE2966" s="18"/>
      <c r="AF2966" s="7"/>
      <c r="AH2966" s="19"/>
      <c r="AI2966" s="7"/>
      <c r="AK2966" s="19"/>
      <c r="AL2966" s="7"/>
      <c r="AN2966" s="19"/>
    </row>
    <row r="2967" spans="2:40" x14ac:dyDescent="0.25">
      <c r="B2967" s="7"/>
      <c r="D2967" s="19"/>
      <c r="E2967" s="10"/>
      <c r="G2967" s="19"/>
      <c r="H2967" s="10"/>
      <c r="J2967" s="20"/>
      <c r="K2967" s="10"/>
      <c r="M2967" s="19"/>
      <c r="N2967" s="10"/>
      <c r="P2967" s="19"/>
      <c r="Q2967" s="7"/>
      <c r="S2967" s="19"/>
      <c r="T2967" s="10"/>
      <c r="V2967" s="18"/>
      <c r="W2967" s="7"/>
      <c r="Y2967" s="18"/>
      <c r="Z2967" s="7"/>
      <c r="AB2967" s="19"/>
      <c r="AC2967" s="18"/>
      <c r="AE2967" s="18"/>
      <c r="AF2967" s="7"/>
      <c r="AH2967" s="19"/>
      <c r="AI2967" s="7"/>
      <c r="AK2967" s="19"/>
      <c r="AL2967" s="7"/>
      <c r="AN2967" s="19"/>
    </row>
    <row r="2968" spans="2:40" x14ac:dyDescent="0.25">
      <c r="B2968" s="7"/>
      <c r="D2968" s="19"/>
      <c r="E2968" s="10"/>
      <c r="G2968" s="19"/>
      <c r="H2968" s="10"/>
      <c r="J2968" s="20"/>
      <c r="K2968" s="10"/>
      <c r="M2968" s="19"/>
      <c r="N2968" s="10"/>
      <c r="P2968" s="19"/>
      <c r="Q2968" s="7"/>
      <c r="S2968" s="19"/>
      <c r="T2968" s="10"/>
      <c r="V2968" s="18"/>
      <c r="W2968" s="7"/>
      <c r="Y2968" s="18"/>
      <c r="Z2968" s="7"/>
      <c r="AB2968" s="19"/>
      <c r="AC2968" s="18"/>
      <c r="AE2968" s="18"/>
      <c r="AF2968" s="7"/>
      <c r="AH2968" s="19"/>
      <c r="AI2968" s="7"/>
      <c r="AK2968" s="19"/>
      <c r="AL2968" s="7"/>
      <c r="AN2968" s="19"/>
    </row>
    <row r="2969" spans="2:40" x14ac:dyDescent="0.25">
      <c r="B2969" s="7"/>
      <c r="D2969" s="19"/>
      <c r="E2969" s="10"/>
      <c r="G2969" s="19"/>
      <c r="H2969" s="10"/>
      <c r="J2969" s="20"/>
      <c r="K2969" s="10"/>
      <c r="M2969" s="19"/>
      <c r="N2969" s="10"/>
      <c r="P2969" s="19"/>
      <c r="Q2969" s="7"/>
      <c r="S2969" s="19"/>
      <c r="T2969" s="10"/>
      <c r="V2969" s="18"/>
      <c r="W2969" s="7"/>
      <c r="Y2969" s="18"/>
      <c r="Z2969" s="7"/>
      <c r="AB2969" s="19"/>
      <c r="AC2969" s="18"/>
      <c r="AE2969" s="18"/>
      <c r="AF2969" s="7"/>
      <c r="AH2969" s="19"/>
      <c r="AI2969" s="7"/>
      <c r="AK2969" s="19"/>
      <c r="AL2969" s="7"/>
      <c r="AN2969" s="19"/>
    </row>
    <row r="2970" spans="2:40" x14ac:dyDescent="0.25">
      <c r="B2970" s="7"/>
      <c r="D2970" s="19"/>
      <c r="E2970" s="10"/>
      <c r="G2970" s="19"/>
      <c r="H2970" s="10"/>
      <c r="J2970" s="20"/>
      <c r="K2970" s="10"/>
      <c r="M2970" s="19"/>
      <c r="N2970" s="10"/>
      <c r="P2970" s="19"/>
      <c r="Q2970" s="7"/>
      <c r="S2970" s="19"/>
      <c r="T2970" s="10"/>
      <c r="V2970" s="18"/>
      <c r="W2970" s="7"/>
      <c r="Y2970" s="18"/>
      <c r="Z2970" s="7"/>
      <c r="AB2970" s="19"/>
      <c r="AC2970" s="18"/>
      <c r="AE2970" s="18"/>
      <c r="AF2970" s="7"/>
      <c r="AH2970" s="19"/>
      <c r="AI2970" s="7"/>
      <c r="AK2970" s="19"/>
      <c r="AL2970" s="7"/>
      <c r="AN2970" s="19"/>
    </row>
    <row r="2971" spans="2:40" x14ac:dyDescent="0.25">
      <c r="B2971" s="7"/>
      <c r="D2971" s="19"/>
      <c r="E2971" s="10"/>
      <c r="G2971" s="19"/>
      <c r="H2971" s="10"/>
      <c r="J2971" s="20"/>
      <c r="K2971" s="10"/>
      <c r="M2971" s="19"/>
      <c r="N2971" s="10"/>
      <c r="P2971" s="19"/>
      <c r="Q2971" s="7"/>
      <c r="S2971" s="19"/>
      <c r="T2971" s="10"/>
      <c r="V2971" s="18"/>
      <c r="W2971" s="7"/>
      <c r="Y2971" s="18"/>
      <c r="Z2971" s="7"/>
      <c r="AB2971" s="19"/>
      <c r="AC2971" s="18"/>
      <c r="AE2971" s="18"/>
      <c r="AF2971" s="7"/>
      <c r="AH2971" s="19"/>
      <c r="AI2971" s="7"/>
      <c r="AK2971" s="19"/>
      <c r="AL2971" s="7"/>
      <c r="AN2971" s="19"/>
    </row>
    <row r="2972" spans="2:40" x14ac:dyDescent="0.25">
      <c r="B2972" s="7"/>
      <c r="D2972" s="19"/>
      <c r="E2972" s="10"/>
      <c r="G2972" s="19"/>
      <c r="H2972" s="10"/>
      <c r="J2972" s="20"/>
      <c r="K2972" s="10"/>
      <c r="M2972" s="19"/>
      <c r="N2972" s="10"/>
      <c r="P2972" s="19"/>
      <c r="Q2972" s="7"/>
      <c r="S2972" s="19"/>
      <c r="T2972" s="10"/>
      <c r="V2972" s="18"/>
      <c r="W2972" s="7"/>
      <c r="Y2972" s="18"/>
      <c r="Z2972" s="7"/>
      <c r="AB2972" s="19"/>
      <c r="AC2972" s="18"/>
      <c r="AE2972" s="18"/>
      <c r="AF2972" s="7"/>
      <c r="AH2972" s="19"/>
      <c r="AI2972" s="7"/>
      <c r="AK2972" s="19"/>
      <c r="AL2972" s="7"/>
      <c r="AN2972" s="19"/>
    </row>
    <row r="2973" spans="2:40" x14ac:dyDescent="0.25">
      <c r="B2973" s="7"/>
      <c r="D2973" s="19"/>
      <c r="E2973" s="10"/>
      <c r="G2973" s="19"/>
      <c r="H2973" s="10"/>
      <c r="J2973" s="20"/>
      <c r="K2973" s="10"/>
      <c r="M2973" s="19"/>
      <c r="N2973" s="10"/>
      <c r="P2973" s="19"/>
      <c r="Q2973" s="7"/>
      <c r="S2973" s="19"/>
      <c r="T2973" s="10"/>
      <c r="V2973" s="18"/>
      <c r="W2973" s="7"/>
      <c r="Y2973" s="18"/>
      <c r="Z2973" s="7"/>
      <c r="AB2973" s="19"/>
      <c r="AC2973" s="18"/>
      <c r="AE2973" s="18"/>
      <c r="AF2973" s="7"/>
      <c r="AH2973" s="19"/>
      <c r="AI2973" s="7"/>
      <c r="AK2973" s="19"/>
      <c r="AL2973" s="7"/>
      <c r="AN2973" s="19"/>
    </row>
    <row r="2974" spans="2:40" x14ac:dyDescent="0.25">
      <c r="B2974" s="7"/>
      <c r="D2974" s="19"/>
      <c r="E2974" s="10"/>
      <c r="G2974" s="19"/>
      <c r="H2974" s="10"/>
      <c r="J2974" s="20"/>
      <c r="K2974" s="10"/>
      <c r="M2974" s="19"/>
      <c r="N2974" s="10"/>
      <c r="P2974" s="19"/>
      <c r="Q2974" s="7"/>
      <c r="S2974" s="19"/>
      <c r="T2974" s="10"/>
      <c r="V2974" s="18"/>
      <c r="W2974" s="7"/>
      <c r="Y2974" s="18"/>
      <c r="Z2974" s="7"/>
      <c r="AB2974" s="19"/>
      <c r="AC2974" s="18"/>
      <c r="AE2974" s="18"/>
      <c r="AF2974" s="7"/>
      <c r="AH2974" s="19"/>
      <c r="AI2974" s="7"/>
      <c r="AK2974" s="19"/>
      <c r="AL2974" s="7"/>
      <c r="AN2974" s="19"/>
    </row>
    <row r="2975" spans="2:40" x14ac:dyDescent="0.25">
      <c r="B2975" s="7"/>
      <c r="D2975" s="19"/>
      <c r="E2975" s="10"/>
      <c r="G2975" s="19"/>
      <c r="H2975" s="10"/>
      <c r="J2975" s="20"/>
      <c r="K2975" s="10"/>
      <c r="M2975" s="19"/>
      <c r="N2975" s="10"/>
      <c r="P2975" s="19"/>
      <c r="Q2975" s="7"/>
      <c r="S2975" s="19"/>
      <c r="T2975" s="10"/>
      <c r="V2975" s="18"/>
      <c r="W2975" s="7"/>
      <c r="Y2975" s="18"/>
      <c r="Z2975" s="7"/>
      <c r="AB2975" s="19"/>
      <c r="AC2975" s="18"/>
      <c r="AE2975" s="18"/>
      <c r="AF2975" s="7"/>
      <c r="AH2975" s="19"/>
      <c r="AI2975" s="7"/>
      <c r="AK2975" s="19"/>
      <c r="AL2975" s="7"/>
      <c r="AN2975" s="19"/>
    </row>
    <row r="2976" spans="2:40" x14ac:dyDescent="0.25">
      <c r="B2976" s="7"/>
      <c r="D2976" s="19"/>
      <c r="E2976" s="10"/>
      <c r="G2976" s="19"/>
      <c r="H2976" s="10"/>
      <c r="J2976" s="20"/>
      <c r="K2976" s="10"/>
      <c r="M2976" s="19"/>
      <c r="N2976" s="10"/>
      <c r="P2976" s="19"/>
      <c r="Q2976" s="7"/>
      <c r="S2976" s="19"/>
      <c r="T2976" s="10"/>
      <c r="V2976" s="18"/>
      <c r="W2976" s="7"/>
      <c r="Y2976" s="18"/>
      <c r="Z2976" s="7"/>
      <c r="AB2976" s="19"/>
      <c r="AC2976" s="18"/>
      <c r="AE2976" s="18"/>
      <c r="AF2976" s="7"/>
      <c r="AH2976" s="19"/>
      <c r="AI2976" s="7"/>
      <c r="AK2976" s="19"/>
      <c r="AL2976" s="7"/>
      <c r="AN2976" s="19"/>
    </row>
    <row r="2977" spans="2:40" x14ac:dyDescent="0.25">
      <c r="B2977" s="7"/>
      <c r="D2977" s="19"/>
      <c r="E2977" s="10"/>
      <c r="G2977" s="19"/>
      <c r="H2977" s="10"/>
      <c r="J2977" s="20"/>
      <c r="K2977" s="10"/>
      <c r="M2977" s="19"/>
      <c r="N2977" s="10"/>
      <c r="P2977" s="19"/>
      <c r="Q2977" s="7"/>
      <c r="S2977" s="19"/>
      <c r="T2977" s="10"/>
      <c r="V2977" s="18"/>
      <c r="W2977" s="7"/>
      <c r="Y2977" s="18"/>
      <c r="Z2977" s="7"/>
      <c r="AB2977" s="19"/>
      <c r="AC2977" s="18"/>
      <c r="AE2977" s="18"/>
      <c r="AF2977" s="7"/>
      <c r="AH2977" s="19"/>
      <c r="AI2977" s="7"/>
      <c r="AK2977" s="19"/>
      <c r="AL2977" s="7"/>
      <c r="AN2977" s="19"/>
    </row>
    <row r="2978" spans="2:40" x14ac:dyDescent="0.25">
      <c r="B2978" s="7"/>
      <c r="D2978" s="19"/>
      <c r="E2978" s="10"/>
      <c r="G2978" s="19"/>
      <c r="H2978" s="10"/>
      <c r="J2978" s="20"/>
      <c r="K2978" s="10"/>
      <c r="M2978" s="19"/>
      <c r="N2978" s="10"/>
      <c r="P2978" s="19"/>
      <c r="Q2978" s="7"/>
      <c r="S2978" s="19"/>
      <c r="T2978" s="10"/>
      <c r="V2978" s="18"/>
      <c r="W2978" s="7"/>
      <c r="Y2978" s="18"/>
      <c r="Z2978" s="7"/>
      <c r="AB2978" s="19"/>
      <c r="AC2978" s="18"/>
      <c r="AE2978" s="18"/>
      <c r="AF2978" s="7"/>
      <c r="AH2978" s="19"/>
      <c r="AI2978" s="7"/>
      <c r="AK2978" s="19"/>
      <c r="AL2978" s="7"/>
      <c r="AN2978" s="19"/>
    </row>
    <row r="2979" spans="2:40" x14ac:dyDescent="0.25">
      <c r="B2979" s="7"/>
      <c r="D2979" s="19"/>
      <c r="E2979" s="10"/>
      <c r="G2979" s="19"/>
      <c r="H2979" s="10"/>
      <c r="J2979" s="20"/>
      <c r="K2979" s="10"/>
      <c r="M2979" s="19"/>
      <c r="N2979" s="10"/>
      <c r="P2979" s="19"/>
      <c r="Q2979" s="7"/>
      <c r="S2979" s="19"/>
      <c r="T2979" s="10"/>
      <c r="V2979" s="18"/>
      <c r="W2979" s="7"/>
      <c r="Y2979" s="18"/>
      <c r="Z2979" s="7"/>
      <c r="AB2979" s="19"/>
      <c r="AC2979" s="18"/>
      <c r="AE2979" s="18"/>
      <c r="AF2979" s="7"/>
      <c r="AH2979" s="19"/>
      <c r="AI2979" s="7"/>
      <c r="AK2979" s="19"/>
      <c r="AL2979" s="7"/>
      <c r="AN2979" s="19"/>
    </row>
    <row r="2980" spans="2:40" x14ac:dyDescent="0.25">
      <c r="B2980" s="7"/>
      <c r="D2980" s="19"/>
      <c r="E2980" s="10"/>
      <c r="G2980" s="19"/>
      <c r="H2980" s="10"/>
      <c r="J2980" s="20"/>
      <c r="K2980" s="10"/>
      <c r="M2980" s="19"/>
      <c r="N2980" s="10"/>
      <c r="P2980" s="19"/>
      <c r="Q2980" s="7"/>
      <c r="S2980" s="19"/>
      <c r="T2980" s="10"/>
      <c r="V2980" s="18"/>
      <c r="W2980" s="7"/>
      <c r="Y2980" s="18"/>
      <c r="Z2980" s="7"/>
      <c r="AB2980" s="19"/>
      <c r="AC2980" s="18"/>
      <c r="AE2980" s="18"/>
      <c r="AF2980" s="7"/>
      <c r="AH2980" s="19"/>
      <c r="AI2980" s="7"/>
      <c r="AK2980" s="19"/>
      <c r="AL2980" s="7"/>
      <c r="AN2980" s="19"/>
    </row>
    <row r="2981" spans="2:40" x14ac:dyDescent="0.25">
      <c r="B2981" s="7"/>
      <c r="D2981" s="19"/>
      <c r="E2981" s="10"/>
      <c r="G2981" s="19"/>
      <c r="H2981" s="10"/>
      <c r="J2981" s="20"/>
      <c r="K2981" s="10"/>
      <c r="M2981" s="19"/>
      <c r="N2981" s="10"/>
      <c r="P2981" s="19"/>
      <c r="Q2981" s="7"/>
      <c r="S2981" s="19"/>
      <c r="T2981" s="10"/>
      <c r="V2981" s="18"/>
      <c r="W2981" s="7"/>
      <c r="Y2981" s="18"/>
      <c r="Z2981" s="7"/>
      <c r="AB2981" s="19"/>
      <c r="AC2981" s="18"/>
      <c r="AE2981" s="18"/>
      <c r="AF2981" s="7"/>
      <c r="AH2981" s="19"/>
      <c r="AI2981" s="7"/>
      <c r="AK2981" s="19"/>
      <c r="AL2981" s="7"/>
      <c r="AN2981" s="19"/>
    </row>
    <row r="2982" spans="2:40" x14ac:dyDescent="0.25">
      <c r="B2982" s="7"/>
      <c r="D2982" s="19"/>
      <c r="E2982" s="10"/>
      <c r="G2982" s="19"/>
      <c r="H2982" s="10"/>
      <c r="J2982" s="20"/>
      <c r="K2982" s="10"/>
      <c r="M2982" s="19"/>
      <c r="N2982" s="10"/>
      <c r="P2982" s="19"/>
      <c r="Q2982" s="7"/>
      <c r="S2982" s="19"/>
      <c r="T2982" s="10"/>
      <c r="V2982" s="18"/>
      <c r="W2982" s="7"/>
      <c r="Y2982" s="18"/>
      <c r="Z2982" s="7"/>
      <c r="AB2982" s="19"/>
      <c r="AC2982" s="18"/>
      <c r="AE2982" s="18"/>
      <c r="AF2982" s="7"/>
      <c r="AH2982" s="19"/>
      <c r="AI2982" s="7"/>
      <c r="AK2982" s="19"/>
      <c r="AL2982" s="7"/>
      <c r="AN2982" s="19"/>
    </row>
    <row r="2983" spans="2:40" x14ac:dyDescent="0.25">
      <c r="B2983" s="7"/>
      <c r="D2983" s="19"/>
      <c r="E2983" s="10"/>
      <c r="G2983" s="19"/>
      <c r="H2983" s="10"/>
      <c r="J2983" s="20"/>
      <c r="K2983" s="10"/>
      <c r="M2983" s="19"/>
      <c r="N2983" s="10"/>
      <c r="P2983" s="19"/>
      <c r="Q2983" s="7"/>
      <c r="S2983" s="19"/>
      <c r="T2983" s="10"/>
      <c r="V2983" s="18"/>
      <c r="W2983" s="7"/>
      <c r="Y2983" s="18"/>
      <c r="Z2983" s="7"/>
      <c r="AB2983" s="19"/>
      <c r="AC2983" s="18"/>
      <c r="AE2983" s="18"/>
      <c r="AF2983" s="7"/>
      <c r="AH2983" s="19"/>
      <c r="AI2983" s="7"/>
      <c r="AK2983" s="19"/>
      <c r="AL2983" s="7"/>
      <c r="AN2983" s="19"/>
    </row>
    <row r="2984" spans="2:40" x14ac:dyDescent="0.25">
      <c r="B2984" s="7"/>
      <c r="D2984" s="19"/>
      <c r="E2984" s="10"/>
      <c r="G2984" s="19"/>
      <c r="H2984" s="10"/>
      <c r="J2984" s="20"/>
      <c r="K2984" s="10"/>
      <c r="M2984" s="19"/>
      <c r="N2984" s="10"/>
      <c r="P2984" s="19"/>
      <c r="Q2984" s="7"/>
      <c r="S2984" s="19"/>
      <c r="T2984" s="10"/>
      <c r="V2984" s="18"/>
      <c r="W2984" s="7"/>
      <c r="Y2984" s="18"/>
      <c r="Z2984" s="7"/>
      <c r="AB2984" s="19"/>
      <c r="AC2984" s="18"/>
      <c r="AE2984" s="18"/>
      <c r="AF2984" s="7"/>
      <c r="AH2984" s="19"/>
      <c r="AI2984" s="7"/>
      <c r="AK2984" s="19"/>
      <c r="AL2984" s="7"/>
      <c r="AN2984" s="19"/>
    </row>
    <row r="2985" spans="2:40" x14ac:dyDescent="0.25">
      <c r="B2985" s="7"/>
      <c r="D2985" s="19"/>
      <c r="E2985" s="10"/>
      <c r="G2985" s="19"/>
      <c r="H2985" s="10"/>
      <c r="J2985" s="20"/>
      <c r="K2985" s="10"/>
      <c r="M2985" s="19"/>
      <c r="N2985" s="10"/>
      <c r="P2985" s="19"/>
      <c r="Q2985" s="7"/>
      <c r="S2985" s="19"/>
      <c r="T2985" s="10"/>
      <c r="V2985" s="18"/>
      <c r="W2985" s="7"/>
      <c r="Y2985" s="18"/>
      <c r="Z2985" s="7"/>
      <c r="AB2985" s="19"/>
      <c r="AC2985" s="18"/>
      <c r="AE2985" s="18"/>
      <c r="AF2985" s="7"/>
      <c r="AH2985" s="19"/>
      <c r="AI2985" s="7"/>
      <c r="AK2985" s="19"/>
      <c r="AL2985" s="7"/>
      <c r="AN2985" s="19"/>
    </row>
    <row r="2986" spans="2:40" x14ac:dyDescent="0.25">
      <c r="B2986" s="7"/>
      <c r="D2986" s="19"/>
      <c r="E2986" s="10"/>
      <c r="G2986" s="19"/>
      <c r="H2986" s="10"/>
      <c r="J2986" s="20"/>
      <c r="K2986" s="10"/>
      <c r="M2986" s="19"/>
      <c r="N2986" s="10"/>
      <c r="P2986" s="19"/>
      <c r="Q2986" s="7"/>
      <c r="S2986" s="19"/>
      <c r="T2986" s="10"/>
      <c r="V2986" s="18"/>
      <c r="W2986" s="7"/>
      <c r="Y2986" s="18"/>
      <c r="Z2986" s="7"/>
      <c r="AB2986" s="19"/>
      <c r="AC2986" s="18"/>
      <c r="AE2986" s="18"/>
      <c r="AF2986" s="7"/>
      <c r="AH2986" s="19"/>
      <c r="AI2986" s="7"/>
      <c r="AK2986" s="19"/>
      <c r="AL2986" s="7"/>
      <c r="AN2986" s="19"/>
    </row>
    <row r="2987" spans="2:40" x14ac:dyDescent="0.25">
      <c r="B2987" s="7"/>
      <c r="D2987" s="19"/>
      <c r="E2987" s="10"/>
      <c r="G2987" s="19"/>
      <c r="H2987" s="10"/>
      <c r="J2987" s="20"/>
      <c r="K2987" s="10"/>
      <c r="M2987" s="19"/>
      <c r="N2987" s="10"/>
      <c r="P2987" s="19"/>
      <c r="Q2987" s="7"/>
      <c r="S2987" s="19"/>
      <c r="T2987" s="10"/>
      <c r="V2987" s="18"/>
      <c r="W2987" s="7"/>
      <c r="Y2987" s="18"/>
      <c r="Z2987" s="7"/>
      <c r="AB2987" s="19"/>
      <c r="AC2987" s="18"/>
      <c r="AE2987" s="18"/>
      <c r="AF2987" s="7"/>
      <c r="AH2987" s="19"/>
      <c r="AI2987" s="7"/>
      <c r="AK2987" s="19"/>
      <c r="AL2987" s="7"/>
      <c r="AN2987" s="19"/>
    </row>
    <row r="2988" spans="2:40" x14ac:dyDescent="0.25">
      <c r="B2988" s="7"/>
      <c r="D2988" s="19"/>
      <c r="E2988" s="10"/>
      <c r="G2988" s="19"/>
      <c r="H2988" s="10"/>
      <c r="J2988" s="20"/>
      <c r="K2988" s="10"/>
      <c r="M2988" s="19"/>
      <c r="N2988" s="10"/>
      <c r="P2988" s="19"/>
      <c r="Q2988" s="7"/>
      <c r="S2988" s="19"/>
      <c r="T2988" s="10"/>
      <c r="V2988" s="18"/>
      <c r="W2988" s="7"/>
      <c r="Y2988" s="18"/>
      <c r="Z2988" s="7"/>
      <c r="AB2988" s="19"/>
      <c r="AC2988" s="18"/>
      <c r="AE2988" s="18"/>
      <c r="AF2988" s="7"/>
      <c r="AH2988" s="19"/>
      <c r="AI2988" s="7"/>
      <c r="AK2988" s="19"/>
      <c r="AL2988" s="7"/>
      <c r="AN2988" s="19"/>
    </row>
    <row r="2989" spans="2:40" x14ac:dyDescent="0.25">
      <c r="B2989" s="7"/>
      <c r="D2989" s="19"/>
      <c r="E2989" s="10"/>
      <c r="G2989" s="19"/>
      <c r="H2989" s="10"/>
      <c r="J2989" s="20"/>
      <c r="K2989" s="10"/>
      <c r="M2989" s="19"/>
      <c r="N2989" s="10"/>
      <c r="P2989" s="19"/>
      <c r="Q2989" s="7"/>
      <c r="S2989" s="19"/>
      <c r="T2989" s="10"/>
      <c r="V2989" s="18"/>
      <c r="W2989" s="7"/>
      <c r="Y2989" s="18"/>
      <c r="Z2989" s="7"/>
      <c r="AB2989" s="19"/>
      <c r="AC2989" s="18"/>
      <c r="AE2989" s="18"/>
      <c r="AF2989" s="7"/>
      <c r="AH2989" s="19"/>
      <c r="AI2989" s="7"/>
      <c r="AK2989" s="19"/>
      <c r="AL2989" s="7"/>
      <c r="AN2989" s="19"/>
    </row>
    <row r="2990" spans="2:40" x14ac:dyDescent="0.25">
      <c r="B2990" s="7"/>
      <c r="D2990" s="19"/>
      <c r="E2990" s="10"/>
      <c r="G2990" s="19"/>
      <c r="H2990" s="10"/>
      <c r="J2990" s="20"/>
      <c r="K2990" s="10"/>
      <c r="M2990" s="19"/>
      <c r="N2990" s="10"/>
      <c r="P2990" s="19"/>
      <c r="Q2990" s="7"/>
      <c r="S2990" s="19"/>
      <c r="T2990" s="10"/>
      <c r="V2990" s="18"/>
      <c r="W2990" s="7"/>
      <c r="Y2990" s="18"/>
      <c r="Z2990" s="7"/>
      <c r="AB2990" s="19"/>
      <c r="AC2990" s="18"/>
      <c r="AE2990" s="18"/>
      <c r="AF2990" s="7"/>
      <c r="AH2990" s="19"/>
      <c r="AI2990" s="7"/>
      <c r="AK2990" s="19"/>
      <c r="AL2990" s="7"/>
      <c r="AN2990" s="19"/>
    </row>
    <row r="2991" spans="2:40" x14ac:dyDescent="0.25">
      <c r="B2991" s="7"/>
      <c r="D2991" s="19"/>
      <c r="E2991" s="10"/>
      <c r="G2991" s="19"/>
      <c r="H2991" s="10"/>
      <c r="J2991" s="20"/>
      <c r="K2991" s="10"/>
      <c r="M2991" s="19"/>
      <c r="N2991" s="10"/>
      <c r="P2991" s="19"/>
      <c r="Q2991" s="7"/>
      <c r="S2991" s="19"/>
      <c r="T2991" s="10"/>
      <c r="V2991" s="18"/>
      <c r="W2991" s="7"/>
      <c r="Y2991" s="18"/>
      <c r="Z2991" s="7"/>
      <c r="AB2991" s="19"/>
      <c r="AC2991" s="18"/>
      <c r="AE2991" s="18"/>
      <c r="AF2991" s="7"/>
      <c r="AH2991" s="19"/>
      <c r="AI2991" s="7"/>
      <c r="AK2991" s="19"/>
      <c r="AL2991" s="7"/>
      <c r="AN2991" s="19"/>
    </row>
    <row r="2992" spans="2:40" x14ac:dyDescent="0.25">
      <c r="B2992" s="7"/>
      <c r="D2992" s="19"/>
      <c r="E2992" s="10"/>
      <c r="G2992" s="19"/>
      <c r="H2992" s="10"/>
      <c r="J2992" s="20"/>
      <c r="K2992" s="10"/>
      <c r="M2992" s="19"/>
      <c r="N2992" s="10"/>
      <c r="P2992" s="19"/>
      <c r="Q2992" s="7"/>
      <c r="S2992" s="19"/>
      <c r="T2992" s="10"/>
      <c r="V2992" s="18"/>
      <c r="W2992" s="7"/>
      <c r="Y2992" s="18"/>
      <c r="Z2992" s="7"/>
      <c r="AB2992" s="19"/>
      <c r="AC2992" s="18"/>
      <c r="AE2992" s="18"/>
      <c r="AF2992" s="7"/>
      <c r="AH2992" s="19"/>
      <c r="AI2992" s="7"/>
      <c r="AK2992" s="19"/>
      <c r="AL2992" s="7"/>
      <c r="AN2992" s="19"/>
    </row>
    <row r="2993" spans="2:40" x14ac:dyDescent="0.25">
      <c r="B2993" s="7"/>
      <c r="D2993" s="19"/>
      <c r="E2993" s="10"/>
      <c r="G2993" s="19"/>
      <c r="H2993" s="10"/>
      <c r="J2993" s="20"/>
      <c r="K2993" s="10"/>
      <c r="M2993" s="19"/>
      <c r="N2993" s="10"/>
      <c r="P2993" s="19"/>
      <c r="Q2993" s="7"/>
      <c r="S2993" s="19"/>
      <c r="T2993" s="10"/>
      <c r="V2993" s="18"/>
      <c r="W2993" s="7"/>
      <c r="Y2993" s="18"/>
      <c r="Z2993" s="7"/>
      <c r="AB2993" s="19"/>
      <c r="AC2993" s="18"/>
      <c r="AE2993" s="18"/>
      <c r="AF2993" s="7"/>
      <c r="AH2993" s="19"/>
      <c r="AI2993" s="7"/>
      <c r="AK2993" s="19"/>
      <c r="AL2993" s="7"/>
      <c r="AN2993" s="19"/>
    </row>
    <row r="2994" spans="2:40" x14ac:dyDescent="0.25">
      <c r="B2994" s="7"/>
      <c r="D2994" s="19"/>
      <c r="E2994" s="10"/>
      <c r="G2994" s="19"/>
      <c r="H2994" s="10"/>
      <c r="J2994" s="20"/>
      <c r="K2994" s="10"/>
      <c r="M2994" s="19"/>
      <c r="N2994" s="10"/>
      <c r="P2994" s="19"/>
      <c r="Q2994" s="7"/>
      <c r="S2994" s="19"/>
      <c r="T2994" s="10"/>
      <c r="V2994" s="18"/>
      <c r="W2994" s="7"/>
      <c r="Y2994" s="18"/>
      <c r="Z2994" s="7"/>
      <c r="AB2994" s="19"/>
      <c r="AC2994" s="18"/>
      <c r="AE2994" s="18"/>
      <c r="AF2994" s="7"/>
      <c r="AH2994" s="19"/>
      <c r="AI2994" s="7"/>
      <c r="AK2994" s="19"/>
      <c r="AL2994" s="7"/>
      <c r="AN2994" s="19"/>
    </row>
    <row r="2995" spans="2:40" x14ac:dyDescent="0.25">
      <c r="B2995" s="7"/>
      <c r="D2995" s="19"/>
      <c r="E2995" s="10"/>
      <c r="G2995" s="19"/>
      <c r="H2995" s="10"/>
      <c r="J2995" s="20"/>
      <c r="K2995" s="10"/>
      <c r="M2995" s="19"/>
      <c r="N2995" s="10"/>
      <c r="P2995" s="19"/>
      <c r="Q2995" s="7"/>
      <c r="S2995" s="19"/>
      <c r="T2995" s="10"/>
      <c r="V2995" s="18"/>
      <c r="W2995" s="7"/>
      <c r="Y2995" s="18"/>
      <c r="Z2995" s="7"/>
      <c r="AB2995" s="19"/>
      <c r="AC2995" s="18"/>
      <c r="AE2995" s="18"/>
      <c r="AF2995" s="7"/>
      <c r="AH2995" s="19"/>
      <c r="AI2995" s="7"/>
      <c r="AK2995" s="19"/>
      <c r="AL2995" s="7"/>
      <c r="AN2995" s="19"/>
    </row>
    <row r="2996" spans="2:40" x14ac:dyDescent="0.25">
      <c r="B2996" s="7"/>
      <c r="D2996" s="19"/>
      <c r="E2996" s="10"/>
      <c r="G2996" s="19"/>
      <c r="H2996" s="10"/>
      <c r="J2996" s="20"/>
      <c r="K2996" s="10"/>
      <c r="M2996" s="19"/>
      <c r="N2996" s="10"/>
      <c r="P2996" s="19"/>
      <c r="Q2996" s="7"/>
      <c r="S2996" s="19"/>
      <c r="T2996" s="10"/>
      <c r="V2996" s="18"/>
      <c r="W2996" s="7"/>
      <c r="Y2996" s="18"/>
      <c r="Z2996" s="7"/>
      <c r="AB2996" s="19"/>
      <c r="AC2996" s="18"/>
      <c r="AE2996" s="18"/>
      <c r="AF2996" s="7"/>
      <c r="AH2996" s="19"/>
      <c r="AI2996" s="7"/>
      <c r="AK2996" s="19"/>
      <c r="AL2996" s="7"/>
      <c r="AN2996" s="19"/>
    </row>
    <row r="2997" spans="2:40" x14ac:dyDescent="0.25">
      <c r="B2997" s="7"/>
      <c r="D2997" s="19"/>
      <c r="E2997" s="10"/>
      <c r="G2997" s="19"/>
      <c r="H2997" s="10"/>
      <c r="J2997" s="20"/>
      <c r="K2997" s="10"/>
      <c r="M2997" s="19"/>
      <c r="N2997" s="10"/>
      <c r="P2997" s="19"/>
      <c r="Q2997" s="7"/>
      <c r="S2997" s="19"/>
      <c r="T2997" s="10"/>
      <c r="V2997" s="18"/>
      <c r="W2997" s="7"/>
      <c r="Y2997" s="18"/>
      <c r="Z2997" s="7"/>
      <c r="AB2997" s="19"/>
      <c r="AC2997" s="18"/>
      <c r="AE2997" s="18"/>
      <c r="AF2997" s="7"/>
      <c r="AH2997" s="19"/>
      <c r="AI2997" s="7"/>
      <c r="AK2997" s="19"/>
      <c r="AL2997" s="7"/>
      <c r="AN2997" s="19"/>
    </row>
    <row r="2998" spans="2:40" x14ac:dyDescent="0.25">
      <c r="B2998" s="7"/>
      <c r="D2998" s="19"/>
      <c r="E2998" s="10"/>
      <c r="G2998" s="19"/>
      <c r="H2998" s="10"/>
      <c r="J2998" s="20"/>
      <c r="K2998" s="10"/>
      <c r="M2998" s="19"/>
      <c r="N2998" s="10"/>
      <c r="P2998" s="19"/>
      <c r="Q2998" s="7"/>
      <c r="S2998" s="19"/>
      <c r="T2998" s="10"/>
      <c r="V2998" s="18"/>
      <c r="W2998" s="7"/>
      <c r="Y2998" s="18"/>
      <c r="Z2998" s="7"/>
      <c r="AB2998" s="19"/>
      <c r="AC2998" s="18"/>
      <c r="AE2998" s="18"/>
      <c r="AF2998" s="7"/>
      <c r="AH2998" s="19"/>
      <c r="AI2998" s="7"/>
      <c r="AK2998" s="19"/>
      <c r="AL2998" s="7"/>
      <c r="AN2998" s="19"/>
    </row>
    <row r="2999" spans="2:40" x14ac:dyDescent="0.25">
      <c r="B2999" s="7"/>
      <c r="D2999" s="19"/>
      <c r="E2999" s="10"/>
      <c r="G2999" s="19"/>
      <c r="H2999" s="10"/>
      <c r="J2999" s="20"/>
      <c r="K2999" s="10"/>
      <c r="M2999" s="19"/>
      <c r="N2999" s="10"/>
      <c r="P2999" s="19"/>
      <c r="Q2999" s="7"/>
      <c r="S2999" s="19"/>
      <c r="T2999" s="10"/>
      <c r="V2999" s="18"/>
      <c r="W2999" s="7"/>
      <c r="Y2999" s="18"/>
      <c r="Z2999" s="7"/>
      <c r="AB2999" s="19"/>
      <c r="AC2999" s="18"/>
      <c r="AE2999" s="18"/>
      <c r="AF2999" s="7"/>
      <c r="AH2999" s="19"/>
      <c r="AI2999" s="7"/>
      <c r="AK2999" s="19"/>
      <c r="AL2999" s="7"/>
      <c r="AN2999" s="19"/>
    </row>
    <row r="3000" spans="2:40" x14ac:dyDescent="0.25">
      <c r="B3000" s="7"/>
      <c r="D3000" s="19"/>
      <c r="E3000" s="10"/>
      <c r="G3000" s="19"/>
      <c r="H3000" s="10"/>
      <c r="J3000" s="20"/>
      <c r="K3000" s="10"/>
      <c r="M3000" s="19"/>
      <c r="N3000" s="10"/>
      <c r="P3000" s="19"/>
      <c r="Q3000" s="7"/>
      <c r="S3000" s="19"/>
      <c r="T3000" s="10"/>
      <c r="V3000" s="18"/>
      <c r="W3000" s="7"/>
      <c r="Y3000" s="18"/>
      <c r="Z3000" s="7"/>
      <c r="AB3000" s="19"/>
      <c r="AC3000" s="18"/>
      <c r="AE3000" s="18"/>
      <c r="AF3000" s="7"/>
      <c r="AH3000" s="19"/>
      <c r="AI3000" s="7"/>
      <c r="AK3000" s="19"/>
      <c r="AL3000" s="7"/>
      <c r="AN3000" s="19"/>
    </row>
    <row r="3001" spans="2:40" x14ac:dyDescent="0.25">
      <c r="B3001" s="7"/>
      <c r="D3001" s="19"/>
      <c r="E3001" s="10"/>
      <c r="G3001" s="19"/>
      <c r="H3001" s="10"/>
      <c r="J3001" s="20"/>
      <c r="K3001" s="10"/>
      <c r="M3001" s="19"/>
      <c r="N3001" s="10"/>
      <c r="P3001" s="19"/>
      <c r="Q3001" s="7"/>
      <c r="S3001" s="19"/>
      <c r="T3001" s="10"/>
      <c r="V3001" s="18"/>
      <c r="W3001" s="7"/>
      <c r="Y3001" s="18"/>
      <c r="Z3001" s="7"/>
      <c r="AB3001" s="19"/>
      <c r="AC3001" s="18"/>
      <c r="AE3001" s="18"/>
      <c r="AF3001" s="7"/>
      <c r="AH3001" s="19"/>
      <c r="AI3001" s="7"/>
      <c r="AK3001" s="19"/>
      <c r="AL3001" s="7"/>
      <c r="AN3001" s="19"/>
    </row>
    <row r="3002" spans="2:40" x14ac:dyDescent="0.25">
      <c r="B3002" s="7"/>
      <c r="D3002" s="19"/>
      <c r="E3002" s="10"/>
      <c r="G3002" s="19"/>
      <c r="H3002" s="10"/>
      <c r="J3002" s="20"/>
      <c r="K3002" s="10"/>
      <c r="M3002" s="19"/>
      <c r="N3002" s="10"/>
      <c r="P3002" s="19"/>
      <c r="Q3002" s="7"/>
      <c r="S3002" s="19"/>
      <c r="T3002" s="10"/>
      <c r="V3002" s="18"/>
      <c r="W3002" s="7"/>
      <c r="Y3002" s="18"/>
      <c r="Z3002" s="7"/>
      <c r="AB3002" s="19"/>
      <c r="AC3002" s="18"/>
      <c r="AE3002" s="18"/>
      <c r="AF3002" s="7"/>
      <c r="AH3002" s="19"/>
      <c r="AI3002" s="7"/>
      <c r="AK3002" s="19"/>
      <c r="AL3002" s="7"/>
      <c r="AN3002" s="19"/>
    </row>
    <row r="3003" spans="2:40" x14ac:dyDescent="0.25">
      <c r="B3003" s="7"/>
      <c r="D3003" s="19"/>
      <c r="E3003" s="10"/>
      <c r="G3003" s="19"/>
      <c r="H3003" s="10"/>
      <c r="J3003" s="20"/>
      <c r="K3003" s="10"/>
      <c r="M3003" s="19"/>
      <c r="N3003" s="10"/>
      <c r="P3003" s="19"/>
      <c r="Q3003" s="7"/>
      <c r="S3003" s="19"/>
      <c r="T3003" s="10"/>
      <c r="V3003" s="18"/>
      <c r="W3003" s="7"/>
      <c r="Y3003" s="18"/>
      <c r="Z3003" s="7"/>
      <c r="AB3003" s="19"/>
      <c r="AC3003" s="18"/>
      <c r="AE3003" s="18"/>
      <c r="AF3003" s="7"/>
      <c r="AH3003" s="19"/>
      <c r="AI3003" s="7"/>
      <c r="AK3003" s="19"/>
      <c r="AL3003" s="7"/>
      <c r="AN3003" s="19"/>
    </row>
    <row r="3004" spans="2:40" x14ac:dyDescent="0.25">
      <c r="B3004" s="7"/>
      <c r="D3004" s="19"/>
      <c r="E3004" s="10"/>
      <c r="G3004" s="19"/>
      <c r="H3004" s="10"/>
      <c r="J3004" s="20"/>
      <c r="K3004" s="10"/>
      <c r="M3004" s="19"/>
      <c r="N3004" s="10"/>
      <c r="P3004" s="19"/>
      <c r="Q3004" s="7"/>
      <c r="S3004" s="19"/>
      <c r="T3004" s="10"/>
      <c r="V3004" s="18"/>
      <c r="W3004" s="7"/>
      <c r="Y3004" s="18"/>
      <c r="Z3004" s="7"/>
      <c r="AB3004" s="19"/>
      <c r="AC3004" s="18"/>
      <c r="AE3004" s="18"/>
      <c r="AF3004" s="7"/>
      <c r="AH3004" s="19"/>
      <c r="AI3004" s="7"/>
      <c r="AK3004" s="19"/>
      <c r="AL3004" s="7"/>
      <c r="AN3004" s="19"/>
    </row>
    <row r="3005" spans="2:40" x14ac:dyDescent="0.25">
      <c r="B3005" s="7"/>
      <c r="D3005" s="19"/>
      <c r="E3005" s="10"/>
      <c r="G3005" s="19"/>
      <c r="H3005" s="10"/>
      <c r="J3005" s="20"/>
      <c r="K3005" s="10"/>
      <c r="M3005" s="19"/>
      <c r="N3005" s="10"/>
      <c r="P3005" s="19"/>
      <c r="Q3005" s="7"/>
      <c r="S3005" s="19"/>
      <c r="T3005" s="10"/>
      <c r="V3005" s="18"/>
      <c r="W3005" s="7"/>
      <c r="Y3005" s="18"/>
      <c r="Z3005" s="7"/>
      <c r="AB3005" s="19"/>
      <c r="AC3005" s="18"/>
      <c r="AE3005" s="18"/>
      <c r="AF3005" s="7"/>
      <c r="AH3005" s="19"/>
      <c r="AI3005" s="7"/>
      <c r="AK3005" s="19"/>
      <c r="AL3005" s="7"/>
      <c r="AN3005" s="19"/>
    </row>
    <row r="3006" spans="2:40" x14ac:dyDescent="0.25">
      <c r="B3006" s="7"/>
      <c r="D3006" s="19"/>
      <c r="E3006" s="10"/>
      <c r="G3006" s="19"/>
      <c r="H3006" s="10"/>
      <c r="J3006" s="20"/>
      <c r="K3006" s="10"/>
      <c r="M3006" s="19"/>
      <c r="N3006" s="10"/>
      <c r="P3006" s="19"/>
      <c r="Q3006" s="7"/>
      <c r="S3006" s="19"/>
      <c r="T3006" s="10"/>
      <c r="V3006" s="18"/>
      <c r="W3006" s="7"/>
      <c r="Y3006" s="18"/>
      <c r="Z3006" s="7"/>
      <c r="AB3006" s="19"/>
      <c r="AC3006" s="18"/>
      <c r="AE3006" s="18"/>
      <c r="AF3006" s="7"/>
      <c r="AH3006" s="19"/>
      <c r="AI3006" s="7"/>
      <c r="AK3006" s="19"/>
      <c r="AL3006" s="7"/>
      <c r="AN3006" s="19"/>
    </row>
    <row r="3007" spans="2:40" x14ac:dyDescent="0.25">
      <c r="B3007" s="7"/>
      <c r="D3007" s="19"/>
      <c r="E3007" s="10"/>
      <c r="G3007" s="19"/>
      <c r="H3007" s="10"/>
      <c r="J3007" s="20"/>
      <c r="K3007" s="10"/>
      <c r="M3007" s="19"/>
      <c r="N3007" s="10"/>
      <c r="P3007" s="19"/>
      <c r="Q3007" s="7"/>
      <c r="S3007" s="19"/>
      <c r="T3007" s="10"/>
      <c r="V3007" s="18"/>
      <c r="W3007" s="7"/>
      <c r="Y3007" s="18"/>
      <c r="Z3007" s="7"/>
      <c r="AB3007" s="19"/>
      <c r="AC3007" s="18"/>
      <c r="AE3007" s="18"/>
      <c r="AF3007" s="7"/>
      <c r="AH3007" s="19"/>
      <c r="AI3007" s="7"/>
      <c r="AK3007" s="19"/>
      <c r="AL3007" s="7"/>
      <c r="AN3007" s="19"/>
    </row>
    <row r="3008" spans="2:40" x14ac:dyDescent="0.25">
      <c r="B3008" s="7"/>
      <c r="D3008" s="19"/>
      <c r="E3008" s="10"/>
      <c r="G3008" s="19"/>
      <c r="H3008" s="10"/>
      <c r="J3008" s="20"/>
      <c r="K3008" s="10"/>
      <c r="M3008" s="19"/>
      <c r="N3008" s="10"/>
      <c r="P3008" s="19"/>
      <c r="Q3008" s="7"/>
      <c r="S3008" s="19"/>
      <c r="T3008" s="10"/>
      <c r="V3008" s="18"/>
      <c r="W3008" s="7"/>
      <c r="Y3008" s="18"/>
      <c r="Z3008" s="7"/>
      <c r="AB3008" s="19"/>
      <c r="AC3008" s="18"/>
      <c r="AE3008" s="18"/>
      <c r="AF3008" s="7"/>
      <c r="AH3008" s="19"/>
      <c r="AI3008" s="7"/>
      <c r="AK3008" s="19"/>
      <c r="AL3008" s="7"/>
      <c r="AN3008" s="19"/>
    </row>
    <row r="3009" spans="2:40" x14ac:dyDescent="0.25">
      <c r="B3009" s="7"/>
      <c r="D3009" s="19"/>
      <c r="E3009" s="10"/>
      <c r="G3009" s="19"/>
      <c r="H3009" s="10"/>
      <c r="J3009" s="20"/>
      <c r="K3009" s="10"/>
      <c r="M3009" s="19"/>
      <c r="N3009" s="10"/>
      <c r="P3009" s="19"/>
      <c r="Q3009" s="7"/>
      <c r="S3009" s="19"/>
      <c r="T3009" s="10"/>
      <c r="V3009" s="18"/>
      <c r="W3009" s="7"/>
      <c r="Y3009" s="18"/>
      <c r="Z3009" s="7"/>
      <c r="AB3009" s="19"/>
      <c r="AC3009" s="18"/>
      <c r="AE3009" s="18"/>
      <c r="AF3009" s="7"/>
      <c r="AH3009" s="19"/>
      <c r="AI3009" s="7"/>
      <c r="AK3009" s="19"/>
      <c r="AL3009" s="7"/>
      <c r="AN3009" s="19"/>
    </row>
    <row r="3010" spans="2:40" x14ac:dyDescent="0.25">
      <c r="B3010" s="7"/>
      <c r="D3010" s="19"/>
      <c r="E3010" s="10"/>
      <c r="G3010" s="19"/>
      <c r="H3010" s="10"/>
      <c r="J3010" s="20"/>
      <c r="K3010" s="10"/>
      <c r="M3010" s="19"/>
      <c r="N3010" s="10"/>
      <c r="P3010" s="19"/>
      <c r="Q3010" s="7"/>
      <c r="S3010" s="19"/>
      <c r="T3010" s="10"/>
      <c r="V3010" s="18"/>
      <c r="W3010" s="7"/>
      <c r="Y3010" s="18"/>
      <c r="Z3010" s="7"/>
      <c r="AB3010" s="19"/>
      <c r="AC3010" s="18"/>
      <c r="AE3010" s="18"/>
      <c r="AF3010" s="7"/>
      <c r="AH3010" s="19"/>
      <c r="AI3010" s="7"/>
      <c r="AK3010" s="19"/>
      <c r="AL3010" s="7"/>
      <c r="AN3010" s="19"/>
    </row>
    <row r="3011" spans="2:40" x14ac:dyDescent="0.25">
      <c r="B3011" s="7"/>
      <c r="D3011" s="19"/>
      <c r="E3011" s="10"/>
      <c r="G3011" s="19"/>
      <c r="H3011" s="10"/>
      <c r="J3011" s="20"/>
      <c r="K3011" s="10"/>
      <c r="M3011" s="19"/>
      <c r="N3011" s="10"/>
      <c r="P3011" s="19"/>
      <c r="Q3011" s="7"/>
      <c r="S3011" s="19"/>
      <c r="T3011" s="10"/>
      <c r="V3011" s="18"/>
      <c r="W3011" s="7"/>
      <c r="Y3011" s="18"/>
      <c r="Z3011" s="7"/>
      <c r="AB3011" s="19"/>
      <c r="AC3011" s="18"/>
      <c r="AE3011" s="18"/>
      <c r="AF3011" s="7"/>
      <c r="AH3011" s="19"/>
      <c r="AI3011" s="7"/>
      <c r="AK3011" s="19"/>
      <c r="AL3011" s="7"/>
      <c r="AN3011" s="19"/>
    </row>
    <row r="3012" spans="2:40" x14ac:dyDescent="0.25">
      <c r="B3012" s="7"/>
      <c r="D3012" s="19"/>
      <c r="E3012" s="10"/>
      <c r="G3012" s="19"/>
      <c r="H3012" s="10"/>
      <c r="J3012" s="20"/>
      <c r="K3012" s="10"/>
      <c r="M3012" s="19"/>
      <c r="N3012" s="10"/>
      <c r="P3012" s="19"/>
      <c r="Q3012" s="7"/>
      <c r="S3012" s="19"/>
      <c r="T3012" s="10"/>
      <c r="V3012" s="18"/>
      <c r="W3012" s="7"/>
      <c r="Y3012" s="18"/>
      <c r="Z3012" s="7"/>
      <c r="AB3012" s="19"/>
      <c r="AC3012" s="18"/>
      <c r="AE3012" s="18"/>
      <c r="AF3012" s="7"/>
      <c r="AH3012" s="19"/>
      <c r="AI3012" s="7"/>
      <c r="AK3012" s="19"/>
      <c r="AL3012" s="7"/>
      <c r="AN3012" s="19"/>
    </row>
    <row r="3013" spans="2:40" x14ac:dyDescent="0.25">
      <c r="B3013" s="7"/>
      <c r="D3013" s="19"/>
      <c r="E3013" s="10"/>
      <c r="G3013" s="19"/>
      <c r="H3013" s="10"/>
      <c r="J3013" s="20"/>
      <c r="K3013" s="10"/>
      <c r="M3013" s="19"/>
      <c r="N3013" s="10"/>
      <c r="P3013" s="19"/>
      <c r="Q3013" s="7"/>
      <c r="S3013" s="19"/>
      <c r="T3013" s="10"/>
      <c r="V3013" s="18"/>
      <c r="W3013" s="7"/>
      <c r="Y3013" s="18"/>
      <c r="Z3013" s="7"/>
      <c r="AB3013" s="19"/>
      <c r="AC3013" s="18"/>
      <c r="AE3013" s="18"/>
      <c r="AF3013" s="7"/>
      <c r="AH3013" s="19"/>
      <c r="AI3013" s="7"/>
      <c r="AK3013" s="19"/>
      <c r="AL3013" s="7"/>
      <c r="AN3013" s="19"/>
    </row>
    <row r="3014" spans="2:40" x14ac:dyDescent="0.25">
      <c r="B3014" s="7"/>
      <c r="D3014" s="19"/>
      <c r="E3014" s="10"/>
      <c r="G3014" s="19"/>
      <c r="H3014" s="10"/>
      <c r="J3014" s="20"/>
      <c r="K3014" s="10"/>
      <c r="M3014" s="19"/>
      <c r="N3014" s="10"/>
      <c r="P3014" s="19"/>
      <c r="Q3014" s="7"/>
      <c r="S3014" s="19"/>
      <c r="T3014" s="10"/>
      <c r="V3014" s="18"/>
      <c r="W3014" s="7"/>
      <c r="Y3014" s="18"/>
      <c r="Z3014" s="7"/>
      <c r="AB3014" s="19"/>
      <c r="AC3014" s="18"/>
      <c r="AE3014" s="18"/>
      <c r="AF3014" s="7"/>
      <c r="AH3014" s="19"/>
      <c r="AI3014" s="7"/>
      <c r="AK3014" s="19"/>
      <c r="AL3014" s="7"/>
      <c r="AN3014" s="19"/>
    </row>
    <row r="3015" spans="2:40" x14ac:dyDescent="0.25">
      <c r="B3015" s="7"/>
      <c r="D3015" s="19"/>
      <c r="E3015" s="10"/>
      <c r="G3015" s="19"/>
      <c r="H3015" s="10"/>
      <c r="J3015" s="20"/>
      <c r="K3015" s="10"/>
      <c r="M3015" s="19"/>
      <c r="N3015" s="10"/>
      <c r="P3015" s="19"/>
      <c r="Q3015" s="7"/>
      <c r="S3015" s="19"/>
      <c r="T3015" s="10"/>
      <c r="V3015" s="18"/>
      <c r="W3015" s="7"/>
      <c r="Y3015" s="18"/>
      <c r="Z3015" s="7"/>
      <c r="AB3015" s="19"/>
      <c r="AC3015" s="18"/>
      <c r="AE3015" s="18"/>
      <c r="AF3015" s="7"/>
      <c r="AH3015" s="19"/>
      <c r="AI3015" s="7"/>
      <c r="AK3015" s="19"/>
      <c r="AL3015" s="7"/>
      <c r="AN3015" s="19"/>
    </row>
    <row r="3016" spans="2:40" x14ac:dyDescent="0.25">
      <c r="B3016" s="7"/>
      <c r="D3016" s="19"/>
      <c r="E3016" s="10"/>
      <c r="G3016" s="19"/>
      <c r="H3016" s="10"/>
      <c r="J3016" s="20"/>
      <c r="K3016" s="10"/>
      <c r="M3016" s="19"/>
      <c r="N3016" s="10"/>
      <c r="P3016" s="19"/>
      <c r="Q3016" s="7"/>
      <c r="S3016" s="19"/>
      <c r="T3016" s="10"/>
      <c r="V3016" s="18"/>
      <c r="W3016" s="7"/>
      <c r="Y3016" s="18"/>
      <c r="Z3016" s="7"/>
      <c r="AB3016" s="19"/>
      <c r="AC3016" s="18"/>
      <c r="AE3016" s="18"/>
      <c r="AF3016" s="7"/>
      <c r="AH3016" s="19"/>
      <c r="AI3016" s="7"/>
      <c r="AK3016" s="19"/>
      <c r="AL3016" s="7"/>
      <c r="AN3016" s="19"/>
    </row>
    <row r="3017" spans="2:40" x14ac:dyDescent="0.25">
      <c r="B3017" s="7"/>
      <c r="D3017" s="19"/>
      <c r="E3017" s="10"/>
      <c r="G3017" s="19"/>
      <c r="H3017" s="10"/>
      <c r="J3017" s="20"/>
      <c r="K3017" s="10"/>
      <c r="M3017" s="19"/>
      <c r="N3017" s="10"/>
      <c r="P3017" s="19"/>
      <c r="Q3017" s="7"/>
      <c r="S3017" s="19"/>
      <c r="T3017" s="10"/>
      <c r="V3017" s="18"/>
      <c r="W3017" s="7"/>
      <c r="Y3017" s="18"/>
      <c r="Z3017" s="7"/>
      <c r="AB3017" s="19"/>
      <c r="AC3017" s="18"/>
      <c r="AE3017" s="18"/>
      <c r="AF3017" s="7"/>
      <c r="AH3017" s="19"/>
      <c r="AI3017" s="7"/>
      <c r="AK3017" s="19"/>
      <c r="AL3017" s="7"/>
      <c r="AN3017" s="19"/>
    </row>
    <row r="3018" spans="2:40" x14ac:dyDescent="0.25">
      <c r="B3018" s="7"/>
      <c r="D3018" s="19"/>
      <c r="E3018" s="10"/>
      <c r="G3018" s="19"/>
      <c r="H3018" s="10"/>
      <c r="J3018" s="20"/>
      <c r="K3018" s="10"/>
      <c r="M3018" s="19"/>
      <c r="N3018" s="10"/>
      <c r="P3018" s="19"/>
      <c r="Q3018" s="7"/>
      <c r="S3018" s="19"/>
      <c r="T3018" s="10"/>
      <c r="V3018" s="18"/>
      <c r="W3018" s="7"/>
      <c r="Y3018" s="18"/>
      <c r="Z3018" s="7"/>
      <c r="AB3018" s="19"/>
      <c r="AC3018" s="18"/>
      <c r="AE3018" s="18"/>
      <c r="AF3018" s="7"/>
      <c r="AH3018" s="19"/>
      <c r="AI3018" s="7"/>
      <c r="AK3018" s="19"/>
      <c r="AL3018" s="7"/>
      <c r="AN3018" s="19"/>
    </row>
    <row r="3019" spans="2:40" x14ac:dyDescent="0.25">
      <c r="B3019" s="7"/>
      <c r="D3019" s="19"/>
      <c r="E3019" s="10"/>
      <c r="G3019" s="19"/>
      <c r="H3019" s="10"/>
      <c r="J3019" s="20"/>
      <c r="K3019" s="10"/>
      <c r="M3019" s="19"/>
      <c r="N3019" s="10"/>
      <c r="P3019" s="19"/>
      <c r="Q3019" s="7"/>
      <c r="S3019" s="19"/>
      <c r="T3019" s="10"/>
      <c r="V3019" s="18"/>
      <c r="W3019" s="7"/>
      <c r="Y3019" s="18"/>
      <c r="Z3019" s="7"/>
      <c r="AB3019" s="19"/>
      <c r="AC3019" s="18"/>
      <c r="AE3019" s="18"/>
      <c r="AF3019" s="7"/>
      <c r="AH3019" s="19"/>
      <c r="AI3019" s="7"/>
      <c r="AK3019" s="19"/>
      <c r="AL3019" s="7"/>
      <c r="AN3019" s="19"/>
    </row>
    <row r="3020" spans="2:40" x14ac:dyDescent="0.25">
      <c r="B3020" s="7"/>
      <c r="D3020" s="19"/>
      <c r="E3020" s="10"/>
      <c r="G3020" s="19"/>
      <c r="H3020" s="10"/>
      <c r="J3020" s="20"/>
      <c r="K3020" s="10"/>
      <c r="M3020" s="19"/>
      <c r="N3020" s="10"/>
      <c r="P3020" s="19"/>
      <c r="Q3020" s="7"/>
      <c r="S3020" s="19"/>
      <c r="T3020" s="10"/>
      <c r="V3020" s="18"/>
      <c r="W3020" s="7"/>
      <c r="Y3020" s="18"/>
      <c r="Z3020" s="7"/>
      <c r="AB3020" s="19"/>
      <c r="AC3020" s="18"/>
      <c r="AE3020" s="18"/>
      <c r="AF3020" s="7"/>
      <c r="AH3020" s="19"/>
      <c r="AI3020" s="7"/>
      <c r="AK3020" s="19"/>
      <c r="AL3020" s="7"/>
      <c r="AN3020" s="19"/>
    </row>
    <row r="3021" spans="2:40" x14ac:dyDescent="0.25">
      <c r="B3021" s="7"/>
      <c r="D3021" s="19"/>
      <c r="E3021" s="10"/>
      <c r="G3021" s="19"/>
      <c r="H3021" s="10"/>
      <c r="J3021" s="20"/>
      <c r="K3021" s="10"/>
      <c r="M3021" s="19"/>
      <c r="N3021" s="10"/>
      <c r="P3021" s="19"/>
      <c r="Q3021" s="7"/>
      <c r="S3021" s="19"/>
      <c r="T3021" s="10"/>
      <c r="V3021" s="18"/>
      <c r="W3021" s="7"/>
      <c r="Y3021" s="18"/>
      <c r="Z3021" s="7"/>
      <c r="AB3021" s="19"/>
      <c r="AC3021" s="18"/>
      <c r="AE3021" s="18"/>
      <c r="AF3021" s="7"/>
      <c r="AH3021" s="19"/>
      <c r="AI3021" s="7"/>
      <c r="AK3021" s="19"/>
      <c r="AL3021" s="7"/>
      <c r="AN3021" s="19"/>
    </row>
    <row r="3022" spans="2:40" x14ac:dyDescent="0.25">
      <c r="B3022" s="7"/>
      <c r="D3022" s="19"/>
      <c r="E3022" s="10"/>
      <c r="G3022" s="19"/>
      <c r="H3022" s="10"/>
      <c r="J3022" s="20"/>
      <c r="K3022" s="10"/>
      <c r="M3022" s="19"/>
      <c r="N3022" s="10"/>
      <c r="P3022" s="19"/>
      <c r="Q3022" s="7"/>
      <c r="S3022" s="19"/>
      <c r="T3022" s="10"/>
      <c r="V3022" s="18"/>
      <c r="W3022" s="7"/>
      <c r="Y3022" s="18"/>
      <c r="Z3022" s="7"/>
      <c r="AB3022" s="19"/>
      <c r="AC3022" s="18"/>
      <c r="AE3022" s="18"/>
      <c r="AF3022" s="7"/>
      <c r="AH3022" s="19"/>
      <c r="AI3022" s="7"/>
      <c r="AK3022" s="19"/>
      <c r="AL3022" s="7"/>
      <c r="AN3022" s="19"/>
    </row>
    <row r="3023" spans="2:40" x14ac:dyDescent="0.25">
      <c r="B3023" s="7"/>
      <c r="D3023" s="19"/>
      <c r="E3023" s="10"/>
      <c r="G3023" s="19"/>
      <c r="H3023" s="10"/>
      <c r="J3023" s="20"/>
      <c r="K3023" s="10"/>
      <c r="M3023" s="19"/>
      <c r="N3023" s="10"/>
      <c r="P3023" s="19"/>
      <c r="Q3023" s="7"/>
      <c r="S3023" s="19"/>
      <c r="T3023" s="10"/>
      <c r="V3023" s="18"/>
      <c r="W3023" s="7"/>
      <c r="Y3023" s="18"/>
      <c r="Z3023" s="7"/>
      <c r="AB3023" s="19"/>
      <c r="AC3023" s="18"/>
      <c r="AE3023" s="18"/>
      <c r="AF3023" s="7"/>
      <c r="AH3023" s="19"/>
      <c r="AI3023" s="7"/>
      <c r="AK3023" s="19"/>
      <c r="AL3023" s="7"/>
      <c r="AN3023" s="19"/>
    </row>
    <row r="3024" spans="2:40" x14ac:dyDescent="0.25">
      <c r="B3024" s="7"/>
      <c r="D3024" s="19"/>
      <c r="E3024" s="10"/>
      <c r="G3024" s="19"/>
      <c r="H3024" s="10"/>
      <c r="J3024" s="20"/>
      <c r="K3024" s="10"/>
      <c r="M3024" s="19"/>
      <c r="N3024" s="10"/>
      <c r="P3024" s="19"/>
      <c r="Q3024" s="7"/>
      <c r="S3024" s="19"/>
      <c r="T3024" s="10"/>
      <c r="V3024" s="18"/>
      <c r="W3024" s="7"/>
      <c r="Y3024" s="18"/>
      <c r="Z3024" s="7"/>
      <c r="AB3024" s="19"/>
      <c r="AC3024" s="18"/>
      <c r="AE3024" s="18"/>
      <c r="AF3024" s="7"/>
      <c r="AH3024" s="19"/>
      <c r="AI3024" s="7"/>
      <c r="AK3024" s="19"/>
      <c r="AL3024" s="7"/>
      <c r="AN3024" s="19"/>
    </row>
    <row r="3025" spans="2:40" x14ac:dyDescent="0.25">
      <c r="B3025" s="7"/>
      <c r="D3025" s="19"/>
      <c r="E3025" s="10"/>
      <c r="G3025" s="19"/>
      <c r="H3025" s="10"/>
      <c r="J3025" s="20"/>
      <c r="K3025" s="10"/>
      <c r="M3025" s="19"/>
      <c r="N3025" s="10"/>
      <c r="P3025" s="19"/>
      <c r="Q3025" s="7"/>
      <c r="S3025" s="19"/>
      <c r="T3025" s="10"/>
      <c r="V3025" s="18"/>
      <c r="W3025" s="7"/>
      <c r="Y3025" s="18"/>
      <c r="Z3025" s="7"/>
      <c r="AB3025" s="19"/>
      <c r="AC3025" s="18"/>
      <c r="AE3025" s="18"/>
      <c r="AF3025" s="7"/>
      <c r="AH3025" s="19"/>
      <c r="AI3025" s="7"/>
      <c r="AK3025" s="19"/>
      <c r="AL3025" s="7"/>
      <c r="AN3025" s="19"/>
    </row>
    <row r="3026" spans="2:40" x14ac:dyDescent="0.25">
      <c r="B3026" s="7"/>
      <c r="D3026" s="19"/>
      <c r="E3026" s="10"/>
      <c r="G3026" s="19"/>
      <c r="H3026" s="10"/>
      <c r="J3026" s="20"/>
      <c r="K3026" s="10"/>
      <c r="M3026" s="19"/>
      <c r="N3026" s="10"/>
      <c r="P3026" s="19"/>
      <c r="Q3026" s="7"/>
      <c r="S3026" s="19"/>
      <c r="T3026" s="10"/>
      <c r="V3026" s="18"/>
      <c r="W3026" s="7"/>
      <c r="Y3026" s="18"/>
      <c r="Z3026" s="7"/>
      <c r="AB3026" s="19"/>
      <c r="AC3026" s="18"/>
      <c r="AE3026" s="18"/>
      <c r="AF3026" s="7"/>
      <c r="AH3026" s="19"/>
      <c r="AI3026" s="7"/>
      <c r="AK3026" s="19"/>
      <c r="AL3026" s="7"/>
      <c r="AN3026" s="19"/>
    </row>
    <row r="3027" spans="2:40" x14ac:dyDescent="0.25">
      <c r="B3027" s="7"/>
      <c r="D3027" s="19"/>
      <c r="E3027" s="10"/>
      <c r="G3027" s="19"/>
      <c r="H3027" s="10"/>
      <c r="J3027" s="20"/>
      <c r="K3027" s="10"/>
      <c r="M3027" s="19"/>
      <c r="N3027" s="10"/>
      <c r="P3027" s="19"/>
      <c r="Q3027" s="7"/>
      <c r="S3027" s="19"/>
      <c r="T3027" s="10"/>
      <c r="V3027" s="18"/>
      <c r="W3027" s="7"/>
      <c r="Y3027" s="18"/>
      <c r="Z3027" s="7"/>
      <c r="AB3027" s="19"/>
      <c r="AC3027" s="18"/>
      <c r="AE3027" s="18"/>
      <c r="AF3027" s="7"/>
      <c r="AH3027" s="19"/>
      <c r="AI3027" s="7"/>
      <c r="AK3027" s="19"/>
      <c r="AL3027" s="7"/>
      <c r="AN3027" s="19"/>
    </row>
    <row r="3028" spans="2:40" x14ac:dyDescent="0.25">
      <c r="B3028" s="7"/>
      <c r="D3028" s="19"/>
      <c r="E3028" s="10"/>
      <c r="G3028" s="19"/>
      <c r="H3028" s="10"/>
      <c r="J3028" s="20"/>
      <c r="K3028" s="10"/>
      <c r="M3028" s="19"/>
      <c r="N3028" s="10"/>
      <c r="P3028" s="19"/>
      <c r="Q3028" s="7"/>
      <c r="S3028" s="19"/>
      <c r="T3028" s="10"/>
      <c r="V3028" s="18"/>
      <c r="W3028" s="7"/>
      <c r="Y3028" s="18"/>
      <c r="Z3028" s="7"/>
      <c r="AB3028" s="19"/>
      <c r="AC3028" s="18"/>
      <c r="AE3028" s="18"/>
      <c r="AF3028" s="7"/>
      <c r="AH3028" s="19"/>
      <c r="AI3028" s="7"/>
      <c r="AK3028" s="19"/>
      <c r="AL3028" s="7"/>
      <c r="AN3028" s="19"/>
    </row>
    <row r="3029" spans="2:40" x14ac:dyDescent="0.25">
      <c r="B3029" s="7"/>
      <c r="D3029" s="19"/>
      <c r="E3029" s="10"/>
      <c r="G3029" s="19"/>
      <c r="H3029" s="10"/>
      <c r="J3029" s="20"/>
      <c r="K3029" s="10"/>
      <c r="M3029" s="19"/>
      <c r="N3029" s="10"/>
      <c r="P3029" s="19"/>
      <c r="Q3029" s="7"/>
      <c r="S3029" s="19"/>
      <c r="T3029" s="10"/>
      <c r="V3029" s="18"/>
      <c r="W3029" s="7"/>
      <c r="Y3029" s="18"/>
      <c r="Z3029" s="7"/>
      <c r="AB3029" s="19"/>
      <c r="AC3029" s="18"/>
      <c r="AE3029" s="18"/>
      <c r="AF3029" s="7"/>
      <c r="AH3029" s="19"/>
      <c r="AI3029" s="7"/>
      <c r="AK3029" s="19"/>
      <c r="AL3029" s="7"/>
      <c r="AN3029" s="19"/>
    </row>
    <row r="3030" spans="2:40" x14ac:dyDescent="0.25">
      <c r="B3030" s="7"/>
      <c r="D3030" s="19"/>
      <c r="E3030" s="10"/>
      <c r="G3030" s="19"/>
      <c r="H3030" s="10"/>
      <c r="J3030" s="20"/>
      <c r="K3030" s="10"/>
      <c r="M3030" s="19"/>
      <c r="N3030" s="10"/>
      <c r="P3030" s="19"/>
      <c r="Q3030" s="7"/>
      <c r="S3030" s="19"/>
      <c r="T3030" s="10"/>
      <c r="V3030" s="18"/>
      <c r="W3030" s="7"/>
      <c r="Y3030" s="18"/>
      <c r="Z3030" s="7"/>
      <c r="AB3030" s="19"/>
      <c r="AC3030" s="18"/>
      <c r="AE3030" s="18"/>
      <c r="AF3030" s="7"/>
      <c r="AH3030" s="19"/>
      <c r="AI3030" s="7"/>
      <c r="AK3030" s="19"/>
      <c r="AL3030" s="7"/>
      <c r="AN3030" s="19"/>
    </row>
    <row r="3031" spans="2:40" x14ac:dyDescent="0.25">
      <c r="B3031" s="7"/>
      <c r="D3031" s="19"/>
      <c r="E3031" s="10"/>
      <c r="G3031" s="19"/>
      <c r="H3031" s="10"/>
      <c r="J3031" s="20"/>
      <c r="K3031" s="10"/>
      <c r="M3031" s="19"/>
      <c r="N3031" s="10"/>
      <c r="P3031" s="19"/>
      <c r="Q3031" s="7"/>
      <c r="S3031" s="19"/>
      <c r="T3031" s="10"/>
      <c r="V3031" s="18"/>
      <c r="W3031" s="7"/>
      <c r="Y3031" s="18"/>
      <c r="Z3031" s="7"/>
      <c r="AB3031" s="19"/>
      <c r="AC3031" s="18"/>
      <c r="AE3031" s="18"/>
      <c r="AF3031" s="7"/>
      <c r="AH3031" s="19"/>
      <c r="AI3031" s="7"/>
      <c r="AK3031" s="19"/>
      <c r="AL3031" s="7"/>
      <c r="AN3031" s="19"/>
    </row>
    <row r="3032" spans="2:40" x14ac:dyDescent="0.25">
      <c r="B3032" s="7"/>
      <c r="D3032" s="19"/>
      <c r="E3032" s="10"/>
      <c r="G3032" s="19"/>
      <c r="H3032" s="10"/>
      <c r="J3032" s="20"/>
      <c r="K3032" s="10"/>
      <c r="M3032" s="19"/>
      <c r="N3032" s="10"/>
      <c r="P3032" s="19"/>
      <c r="Q3032" s="7"/>
      <c r="S3032" s="19"/>
      <c r="T3032" s="10"/>
      <c r="V3032" s="18"/>
      <c r="W3032" s="7"/>
      <c r="Y3032" s="18"/>
      <c r="Z3032" s="7"/>
      <c r="AB3032" s="19"/>
      <c r="AC3032" s="18"/>
      <c r="AE3032" s="18"/>
      <c r="AF3032" s="7"/>
      <c r="AH3032" s="19"/>
      <c r="AI3032" s="7"/>
      <c r="AK3032" s="19"/>
      <c r="AL3032" s="7"/>
      <c r="AN3032" s="19"/>
    </row>
    <row r="3033" spans="2:40" x14ac:dyDescent="0.25">
      <c r="B3033" s="7"/>
      <c r="D3033" s="19"/>
      <c r="E3033" s="10"/>
      <c r="G3033" s="19"/>
      <c r="H3033" s="10"/>
      <c r="J3033" s="20"/>
      <c r="K3033" s="10"/>
      <c r="M3033" s="19"/>
      <c r="N3033" s="10"/>
      <c r="P3033" s="19"/>
      <c r="Q3033" s="7"/>
      <c r="S3033" s="19"/>
      <c r="T3033" s="10"/>
      <c r="V3033" s="18"/>
      <c r="W3033" s="7"/>
      <c r="Y3033" s="18"/>
      <c r="Z3033" s="7"/>
      <c r="AB3033" s="19"/>
      <c r="AC3033" s="18"/>
      <c r="AE3033" s="18"/>
      <c r="AF3033" s="7"/>
      <c r="AH3033" s="19"/>
      <c r="AI3033" s="7"/>
      <c r="AK3033" s="19"/>
      <c r="AL3033" s="7"/>
      <c r="AN3033" s="19"/>
    </row>
    <row r="3034" spans="2:40" x14ac:dyDescent="0.25">
      <c r="B3034" s="7"/>
      <c r="D3034" s="19"/>
      <c r="E3034" s="10"/>
      <c r="G3034" s="19"/>
      <c r="H3034" s="10"/>
      <c r="J3034" s="20"/>
      <c r="K3034" s="10"/>
      <c r="M3034" s="19"/>
      <c r="N3034" s="10"/>
      <c r="P3034" s="19"/>
      <c r="Q3034" s="7"/>
      <c r="S3034" s="19"/>
      <c r="T3034" s="10"/>
      <c r="V3034" s="18"/>
      <c r="W3034" s="7"/>
      <c r="Y3034" s="18"/>
      <c r="Z3034" s="7"/>
      <c r="AB3034" s="19"/>
      <c r="AC3034" s="18"/>
      <c r="AE3034" s="18"/>
      <c r="AF3034" s="7"/>
      <c r="AH3034" s="19"/>
      <c r="AI3034" s="7"/>
      <c r="AK3034" s="19"/>
      <c r="AL3034" s="7"/>
      <c r="AN3034" s="19"/>
    </row>
    <row r="3035" spans="2:40" x14ac:dyDescent="0.25">
      <c r="B3035" s="7"/>
      <c r="D3035" s="19"/>
      <c r="E3035" s="10"/>
      <c r="G3035" s="19"/>
      <c r="H3035" s="10"/>
      <c r="J3035" s="20"/>
      <c r="K3035" s="10"/>
      <c r="M3035" s="19"/>
      <c r="N3035" s="10"/>
      <c r="P3035" s="19"/>
      <c r="Q3035" s="7"/>
      <c r="S3035" s="19"/>
      <c r="T3035" s="10"/>
      <c r="V3035" s="18"/>
      <c r="W3035" s="7"/>
      <c r="Y3035" s="18"/>
      <c r="Z3035" s="7"/>
      <c r="AB3035" s="19"/>
      <c r="AC3035" s="18"/>
      <c r="AE3035" s="18"/>
      <c r="AF3035" s="7"/>
      <c r="AH3035" s="19"/>
      <c r="AI3035" s="7"/>
      <c r="AK3035" s="19"/>
      <c r="AL3035" s="7"/>
      <c r="AN3035" s="19"/>
    </row>
    <row r="3036" spans="2:40" x14ac:dyDescent="0.25">
      <c r="B3036" s="7"/>
      <c r="D3036" s="19"/>
      <c r="E3036" s="10"/>
      <c r="G3036" s="19"/>
      <c r="H3036" s="10"/>
      <c r="J3036" s="20"/>
      <c r="K3036" s="10"/>
      <c r="M3036" s="19"/>
      <c r="N3036" s="10"/>
      <c r="P3036" s="19"/>
      <c r="Q3036" s="7"/>
      <c r="S3036" s="19"/>
      <c r="T3036" s="10"/>
      <c r="V3036" s="18"/>
      <c r="W3036" s="7"/>
      <c r="Y3036" s="18"/>
      <c r="Z3036" s="7"/>
      <c r="AB3036" s="19"/>
      <c r="AC3036" s="18"/>
      <c r="AE3036" s="18"/>
      <c r="AF3036" s="7"/>
      <c r="AH3036" s="19"/>
      <c r="AI3036" s="7"/>
      <c r="AK3036" s="19"/>
      <c r="AL3036" s="7"/>
      <c r="AN3036" s="19"/>
    </row>
    <row r="3037" spans="2:40" x14ac:dyDescent="0.25">
      <c r="B3037" s="7"/>
      <c r="D3037" s="19"/>
      <c r="E3037" s="10"/>
      <c r="G3037" s="19"/>
      <c r="H3037" s="10"/>
      <c r="J3037" s="20"/>
      <c r="K3037" s="10"/>
      <c r="M3037" s="19"/>
      <c r="N3037" s="10"/>
      <c r="P3037" s="19"/>
      <c r="Q3037" s="7"/>
      <c r="S3037" s="19"/>
      <c r="T3037" s="10"/>
      <c r="V3037" s="18"/>
      <c r="W3037" s="7"/>
      <c r="Y3037" s="18"/>
      <c r="Z3037" s="7"/>
      <c r="AB3037" s="19"/>
      <c r="AC3037" s="18"/>
      <c r="AE3037" s="18"/>
      <c r="AF3037" s="7"/>
      <c r="AH3037" s="19"/>
      <c r="AI3037" s="7"/>
      <c r="AK3037" s="19"/>
      <c r="AL3037" s="7"/>
      <c r="AN3037" s="19"/>
    </row>
    <row r="3038" spans="2:40" x14ac:dyDescent="0.25">
      <c r="B3038" s="7"/>
      <c r="D3038" s="19"/>
      <c r="E3038" s="10"/>
      <c r="G3038" s="19"/>
      <c r="H3038" s="10"/>
      <c r="J3038" s="20"/>
      <c r="K3038" s="10"/>
      <c r="M3038" s="19"/>
      <c r="N3038" s="10"/>
      <c r="P3038" s="19"/>
      <c r="Q3038" s="7"/>
      <c r="S3038" s="19"/>
      <c r="T3038" s="10"/>
      <c r="V3038" s="18"/>
      <c r="W3038" s="7"/>
      <c r="Y3038" s="18"/>
      <c r="Z3038" s="7"/>
      <c r="AB3038" s="19"/>
      <c r="AC3038" s="18"/>
      <c r="AE3038" s="18"/>
      <c r="AF3038" s="7"/>
      <c r="AH3038" s="19"/>
      <c r="AI3038" s="7"/>
      <c r="AK3038" s="19"/>
      <c r="AL3038" s="7"/>
      <c r="AN3038" s="19"/>
    </row>
    <row r="3039" spans="2:40" x14ac:dyDescent="0.25">
      <c r="B3039" s="7"/>
      <c r="D3039" s="19"/>
      <c r="E3039" s="10"/>
      <c r="G3039" s="19"/>
      <c r="H3039" s="10"/>
      <c r="J3039" s="20"/>
      <c r="K3039" s="10"/>
      <c r="M3039" s="19"/>
      <c r="N3039" s="10"/>
      <c r="P3039" s="19"/>
      <c r="Q3039" s="7"/>
      <c r="S3039" s="19"/>
      <c r="T3039" s="10"/>
      <c r="V3039" s="18"/>
      <c r="W3039" s="7"/>
      <c r="Y3039" s="18"/>
      <c r="Z3039" s="7"/>
      <c r="AB3039" s="19"/>
      <c r="AC3039" s="18"/>
      <c r="AE3039" s="18"/>
      <c r="AF3039" s="7"/>
      <c r="AH3039" s="19"/>
      <c r="AI3039" s="7"/>
      <c r="AK3039" s="19"/>
      <c r="AL3039" s="7"/>
      <c r="AN3039" s="19"/>
    </row>
    <row r="3040" spans="2:40" x14ac:dyDescent="0.25">
      <c r="B3040" s="7"/>
      <c r="D3040" s="19"/>
      <c r="E3040" s="10"/>
      <c r="G3040" s="19"/>
      <c r="H3040" s="10"/>
      <c r="J3040" s="20"/>
      <c r="K3040" s="10"/>
      <c r="M3040" s="19"/>
      <c r="N3040" s="10"/>
      <c r="P3040" s="19"/>
      <c r="Q3040" s="7"/>
      <c r="S3040" s="19"/>
      <c r="T3040" s="10"/>
      <c r="V3040" s="18"/>
      <c r="W3040" s="7"/>
      <c r="Y3040" s="18"/>
      <c r="Z3040" s="7"/>
      <c r="AB3040" s="19"/>
      <c r="AC3040" s="18"/>
      <c r="AE3040" s="18"/>
      <c r="AF3040" s="7"/>
      <c r="AH3040" s="19"/>
      <c r="AI3040" s="7"/>
      <c r="AK3040" s="19"/>
      <c r="AL3040" s="7"/>
      <c r="AN3040" s="19"/>
    </row>
    <row r="3041" spans="2:40" x14ac:dyDescent="0.25">
      <c r="B3041" s="7"/>
      <c r="D3041" s="19"/>
      <c r="E3041" s="10"/>
      <c r="G3041" s="19"/>
      <c r="H3041" s="10"/>
      <c r="J3041" s="20"/>
      <c r="K3041" s="10"/>
      <c r="M3041" s="19"/>
      <c r="N3041" s="10"/>
      <c r="P3041" s="19"/>
      <c r="Q3041" s="7"/>
      <c r="S3041" s="19"/>
      <c r="T3041" s="10"/>
      <c r="V3041" s="18"/>
      <c r="W3041" s="7"/>
      <c r="Y3041" s="18"/>
      <c r="Z3041" s="7"/>
      <c r="AB3041" s="19"/>
      <c r="AC3041" s="18"/>
      <c r="AE3041" s="18"/>
      <c r="AF3041" s="7"/>
      <c r="AH3041" s="19"/>
      <c r="AI3041" s="7"/>
      <c r="AK3041" s="19"/>
      <c r="AL3041" s="7"/>
      <c r="AN3041" s="19"/>
    </row>
    <row r="3042" spans="2:40" x14ac:dyDescent="0.25">
      <c r="B3042" s="7"/>
      <c r="D3042" s="19"/>
      <c r="E3042" s="10"/>
      <c r="G3042" s="19"/>
      <c r="H3042" s="10"/>
      <c r="J3042" s="20"/>
      <c r="K3042" s="10"/>
      <c r="M3042" s="19"/>
      <c r="N3042" s="10"/>
      <c r="P3042" s="19"/>
      <c r="Q3042" s="7"/>
      <c r="S3042" s="19"/>
      <c r="T3042" s="10"/>
      <c r="V3042" s="18"/>
      <c r="W3042" s="7"/>
      <c r="Y3042" s="18"/>
      <c r="Z3042" s="7"/>
      <c r="AB3042" s="19"/>
      <c r="AC3042" s="18"/>
      <c r="AE3042" s="18"/>
      <c r="AF3042" s="7"/>
      <c r="AH3042" s="19"/>
      <c r="AI3042" s="7"/>
      <c r="AK3042" s="19"/>
      <c r="AL3042" s="7"/>
      <c r="AN3042" s="19"/>
    </row>
    <row r="3043" spans="2:40" x14ac:dyDescent="0.25">
      <c r="B3043" s="7"/>
      <c r="D3043" s="19"/>
      <c r="E3043" s="10"/>
      <c r="G3043" s="19"/>
      <c r="H3043" s="10"/>
      <c r="J3043" s="20"/>
      <c r="K3043" s="10"/>
      <c r="M3043" s="19"/>
      <c r="N3043" s="10"/>
      <c r="P3043" s="19"/>
      <c r="Q3043" s="7"/>
      <c r="S3043" s="19"/>
      <c r="T3043" s="10"/>
      <c r="V3043" s="18"/>
      <c r="W3043" s="7"/>
      <c r="Y3043" s="18"/>
      <c r="Z3043" s="7"/>
      <c r="AB3043" s="19"/>
      <c r="AC3043" s="18"/>
      <c r="AE3043" s="18"/>
      <c r="AF3043" s="7"/>
      <c r="AH3043" s="19"/>
      <c r="AI3043" s="7"/>
      <c r="AK3043" s="19"/>
      <c r="AL3043" s="7"/>
      <c r="AN3043" s="19"/>
    </row>
    <row r="3044" spans="2:40" x14ac:dyDescent="0.25">
      <c r="B3044" s="7"/>
      <c r="D3044" s="19"/>
      <c r="E3044" s="10"/>
      <c r="G3044" s="19"/>
      <c r="H3044" s="10"/>
      <c r="J3044" s="20"/>
      <c r="K3044" s="10"/>
      <c r="M3044" s="19"/>
      <c r="N3044" s="10"/>
      <c r="P3044" s="19"/>
      <c r="Q3044" s="7"/>
      <c r="S3044" s="19"/>
      <c r="T3044" s="10"/>
      <c r="V3044" s="18"/>
      <c r="W3044" s="7"/>
      <c r="Y3044" s="18"/>
      <c r="Z3044" s="7"/>
      <c r="AB3044" s="19"/>
      <c r="AC3044" s="18"/>
      <c r="AE3044" s="18"/>
      <c r="AF3044" s="7"/>
      <c r="AH3044" s="19"/>
      <c r="AI3044" s="7"/>
      <c r="AK3044" s="19"/>
      <c r="AL3044" s="7"/>
      <c r="AN3044" s="19"/>
    </row>
    <row r="3045" spans="2:40" x14ac:dyDescent="0.25">
      <c r="B3045" s="7"/>
      <c r="D3045" s="19"/>
      <c r="E3045" s="10"/>
      <c r="G3045" s="19"/>
      <c r="H3045" s="10"/>
      <c r="J3045" s="20"/>
      <c r="K3045" s="10"/>
      <c r="M3045" s="19"/>
      <c r="N3045" s="10"/>
      <c r="P3045" s="19"/>
      <c r="Q3045" s="7"/>
      <c r="S3045" s="19"/>
      <c r="T3045" s="10"/>
      <c r="V3045" s="18"/>
      <c r="W3045" s="7"/>
      <c r="Y3045" s="18"/>
      <c r="Z3045" s="7"/>
      <c r="AB3045" s="19"/>
      <c r="AC3045" s="18"/>
      <c r="AE3045" s="18"/>
      <c r="AF3045" s="7"/>
      <c r="AH3045" s="19"/>
      <c r="AI3045" s="7"/>
      <c r="AK3045" s="19"/>
      <c r="AL3045" s="7"/>
      <c r="AN3045" s="19"/>
    </row>
    <row r="3046" spans="2:40" x14ac:dyDescent="0.25">
      <c r="B3046" s="7"/>
      <c r="D3046" s="19"/>
      <c r="E3046" s="10"/>
      <c r="G3046" s="19"/>
      <c r="H3046" s="10"/>
      <c r="J3046" s="20"/>
      <c r="K3046" s="10"/>
      <c r="M3046" s="19"/>
      <c r="N3046" s="10"/>
      <c r="P3046" s="19"/>
      <c r="Q3046" s="7"/>
      <c r="S3046" s="19"/>
      <c r="T3046" s="10"/>
      <c r="V3046" s="18"/>
      <c r="W3046" s="7"/>
      <c r="Y3046" s="18"/>
      <c r="Z3046" s="7"/>
      <c r="AB3046" s="19"/>
      <c r="AC3046" s="18"/>
      <c r="AE3046" s="18"/>
      <c r="AF3046" s="7"/>
      <c r="AH3046" s="19"/>
      <c r="AI3046" s="7"/>
      <c r="AK3046" s="19"/>
      <c r="AL3046" s="7"/>
      <c r="AN3046" s="19"/>
    </row>
    <row r="3047" spans="2:40" x14ac:dyDescent="0.25">
      <c r="B3047" s="7"/>
      <c r="D3047" s="19"/>
      <c r="E3047" s="10"/>
      <c r="G3047" s="19"/>
      <c r="H3047" s="10"/>
      <c r="J3047" s="20"/>
      <c r="K3047" s="10"/>
      <c r="M3047" s="19"/>
      <c r="N3047" s="10"/>
      <c r="P3047" s="19"/>
      <c r="Q3047" s="7"/>
      <c r="S3047" s="19"/>
      <c r="T3047" s="10"/>
      <c r="V3047" s="18"/>
      <c r="W3047" s="7"/>
      <c r="Y3047" s="18"/>
      <c r="Z3047" s="7"/>
      <c r="AB3047" s="19"/>
      <c r="AC3047" s="18"/>
      <c r="AE3047" s="18"/>
      <c r="AF3047" s="7"/>
      <c r="AH3047" s="19"/>
      <c r="AI3047" s="7"/>
      <c r="AK3047" s="19"/>
      <c r="AL3047" s="7"/>
      <c r="AN3047" s="19"/>
    </row>
    <row r="3048" spans="2:40" x14ac:dyDescent="0.25">
      <c r="B3048" s="7"/>
      <c r="D3048" s="19"/>
      <c r="E3048" s="10"/>
      <c r="G3048" s="19"/>
      <c r="H3048" s="10"/>
      <c r="J3048" s="20"/>
      <c r="K3048" s="10"/>
      <c r="M3048" s="19"/>
      <c r="N3048" s="10"/>
      <c r="P3048" s="19"/>
      <c r="Q3048" s="7"/>
      <c r="S3048" s="19"/>
      <c r="T3048" s="10"/>
      <c r="V3048" s="18"/>
      <c r="W3048" s="7"/>
      <c r="Y3048" s="18"/>
      <c r="Z3048" s="7"/>
      <c r="AB3048" s="19"/>
      <c r="AC3048" s="18"/>
      <c r="AE3048" s="18"/>
      <c r="AF3048" s="7"/>
      <c r="AH3048" s="19"/>
      <c r="AI3048" s="7"/>
      <c r="AK3048" s="19"/>
      <c r="AL3048" s="7"/>
      <c r="AN3048" s="19"/>
    </row>
    <row r="3049" spans="2:40" x14ac:dyDescent="0.25">
      <c r="B3049" s="7"/>
      <c r="D3049" s="19"/>
      <c r="E3049" s="10"/>
      <c r="G3049" s="19"/>
      <c r="H3049" s="10"/>
      <c r="J3049" s="20"/>
      <c r="K3049" s="10"/>
      <c r="M3049" s="19"/>
      <c r="N3049" s="10"/>
      <c r="P3049" s="19"/>
      <c r="Q3049" s="7"/>
      <c r="S3049" s="19"/>
      <c r="T3049" s="10"/>
      <c r="V3049" s="18"/>
      <c r="W3049" s="7"/>
      <c r="Y3049" s="18"/>
      <c r="Z3049" s="7"/>
      <c r="AB3049" s="19"/>
      <c r="AC3049" s="18"/>
      <c r="AE3049" s="18"/>
      <c r="AF3049" s="7"/>
      <c r="AH3049" s="19"/>
      <c r="AI3049" s="7"/>
      <c r="AK3049" s="19"/>
      <c r="AL3049" s="7"/>
      <c r="AN3049" s="19"/>
    </row>
    <row r="3050" spans="2:40" x14ac:dyDescent="0.25">
      <c r="B3050" s="7"/>
      <c r="D3050" s="19"/>
      <c r="E3050" s="10"/>
      <c r="G3050" s="19"/>
      <c r="H3050" s="10"/>
      <c r="J3050" s="20"/>
      <c r="K3050" s="10"/>
      <c r="M3050" s="19"/>
      <c r="N3050" s="10"/>
      <c r="P3050" s="19"/>
      <c r="Q3050" s="7"/>
      <c r="S3050" s="19"/>
      <c r="T3050" s="10"/>
      <c r="V3050" s="18"/>
      <c r="W3050" s="7"/>
      <c r="Y3050" s="18"/>
      <c r="Z3050" s="7"/>
      <c r="AB3050" s="19"/>
      <c r="AC3050" s="18"/>
      <c r="AE3050" s="18"/>
      <c r="AF3050" s="7"/>
      <c r="AH3050" s="19"/>
      <c r="AI3050" s="7"/>
      <c r="AK3050" s="19"/>
      <c r="AL3050" s="7"/>
      <c r="AN3050" s="19"/>
    </row>
    <row r="3051" spans="2:40" x14ac:dyDescent="0.25">
      <c r="B3051" s="7"/>
      <c r="D3051" s="19"/>
      <c r="E3051" s="10"/>
      <c r="G3051" s="19"/>
      <c r="H3051" s="10"/>
      <c r="J3051" s="20"/>
      <c r="K3051" s="10"/>
      <c r="M3051" s="19"/>
      <c r="N3051" s="10"/>
      <c r="P3051" s="19"/>
      <c r="Q3051" s="7"/>
      <c r="S3051" s="19"/>
      <c r="T3051" s="10"/>
      <c r="V3051" s="18"/>
      <c r="W3051" s="7"/>
      <c r="Y3051" s="18"/>
      <c r="Z3051" s="7"/>
      <c r="AB3051" s="19"/>
      <c r="AC3051" s="18"/>
      <c r="AE3051" s="18"/>
      <c r="AF3051" s="7"/>
      <c r="AH3051" s="19"/>
      <c r="AI3051" s="7"/>
      <c r="AK3051" s="19"/>
      <c r="AL3051" s="7"/>
      <c r="AN3051" s="19"/>
    </row>
    <row r="3052" spans="2:40" x14ac:dyDescent="0.25">
      <c r="B3052" s="7"/>
      <c r="D3052" s="19"/>
      <c r="E3052" s="10"/>
      <c r="G3052" s="19"/>
      <c r="H3052" s="10"/>
      <c r="J3052" s="20"/>
      <c r="K3052" s="10"/>
      <c r="M3052" s="19"/>
      <c r="N3052" s="10"/>
      <c r="P3052" s="19"/>
      <c r="Q3052" s="7"/>
      <c r="S3052" s="19"/>
      <c r="T3052" s="10"/>
      <c r="V3052" s="18"/>
      <c r="W3052" s="7"/>
      <c r="Y3052" s="18"/>
      <c r="Z3052" s="7"/>
      <c r="AB3052" s="19"/>
      <c r="AC3052" s="18"/>
      <c r="AE3052" s="18"/>
      <c r="AF3052" s="7"/>
      <c r="AH3052" s="19"/>
      <c r="AI3052" s="7"/>
      <c r="AK3052" s="19"/>
      <c r="AL3052" s="7"/>
      <c r="AN3052" s="19"/>
    </row>
    <row r="3053" spans="2:40" x14ac:dyDescent="0.25">
      <c r="B3053" s="7"/>
      <c r="D3053" s="19"/>
      <c r="E3053" s="10"/>
      <c r="G3053" s="19"/>
      <c r="H3053" s="10"/>
      <c r="J3053" s="20"/>
      <c r="K3053" s="10"/>
      <c r="M3053" s="19"/>
      <c r="N3053" s="10"/>
      <c r="P3053" s="19"/>
      <c r="Q3053" s="7"/>
      <c r="S3053" s="19"/>
      <c r="T3053" s="10"/>
      <c r="V3053" s="18"/>
      <c r="W3053" s="7"/>
      <c r="Y3053" s="18"/>
      <c r="Z3053" s="7"/>
      <c r="AB3053" s="19"/>
      <c r="AC3053" s="18"/>
      <c r="AE3053" s="18"/>
      <c r="AF3053" s="7"/>
      <c r="AH3053" s="19"/>
      <c r="AI3053" s="7"/>
      <c r="AK3053" s="19"/>
      <c r="AL3053" s="7"/>
      <c r="AN3053" s="19"/>
    </row>
    <row r="3054" spans="2:40" x14ac:dyDescent="0.25">
      <c r="B3054" s="7"/>
      <c r="D3054" s="19"/>
      <c r="E3054" s="10"/>
      <c r="G3054" s="19"/>
      <c r="H3054" s="10"/>
      <c r="J3054" s="20"/>
      <c r="K3054" s="10"/>
      <c r="M3054" s="19"/>
      <c r="N3054" s="10"/>
      <c r="P3054" s="19"/>
      <c r="Q3054" s="7"/>
      <c r="S3054" s="19"/>
      <c r="T3054" s="10"/>
      <c r="V3054" s="18"/>
      <c r="W3054" s="7"/>
      <c r="Y3054" s="18"/>
      <c r="Z3054" s="7"/>
      <c r="AB3054" s="19"/>
      <c r="AC3054" s="18"/>
      <c r="AE3054" s="18"/>
      <c r="AF3054" s="7"/>
      <c r="AH3054" s="19"/>
      <c r="AI3054" s="7"/>
      <c r="AK3054" s="19"/>
      <c r="AL3054" s="7"/>
      <c r="AN3054" s="19"/>
    </row>
    <row r="3055" spans="2:40" x14ac:dyDescent="0.25">
      <c r="B3055" s="7"/>
      <c r="D3055" s="19"/>
      <c r="E3055" s="10"/>
      <c r="G3055" s="19"/>
      <c r="H3055" s="10"/>
      <c r="J3055" s="20"/>
      <c r="K3055" s="10"/>
      <c r="M3055" s="19"/>
      <c r="N3055" s="10"/>
      <c r="P3055" s="19"/>
      <c r="Q3055" s="7"/>
      <c r="S3055" s="19"/>
      <c r="T3055" s="10"/>
      <c r="V3055" s="18"/>
      <c r="W3055" s="7"/>
      <c r="Y3055" s="18"/>
      <c r="Z3055" s="7"/>
      <c r="AB3055" s="19"/>
      <c r="AC3055" s="18"/>
      <c r="AE3055" s="18"/>
      <c r="AF3055" s="7"/>
      <c r="AH3055" s="19"/>
      <c r="AI3055" s="7"/>
      <c r="AK3055" s="19"/>
      <c r="AL3055" s="7"/>
      <c r="AN3055" s="19"/>
    </row>
    <row r="3056" spans="2:40" x14ac:dyDescent="0.25">
      <c r="B3056" s="7"/>
      <c r="D3056" s="19"/>
      <c r="E3056" s="10"/>
      <c r="G3056" s="19"/>
      <c r="H3056" s="10"/>
      <c r="J3056" s="20"/>
      <c r="K3056" s="10"/>
      <c r="M3056" s="19"/>
      <c r="N3056" s="10"/>
      <c r="P3056" s="19"/>
      <c r="Q3056" s="7"/>
      <c r="S3056" s="19"/>
      <c r="T3056" s="10"/>
      <c r="V3056" s="18"/>
      <c r="W3056" s="7"/>
      <c r="Y3056" s="18"/>
      <c r="Z3056" s="7"/>
      <c r="AB3056" s="19"/>
      <c r="AC3056" s="18"/>
      <c r="AE3056" s="18"/>
      <c r="AF3056" s="7"/>
      <c r="AH3056" s="19"/>
      <c r="AI3056" s="7"/>
      <c r="AK3056" s="19"/>
      <c r="AL3056" s="7"/>
      <c r="AN3056" s="19"/>
    </row>
    <row r="3057" spans="2:40" x14ac:dyDescent="0.25">
      <c r="B3057" s="7"/>
      <c r="D3057" s="19"/>
      <c r="E3057" s="10"/>
      <c r="G3057" s="19"/>
      <c r="H3057" s="10"/>
      <c r="J3057" s="20"/>
      <c r="K3057" s="10"/>
      <c r="M3057" s="19"/>
      <c r="N3057" s="10"/>
      <c r="P3057" s="19"/>
      <c r="Q3057" s="7"/>
      <c r="S3057" s="19"/>
      <c r="T3057" s="10"/>
      <c r="V3057" s="18"/>
      <c r="W3057" s="7"/>
      <c r="Y3057" s="18"/>
      <c r="Z3057" s="7"/>
      <c r="AB3057" s="19"/>
      <c r="AC3057" s="18"/>
      <c r="AE3057" s="18"/>
      <c r="AF3057" s="7"/>
      <c r="AH3057" s="19"/>
      <c r="AI3057" s="7"/>
      <c r="AK3057" s="19"/>
      <c r="AL3057" s="7"/>
      <c r="AN3057" s="19"/>
    </row>
    <row r="3058" spans="2:40" x14ac:dyDescent="0.25">
      <c r="B3058" s="7"/>
      <c r="D3058" s="19"/>
      <c r="E3058" s="10"/>
      <c r="G3058" s="19"/>
      <c r="H3058" s="10"/>
      <c r="J3058" s="20"/>
      <c r="K3058" s="10"/>
      <c r="M3058" s="19"/>
      <c r="N3058" s="10"/>
      <c r="P3058" s="19"/>
      <c r="Q3058" s="7"/>
      <c r="S3058" s="19"/>
      <c r="T3058" s="10"/>
      <c r="V3058" s="18"/>
      <c r="W3058" s="7"/>
      <c r="Y3058" s="18"/>
      <c r="Z3058" s="7"/>
      <c r="AB3058" s="19"/>
      <c r="AC3058" s="18"/>
      <c r="AE3058" s="18"/>
      <c r="AF3058" s="7"/>
      <c r="AH3058" s="19"/>
      <c r="AI3058" s="7"/>
      <c r="AK3058" s="19"/>
      <c r="AL3058" s="7"/>
      <c r="AN3058" s="19"/>
    </row>
    <row r="3059" spans="2:40" x14ac:dyDescent="0.25">
      <c r="B3059" s="7"/>
      <c r="D3059" s="19"/>
      <c r="E3059" s="10"/>
      <c r="G3059" s="19"/>
      <c r="H3059" s="10"/>
      <c r="J3059" s="20"/>
      <c r="K3059" s="10"/>
      <c r="M3059" s="19"/>
      <c r="N3059" s="10"/>
      <c r="P3059" s="19"/>
      <c r="Q3059" s="7"/>
      <c r="S3059" s="19"/>
      <c r="T3059" s="10"/>
      <c r="V3059" s="18"/>
      <c r="W3059" s="7"/>
      <c r="Y3059" s="18"/>
      <c r="Z3059" s="7"/>
      <c r="AB3059" s="19"/>
      <c r="AC3059" s="18"/>
      <c r="AE3059" s="18"/>
      <c r="AF3059" s="7"/>
      <c r="AH3059" s="19"/>
      <c r="AI3059" s="7"/>
      <c r="AK3059" s="19"/>
      <c r="AL3059" s="7"/>
      <c r="AN3059" s="19"/>
    </row>
    <row r="3060" spans="2:40" x14ac:dyDescent="0.25">
      <c r="B3060" s="7"/>
      <c r="D3060" s="19"/>
      <c r="E3060" s="10"/>
      <c r="G3060" s="19"/>
      <c r="H3060" s="10"/>
      <c r="J3060" s="20"/>
      <c r="K3060" s="10"/>
      <c r="M3060" s="19"/>
      <c r="N3060" s="10"/>
      <c r="P3060" s="19"/>
      <c r="Q3060" s="7"/>
      <c r="S3060" s="19"/>
      <c r="T3060" s="10"/>
      <c r="V3060" s="18"/>
      <c r="W3060" s="7"/>
      <c r="Y3060" s="18"/>
      <c r="Z3060" s="7"/>
      <c r="AB3060" s="19"/>
      <c r="AC3060" s="18"/>
      <c r="AE3060" s="18"/>
      <c r="AF3060" s="7"/>
      <c r="AH3060" s="19"/>
      <c r="AI3060" s="7"/>
      <c r="AK3060" s="19"/>
      <c r="AL3060" s="7"/>
      <c r="AN3060" s="19"/>
    </row>
    <row r="3061" spans="2:40" x14ac:dyDescent="0.25">
      <c r="B3061" s="7"/>
      <c r="D3061" s="19"/>
      <c r="E3061" s="10"/>
      <c r="G3061" s="19"/>
      <c r="H3061" s="10"/>
      <c r="J3061" s="20"/>
      <c r="K3061" s="10"/>
      <c r="M3061" s="19"/>
      <c r="N3061" s="10"/>
      <c r="P3061" s="19"/>
      <c r="Q3061" s="7"/>
      <c r="S3061" s="19"/>
      <c r="T3061" s="10"/>
      <c r="V3061" s="18"/>
      <c r="W3061" s="7"/>
      <c r="Y3061" s="18"/>
      <c r="Z3061" s="7"/>
      <c r="AB3061" s="19"/>
      <c r="AC3061" s="18"/>
      <c r="AE3061" s="18"/>
      <c r="AF3061" s="7"/>
      <c r="AH3061" s="19"/>
      <c r="AI3061" s="7"/>
      <c r="AK3061" s="19"/>
      <c r="AL3061" s="7"/>
      <c r="AN3061" s="19"/>
    </row>
    <row r="3062" spans="2:40" x14ac:dyDescent="0.25">
      <c r="B3062" s="7"/>
      <c r="D3062" s="19"/>
      <c r="E3062" s="10"/>
      <c r="G3062" s="19"/>
      <c r="H3062" s="10"/>
      <c r="J3062" s="20"/>
      <c r="K3062" s="10"/>
      <c r="M3062" s="19"/>
      <c r="N3062" s="10"/>
      <c r="P3062" s="19"/>
      <c r="Q3062" s="7"/>
      <c r="S3062" s="19"/>
      <c r="T3062" s="10"/>
      <c r="V3062" s="18"/>
      <c r="W3062" s="7"/>
      <c r="Y3062" s="18"/>
      <c r="Z3062" s="7"/>
      <c r="AB3062" s="19"/>
      <c r="AC3062" s="18"/>
      <c r="AE3062" s="18"/>
      <c r="AF3062" s="7"/>
      <c r="AH3062" s="19"/>
      <c r="AI3062" s="7"/>
      <c r="AK3062" s="19"/>
      <c r="AL3062" s="7"/>
      <c r="AN3062" s="19"/>
    </row>
    <row r="3063" spans="2:40" x14ac:dyDescent="0.25">
      <c r="B3063" s="7"/>
      <c r="D3063" s="19"/>
      <c r="E3063" s="10"/>
      <c r="G3063" s="19"/>
      <c r="H3063" s="10"/>
      <c r="J3063" s="20"/>
      <c r="K3063" s="10"/>
      <c r="M3063" s="19"/>
      <c r="N3063" s="10"/>
      <c r="P3063" s="19"/>
      <c r="Q3063" s="7"/>
      <c r="S3063" s="19"/>
      <c r="T3063" s="10"/>
      <c r="V3063" s="18"/>
      <c r="W3063" s="7"/>
      <c r="Y3063" s="18"/>
      <c r="Z3063" s="7"/>
      <c r="AB3063" s="19"/>
      <c r="AC3063" s="18"/>
      <c r="AE3063" s="18"/>
      <c r="AF3063" s="7"/>
      <c r="AH3063" s="19"/>
      <c r="AI3063" s="7"/>
      <c r="AK3063" s="19"/>
      <c r="AL3063" s="7"/>
      <c r="AN3063" s="19"/>
    </row>
    <row r="3064" spans="2:40" x14ac:dyDescent="0.25">
      <c r="B3064" s="7"/>
      <c r="D3064" s="19"/>
      <c r="E3064" s="10"/>
      <c r="G3064" s="19"/>
      <c r="H3064" s="10"/>
      <c r="J3064" s="20"/>
      <c r="K3064" s="10"/>
      <c r="M3064" s="19"/>
      <c r="N3064" s="10"/>
      <c r="P3064" s="19"/>
      <c r="Q3064" s="7"/>
      <c r="S3064" s="19"/>
      <c r="T3064" s="10"/>
      <c r="V3064" s="18"/>
      <c r="W3064" s="7"/>
      <c r="Y3064" s="18"/>
      <c r="Z3064" s="7"/>
      <c r="AB3064" s="19"/>
      <c r="AC3064" s="18"/>
      <c r="AE3064" s="18"/>
      <c r="AF3064" s="7"/>
      <c r="AH3064" s="19"/>
      <c r="AI3064" s="7"/>
      <c r="AK3064" s="19"/>
      <c r="AL3064" s="7"/>
      <c r="AN3064" s="19"/>
    </row>
    <row r="3065" spans="2:40" x14ac:dyDescent="0.25">
      <c r="B3065" s="7"/>
      <c r="D3065" s="19"/>
      <c r="E3065" s="10"/>
      <c r="G3065" s="19"/>
      <c r="H3065" s="10"/>
      <c r="J3065" s="20"/>
      <c r="K3065" s="10"/>
      <c r="M3065" s="19"/>
      <c r="N3065" s="10"/>
      <c r="P3065" s="19"/>
      <c r="Q3065" s="7"/>
      <c r="S3065" s="19"/>
      <c r="T3065" s="10"/>
      <c r="V3065" s="18"/>
      <c r="W3065" s="7"/>
      <c r="Y3065" s="18"/>
      <c r="Z3065" s="7"/>
      <c r="AB3065" s="19"/>
      <c r="AC3065" s="18"/>
      <c r="AE3065" s="18"/>
      <c r="AF3065" s="7"/>
      <c r="AH3065" s="19"/>
      <c r="AI3065" s="7"/>
      <c r="AK3065" s="19"/>
      <c r="AL3065" s="7"/>
      <c r="AN3065" s="19"/>
    </row>
    <row r="3066" spans="2:40" x14ac:dyDescent="0.25">
      <c r="B3066" s="7"/>
      <c r="D3066" s="19"/>
      <c r="E3066" s="10"/>
      <c r="G3066" s="19"/>
      <c r="H3066" s="10"/>
      <c r="J3066" s="20"/>
      <c r="K3066" s="10"/>
      <c r="M3066" s="19"/>
      <c r="N3066" s="10"/>
      <c r="P3066" s="19"/>
      <c r="Q3066" s="7"/>
      <c r="S3066" s="19"/>
      <c r="T3066" s="10"/>
      <c r="V3066" s="18"/>
      <c r="W3066" s="7"/>
      <c r="Y3066" s="18"/>
      <c r="Z3066" s="7"/>
      <c r="AB3066" s="19"/>
      <c r="AC3066" s="18"/>
      <c r="AE3066" s="18"/>
      <c r="AF3066" s="7"/>
      <c r="AH3066" s="19"/>
      <c r="AI3066" s="7"/>
      <c r="AK3066" s="19"/>
      <c r="AL3066" s="7"/>
      <c r="AN3066" s="19"/>
    </row>
    <row r="3067" spans="2:40" x14ac:dyDescent="0.25">
      <c r="B3067" s="7"/>
      <c r="D3067" s="19"/>
      <c r="E3067" s="10"/>
      <c r="G3067" s="19"/>
      <c r="H3067" s="10"/>
      <c r="J3067" s="20"/>
      <c r="K3067" s="10"/>
      <c r="M3067" s="19"/>
      <c r="N3067" s="10"/>
      <c r="P3067" s="19"/>
      <c r="Q3067" s="7"/>
      <c r="S3067" s="19"/>
      <c r="T3067" s="10"/>
      <c r="V3067" s="18"/>
      <c r="W3067" s="7"/>
      <c r="Y3067" s="18"/>
      <c r="Z3067" s="7"/>
      <c r="AB3067" s="19"/>
      <c r="AC3067" s="18"/>
      <c r="AE3067" s="18"/>
      <c r="AF3067" s="7"/>
      <c r="AH3067" s="19"/>
      <c r="AI3067" s="7"/>
      <c r="AK3067" s="19"/>
      <c r="AL3067" s="7"/>
      <c r="AN3067" s="19"/>
    </row>
    <row r="3068" spans="2:40" x14ac:dyDescent="0.25">
      <c r="B3068" s="7"/>
      <c r="D3068" s="19"/>
      <c r="E3068" s="10"/>
      <c r="G3068" s="19"/>
      <c r="H3068" s="10"/>
      <c r="J3068" s="20"/>
      <c r="K3068" s="10"/>
      <c r="M3068" s="19"/>
      <c r="N3068" s="10"/>
      <c r="P3068" s="19"/>
      <c r="Q3068" s="7"/>
      <c r="S3068" s="19"/>
      <c r="T3068" s="10"/>
      <c r="V3068" s="18"/>
      <c r="W3068" s="7"/>
      <c r="Y3068" s="18"/>
      <c r="Z3068" s="7"/>
      <c r="AB3068" s="19"/>
      <c r="AC3068" s="18"/>
      <c r="AE3068" s="18"/>
      <c r="AF3068" s="7"/>
      <c r="AH3068" s="19"/>
      <c r="AI3068" s="7"/>
      <c r="AK3068" s="19"/>
      <c r="AL3068" s="7"/>
      <c r="AN3068" s="19"/>
    </row>
    <row r="3069" spans="2:40" x14ac:dyDescent="0.25">
      <c r="B3069" s="7"/>
      <c r="D3069" s="19"/>
      <c r="E3069" s="10"/>
      <c r="G3069" s="19"/>
      <c r="H3069" s="10"/>
      <c r="J3069" s="20"/>
      <c r="K3069" s="10"/>
      <c r="M3069" s="19"/>
      <c r="N3069" s="10"/>
      <c r="P3069" s="19"/>
      <c r="Q3069" s="7"/>
      <c r="S3069" s="19"/>
      <c r="T3069" s="10"/>
      <c r="V3069" s="18"/>
      <c r="W3069" s="7"/>
      <c r="Y3069" s="18"/>
      <c r="Z3069" s="7"/>
      <c r="AB3069" s="19"/>
      <c r="AC3069" s="18"/>
      <c r="AE3069" s="18"/>
      <c r="AF3069" s="7"/>
      <c r="AH3069" s="19"/>
      <c r="AI3069" s="7"/>
      <c r="AK3069" s="19"/>
      <c r="AL3069" s="7"/>
      <c r="AN3069" s="19"/>
    </row>
    <row r="3070" spans="2:40" x14ac:dyDescent="0.25">
      <c r="B3070" s="7"/>
      <c r="D3070" s="19"/>
      <c r="E3070" s="10"/>
      <c r="G3070" s="19"/>
      <c r="H3070" s="10"/>
      <c r="J3070" s="20"/>
      <c r="K3070" s="10"/>
      <c r="M3070" s="19"/>
      <c r="N3070" s="10"/>
      <c r="P3070" s="19"/>
      <c r="Q3070" s="7"/>
      <c r="S3070" s="19"/>
      <c r="T3070" s="10"/>
      <c r="V3070" s="18"/>
      <c r="W3070" s="7"/>
      <c r="Y3070" s="18"/>
      <c r="Z3070" s="7"/>
      <c r="AB3070" s="19"/>
      <c r="AC3070" s="18"/>
      <c r="AE3070" s="18"/>
      <c r="AF3070" s="7"/>
      <c r="AH3070" s="19"/>
      <c r="AI3070" s="7"/>
      <c r="AK3070" s="19"/>
      <c r="AL3070" s="7"/>
      <c r="AN3070" s="19"/>
    </row>
    <row r="3071" spans="2:40" x14ac:dyDescent="0.25">
      <c r="B3071" s="7"/>
      <c r="D3071" s="19"/>
      <c r="E3071" s="10"/>
      <c r="G3071" s="19"/>
      <c r="H3071" s="10"/>
      <c r="J3071" s="20"/>
      <c r="K3071" s="10"/>
      <c r="M3071" s="19"/>
      <c r="N3071" s="10"/>
      <c r="P3071" s="19"/>
      <c r="Q3071" s="7"/>
      <c r="S3071" s="19"/>
      <c r="T3071" s="10"/>
      <c r="V3071" s="18"/>
      <c r="W3071" s="7"/>
      <c r="Y3071" s="18"/>
      <c r="Z3071" s="7"/>
      <c r="AB3071" s="19"/>
      <c r="AC3071" s="18"/>
      <c r="AE3071" s="18"/>
      <c r="AF3071" s="7"/>
      <c r="AH3071" s="19"/>
      <c r="AI3071" s="7"/>
      <c r="AK3071" s="19"/>
      <c r="AL3071" s="7"/>
      <c r="AN3071" s="19"/>
    </row>
    <row r="3072" spans="2:40" x14ac:dyDescent="0.25">
      <c r="B3072" s="7"/>
      <c r="D3072" s="19"/>
      <c r="E3072" s="10"/>
      <c r="G3072" s="19"/>
      <c r="H3072" s="10"/>
      <c r="J3072" s="20"/>
      <c r="K3072" s="10"/>
      <c r="M3072" s="19"/>
      <c r="N3072" s="10"/>
      <c r="P3072" s="19"/>
      <c r="Q3072" s="7"/>
      <c r="S3072" s="19"/>
      <c r="T3072" s="10"/>
      <c r="V3072" s="18"/>
      <c r="W3072" s="7"/>
      <c r="Y3072" s="18"/>
      <c r="Z3072" s="7"/>
      <c r="AB3072" s="19"/>
      <c r="AC3072" s="18"/>
      <c r="AE3072" s="18"/>
      <c r="AF3072" s="7"/>
      <c r="AH3072" s="19"/>
      <c r="AI3072" s="7"/>
      <c r="AK3072" s="19"/>
      <c r="AL3072" s="7"/>
      <c r="AN3072" s="19"/>
    </row>
    <row r="3073" spans="2:40" x14ac:dyDescent="0.25">
      <c r="B3073" s="7"/>
      <c r="D3073" s="19"/>
      <c r="E3073" s="10"/>
      <c r="G3073" s="19"/>
      <c r="H3073" s="10"/>
      <c r="J3073" s="20"/>
      <c r="K3073" s="10"/>
      <c r="M3073" s="19"/>
      <c r="N3073" s="10"/>
      <c r="P3073" s="19"/>
      <c r="Q3073" s="7"/>
      <c r="S3073" s="19"/>
      <c r="T3073" s="10"/>
      <c r="V3073" s="18"/>
      <c r="W3073" s="7"/>
      <c r="Y3073" s="18"/>
      <c r="Z3073" s="7"/>
      <c r="AB3073" s="19"/>
      <c r="AC3073" s="18"/>
      <c r="AE3073" s="18"/>
      <c r="AF3073" s="7"/>
      <c r="AH3073" s="19"/>
      <c r="AI3073" s="7"/>
      <c r="AK3073" s="19"/>
      <c r="AL3073" s="7"/>
      <c r="AN3073" s="19"/>
    </row>
    <row r="3074" spans="2:40" x14ac:dyDescent="0.25">
      <c r="B3074" s="7"/>
      <c r="D3074" s="19"/>
      <c r="E3074" s="10"/>
      <c r="G3074" s="19"/>
      <c r="H3074" s="10"/>
      <c r="J3074" s="20"/>
      <c r="K3074" s="10"/>
      <c r="M3074" s="19"/>
      <c r="N3074" s="10"/>
      <c r="P3074" s="19"/>
      <c r="Q3074" s="7"/>
      <c r="S3074" s="19"/>
      <c r="T3074" s="10"/>
      <c r="V3074" s="18"/>
      <c r="W3074" s="7"/>
      <c r="Y3074" s="18"/>
      <c r="Z3074" s="7"/>
      <c r="AB3074" s="19"/>
      <c r="AC3074" s="18"/>
      <c r="AE3074" s="18"/>
      <c r="AF3074" s="7"/>
      <c r="AH3074" s="19"/>
      <c r="AI3074" s="7"/>
      <c r="AK3074" s="19"/>
      <c r="AL3074" s="7"/>
      <c r="AN3074" s="19"/>
    </row>
    <row r="3075" spans="2:40" x14ac:dyDescent="0.25">
      <c r="B3075" s="7"/>
      <c r="D3075" s="19"/>
      <c r="E3075" s="10"/>
      <c r="G3075" s="19"/>
      <c r="H3075" s="10"/>
      <c r="J3075" s="20"/>
      <c r="K3075" s="10"/>
      <c r="M3075" s="19"/>
      <c r="N3075" s="10"/>
      <c r="P3075" s="19"/>
      <c r="Q3075" s="7"/>
      <c r="S3075" s="19"/>
      <c r="T3075" s="10"/>
      <c r="V3075" s="18"/>
      <c r="W3075" s="7"/>
      <c r="Y3075" s="18"/>
      <c r="Z3075" s="7"/>
      <c r="AB3075" s="19"/>
      <c r="AC3075" s="18"/>
      <c r="AE3075" s="18"/>
      <c r="AF3075" s="7"/>
      <c r="AH3075" s="19"/>
      <c r="AI3075" s="7"/>
      <c r="AK3075" s="19"/>
      <c r="AL3075" s="7"/>
      <c r="AN3075" s="19"/>
    </row>
    <row r="3076" spans="2:40" x14ac:dyDescent="0.25">
      <c r="B3076" s="7"/>
      <c r="D3076" s="19"/>
      <c r="E3076" s="10"/>
      <c r="G3076" s="19"/>
      <c r="H3076" s="10"/>
      <c r="J3076" s="20"/>
      <c r="K3076" s="10"/>
      <c r="M3076" s="19"/>
      <c r="N3076" s="10"/>
      <c r="P3076" s="19"/>
      <c r="Q3076" s="7"/>
      <c r="S3076" s="19"/>
      <c r="T3076" s="10"/>
      <c r="V3076" s="18"/>
      <c r="W3076" s="7"/>
      <c r="Y3076" s="18"/>
      <c r="Z3076" s="7"/>
      <c r="AB3076" s="19"/>
      <c r="AC3076" s="18"/>
      <c r="AE3076" s="18"/>
      <c r="AF3076" s="7"/>
      <c r="AH3076" s="19"/>
      <c r="AI3076" s="7"/>
      <c r="AK3076" s="19"/>
      <c r="AL3076" s="7"/>
      <c r="AN3076" s="19"/>
    </row>
    <row r="3077" spans="2:40" x14ac:dyDescent="0.25">
      <c r="B3077" s="7"/>
      <c r="D3077" s="19"/>
      <c r="E3077" s="10"/>
      <c r="G3077" s="19"/>
      <c r="H3077" s="10"/>
      <c r="J3077" s="20"/>
      <c r="K3077" s="10"/>
      <c r="M3077" s="19"/>
      <c r="N3077" s="10"/>
      <c r="P3077" s="19"/>
      <c r="Q3077" s="7"/>
      <c r="S3077" s="19"/>
      <c r="T3077" s="10"/>
      <c r="V3077" s="18"/>
      <c r="W3077" s="7"/>
      <c r="Y3077" s="18"/>
      <c r="Z3077" s="7"/>
      <c r="AB3077" s="19"/>
      <c r="AC3077" s="18"/>
      <c r="AE3077" s="18"/>
      <c r="AF3077" s="7"/>
      <c r="AH3077" s="19"/>
      <c r="AI3077" s="7"/>
      <c r="AK3077" s="19"/>
      <c r="AL3077" s="7"/>
      <c r="AN3077" s="19"/>
    </row>
    <row r="3078" spans="2:40" x14ac:dyDescent="0.25">
      <c r="B3078" s="7"/>
      <c r="D3078" s="19"/>
      <c r="E3078" s="10"/>
      <c r="G3078" s="19"/>
      <c r="H3078" s="10"/>
      <c r="J3078" s="20"/>
      <c r="K3078" s="10"/>
      <c r="M3078" s="19"/>
      <c r="N3078" s="10"/>
      <c r="P3078" s="19"/>
      <c r="Q3078" s="7"/>
      <c r="S3078" s="19"/>
      <c r="T3078" s="10"/>
      <c r="V3078" s="18"/>
      <c r="W3078" s="7"/>
      <c r="Y3078" s="18"/>
      <c r="Z3078" s="7"/>
      <c r="AB3078" s="19"/>
      <c r="AC3078" s="18"/>
      <c r="AE3078" s="18"/>
      <c r="AF3078" s="7"/>
      <c r="AH3078" s="19"/>
      <c r="AI3078" s="7"/>
      <c r="AK3078" s="19"/>
      <c r="AL3078" s="7"/>
      <c r="AN3078" s="19"/>
    </row>
    <row r="3079" spans="2:40" x14ac:dyDescent="0.25">
      <c r="B3079" s="7"/>
      <c r="D3079" s="19"/>
      <c r="E3079" s="10"/>
      <c r="G3079" s="19"/>
      <c r="H3079" s="10"/>
      <c r="J3079" s="20"/>
      <c r="K3079" s="10"/>
      <c r="M3079" s="19"/>
      <c r="N3079" s="10"/>
      <c r="P3079" s="19"/>
      <c r="Q3079" s="7"/>
      <c r="S3079" s="19"/>
      <c r="T3079" s="10"/>
      <c r="V3079" s="18"/>
      <c r="W3079" s="7"/>
      <c r="Y3079" s="18"/>
      <c r="Z3079" s="7"/>
      <c r="AB3079" s="19"/>
      <c r="AC3079" s="18"/>
      <c r="AE3079" s="18"/>
      <c r="AF3079" s="7"/>
      <c r="AH3079" s="19"/>
      <c r="AI3079" s="7"/>
      <c r="AK3079" s="19"/>
      <c r="AL3079" s="7"/>
      <c r="AN3079" s="19"/>
    </row>
    <row r="3080" spans="2:40" x14ac:dyDescent="0.25">
      <c r="B3080" s="7"/>
      <c r="D3080" s="19"/>
      <c r="E3080" s="10"/>
      <c r="G3080" s="19"/>
      <c r="H3080" s="10"/>
      <c r="J3080" s="20"/>
      <c r="K3080" s="10"/>
      <c r="M3080" s="19"/>
      <c r="N3080" s="10"/>
      <c r="P3080" s="19"/>
      <c r="Q3080" s="7"/>
      <c r="S3080" s="19"/>
      <c r="T3080" s="10"/>
      <c r="V3080" s="18"/>
      <c r="W3080" s="7"/>
      <c r="Y3080" s="18"/>
      <c r="Z3080" s="7"/>
      <c r="AB3080" s="19"/>
      <c r="AC3080" s="18"/>
      <c r="AE3080" s="18"/>
      <c r="AF3080" s="7"/>
      <c r="AH3080" s="19"/>
      <c r="AI3080" s="7"/>
      <c r="AK3080" s="19"/>
      <c r="AL3080" s="7"/>
      <c r="AN3080" s="19"/>
    </row>
    <row r="3081" spans="2:40" x14ac:dyDescent="0.25">
      <c r="B3081" s="7"/>
      <c r="D3081" s="19"/>
      <c r="E3081" s="10"/>
      <c r="G3081" s="19"/>
      <c r="H3081" s="10"/>
      <c r="J3081" s="20"/>
      <c r="K3081" s="10"/>
      <c r="M3081" s="19"/>
      <c r="N3081" s="10"/>
      <c r="P3081" s="19"/>
      <c r="Q3081" s="7"/>
      <c r="S3081" s="19"/>
      <c r="T3081" s="10"/>
      <c r="V3081" s="18"/>
      <c r="W3081" s="7"/>
      <c r="Y3081" s="18"/>
      <c r="Z3081" s="7"/>
      <c r="AB3081" s="19"/>
      <c r="AC3081" s="18"/>
      <c r="AE3081" s="18"/>
      <c r="AF3081" s="7"/>
      <c r="AH3081" s="19"/>
      <c r="AI3081" s="7"/>
      <c r="AK3081" s="19"/>
      <c r="AL3081" s="7"/>
      <c r="AN3081" s="19"/>
    </row>
    <row r="3082" spans="2:40" x14ac:dyDescent="0.25">
      <c r="B3082" s="7"/>
      <c r="D3082" s="19"/>
      <c r="E3082" s="10"/>
      <c r="G3082" s="19"/>
      <c r="H3082" s="10"/>
      <c r="J3082" s="20"/>
      <c r="K3082" s="10"/>
      <c r="M3082" s="19"/>
      <c r="N3082" s="10"/>
      <c r="P3082" s="19"/>
      <c r="Q3082" s="7"/>
      <c r="S3082" s="19"/>
      <c r="T3082" s="10"/>
      <c r="V3082" s="18"/>
      <c r="W3082" s="7"/>
      <c r="Y3082" s="18"/>
      <c r="Z3082" s="7"/>
      <c r="AB3082" s="19"/>
      <c r="AC3082" s="18"/>
      <c r="AE3082" s="18"/>
      <c r="AF3082" s="7"/>
      <c r="AH3082" s="19"/>
      <c r="AI3082" s="7"/>
      <c r="AK3082" s="19"/>
      <c r="AL3082" s="7"/>
      <c r="AN3082" s="19"/>
    </row>
    <row r="3083" spans="2:40" x14ac:dyDescent="0.25">
      <c r="B3083" s="7"/>
      <c r="D3083" s="19"/>
      <c r="E3083" s="10"/>
      <c r="G3083" s="19"/>
      <c r="H3083" s="10"/>
      <c r="J3083" s="20"/>
      <c r="K3083" s="10"/>
      <c r="M3083" s="19"/>
      <c r="N3083" s="10"/>
      <c r="P3083" s="19"/>
      <c r="Q3083" s="7"/>
      <c r="S3083" s="19"/>
      <c r="T3083" s="10"/>
      <c r="V3083" s="18"/>
      <c r="W3083" s="7"/>
      <c r="Y3083" s="18"/>
      <c r="Z3083" s="7"/>
      <c r="AB3083" s="19"/>
      <c r="AC3083" s="18"/>
      <c r="AE3083" s="18"/>
      <c r="AF3083" s="7"/>
      <c r="AH3083" s="19"/>
      <c r="AI3083" s="7"/>
      <c r="AK3083" s="19"/>
      <c r="AL3083" s="7"/>
      <c r="AN3083" s="19"/>
    </row>
    <row r="3084" spans="2:40" x14ac:dyDescent="0.25">
      <c r="B3084" s="7"/>
      <c r="D3084" s="19"/>
      <c r="E3084" s="10"/>
      <c r="G3084" s="19"/>
      <c r="H3084" s="10"/>
      <c r="J3084" s="20"/>
      <c r="K3084" s="10"/>
      <c r="M3084" s="19"/>
      <c r="N3084" s="10"/>
      <c r="P3084" s="19"/>
      <c r="Q3084" s="7"/>
      <c r="S3084" s="19"/>
      <c r="T3084" s="10"/>
      <c r="V3084" s="18"/>
      <c r="W3084" s="7"/>
      <c r="Y3084" s="18"/>
      <c r="Z3084" s="7"/>
      <c r="AB3084" s="19"/>
      <c r="AC3084" s="18"/>
      <c r="AE3084" s="18"/>
      <c r="AF3084" s="7"/>
      <c r="AH3084" s="19"/>
      <c r="AI3084" s="7"/>
      <c r="AK3084" s="19"/>
      <c r="AL3084" s="7"/>
      <c r="AN3084" s="19"/>
    </row>
    <row r="3085" spans="2:40" x14ac:dyDescent="0.25">
      <c r="B3085" s="7"/>
      <c r="D3085" s="19"/>
      <c r="E3085" s="10"/>
      <c r="G3085" s="19"/>
      <c r="H3085" s="10"/>
      <c r="J3085" s="20"/>
      <c r="K3085" s="10"/>
      <c r="M3085" s="19"/>
      <c r="N3085" s="10"/>
      <c r="P3085" s="19"/>
      <c r="Q3085" s="7"/>
      <c r="S3085" s="19"/>
      <c r="T3085" s="10"/>
      <c r="V3085" s="18"/>
      <c r="W3085" s="7"/>
      <c r="Y3085" s="18"/>
      <c r="Z3085" s="7"/>
      <c r="AB3085" s="19"/>
      <c r="AC3085" s="18"/>
      <c r="AE3085" s="18"/>
      <c r="AF3085" s="7"/>
      <c r="AH3085" s="19"/>
      <c r="AI3085" s="7"/>
      <c r="AK3085" s="19"/>
      <c r="AL3085" s="7"/>
      <c r="AN3085" s="19"/>
    </row>
    <row r="3086" spans="2:40" x14ac:dyDescent="0.25">
      <c r="B3086" s="7"/>
      <c r="D3086" s="19"/>
      <c r="E3086" s="10"/>
      <c r="G3086" s="19"/>
      <c r="H3086" s="10"/>
      <c r="J3086" s="20"/>
      <c r="K3086" s="10"/>
      <c r="M3086" s="19"/>
      <c r="N3086" s="10"/>
      <c r="P3086" s="19"/>
      <c r="Q3086" s="7"/>
      <c r="S3086" s="19"/>
      <c r="T3086" s="10"/>
      <c r="V3086" s="18"/>
      <c r="W3086" s="7"/>
      <c r="Y3086" s="18"/>
      <c r="Z3086" s="7"/>
      <c r="AB3086" s="19"/>
      <c r="AC3086" s="18"/>
      <c r="AE3086" s="18"/>
      <c r="AF3086" s="7"/>
      <c r="AH3086" s="19"/>
      <c r="AI3086" s="7"/>
      <c r="AK3086" s="19"/>
      <c r="AL3086" s="7"/>
      <c r="AN3086" s="19"/>
    </row>
    <row r="3087" spans="2:40" x14ac:dyDescent="0.25">
      <c r="B3087" s="7"/>
      <c r="D3087" s="19"/>
      <c r="E3087" s="10"/>
      <c r="G3087" s="19"/>
      <c r="H3087" s="10"/>
      <c r="J3087" s="20"/>
      <c r="K3087" s="10"/>
      <c r="M3087" s="19"/>
      <c r="N3087" s="10"/>
      <c r="P3087" s="19"/>
      <c r="Q3087" s="7"/>
      <c r="S3087" s="19"/>
      <c r="T3087" s="10"/>
      <c r="V3087" s="18"/>
      <c r="W3087" s="7"/>
      <c r="Y3087" s="18"/>
      <c r="Z3087" s="7"/>
      <c r="AB3087" s="19"/>
      <c r="AC3087" s="18"/>
      <c r="AE3087" s="18"/>
      <c r="AF3087" s="7"/>
      <c r="AH3087" s="19"/>
      <c r="AI3087" s="7"/>
      <c r="AK3087" s="19"/>
      <c r="AL3087" s="7"/>
      <c r="AN3087" s="19"/>
    </row>
    <row r="3088" spans="2:40" x14ac:dyDescent="0.25">
      <c r="B3088" s="7"/>
      <c r="D3088" s="19"/>
      <c r="E3088" s="10"/>
      <c r="G3088" s="19"/>
      <c r="H3088" s="10"/>
      <c r="J3088" s="20"/>
      <c r="K3088" s="10"/>
      <c r="M3088" s="19"/>
      <c r="N3088" s="10"/>
      <c r="P3088" s="19"/>
      <c r="Q3088" s="7"/>
      <c r="S3088" s="19"/>
      <c r="T3088" s="10"/>
      <c r="V3088" s="18"/>
      <c r="W3088" s="7"/>
      <c r="Y3088" s="18"/>
      <c r="Z3088" s="7"/>
      <c r="AB3088" s="19"/>
      <c r="AC3088" s="18"/>
      <c r="AE3088" s="18"/>
      <c r="AF3088" s="7"/>
      <c r="AH3088" s="19"/>
      <c r="AI3088" s="7"/>
      <c r="AK3088" s="19"/>
      <c r="AL3088" s="7"/>
      <c r="AN3088" s="19"/>
    </row>
    <row r="3089" spans="2:40" x14ac:dyDescent="0.25">
      <c r="B3089" s="7"/>
      <c r="D3089" s="19"/>
      <c r="E3089" s="10"/>
      <c r="G3089" s="19"/>
      <c r="H3089" s="10"/>
      <c r="J3089" s="20"/>
      <c r="K3089" s="10"/>
      <c r="M3089" s="19"/>
      <c r="N3089" s="10"/>
      <c r="P3089" s="19"/>
      <c r="Q3089" s="7"/>
      <c r="S3089" s="19"/>
      <c r="T3089" s="10"/>
      <c r="V3089" s="18"/>
      <c r="W3089" s="7"/>
      <c r="Y3089" s="18"/>
      <c r="Z3089" s="7"/>
      <c r="AB3089" s="19"/>
      <c r="AC3089" s="18"/>
      <c r="AE3089" s="18"/>
      <c r="AF3089" s="7"/>
      <c r="AH3089" s="19"/>
      <c r="AI3089" s="7"/>
      <c r="AK3089" s="19"/>
      <c r="AL3089" s="7"/>
      <c r="AN3089" s="19"/>
    </row>
    <row r="3090" spans="2:40" x14ac:dyDescent="0.25">
      <c r="B3090" s="7"/>
      <c r="D3090" s="19"/>
      <c r="E3090" s="10"/>
      <c r="G3090" s="19"/>
      <c r="H3090" s="10"/>
      <c r="J3090" s="20"/>
      <c r="K3090" s="10"/>
      <c r="M3090" s="19"/>
      <c r="N3090" s="10"/>
      <c r="P3090" s="19"/>
      <c r="Q3090" s="7"/>
      <c r="S3090" s="19"/>
      <c r="T3090" s="10"/>
      <c r="V3090" s="18"/>
      <c r="W3090" s="7"/>
      <c r="Y3090" s="18"/>
      <c r="Z3090" s="7"/>
      <c r="AB3090" s="19"/>
      <c r="AC3090" s="18"/>
      <c r="AE3090" s="18"/>
      <c r="AF3090" s="7"/>
      <c r="AH3090" s="19"/>
      <c r="AI3090" s="7"/>
      <c r="AK3090" s="19"/>
      <c r="AL3090" s="7"/>
      <c r="AN3090" s="19"/>
    </row>
    <row r="3091" spans="2:40" x14ac:dyDescent="0.25">
      <c r="B3091" s="7"/>
      <c r="D3091" s="19"/>
      <c r="E3091" s="10"/>
      <c r="G3091" s="19"/>
      <c r="H3091" s="10"/>
      <c r="J3091" s="20"/>
      <c r="K3091" s="10"/>
      <c r="M3091" s="19"/>
      <c r="N3091" s="10"/>
      <c r="P3091" s="19"/>
      <c r="Q3091" s="7"/>
      <c r="S3091" s="19"/>
      <c r="T3091" s="10"/>
      <c r="V3091" s="18"/>
      <c r="W3091" s="7"/>
      <c r="Y3091" s="18"/>
      <c r="Z3091" s="7"/>
      <c r="AB3091" s="19"/>
      <c r="AC3091" s="18"/>
      <c r="AE3091" s="18"/>
      <c r="AF3091" s="7"/>
      <c r="AH3091" s="19"/>
      <c r="AI3091" s="7"/>
      <c r="AK3091" s="19"/>
      <c r="AL3091" s="7"/>
      <c r="AN3091" s="19"/>
    </row>
    <row r="3092" spans="2:40" x14ac:dyDescent="0.25">
      <c r="B3092" s="7"/>
      <c r="D3092" s="19"/>
      <c r="E3092" s="10"/>
      <c r="G3092" s="19"/>
      <c r="H3092" s="10"/>
      <c r="J3092" s="20"/>
      <c r="K3092" s="10"/>
      <c r="M3092" s="19"/>
      <c r="N3092" s="10"/>
      <c r="P3092" s="19"/>
      <c r="Q3092" s="7"/>
      <c r="S3092" s="19"/>
      <c r="T3092" s="10"/>
      <c r="V3092" s="18"/>
      <c r="W3092" s="7"/>
      <c r="Y3092" s="18"/>
      <c r="Z3092" s="7"/>
      <c r="AB3092" s="19"/>
      <c r="AC3092" s="18"/>
      <c r="AE3092" s="18"/>
      <c r="AF3092" s="7"/>
      <c r="AH3092" s="19"/>
      <c r="AI3092" s="7"/>
      <c r="AK3092" s="19"/>
      <c r="AL3092" s="7"/>
      <c r="AN3092" s="19"/>
    </row>
    <row r="3093" spans="2:40" x14ac:dyDescent="0.25">
      <c r="B3093" s="7"/>
      <c r="D3093" s="19"/>
      <c r="E3093" s="10"/>
      <c r="G3093" s="19"/>
      <c r="H3093" s="10"/>
      <c r="J3093" s="20"/>
      <c r="K3093" s="10"/>
      <c r="M3093" s="19"/>
      <c r="N3093" s="10"/>
      <c r="P3093" s="19"/>
      <c r="Q3093" s="7"/>
      <c r="S3093" s="19"/>
      <c r="T3093" s="10"/>
      <c r="V3093" s="18"/>
      <c r="W3093" s="7"/>
      <c r="Y3093" s="18"/>
      <c r="Z3093" s="7"/>
      <c r="AB3093" s="19"/>
      <c r="AC3093" s="18"/>
      <c r="AE3093" s="18"/>
      <c r="AF3093" s="7"/>
      <c r="AH3093" s="19"/>
      <c r="AI3093" s="7"/>
      <c r="AK3093" s="19"/>
      <c r="AL3093" s="7"/>
      <c r="AN3093" s="19"/>
    </row>
    <row r="3094" spans="2:40" x14ac:dyDescent="0.25">
      <c r="B3094" s="7"/>
      <c r="D3094" s="19"/>
      <c r="E3094" s="10"/>
      <c r="G3094" s="19"/>
      <c r="H3094" s="10"/>
      <c r="J3094" s="20"/>
      <c r="K3094" s="10"/>
      <c r="M3094" s="19"/>
      <c r="N3094" s="10"/>
      <c r="P3094" s="19"/>
      <c r="Q3094" s="7"/>
      <c r="S3094" s="19"/>
      <c r="T3094" s="10"/>
      <c r="V3094" s="18"/>
      <c r="W3094" s="7"/>
      <c r="Y3094" s="18"/>
      <c r="Z3094" s="7"/>
      <c r="AB3094" s="19"/>
      <c r="AC3094" s="18"/>
      <c r="AE3094" s="18"/>
      <c r="AF3094" s="7"/>
      <c r="AH3094" s="19"/>
      <c r="AI3094" s="7"/>
      <c r="AK3094" s="19"/>
      <c r="AL3094" s="7"/>
      <c r="AN3094" s="19"/>
    </row>
    <row r="3095" spans="2:40" x14ac:dyDescent="0.25">
      <c r="B3095" s="7"/>
      <c r="D3095" s="19"/>
      <c r="E3095" s="10"/>
      <c r="G3095" s="19"/>
      <c r="H3095" s="10"/>
      <c r="J3095" s="20"/>
      <c r="K3095" s="10"/>
      <c r="M3095" s="19"/>
      <c r="N3095" s="10"/>
      <c r="P3095" s="19"/>
      <c r="Q3095" s="7"/>
      <c r="S3095" s="19"/>
      <c r="T3095" s="10"/>
      <c r="V3095" s="18"/>
      <c r="W3095" s="7"/>
      <c r="Y3095" s="18"/>
      <c r="Z3095" s="7"/>
      <c r="AB3095" s="19"/>
      <c r="AC3095" s="18"/>
      <c r="AE3095" s="18"/>
      <c r="AF3095" s="7"/>
      <c r="AH3095" s="19"/>
      <c r="AI3095" s="7"/>
      <c r="AK3095" s="19"/>
      <c r="AL3095" s="7"/>
      <c r="AN3095" s="19"/>
    </row>
    <row r="3096" spans="2:40" x14ac:dyDescent="0.25">
      <c r="B3096" s="7"/>
      <c r="D3096" s="19"/>
      <c r="E3096" s="10"/>
      <c r="G3096" s="19"/>
      <c r="H3096" s="10"/>
      <c r="J3096" s="20"/>
      <c r="K3096" s="10"/>
      <c r="M3096" s="19"/>
      <c r="N3096" s="10"/>
      <c r="P3096" s="19"/>
      <c r="Q3096" s="7"/>
      <c r="S3096" s="19"/>
      <c r="T3096" s="10"/>
      <c r="V3096" s="18"/>
      <c r="W3096" s="7"/>
      <c r="Y3096" s="18"/>
      <c r="Z3096" s="7"/>
      <c r="AB3096" s="19"/>
      <c r="AC3096" s="18"/>
      <c r="AE3096" s="18"/>
      <c r="AF3096" s="7"/>
      <c r="AH3096" s="19"/>
      <c r="AI3096" s="7"/>
      <c r="AK3096" s="19"/>
      <c r="AL3096" s="7"/>
      <c r="AN3096" s="19"/>
    </row>
    <row r="3097" spans="2:40" x14ac:dyDescent="0.25">
      <c r="B3097" s="7"/>
      <c r="D3097" s="19"/>
      <c r="E3097" s="10"/>
      <c r="G3097" s="19"/>
      <c r="H3097" s="10"/>
      <c r="J3097" s="20"/>
      <c r="K3097" s="10"/>
      <c r="M3097" s="19"/>
      <c r="N3097" s="10"/>
      <c r="P3097" s="19"/>
      <c r="Q3097" s="7"/>
      <c r="S3097" s="19"/>
      <c r="T3097" s="10"/>
      <c r="V3097" s="18"/>
      <c r="W3097" s="7"/>
      <c r="Y3097" s="18"/>
      <c r="Z3097" s="7"/>
      <c r="AB3097" s="19"/>
      <c r="AC3097" s="18"/>
      <c r="AE3097" s="18"/>
      <c r="AF3097" s="7"/>
      <c r="AH3097" s="19"/>
      <c r="AI3097" s="7"/>
      <c r="AK3097" s="19"/>
      <c r="AL3097" s="7"/>
      <c r="AN3097" s="19"/>
    </row>
    <row r="3098" spans="2:40" x14ac:dyDescent="0.25">
      <c r="B3098" s="7"/>
      <c r="D3098" s="19"/>
      <c r="E3098" s="10"/>
      <c r="G3098" s="19"/>
      <c r="H3098" s="10"/>
      <c r="J3098" s="20"/>
      <c r="K3098" s="10"/>
      <c r="M3098" s="19"/>
      <c r="N3098" s="10"/>
      <c r="P3098" s="19"/>
      <c r="Q3098" s="7"/>
      <c r="S3098" s="19"/>
      <c r="T3098" s="10"/>
      <c r="V3098" s="18"/>
      <c r="W3098" s="7"/>
      <c r="Y3098" s="18"/>
      <c r="Z3098" s="7"/>
      <c r="AB3098" s="19"/>
      <c r="AC3098" s="18"/>
      <c r="AE3098" s="18"/>
      <c r="AF3098" s="7"/>
      <c r="AH3098" s="19"/>
      <c r="AI3098" s="7"/>
      <c r="AK3098" s="19"/>
      <c r="AL3098" s="7"/>
      <c r="AN3098" s="19"/>
    </row>
    <row r="3099" spans="2:40" x14ac:dyDescent="0.25">
      <c r="B3099" s="7"/>
      <c r="D3099" s="19"/>
      <c r="E3099" s="10"/>
      <c r="G3099" s="19"/>
      <c r="H3099" s="10"/>
      <c r="J3099" s="20"/>
      <c r="K3099" s="10"/>
      <c r="M3099" s="19"/>
      <c r="N3099" s="10"/>
      <c r="P3099" s="19"/>
      <c r="Q3099" s="7"/>
      <c r="S3099" s="19"/>
      <c r="T3099" s="10"/>
      <c r="V3099" s="18"/>
      <c r="W3099" s="7"/>
      <c r="Y3099" s="18"/>
      <c r="Z3099" s="7"/>
      <c r="AB3099" s="19"/>
      <c r="AC3099" s="18"/>
      <c r="AE3099" s="18"/>
      <c r="AF3099" s="7"/>
      <c r="AH3099" s="19"/>
      <c r="AI3099" s="7"/>
      <c r="AK3099" s="19"/>
      <c r="AL3099" s="7"/>
      <c r="AN3099" s="19"/>
    </row>
    <row r="3100" spans="2:40" x14ac:dyDescent="0.25">
      <c r="B3100" s="7"/>
      <c r="D3100" s="19"/>
      <c r="E3100" s="10"/>
      <c r="G3100" s="19"/>
      <c r="H3100" s="10"/>
      <c r="J3100" s="20"/>
      <c r="K3100" s="10"/>
      <c r="M3100" s="19"/>
      <c r="N3100" s="10"/>
      <c r="P3100" s="19"/>
      <c r="Q3100" s="7"/>
      <c r="S3100" s="19"/>
      <c r="T3100" s="10"/>
      <c r="V3100" s="18"/>
      <c r="W3100" s="7"/>
      <c r="Y3100" s="18"/>
      <c r="Z3100" s="7"/>
      <c r="AB3100" s="19"/>
      <c r="AC3100" s="18"/>
      <c r="AE3100" s="18"/>
      <c r="AF3100" s="7"/>
      <c r="AH3100" s="19"/>
      <c r="AI3100" s="7"/>
      <c r="AK3100" s="19"/>
      <c r="AL3100" s="7"/>
      <c r="AN3100" s="19"/>
    </row>
    <row r="3101" spans="2:40" x14ac:dyDescent="0.25">
      <c r="B3101" s="7"/>
      <c r="D3101" s="19"/>
      <c r="E3101" s="10"/>
      <c r="G3101" s="19"/>
      <c r="H3101" s="10"/>
      <c r="J3101" s="20"/>
      <c r="K3101" s="10"/>
      <c r="M3101" s="19"/>
      <c r="N3101" s="10"/>
      <c r="P3101" s="19"/>
      <c r="Q3101" s="7"/>
      <c r="S3101" s="19"/>
      <c r="T3101" s="10"/>
      <c r="V3101" s="18"/>
      <c r="W3101" s="7"/>
      <c r="Y3101" s="18"/>
      <c r="Z3101" s="7"/>
      <c r="AB3101" s="19"/>
      <c r="AC3101" s="18"/>
      <c r="AE3101" s="18"/>
      <c r="AF3101" s="7"/>
      <c r="AH3101" s="19"/>
      <c r="AI3101" s="7"/>
      <c r="AK3101" s="19"/>
      <c r="AL3101" s="7"/>
      <c r="AN3101" s="19"/>
    </row>
    <row r="3102" spans="2:40" x14ac:dyDescent="0.25">
      <c r="B3102" s="7"/>
      <c r="D3102" s="19"/>
      <c r="E3102" s="10"/>
      <c r="G3102" s="19"/>
      <c r="H3102" s="10"/>
      <c r="J3102" s="20"/>
      <c r="K3102" s="10"/>
      <c r="M3102" s="19"/>
      <c r="N3102" s="10"/>
      <c r="P3102" s="19"/>
      <c r="Q3102" s="7"/>
      <c r="S3102" s="19"/>
      <c r="T3102" s="10"/>
      <c r="V3102" s="18"/>
      <c r="W3102" s="7"/>
      <c r="Y3102" s="18"/>
      <c r="Z3102" s="7"/>
      <c r="AB3102" s="19"/>
      <c r="AC3102" s="18"/>
      <c r="AE3102" s="18"/>
      <c r="AF3102" s="7"/>
      <c r="AH3102" s="19"/>
      <c r="AI3102" s="7"/>
      <c r="AK3102" s="19"/>
      <c r="AL3102" s="7"/>
      <c r="AN3102" s="19"/>
    </row>
    <row r="3103" spans="2:40" x14ac:dyDescent="0.25">
      <c r="B3103" s="7"/>
      <c r="D3103" s="19"/>
      <c r="E3103" s="10"/>
      <c r="G3103" s="19"/>
      <c r="H3103" s="10"/>
      <c r="J3103" s="20"/>
      <c r="K3103" s="10"/>
      <c r="M3103" s="19"/>
      <c r="N3103" s="10"/>
      <c r="P3103" s="19"/>
      <c r="Q3103" s="7"/>
      <c r="S3103" s="19"/>
      <c r="T3103" s="10"/>
      <c r="V3103" s="18"/>
      <c r="W3103" s="7"/>
      <c r="Y3103" s="18"/>
      <c r="Z3103" s="7"/>
      <c r="AB3103" s="19"/>
      <c r="AC3103" s="18"/>
      <c r="AE3103" s="18"/>
      <c r="AF3103" s="7"/>
      <c r="AH3103" s="19"/>
      <c r="AI3103" s="7"/>
      <c r="AK3103" s="19"/>
      <c r="AL3103" s="7"/>
      <c r="AN3103" s="19"/>
    </row>
    <row r="3104" spans="2:40" x14ac:dyDescent="0.25">
      <c r="B3104" s="7"/>
      <c r="D3104" s="19"/>
      <c r="E3104" s="10"/>
      <c r="G3104" s="19"/>
      <c r="H3104" s="10"/>
      <c r="J3104" s="20"/>
      <c r="K3104" s="10"/>
      <c r="M3104" s="19"/>
      <c r="N3104" s="10"/>
      <c r="P3104" s="19"/>
      <c r="Q3104" s="7"/>
      <c r="S3104" s="19"/>
      <c r="T3104" s="10"/>
      <c r="V3104" s="18"/>
      <c r="W3104" s="7"/>
      <c r="Y3104" s="18"/>
      <c r="Z3104" s="7"/>
      <c r="AB3104" s="19"/>
      <c r="AC3104" s="18"/>
      <c r="AE3104" s="18"/>
      <c r="AF3104" s="7"/>
      <c r="AH3104" s="19"/>
      <c r="AI3104" s="7"/>
      <c r="AK3104" s="19"/>
      <c r="AL3104" s="7"/>
      <c r="AN3104" s="19"/>
    </row>
    <row r="3105" spans="2:40" x14ac:dyDescent="0.25">
      <c r="B3105" s="7"/>
      <c r="D3105" s="19"/>
      <c r="E3105" s="10"/>
      <c r="G3105" s="19"/>
      <c r="H3105" s="10"/>
      <c r="J3105" s="20"/>
      <c r="K3105" s="10"/>
      <c r="M3105" s="19"/>
      <c r="N3105" s="10"/>
      <c r="P3105" s="19"/>
      <c r="Q3105" s="7"/>
      <c r="S3105" s="19"/>
      <c r="T3105" s="10"/>
      <c r="V3105" s="18"/>
      <c r="W3105" s="7"/>
      <c r="Y3105" s="18"/>
      <c r="Z3105" s="7"/>
      <c r="AB3105" s="19"/>
      <c r="AC3105" s="18"/>
      <c r="AE3105" s="18"/>
      <c r="AF3105" s="7"/>
      <c r="AH3105" s="19"/>
      <c r="AI3105" s="7"/>
      <c r="AK3105" s="19"/>
      <c r="AL3105" s="7"/>
      <c r="AN3105" s="19"/>
    </row>
    <row r="3106" spans="2:40" x14ac:dyDescent="0.25">
      <c r="B3106" s="7"/>
      <c r="D3106" s="19"/>
      <c r="E3106" s="10"/>
      <c r="G3106" s="19"/>
      <c r="H3106" s="10"/>
      <c r="J3106" s="20"/>
      <c r="K3106" s="10"/>
      <c r="M3106" s="19"/>
      <c r="N3106" s="10"/>
      <c r="P3106" s="19"/>
      <c r="Q3106" s="7"/>
      <c r="S3106" s="19"/>
      <c r="T3106" s="10"/>
      <c r="V3106" s="18"/>
      <c r="W3106" s="7"/>
      <c r="Y3106" s="18"/>
      <c r="Z3106" s="7"/>
      <c r="AB3106" s="19"/>
      <c r="AC3106" s="18"/>
      <c r="AE3106" s="18"/>
      <c r="AF3106" s="7"/>
      <c r="AH3106" s="19"/>
      <c r="AI3106" s="7"/>
      <c r="AK3106" s="19"/>
      <c r="AL3106" s="7"/>
      <c r="AN3106" s="19"/>
    </row>
    <row r="3107" spans="2:40" x14ac:dyDescent="0.25">
      <c r="B3107" s="7"/>
      <c r="D3107" s="19"/>
      <c r="E3107" s="10"/>
      <c r="G3107" s="19"/>
      <c r="H3107" s="10"/>
      <c r="J3107" s="20"/>
      <c r="K3107" s="10"/>
      <c r="M3107" s="19"/>
      <c r="N3107" s="10"/>
      <c r="P3107" s="19"/>
      <c r="Q3107" s="7"/>
      <c r="S3107" s="19"/>
      <c r="T3107" s="10"/>
      <c r="V3107" s="18"/>
      <c r="W3107" s="7"/>
      <c r="Y3107" s="18"/>
      <c r="Z3107" s="7"/>
      <c r="AB3107" s="19"/>
      <c r="AC3107" s="18"/>
      <c r="AE3107" s="18"/>
      <c r="AF3107" s="7"/>
      <c r="AH3107" s="19"/>
      <c r="AI3107" s="7"/>
      <c r="AK3107" s="19"/>
      <c r="AL3107" s="7"/>
      <c r="AN3107" s="19"/>
    </row>
    <row r="3108" spans="2:40" x14ac:dyDescent="0.25">
      <c r="B3108" s="7"/>
      <c r="D3108" s="19"/>
      <c r="E3108" s="10"/>
      <c r="G3108" s="19"/>
      <c r="H3108" s="10"/>
      <c r="J3108" s="20"/>
      <c r="K3108" s="10"/>
      <c r="M3108" s="19"/>
      <c r="N3108" s="10"/>
      <c r="P3108" s="19"/>
      <c r="Q3108" s="7"/>
      <c r="S3108" s="19"/>
      <c r="T3108" s="10"/>
      <c r="V3108" s="18"/>
      <c r="W3108" s="7"/>
      <c r="Y3108" s="18"/>
      <c r="Z3108" s="7"/>
      <c r="AB3108" s="19"/>
      <c r="AC3108" s="18"/>
      <c r="AE3108" s="18"/>
      <c r="AF3108" s="7"/>
      <c r="AH3108" s="19"/>
      <c r="AI3108" s="7"/>
      <c r="AK3108" s="19"/>
      <c r="AL3108" s="7"/>
      <c r="AN3108" s="19"/>
    </row>
    <row r="3109" spans="2:40" x14ac:dyDescent="0.25">
      <c r="B3109" s="7"/>
      <c r="D3109" s="19"/>
      <c r="E3109" s="10"/>
      <c r="G3109" s="19"/>
      <c r="H3109" s="10"/>
      <c r="J3109" s="20"/>
      <c r="K3109" s="10"/>
      <c r="M3109" s="19"/>
      <c r="N3109" s="10"/>
      <c r="P3109" s="19"/>
      <c r="Q3109" s="7"/>
      <c r="S3109" s="19"/>
      <c r="T3109" s="10"/>
      <c r="V3109" s="18"/>
      <c r="W3109" s="7"/>
      <c r="Y3109" s="18"/>
      <c r="Z3109" s="7"/>
      <c r="AB3109" s="19"/>
      <c r="AC3109" s="18"/>
      <c r="AE3109" s="18"/>
      <c r="AF3109" s="7"/>
      <c r="AH3109" s="19"/>
      <c r="AI3109" s="7"/>
      <c r="AK3109" s="19"/>
      <c r="AL3109" s="7"/>
      <c r="AN3109" s="19"/>
    </row>
    <row r="3110" spans="2:40" x14ac:dyDescent="0.25">
      <c r="B3110" s="7"/>
      <c r="D3110" s="19"/>
      <c r="E3110" s="10"/>
      <c r="G3110" s="19"/>
      <c r="H3110" s="10"/>
      <c r="J3110" s="20"/>
      <c r="K3110" s="10"/>
      <c r="M3110" s="19"/>
      <c r="N3110" s="10"/>
      <c r="P3110" s="19"/>
      <c r="Q3110" s="7"/>
      <c r="S3110" s="19"/>
      <c r="T3110" s="10"/>
      <c r="V3110" s="18"/>
      <c r="W3110" s="7"/>
      <c r="Y3110" s="18"/>
      <c r="Z3110" s="7"/>
      <c r="AB3110" s="19"/>
      <c r="AC3110" s="18"/>
      <c r="AE3110" s="18"/>
      <c r="AF3110" s="7"/>
      <c r="AH3110" s="19"/>
      <c r="AI3110" s="7"/>
      <c r="AK3110" s="19"/>
      <c r="AL3110" s="7"/>
      <c r="AN3110" s="19"/>
    </row>
    <row r="3111" spans="2:40" x14ac:dyDescent="0.25">
      <c r="B3111" s="7"/>
      <c r="D3111" s="19"/>
      <c r="E3111" s="10"/>
      <c r="G3111" s="19"/>
      <c r="H3111" s="10"/>
      <c r="J3111" s="20"/>
      <c r="K3111" s="10"/>
      <c r="M3111" s="19"/>
      <c r="N3111" s="10"/>
      <c r="P3111" s="19"/>
      <c r="Q3111" s="7"/>
      <c r="S3111" s="19"/>
      <c r="T3111" s="10"/>
      <c r="V3111" s="18"/>
      <c r="W3111" s="7"/>
      <c r="Y3111" s="18"/>
      <c r="Z3111" s="7"/>
      <c r="AB3111" s="19"/>
      <c r="AC3111" s="18"/>
      <c r="AE3111" s="18"/>
      <c r="AF3111" s="7"/>
      <c r="AH3111" s="19"/>
      <c r="AI3111" s="7"/>
      <c r="AK3111" s="19"/>
      <c r="AL3111" s="7"/>
      <c r="AN3111" s="19"/>
    </row>
    <row r="3112" spans="2:40" x14ac:dyDescent="0.25">
      <c r="B3112" s="7"/>
      <c r="D3112" s="19"/>
      <c r="E3112" s="10"/>
      <c r="G3112" s="19"/>
      <c r="H3112" s="10"/>
      <c r="J3112" s="20"/>
      <c r="K3112" s="10"/>
      <c r="M3112" s="19"/>
      <c r="N3112" s="10"/>
      <c r="P3112" s="19"/>
      <c r="Q3112" s="7"/>
      <c r="S3112" s="19"/>
      <c r="T3112" s="10"/>
      <c r="V3112" s="18"/>
      <c r="W3112" s="7"/>
      <c r="Y3112" s="18"/>
      <c r="Z3112" s="7"/>
      <c r="AB3112" s="19"/>
      <c r="AC3112" s="18"/>
      <c r="AE3112" s="18"/>
      <c r="AF3112" s="7"/>
      <c r="AH3112" s="19"/>
      <c r="AI3112" s="7"/>
      <c r="AK3112" s="19"/>
      <c r="AL3112" s="7"/>
      <c r="AN3112" s="19"/>
    </row>
    <row r="3113" spans="2:40" x14ac:dyDescent="0.25">
      <c r="B3113" s="7"/>
      <c r="D3113" s="19"/>
      <c r="E3113" s="10"/>
      <c r="G3113" s="19"/>
      <c r="H3113" s="10"/>
      <c r="J3113" s="20"/>
      <c r="K3113" s="10"/>
      <c r="M3113" s="19"/>
      <c r="N3113" s="10"/>
      <c r="P3113" s="19"/>
      <c r="Q3113" s="7"/>
      <c r="S3113" s="19"/>
      <c r="T3113" s="10"/>
      <c r="V3113" s="18"/>
      <c r="W3113" s="7"/>
      <c r="Y3113" s="18"/>
      <c r="Z3113" s="7"/>
      <c r="AB3113" s="19"/>
      <c r="AC3113" s="18"/>
      <c r="AE3113" s="18"/>
      <c r="AF3113" s="7"/>
      <c r="AH3113" s="19"/>
      <c r="AI3113" s="7"/>
      <c r="AK3113" s="19"/>
      <c r="AL3113" s="7"/>
      <c r="AN3113" s="19"/>
    </row>
    <row r="3114" spans="2:40" x14ac:dyDescent="0.25">
      <c r="B3114" s="7"/>
      <c r="D3114" s="19"/>
      <c r="E3114" s="10"/>
      <c r="G3114" s="19"/>
      <c r="H3114" s="10"/>
      <c r="J3114" s="20"/>
      <c r="K3114" s="10"/>
      <c r="M3114" s="19"/>
      <c r="N3114" s="10"/>
      <c r="P3114" s="19"/>
      <c r="Q3114" s="7"/>
      <c r="S3114" s="19"/>
      <c r="T3114" s="10"/>
      <c r="V3114" s="18"/>
      <c r="W3114" s="7"/>
      <c r="Y3114" s="18"/>
      <c r="Z3114" s="7"/>
      <c r="AB3114" s="19"/>
      <c r="AC3114" s="18"/>
      <c r="AE3114" s="18"/>
      <c r="AF3114" s="7"/>
      <c r="AH3114" s="19"/>
      <c r="AI3114" s="7"/>
      <c r="AK3114" s="19"/>
      <c r="AL3114" s="7"/>
      <c r="AN3114" s="19"/>
    </row>
    <row r="3115" spans="2:40" x14ac:dyDescent="0.25">
      <c r="B3115" s="7"/>
      <c r="D3115" s="19"/>
      <c r="E3115" s="10"/>
      <c r="G3115" s="19"/>
      <c r="H3115" s="10"/>
      <c r="J3115" s="20"/>
      <c r="K3115" s="10"/>
      <c r="M3115" s="19"/>
      <c r="N3115" s="10"/>
      <c r="P3115" s="19"/>
      <c r="Q3115" s="7"/>
      <c r="S3115" s="19"/>
      <c r="T3115" s="10"/>
      <c r="V3115" s="18"/>
      <c r="W3115" s="7"/>
      <c r="Y3115" s="18"/>
      <c r="Z3115" s="7"/>
      <c r="AB3115" s="19"/>
      <c r="AC3115" s="18"/>
      <c r="AE3115" s="18"/>
      <c r="AF3115" s="7"/>
      <c r="AH3115" s="19"/>
      <c r="AI3115" s="7"/>
      <c r="AK3115" s="19"/>
      <c r="AL3115" s="7"/>
      <c r="AN3115" s="19"/>
    </row>
    <row r="3116" spans="2:40" x14ac:dyDescent="0.25">
      <c r="B3116" s="7"/>
      <c r="D3116" s="19"/>
      <c r="E3116" s="10"/>
      <c r="G3116" s="19"/>
      <c r="H3116" s="10"/>
      <c r="J3116" s="20"/>
      <c r="K3116" s="10"/>
      <c r="M3116" s="19"/>
      <c r="N3116" s="10"/>
      <c r="P3116" s="19"/>
      <c r="Q3116" s="7"/>
      <c r="S3116" s="19"/>
      <c r="T3116" s="10"/>
      <c r="V3116" s="18"/>
      <c r="W3116" s="7"/>
      <c r="Y3116" s="18"/>
      <c r="Z3116" s="7"/>
      <c r="AB3116" s="19"/>
      <c r="AC3116" s="18"/>
      <c r="AE3116" s="18"/>
      <c r="AF3116" s="7"/>
      <c r="AH3116" s="19"/>
      <c r="AI3116" s="7"/>
      <c r="AK3116" s="19"/>
      <c r="AL3116" s="7"/>
      <c r="AN3116" s="19"/>
    </row>
    <row r="3117" spans="2:40" x14ac:dyDescent="0.25">
      <c r="B3117" s="7"/>
      <c r="D3117" s="19"/>
      <c r="E3117" s="10"/>
      <c r="G3117" s="19"/>
      <c r="H3117" s="10"/>
      <c r="J3117" s="20"/>
      <c r="K3117" s="10"/>
      <c r="M3117" s="19"/>
      <c r="N3117" s="10"/>
      <c r="P3117" s="19"/>
      <c r="Q3117" s="7"/>
      <c r="S3117" s="19"/>
      <c r="T3117" s="10"/>
      <c r="V3117" s="18"/>
      <c r="W3117" s="7"/>
      <c r="Y3117" s="18"/>
      <c r="Z3117" s="7"/>
      <c r="AB3117" s="19"/>
      <c r="AC3117" s="18"/>
      <c r="AE3117" s="18"/>
      <c r="AF3117" s="7"/>
      <c r="AH3117" s="19"/>
      <c r="AI3117" s="7"/>
      <c r="AK3117" s="19"/>
      <c r="AL3117" s="7"/>
      <c r="AN3117" s="19"/>
    </row>
    <row r="3118" spans="2:40" x14ac:dyDescent="0.25">
      <c r="B3118" s="7"/>
      <c r="D3118" s="19"/>
      <c r="E3118" s="10"/>
      <c r="G3118" s="19"/>
      <c r="H3118" s="10"/>
      <c r="J3118" s="20"/>
      <c r="K3118" s="10"/>
      <c r="M3118" s="19"/>
      <c r="N3118" s="10"/>
      <c r="P3118" s="19"/>
      <c r="Q3118" s="7"/>
      <c r="S3118" s="19"/>
      <c r="T3118" s="10"/>
      <c r="V3118" s="18"/>
      <c r="W3118" s="7"/>
      <c r="Y3118" s="18"/>
      <c r="Z3118" s="7"/>
      <c r="AB3118" s="19"/>
      <c r="AC3118" s="18"/>
      <c r="AE3118" s="18"/>
      <c r="AF3118" s="7"/>
      <c r="AH3118" s="19"/>
      <c r="AI3118" s="7"/>
      <c r="AK3118" s="19"/>
      <c r="AL3118" s="7"/>
      <c r="AN3118" s="19"/>
    </row>
    <row r="3119" spans="2:40" x14ac:dyDescent="0.25">
      <c r="B3119" s="7"/>
      <c r="D3119" s="19"/>
      <c r="E3119" s="10"/>
      <c r="G3119" s="19"/>
      <c r="H3119" s="10"/>
      <c r="J3119" s="20"/>
      <c r="K3119" s="10"/>
      <c r="M3119" s="19"/>
      <c r="N3119" s="10"/>
      <c r="P3119" s="19"/>
      <c r="Q3119" s="7"/>
      <c r="S3119" s="19"/>
      <c r="T3119" s="10"/>
      <c r="V3119" s="18"/>
      <c r="W3119" s="7"/>
      <c r="Y3119" s="18"/>
      <c r="Z3119" s="7"/>
      <c r="AB3119" s="19"/>
      <c r="AC3119" s="18"/>
      <c r="AE3119" s="18"/>
      <c r="AF3119" s="7"/>
      <c r="AH3119" s="19"/>
      <c r="AI3119" s="7"/>
      <c r="AK3119" s="19"/>
      <c r="AL3119" s="7"/>
      <c r="AN3119" s="19"/>
    </row>
    <row r="3120" spans="2:40" x14ac:dyDescent="0.25">
      <c r="B3120" s="7"/>
      <c r="D3120" s="19"/>
      <c r="E3120" s="10"/>
      <c r="G3120" s="19"/>
      <c r="H3120" s="10"/>
      <c r="J3120" s="20"/>
      <c r="K3120" s="10"/>
      <c r="M3120" s="19"/>
      <c r="N3120" s="10"/>
      <c r="P3120" s="19"/>
      <c r="Q3120" s="7"/>
      <c r="S3120" s="19"/>
      <c r="T3120" s="10"/>
      <c r="V3120" s="18"/>
      <c r="W3120" s="7"/>
      <c r="Y3120" s="18"/>
      <c r="Z3120" s="7"/>
      <c r="AB3120" s="19"/>
      <c r="AC3120" s="18"/>
      <c r="AE3120" s="18"/>
      <c r="AF3120" s="7"/>
      <c r="AH3120" s="19"/>
      <c r="AI3120" s="7"/>
      <c r="AK3120" s="19"/>
      <c r="AL3120" s="7"/>
      <c r="AN3120" s="19"/>
    </row>
    <row r="3121" spans="2:40" x14ac:dyDescent="0.25">
      <c r="B3121" s="7"/>
      <c r="D3121" s="19"/>
      <c r="E3121" s="10"/>
      <c r="G3121" s="19"/>
      <c r="H3121" s="10"/>
      <c r="J3121" s="20"/>
      <c r="K3121" s="10"/>
      <c r="M3121" s="19"/>
      <c r="N3121" s="10"/>
      <c r="P3121" s="19"/>
      <c r="Q3121" s="7"/>
      <c r="S3121" s="19"/>
      <c r="T3121" s="10"/>
      <c r="V3121" s="18"/>
      <c r="W3121" s="7"/>
      <c r="Y3121" s="18"/>
      <c r="Z3121" s="7"/>
      <c r="AB3121" s="19"/>
      <c r="AC3121" s="18"/>
      <c r="AE3121" s="18"/>
      <c r="AF3121" s="7"/>
      <c r="AH3121" s="19"/>
      <c r="AI3121" s="7"/>
      <c r="AK3121" s="19"/>
      <c r="AL3121" s="7"/>
      <c r="AN3121" s="19"/>
    </row>
    <row r="3122" spans="2:40" x14ac:dyDescent="0.25">
      <c r="B3122" s="7"/>
      <c r="D3122" s="19"/>
      <c r="E3122" s="10"/>
      <c r="G3122" s="19"/>
      <c r="H3122" s="10"/>
      <c r="J3122" s="20"/>
      <c r="K3122" s="10"/>
      <c r="M3122" s="19"/>
      <c r="N3122" s="10"/>
      <c r="P3122" s="19"/>
      <c r="Q3122" s="7"/>
      <c r="S3122" s="19"/>
      <c r="T3122" s="10"/>
      <c r="V3122" s="18"/>
      <c r="W3122" s="7"/>
      <c r="Y3122" s="18"/>
      <c r="Z3122" s="7"/>
      <c r="AB3122" s="19"/>
      <c r="AC3122" s="18"/>
      <c r="AE3122" s="18"/>
      <c r="AF3122" s="7"/>
      <c r="AH3122" s="19"/>
      <c r="AI3122" s="7"/>
      <c r="AK3122" s="19"/>
      <c r="AL3122" s="7"/>
      <c r="AN3122" s="19"/>
    </row>
    <row r="3123" spans="2:40" x14ac:dyDescent="0.25">
      <c r="B3123" s="7"/>
      <c r="D3123" s="19"/>
      <c r="E3123" s="10"/>
      <c r="G3123" s="19"/>
      <c r="H3123" s="10"/>
      <c r="J3123" s="20"/>
      <c r="K3123" s="10"/>
      <c r="M3123" s="19"/>
      <c r="N3123" s="10"/>
      <c r="P3123" s="19"/>
      <c r="Q3123" s="7"/>
      <c r="S3123" s="19"/>
      <c r="T3123" s="10"/>
      <c r="V3123" s="18"/>
      <c r="W3123" s="7"/>
      <c r="Y3123" s="18"/>
      <c r="Z3123" s="7"/>
      <c r="AB3123" s="19"/>
      <c r="AC3123" s="18"/>
      <c r="AE3123" s="18"/>
      <c r="AF3123" s="7"/>
      <c r="AH3123" s="19"/>
      <c r="AI3123" s="7"/>
      <c r="AK3123" s="19"/>
      <c r="AL3123" s="7"/>
      <c r="AN3123" s="19"/>
    </row>
    <row r="3124" spans="2:40" x14ac:dyDescent="0.25">
      <c r="B3124" s="7"/>
      <c r="D3124" s="19"/>
      <c r="E3124" s="10"/>
      <c r="G3124" s="19"/>
      <c r="H3124" s="10"/>
      <c r="J3124" s="20"/>
      <c r="K3124" s="10"/>
      <c r="M3124" s="19"/>
      <c r="N3124" s="10"/>
      <c r="P3124" s="19"/>
      <c r="Q3124" s="7"/>
      <c r="S3124" s="19"/>
      <c r="T3124" s="10"/>
      <c r="V3124" s="18"/>
      <c r="W3124" s="7"/>
      <c r="Y3124" s="18"/>
      <c r="Z3124" s="7"/>
      <c r="AB3124" s="19"/>
      <c r="AC3124" s="18"/>
      <c r="AE3124" s="18"/>
      <c r="AF3124" s="7"/>
      <c r="AH3124" s="19"/>
      <c r="AI3124" s="7"/>
      <c r="AK3124" s="19"/>
      <c r="AL3124" s="7"/>
      <c r="AN3124" s="19"/>
    </row>
    <row r="3125" spans="2:40" x14ac:dyDescent="0.25">
      <c r="B3125" s="7"/>
      <c r="D3125" s="19"/>
      <c r="E3125" s="10"/>
      <c r="G3125" s="19"/>
      <c r="H3125" s="10"/>
      <c r="J3125" s="20"/>
      <c r="K3125" s="10"/>
      <c r="M3125" s="19"/>
      <c r="N3125" s="10"/>
      <c r="P3125" s="19"/>
      <c r="Q3125" s="7"/>
      <c r="S3125" s="19"/>
      <c r="T3125" s="10"/>
      <c r="V3125" s="18"/>
      <c r="W3125" s="7"/>
      <c r="Y3125" s="18"/>
      <c r="Z3125" s="7"/>
      <c r="AB3125" s="19"/>
      <c r="AC3125" s="18"/>
      <c r="AE3125" s="18"/>
      <c r="AF3125" s="7"/>
      <c r="AH3125" s="19"/>
      <c r="AI3125" s="7"/>
      <c r="AK3125" s="19"/>
      <c r="AL3125" s="7"/>
      <c r="AN3125" s="19"/>
    </row>
    <row r="3126" spans="2:40" x14ac:dyDescent="0.25">
      <c r="B3126" s="7"/>
      <c r="D3126" s="19"/>
      <c r="E3126" s="10"/>
      <c r="G3126" s="19"/>
      <c r="H3126" s="10"/>
      <c r="J3126" s="20"/>
      <c r="K3126" s="10"/>
      <c r="M3126" s="19"/>
      <c r="N3126" s="10"/>
      <c r="P3126" s="19"/>
      <c r="Q3126" s="7"/>
      <c r="S3126" s="19"/>
      <c r="T3126" s="10"/>
      <c r="V3126" s="18"/>
      <c r="W3126" s="7"/>
      <c r="Y3126" s="18"/>
      <c r="Z3126" s="7"/>
      <c r="AB3126" s="19"/>
      <c r="AC3126" s="18"/>
      <c r="AE3126" s="18"/>
      <c r="AF3126" s="7"/>
      <c r="AH3126" s="19"/>
      <c r="AI3126" s="7"/>
      <c r="AK3126" s="19"/>
      <c r="AL3126" s="7"/>
      <c r="AN3126" s="19"/>
    </row>
    <row r="3127" spans="2:40" x14ac:dyDescent="0.25">
      <c r="B3127" s="7"/>
      <c r="D3127" s="19"/>
      <c r="E3127" s="10"/>
      <c r="G3127" s="19"/>
      <c r="H3127" s="10"/>
      <c r="J3127" s="20"/>
      <c r="K3127" s="10"/>
      <c r="M3127" s="19"/>
      <c r="N3127" s="10"/>
      <c r="P3127" s="19"/>
      <c r="Q3127" s="7"/>
      <c r="S3127" s="19"/>
      <c r="T3127" s="10"/>
      <c r="V3127" s="18"/>
      <c r="W3127" s="7"/>
      <c r="Y3127" s="18"/>
      <c r="Z3127" s="7"/>
      <c r="AB3127" s="19"/>
      <c r="AC3127" s="18"/>
      <c r="AE3127" s="18"/>
      <c r="AF3127" s="7"/>
      <c r="AH3127" s="19"/>
      <c r="AI3127" s="7"/>
      <c r="AK3127" s="19"/>
      <c r="AL3127" s="7"/>
      <c r="AN3127" s="19"/>
    </row>
    <row r="3128" spans="2:40" x14ac:dyDescent="0.25">
      <c r="B3128" s="7"/>
      <c r="D3128" s="19"/>
      <c r="E3128" s="10"/>
      <c r="G3128" s="19"/>
      <c r="H3128" s="10"/>
      <c r="J3128" s="20"/>
      <c r="K3128" s="10"/>
      <c r="M3128" s="19"/>
      <c r="N3128" s="10"/>
      <c r="P3128" s="19"/>
      <c r="Q3128" s="7"/>
      <c r="S3128" s="19"/>
      <c r="T3128" s="10"/>
      <c r="V3128" s="18"/>
      <c r="W3128" s="7"/>
      <c r="Y3128" s="18"/>
      <c r="Z3128" s="7"/>
      <c r="AB3128" s="19"/>
      <c r="AC3128" s="18"/>
      <c r="AE3128" s="18"/>
      <c r="AF3128" s="7"/>
      <c r="AH3128" s="19"/>
      <c r="AI3128" s="7"/>
      <c r="AK3128" s="19"/>
      <c r="AL3128" s="7"/>
      <c r="AN3128" s="19"/>
    </row>
    <row r="3129" spans="2:40" x14ac:dyDescent="0.25">
      <c r="B3129" s="7"/>
      <c r="D3129" s="19"/>
      <c r="E3129" s="10"/>
      <c r="G3129" s="19"/>
      <c r="H3129" s="10"/>
      <c r="J3129" s="20"/>
      <c r="K3129" s="10"/>
      <c r="M3129" s="19"/>
      <c r="N3129" s="10"/>
      <c r="P3129" s="19"/>
      <c r="Q3129" s="7"/>
      <c r="S3129" s="19"/>
      <c r="T3129" s="10"/>
      <c r="V3129" s="18"/>
      <c r="W3129" s="7"/>
      <c r="Y3129" s="18"/>
      <c r="Z3129" s="7"/>
      <c r="AB3129" s="19"/>
      <c r="AC3129" s="18"/>
      <c r="AE3129" s="18"/>
      <c r="AF3129" s="7"/>
      <c r="AH3129" s="19"/>
      <c r="AI3129" s="7"/>
      <c r="AK3129" s="19"/>
      <c r="AL3129" s="7"/>
      <c r="AN3129" s="19"/>
    </row>
    <row r="3130" spans="2:40" x14ac:dyDescent="0.25">
      <c r="B3130" s="7"/>
      <c r="D3130" s="19"/>
      <c r="E3130" s="10"/>
      <c r="G3130" s="19"/>
      <c r="H3130" s="10"/>
      <c r="J3130" s="20"/>
      <c r="K3130" s="10"/>
      <c r="M3130" s="19"/>
      <c r="N3130" s="10"/>
      <c r="P3130" s="19"/>
      <c r="Q3130" s="7"/>
      <c r="S3130" s="19"/>
      <c r="T3130" s="10"/>
      <c r="V3130" s="18"/>
      <c r="W3130" s="7"/>
      <c r="Y3130" s="18"/>
      <c r="Z3130" s="7"/>
      <c r="AB3130" s="19"/>
      <c r="AC3130" s="18"/>
      <c r="AE3130" s="18"/>
      <c r="AF3130" s="7"/>
      <c r="AH3130" s="19"/>
      <c r="AI3130" s="7"/>
      <c r="AK3130" s="19"/>
      <c r="AL3130" s="7"/>
      <c r="AN3130" s="19"/>
    </row>
    <row r="3131" spans="2:40" x14ac:dyDescent="0.25">
      <c r="B3131" s="7"/>
      <c r="D3131" s="19"/>
      <c r="E3131" s="10"/>
      <c r="G3131" s="19"/>
      <c r="H3131" s="10"/>
      <c r="J3131" s="20"/>
      <c r="K3131" s="10"/>
      <c r="M3131" s="19"/>
      <c r="N3131" s="10"/>
      <c r="P3131" s="19"/>
      <c r="Q3131" s="7"/>
      <c r="S3131" s="19"/>
      <c r="T3131" s="10"/>
      <c r="V3131" s="18"/>
      <c r="W3131" s="7"/>
      <c r="Y3131" s="18"/>
      <c r="Z3131" s="7"/>
      <c r="AB3131" s="19"/>
      <c r="AC3131" s="18"/>
      <c r="AE3131" s="18"/>
      <c r="AF3131" s="7"/>
      <c r="AH3131" s="19"/>
      <c r="AI3131" s="7"/>
      <c r="AK3131" s="19"/>
      <c r="AL3131" s="7"/>
      <c r="AN3131" s="19"/>
    </row>
    <row r="3132" spans="2:40" x14ac:dyDescent="0.25">
      <c r="B3132" s="7"/>
      <c r="D3132" s="19"/>
      <c r="E3132" s="10"/>
      <c r="G3132" s="19"/>
      <c r="H3132" s="10"/>
      <c r="J3132" s="20"/>
      <c r="K3132" s="10"/>
      <c r="M3132" s="19"/>
      <c r="N3132" s="10"/>
      <c r="P3132" s="19"/>
      <c r="Q3132" s="7"/>
      <c r="S3132" s="19"/>
      <c r="T3132" s="10"/>
      <c r="V3132" s="18"/>
      <c r="W3132" s="7"/>
      <c r="Y3132" s="18"/>
      <c r="Z3132" s="7"/>
      <c r="AB3132" s="19"/>
      <c r="AC3132" s="18"/>
      <c r="AE3132" s="18"/>
      <c r="AF3132" s="7"/>
      <c r="AH3132" s="19"/>
      <c r="AI3132" s="7"/>
      <c r="AK3132" s="19"/>
      <c r="AL3132" s="7"/>
      <c r="AN3132" s="19"/>
    </row>
    <row r="3133" spans="2:40" x14ac:dyDescent="0.25">
      <c r="B3133" s="7"/>
      <c r="D3133" s="19"/>
      <c r="E3133" s="10"/>
      <c r="G3133" s="19"/>
      <c r="H3133" s="10"/>
      <c r="J3133" s="20"/>
      <c r="K3133" s="10"/>
      <c r="M3133" s="19"/>
      <c r="N3133" s="10"/>
      <c r="P3133" s="19"/>
      <c r="Q3133" s="7"/>
      <c r="S3133" s="19"/>
      <c r="T3133" s="10"/>
      <c r="V3133" s="18"/>
      <c r="W3133" s="7"/>
      <c r="Y3133" s="18"/>
      <c r="Z3133" s="7"/>
      <c r="AB3133" s="19"/>
      <c r="AC3133" s="18"/>
      <c r="AE3133" s="18"/>
      <c r="AF3133" s="7"/>
      <c r="AH3133" s="19"/>
      <c r="AI3133" s="7"/>
      <c r="AK3133" s="19"/>
      <c r="AL3133" s="7"/>
      <c r="AN3133" s="19"/>
    </row>
    <row r="3134" spans="2:40" x14ac:dyDescent="0.25">
      <c r="B3134" s="7"/>
      <c r="D3134" s="19"/>
      <c r="E3134" s="10"/>
      <c r="G3134" s="19"/>
      <c r="H3134" s="10"/>
      <c r="J3134" s="20"/>
      <c r="K3134" s="10"/>
      <c r="M3134" s="19"/>
      <c r="N3134" s="10"/>
      <c r="P3134" s="19"/>
      <c r="Q3134" s="7"/>
      <c r="S3134" s="19"/>
      <c r="T3134" s="10"/>
      <c r="V3134" s="18"/>
      <c r="W3134" s="7"/>
      <c r="Y3134" s="18"/>
      <c r="Z3134" s="7"/>
      <c r="AB3134" s="19"/>
      <c r="AC3134" s="18"/>
      <c r="AE3134" s="18"/>
      <c r="AF3134" s="7"/>
      <c r="AH3134" s="19"/>
      <c r="AI3134" s="7"/>
      <c r="AK3134" s="19"/>
      <c r="AL3134" s="7"/>
      <c r="AN3134" s="19"/>
    </row>
    <row r="3135" spans="2:40" x14ac:dyDescent="0.25">
      <c r="B3135" s="7"/>
      <c r="D3135" s="19"/>
      <c r="E3135" s="10"/>
      <c r="G3135" s="19"/>
      <c r="H3135" s="10"/>
      <c r="J3135" s="20"/>
      <c r="K3135" s="10"/>
      <c r="M3135" s="19"/>
      <c r="N3135" s="10"/>
      <c r="P3135" s="19"/>
      <c r="Q3135" s="7"/>
      <c r="S3135" s="19"/>
      <c r="T3135" s="10"/>
      <c r="V3135" s="18"/>
      <c r="W3135" s="7"/>
      <c r="Y3135" s="18"/>
      <c r="Z3135" s="7"/>
      <c r="AB3135" s="19"/>
      <c r="AC3135" s="18"/>
      <c r="AE3135" s="18"/>
      <c r="AF3135" s="7"/>
      <c r="AH3135" s="19"/>
      <c r="AI3135" s="7"/>
      <c r="AK3135" s="19"/>
      <c r="AL3135" s="7"/>
      <c r="AN3135" s="19"/>
    </row>
    <row r="3136" spans="2:40" x14ac:dyDescent="0.25">
      <c r="B3136" s="7"/>
      <c r="D3136" s="19"/>
      <c r="E3136" s="10"/>
      <c r="G3136" s="19"/>
      <c r="H3136" s="10"/>
      <c r="J3136" s="20"/>
      <c r="K3136" s="10"/>
      <c r="M3136" s="19"/>
      <c r="N3136" s="10"/>
      <c r="P3136" s="19"/>
      <c r="Q3136" s="7"/>
      <c r="S3136" s="19"/>
      <c r="T3136" s="10"/>
      <c r="V3136" s="18"/>
      <c r="W3136" s="7"/>
      <c r="Y3136" s="18"/>
      <c r="Z3136" s="7"/>
      <c r="AB3136" s="19"/>
      <c r="AC3136" s="18"/>
      <c r="AE3136" s="18"/>
      <c r="AF3136" s="7"/>
      <c r="AH3136" s="19"/>
      <c r="AI3136" s="7"/>
      <c r="AK3136" s="19"/>
      <c r="AL3136" s="7"/>
      <c r="AN3136" s="19"/>
    </row>
    <row r="3137" spans="2:40" x14ac:dyDescent="0.25">
      <c r="B3137" s="7"/>
      <c r="D3137" s="19"/>
      <c r="E3137" s="10"/>
      <c r="G3137" s="19"/>
      <c r="H3137" s="10"/>
      <c r="J3137" s="20"/>
      <c r="K3137" s="10"/>
      <c r="M3137" s="19"/>
      <c r="N3137" s="10"/>
      <c r="P3137" s="19"/>
      <c r="Q3137" s="7"/>
      <c r="S3137" s="19"/>
      <c r="T3137" s="10"/>
      <c r="V3137" s="18"/>
      <c r="W3137" s="7"/>
      <c r="Y3137" s="18"/>
      <c r="Z3137" s="7"/>
      <c r="AB3137" s="19"/>
      <c r="AC3137" s="18"/>
      <c r="AE3137" s="18"/>
      <c r="AF3137" s="7"/>
      <c r="AH3137" s="19"/>
      <c r="AI3137" s="7"/>
      <c r="AK3137" s="19"/>
      <c r="AL3137" s="7"/>
      <c r="AN3137" s="19"/>
    </row>
    <row r="3138" spans="2:40" x14ac:dyDescent="0.25">
      <c r="B3138" s="7"/>
      <c r="D3138" s="19"/>
      <c r="E3138" s="10"/>
      <c r="G3138" s="19"/>
      <c r="H3138" s="10"/>
      <c r="J3138" s="20"/>
      <c r="K3138" s="10"/>
      <c r="M3138" s="19"/>
      <c r="N3138" s="10"/>
      <c r="P3138" s="19"/>
      <c r="Q3138" s="7"/>
      <c r="S3138" s="19"/>
      <c r="T3138" s="10"/>
      <c r="V3138" s="18"/>
      <c r="W3138" s="7"/>
      <c r="Y3138" s="18"/>
      <c r="Z3138" s="7"/>
      <c r="AB3138" s="19"/>
      <c r="AC3138" s="18"/>
      <c r="AE3138" s="18"/>
      <c r="AF3138" s="7"/>
      <c r="AH3138" s="19"/>
      <c r="AI3138" s="7"/>
      <c r="AK3138" s="19"/>
      <c r="AL3138" s="7"/>
      <c r="AN3138" s="19"/>
    </row>
    <row r="3139" spans="2:40" x14ac:dyDescent="0.25">
      <c r="B3139" s="7"/>
      <c r="D3139" s="19"/>
      <c r="E3139" s="10"/>
      <c r="G3139" s="19"/>
      <c r="H3139" s="10"/>
      <c r="J3139" s="20"/>
      <c r="K3139" s="10"/>
      <c r="M3139" s="19"/>
      <c r="N3139" s="10"/>
      <c r="P3139" s="19"/>
      <c r="Q3139" s="7"/>
      <c r="S3139" s="19"/>
      <c r="T3139" s="10"/>
      <c r="V3139" s="18"/>
      <c r="W3139" s="7"/>
      <c r="Y3139" s="18"/>
      <c r="Z3139" s="7"/>
      <c r="AB3139" s="19"/>
      <c r="AC3139" s="18"/>
      <c r="AE3139" s="18"/>
      <c r="AF3139" s="7"/>
      <c r="AH3139" s="19"/>
      <c r="AI3139" s="7"/>
      <c r="AK3139" s="19"/>
      <c r="AL3139" s="7"/>
      <c r="AN3139" s="19"/>
    </row>
    <row r="3140" spans="2:40" x14ac:dyDescent="0.25">
      <c r="B3140" s="7"/>
      <c r="D3140" s="19"/>
      <c r="E3140" s="10"/>
      <c r="G3140" s="19"/>
      <c r="H3140" s="10"/>
      <c r="J3140" s="20"/>
      <c r="K3140" s="10"/>
      <c r="M3140" s="19"/>
      <c r="N3140" s="10"/>
      <c r="P3140" s="19"/>
      <c r="Q3140" s="7"/>
      <c r="S3140" s="19"/>
      <c r="T3140" s="10"/>
      <c r="V3140" s="18"/>
      <c r="W3140" s="7"/>
      <c r="Y3140" s="18"/>
      <c r="Z3140" s="7"/>
      <c r="AB3140" s="19"/>
      <c r="AC3140" s="18"/>
      <c r="AE3140" s="18"/>
      <c r="AF3140" s="7"/>
      <c r="AH3140" s="19"/>
      <c r="AI3140" s="7"/>
      <c r="AK3140" s="19"/>
      <c r="AL3140" s="7"/>
      <c r="AN3140" s="19"/>
    </row>
    <row r="3141" spans="2:40" x14ac:dyDescent="0.25">
      <c r="B3141" s="7"/>
      <c r="D3141" s="19"/>
      <c r="E3141" s="10"/>
      <c r="G3141" s="19"/>
      <c r="H3141" s="10"/>
      <c r="J3141" s="20"/>
      <c r="K3141" s="10"/>
      <c r="M3141" s="19"/>
      <c r="N3141" s="10"/>
      <c r="P3141" s="19"/>
      <c r="Q3141" s="7"/>
      <c r="S3141" s="19"/>
      <c r="T3141" s="10"/>
      <c r="V3141" s="18"/>
      <c r="W3141" s="7"/>
      <c r="Y3141" s="18"/>
      <c r="Z3141" s="7"/>
      <c r="AB3141" s="19"/>
      <c r="AC3141" s="18"/>
      <c r="AE3141" s="18"/>
      <c r="AF3141" s="7"/>
      <c r="AH3141" s="19"/>
      <c r="AI3141" s="7"/>
      <c r="AK3141" s="19"/>
      <c r="AL3141" s="7"/>
      <c r="AN3141" s="19"/>
    </row>
    <row r="3142" spans="2:40" x14ac:dyDescent="0.25">
      <c r="B3142" s="7"/>
      <c r="D3142" s="19"/>
      <c r="E3142" s="10"/>
      <c r="G3142" s="19"/>
      <c r="H3142" s="10"/>
      <c r="J3142" s="20"/>
      <c r="K3142" s="10"/>
      <c r="M3142" s="19"/>
      <c r="N3142" s="10"/>
      <c r="P3142" s="19"/>
      <c r="Q3142" s="7"/>
      <c r="S3142" s="19"/>
      <c r="T3142" s="10"/>
      <c r="V3142" s="18"/>
      <c r="W3142" s="7"/>
      <c r="Y3142" s="18"/>
      <c r="Z3142" s="7"/>
      <c r="AB3142" s="19"/>
      <c r="AC3142" s="18"/>
      <c r="AE3142" s="18"/>
      <c r="AF3142" s="7"/>
      <c r="AH3142" s="19"/>
      <c r="AI3142" s="7"/>
      <c r="AK3142" s="19"/>
      <c r="AL3142" s="7"/>
      <c r="AN3142" s="19"/>
    </row>
    <row r="3143" spans="2:40" x14ac:dyDescent="0.25">
      <c r="B3143" s="7"/>
      <c r="D3143" s="19"/>
      <c r="E3143" s="10"/>
      <c r="G3143" s="19"/>
      <c r="H3143" s="10"/>
      <c r="J3143" s="20"/>
      <c r="K3143" s="10"/>
      <c r="M3143" s="19"/>
      <c r="N3143" s="10"/>
      <c r="P3143" s="19"/>
      <c r="Q3143" s="7"/>
      <c r="S3143" s="19"/>
      <c r="T3143" s="10"/>
      <c r="V3143" s="18"/>
      <c r="W3143" s="7"/>
      <c r="Y3143" s="18"/>
      <c r="Z3143" s="7"/>
      <c r="AB3143" s="19"/>
      <c r="AC3143" s="18"/>
      <c r="AE3143" s="18"/>
      <c r="AF3143" s="7"/>
      <c r="AH3143" s="19"/>
      <c r="AI3143" s="7"/>
      <c r="AK3143" s="19"/>
      <c r="AL3143" s="7"/>
      <c r="AN3143" s="19"/>
    </row>
    <row r="3144" spans="2:40" x14ac:dyDescent="0.25">
      <c r="B3144" s="7"/>
      <c r="D3144" s="19"/>
      <c r="E3144" s="10"/>
      <c r="G3144" s="19"/>
      <c r="H3144" s="10"/>
      <c r="J3144" s="20"/>
      <c r="K3144" s="10"/>
      <c r="M3144" s="19"/>
      <c r="N3144" s="10"/>
      <c r="P3144" s="19"/>
      <c r="Q3144" s="7"/>
      <c r="S3144" s="19"/>
      <c r="T3144" s="10"/>
      <c r="V3144" s="18"/>
      <c r="W3144" s="7"/>
      <c r="Y3144" s="18"/>
      <c r="Z3144" s="7"/>
      <c r="AB3144" s="19"/>
      <c r="AC3144" s="18"/>
      <c r="AE3144" s="18"/>
      <c r="AF3144" s="7"/>
      <c r="AH3144" s="19"/>
      <c r="AI3144" s="7"/>
      <c r="AK3144" s="19"/>
      <c r="AL3144" s="7"/>
      <c r="AN3144" s="19"/>
    </row>
    <row r="3145" spans="2:40" x14ac:dyDescent="0.25">
      <c r="B3145" s="7"/>
      <c r="D3145" s="19"/>
      <c r="E3145" s="10"/>
      <c r="G3145" s="19"/>
      <c r="H3145" s="10"/>
      <c r="J3145" s="20"/>
      <c r="K3145" s="10"/>
      <c r="M3145" s="19"/>
      <c r="N3145" s="10"/>
      <c r="P3145" s="19"/>
      <c r="Q3145" s="7"/>
      <c r="S3145" s="19"/>
      <c r="T3145" s="10"/>
      <c r="V3145" s="18"/>
      <c r="W3145" s="7"/>
      <c r="Y3145" s="18"/>
      <c r="Z3145" s="7"/>
      <c r="AB3145" s="19"/>
      <c r="AC3145" s="18"/>
      <c r="AE3145" s="18"/>
      <c r="AF3145" s="7"/>
      <c r="AH3145" s="19"/>
      <c r="AI3145" s="7"/>
      <c r="AK3145" s="19"/>
      <c r="AL3145" s="7"/>
      <c r="AN3145" s="19"/>
    </row>
    <row r="3146" spans="2:40" x14ac:dyDescent="0.25">
      <c r="B3146" s="7"/>
      <c r="D3146" s="19"/>
      <c r="E3146" s="10"/>
      <c r="G3146" s="19"/>
      <c r="H3146" s="10"/>
      <c r="J3146" s="20"/>
      <c r="K3146" s="10"/>
      <c r="M3146" s="19"/>
      <c r="N3146" s="10"/>
      <c r="P3146" s="19"/>
      <c r="Q3146" s="7"/>
      <c r="S3146" s="19"/>
      <c r="T3146" s="10"/>
      <c r="V3146" s="18"/>
      <c r="W3146" s="7"/>
      <c r="Y3146" s="18"/>
      <c r="Z3146" s="7"/>
      <c r="AB3146" s="19"/>
      <c r="AC3146" s="18"/>
      <c r="AE3146" s="18"/>
      <c r="AF3146" s="7"/>
      <c r="AH3146" s="19"/>
      <c r="AI3146" s="7"/>
      <c r="AK3146" s="19"/>
      <c r="AL3146" s="7"/>
      <c r="AN3146" s="19"/>
    </row>
    <row r="3147" spans="2:40" x14ac:dyDescent="0.25">
      <c r="B3147" s="7"/>
      <c r="D3147" s="19"/>
      <c r="E3147" s="10"/>
      <c r="G3147" s="19"/>
      <c r="H3147" s="10"/>
      <c r="J3147" s="20"/>
      <c r="K3147" s="10"/>
      <c r="M3147" s="19"/>
      <c r="N3147" s="10"/>
      <c r="P3147" s="19"/>
      <c r="Q3147" s="7"/>
      <c r="S3147" s="19"/>
      <c r="T3147" s="10"/>
      <c r="V3147" s="18"/>
      <c r="W3147" s="7"/>
      <c r="Y3147" s="18"/>
      <c r="Z3147" s="7"/>
      <c r="AB3147" s="19"/>
      <c r="AC3147" s="18"/>
      <c r="AE3147" s="18"/>
      <c r="AF3147" s="7"/>
      <c r="AH3147" s="19"/>
      <c r="AI3147" s="7"/>
      <c r="AK3147" s="19"/>
      <c r="AL3147" s="7"/>
      <c r="AN3147" s="19"/>
    </row>
    <row r="3148" spans="2:40" x14ac:dyDescent="0.25">
      <c r="B3148" s="7"/>
      <c r="D3148" s="19"/>
      <c r="E3148" s="10"/>
      <c r="G3148" s="19"/>
      <c r="H3148" s="10"/>
      <c r="J3148" s="20"/>
      <c r="K3148" s="10"/>
      <c r="M3148" s="19"/>
      <c r="N3148" s="10"/>
      <c r="P3148" s="19"/>
      <c r="Q3148" s="7"/>
      <c r="S3148" s="19"/>
      <c r="T3148" s="10"/>
      <c r="V3148" s="18"/>
      <c r="W3148" s="7"/>
      <c r="Y3148" s="18"/>
      <c r="Z3148" s="7"/>
      <c r="AB3148" s="19"/>
      <c r="AC3148" s="18"/>
      <c r="AE3148" s="18"/>
      <c r="AF3148" s="7"/>
      <c r="AH3148" s="19"/>
      <c r="AI3148" s="7"/>
      <c r="AK3148" s="19"/>
      <c r="AL3148" s="7"/>
      <c r="AN3148" s="19"/>
    </row>
    <row r="3149" spans="2:40" x14ac:dyDescent="0.25">
      <c r="B3149" s="7"/>
      <c r="D3149" s="19"/>
      <c r="E3149" s="10"/>
      <c r="G3149" s="19"/>
      <c r="H3149" s="10"/>
      <c r="J3149" s="20"/>
      <c r="K3149" s="10"/>
      <c r="M3149" s="19"/>
      <c r="N3149" s="10"/>
      <c r="P3149" s="19"/>
      <c r="Q3149" s="7"/>
      <c r="S3149" s="19"/>
      <c r="T3149" s="10"/>
      <c r="V3149" s="18"/>
      <c r="W3149" s="7"/>
      <c r="Y3149" s="18"/>
      <c r="Z3149" s="7"/>
      <c r="AB3149" s="19"/>
      <c r="AC3149" s="18"/>
      <c r="AE3149" s="18"/>
      <c r="AF3149" s="7"/>
      <c r="AH3149" s="19"/>
      <c r="AI3149" s="7"/>
      <c r="AK3149" s="19"/>
      <c r="AL3149" s="7"/>
      <c r="AN3149" s="19"/>
    </row>
    <row r="3150" spans="2:40" x14ac:dyDescent="0.25">
      <c r="B3150" s="7"/>
      <c r="D3150" s="19"/>
      <c r="E3150" s="10"/>
      <c r="G3150" s="19"/>
      <c r="H3150" s="10"/>
      <c r="J3150" s="20"/>
      <c r="K3150" s="10"/>
      <c r="M3150" s="19"/>
      <c r="N3150" s="10"/>
      <c r="P3150" s="19"/>
      <c r="Q3150" s="7"/>
      <c r="S3150" s="19"/>
      <c r="T3150" s="10"/>
      <c r="V3150" s="18"/>
      <c r="W3150" s="7"/>
      <c r="Y3150" s="18"/>
      <c r="Z3150" s="7"/>
      <c r="AB3150" s="19"/>
      <c r="AC3150" s="18"/>
      <c r="AE3150" s="18"/>
      <c r="AF3150" s="7"/>
      <c r="AH3150" s="19"/>
      <c r="AI3150" s="7"/>
      <c r="AK3150" s="19"/>
      <c r="AL3150" s="7"/>
      <c r="AN3150" s="19"/>
    </row>
    <row r="3151" spans="2:40" x14ac:dyDescent="0.25">
      <c r="B3151" s="7"/>
      <c r="D3151" s="19"/>
      <c r="E3151" s="10"/>
      <c r="G3151" s="19"/>
      <c r="H3151" s="10"/>
      <c r="J3151" s="20"/>
      <c r="K3151" s="10"/>
      <c r="M3151" s="19"/>
      <c r="N3151" s="10"/>
      <c r="P3151" s="19"/>
      <c r="Q3151" s="7"/>
      <c r="S3151" s="19"/>
      <c r="T3151" s="10"/>
      <c r="V3151" s="18"/>
      <c r="W3151" s="7"/>
      <c r="Y3151" s="18"/>
      <c r="Z3151" s="7"/>
      <c r="AB3151" s="19"/>
      <c r="AC3151" s="18"/>
      <c r="AE3151" s="18"/>
      <c r="AF3151" s="7"/>
      <c r="AH3151" s="19"/>
      <c r="AI3151" s="7"/>
      <c r="AK3151" s="19"/>
      <c r="AL3151" s="7"/>
      <c r="AN3151" s="19"/>
    </row>
    <row r="3152" spans="2:40" x14ac:dyDescent="0.25">
      <c r="B3152" s="7"/>
      <c r="D3152" s="19"/>
      <c r="E3152" s="10"/>
      <c r="G3152" s="19"/>
      <c r="H3152" s="10"/>
      <c r="J3152" s="20"/>
      <c r="K3152" s="10"/>
      <c r="M3152" s="19"/>
      <c r="N3152" s="10"/>
      <c r="P3152" s="19"/>
      <c r="Q3152" s="7"/>
      <c r="S3152" s="19"/>
      <c r="T3152" s="10"/>
      <c r="V3152" s="18"/>
      <c r="W3152" s="7"/>
      <c r="Y3152" s="18"/>
      <c r="Z3152" s="7"/>
      <c r="AB3152" s="19"/>
      <c r="AC3152" s="18"/>
      <c r="AE3152" s="18"/>
      <c r="AF3152" s="7"/>
      <c r="AH3152" s="19"/>
      <c r="AI3152" s="7"/>
      <c r="AK3152" s="19"/>
      <c r="AL3152" s="7"/>
      <c r="AN3152" s="19"/>
    </row>
    <row r="3153" spans="2:40" x14ac:dyDescent="0.25">
      <c r="B3153" s="7"/>
      <c r="D3153" s="19"/>
      <c r="E3153" s="10"/>
      <c r="G3153" s="19"/>
      <c r="H3153" s="10"/>
      <c r="J3153" s="20"/>
      <c r="K3153" s="10"/>
      <c r="M3153" s="19"/>
      <c r="N3153" s="10"/>
      <c r="P3153" s="19"/>
      <c r="Q3153" s="7"/>
      <c r="S3153" s="19"/>
      <c r="T3153" s="10"/>
      <c r="V3153" s="18"/>
      <c r="W3153" s="7"/>
      <c r="Y3153" s="18"/>
      <c r="Z3153" s="7"/>
      <c r="AB3153" s="19"/>
      <c r="AC3153" s="18"/>
      <c r="AE3153" s="18"/>
      <c r="AF3153" s="7"/>
      <c r="AH3153" s="19"/>
      <c r="AI3153" s="7"/>
      <c r="AK3153" s="19"/>
      <c r="AL3153" s="7"/>
      <c r="AN3153" s="19"/>
    </row>
    <row r="3154" spans="2:40" x14ac:dyDescent="0.25">
      <c r="B3154" s="7"/>
      <c r="D3154" s="19"/>
      <c r="E3154" s="10"/>
      <c r="G3154" s="19"/>
      <c r="H3154" s="10"/>
      <c r="J3154" s="20"/>
      <c r="K3154" s="10"/>
      <c r="M3154" s="19"/>
      <c r="N3154" s="10"/>
      <c r="P3154" s="19"/>
      <c r="Q3154" s="7"/>
      <c r="S3154" s="19"/>
      <c r="T3154" s="10"/>
      <c r="V3154" s="18"/>
      <c r="W3154" s="7"/>
      <c r="Y3154" s="18"/>
      <c r="Z3154" s="7"/>
      <c r="AB3154" s="19"/>
      <c r="AC3154" s="18"/>
      <c r="AE3154" s="18"/>
      <c r="AF3154" s="7"/>
      <c r="AH3154" s="19"/>
      <c r="AI3154" s="7"/>
      <c r="AK3154" s="19"/>
      <c r="AL3154" s="7"/>
      <c r="AN3154" s="19"/>
    </row>
    <row r="3155" spans="2:40" x14ac:dyDescent="0.25">
      <c r="B3155" s="7"/>
      <c r="D3155" s="19"/>
      <c r="E3155" s="10"/>
      <c r="G3155" s="19"/>
      <c r="H3155" s="10"/>
      <c r="J3155" s="20"/>
      <c r="K3155" s="10"/>
      <c r="M3155" s="19"/>
      <c r="N3155" s="10"/>
      <c r="P3155" s="19"/>
      <c r="Q3155" s="7"/>
      <c r="S3155" s="19"/>
      <c r="T3155" s="10"/>
      <c r="V3155" s="18"/>
      <c r="W3155" s="7"/>
      <c r="Y3155" s="18"/>
      <c r="Z3155" s="7"/>
      <c r="AB3155" s="19"/>
      <c r="AC3155" s="18"/>
      <c r="AE3155" s="18"/>
      <c r="AF3155" s="7"/>
      <c r="AH3155" s="19"/>
      <c r="AI3155" s="7"/>
      <c r="AK3155" s="19"/>
      <c r="AL3155" s="7"/>
      <c r="AN3155" s="19"/>
    </row>
    <row r="3156" spans="2:40" x14ac:dyDescent="0.25">
      <c r="B3156" s="7"/>
      <c r="D3156" s="19"/>
      <c r="E3156" s="10"/>
      <c r="G3156" s="19"/>
      <c r="H3156" s="10"/>
      <c r="J3156" s="20"/>
      <c r="K3156" s="10"/>
      <c r="M3156" s="19"/>
      <c r="N3156" s="10"/>
      <c r="P3156" s="19"/>
      <c r="Q3156" s="7"/>
      <c r="S3156" s="19"/>
      <c r="T3156" s="10"/>
      <c r="V3156" s="18"/>
      <c r="W3156" s="7"/>
      <c r="Y3156" s="18"/>
      <c r="Z3156" s="7"/>
      <c r="AB3156" s="19"/>
      <c r="AC3156" s="18"/>
      <c r="AE3156" s="18"/>
      <c r="AF3156" s="7"/>
      <c r="AH3156" s="19"/>
      <c r="AI3156" s="7"/>
      <c r="AK3156" s="19"/>
      <c r="AL3156" s="7"/>
      <c r="AN3156" s="19"/>
    </row>
    <row r="3157" spans="2:40" x14ac:dyDescent="0.25">
      <c r="B3157" s="7"/>
      <c r="D3157" s="19"/>
      <c r="E3157" s="10"/>
      <c r="G3157" s="19"/>
      <c r="H3157" s="10"/>
      <c r="J3157" s="20"/>
      <c r="K3157" s="10"/>
      <c r="M3157" s="19"/>
      <c r="N3157" s="10"/>
      <c r="P3157" s="19"/>
      <c r="Q3157" s="7"/>
      <c r="S3157" s="19"/>
      <c r="T3157" s="10"/>
      <c r="V3157" s="18"/>
      <c r="W3157" s="7"/>
      <c r="Y3157" s="18"/>
      <c r="Z3157" s="7"/>
      <c r="AB3157" s="19"/>
      <c r="AC3157" s="18"/>
      <c r="AE3157" s="18"/>
      <c r="AF3157" s="7"/>
      <c r="AH3157" s="19"/>
      <c r="AI3157" s="7"/>
      <c r="AK3157" s="19"/>
      <c r="AL3157" s="7"/>
      <c r="AN3157" s="19"/>
    </row>
    <row r="3158" spans="2:40" x14ac:dyDescent="0.25">
      <c r="B3158" s="7"/>
      <c r="D3158" s="19"/>
      <c r="E3158" s="10"/>
      <c r="G3158" s="19"/>
      <c r="H3158" s="10"/>
      <c r="J3158" s="20"/>
      <c r="K3158" s="10"/>
      <c r="M3158" s="19"/>
      <c r="N3158" s="10"/>
      <c r="P3158" s="19"/>
      <c r="Q3158" s="7"/>
      <c r="S3158" s="19"/>
      <c r="T3158" s="10"/>
      <c r="V3158" s="18"/>
      <c r="W3158" s="7"/>
      <c r="Y3158" s="18"/>
      <c r="Z3158" s="7"/>
      <c r="AB3158" s="19"/>
      <c r="AC3158" s="18"/>
      <c r="AE3158" s="18"/>
      <c r="AF3158" s="7"/>
      <c r="AH3158" s="19"/>
      <c r="AI3158" s="7"/>
      <c r="AK3158" s="19"/>
      <c r="AL3158" s="7"/>
      <c r="AN3158" s="19"/>
    </row>
    <row r="3159" spans="2:40" x14ac:dyDescent="0.25">
      <c r="B3159" s="7"/>
      <c r="D3159" s="19"/>
      <c r="E3159" s="10"/>
      <c r="G3159" s="19"/>
      <c r="H3159" s="10"/>
      <c r="J3159" s="20"/>
      <c r="K3159" s="10"/>
      <c r="M3159" s="19"/>
      <c r="N3159" s="10"/>
      <c r="P3159" s="19"/>
      <c r="Q3159" s="7"/>
      <c r="S3159" s="19"/>
      <c r="T3159" s="10"/>
      <c r="V3159" s="18"/>
      <c r="W3159" s="7"/>
      <c r="Y3159" s="18"/>
      <c r="Z3159" s="7"/>
      <c r="AB3159" s="19"/>
      <c r="AC3159" s="18"/>
      <c r="AE3159" s="18"/>
      <c r="AF3159" s="7"/>
      <c r="AH3159" s="19"/>
      <c r="AI3159" s="7"/>
      <c r="AK3159" s="19"/>
      <c r="AL3159" s="7"/>
      <c r="AN3159" s="19"/>
    </row>
    <row r="3160" spans="2:40" x14ac:dyDescent="0.25">
      <c r="B3160" s="7"/>
      <c r="D3160" s="19"/>
      <c r="E3160" s="10"/>
      <c r="G3160" s="19"/>
      <c r="H3160" s="10"/>
      <c r="J3160" s="20"/>
      <c r="K3160" s="10"/>
      <c r="M3160" s="19"/>
      <c r="N3160" s="10"/>
      <c r="P3160" s="19"/>
      <c r="Q3160" s="7"/>
      <c r="S3160" s="19"/>
      <c r="T3160" s="10"/>
      <c r="V3160" s="18"/>
      <c r="W3160" s="7"/>
      <c r="Y3160" s="18"/>
      <c r="Z3160" s="7"/>
      <c r="AB3160" s="19"/>
      <c r="AC3160" s="18"/>
      <c r="AE3160" s="18"/>
      <c r="AF3160" s="7"/>
      <c r="AH3160" s="19"/>
      <c r="AI3160" s="7"/>
      <c r="AK3160" s="19"/>
      <c r="AL3160" s="7"/>
      <c r="AN3160" s="19"/>
    </row>
    <row r="3161" spans="2:40" x14ac:dyDescent="0.25">
      <c r="B3161" s="7"/>
      <c r="D3161" s="19"/>
      <c r="E3161" s="10"/>
      <c r="G3161" s="19"/>
      <c r="H3161" s="10"/>
      <c r="J3161" s="20"/>
      <c r="K3161" s="10"/>
      <c r="M3161" s="19"/>
      <c r="N3161" s="10"/>
      <c r="P3161" s="19"/>
      <c r="Q3161" s="7"/>
      <c r="S3161" s="19"/>
      <c r="T3161" s="10"/>
      <c r="V3161" s="18"/>
      <c r="W3161" s="7"/>
      <c r="Y3161" s="18"/>
      <c r="Z3161" s="7"/>
      <c r="AB3161" s="19"/>
      <c r="AC3161" s="18"/>
      <c r="AE3161" s="18"/>
      <c r="AF3161" s="7"/>
      <c r="AH3161" s="19"/>
      <c r="AI3161" s="7"/>
      <c r="AK3161" s="19"/>
      <c r="AL3161" s="7"/>
      <c r="AN3161" s="19"/>
    </row>
    <row r="3162" spans="2:40" x14ac:dyDescent="0.25">
      <c r="B3162" s="7"/>
      <c r="D3162" s="19"/>
      <c r="E3162" s="10"/>
      <c r="G3162" s="19"/>
      <c r="H3162" s="10"/>
      <c r="J3162" s="20"/>
      <c r="K3162" s="10"/>
      <c r="M3162" s="19"/>
      <c r="N3162" s="10"/>
      <c r="P3162" s="19"/>
      <c r="Q3162" s="7"/>
      <c r="S3162" s="19"/>
      <c r="T3162" s="10"/>
      <c r="V3162" s="18"/>
      <c r="W3162" s="7"/>
      <c r="Y3162" s="18"/>
      <c r="Z3162" s="7"/>
      <c r="AB3162" s="19"/>
      <c r="AC3162" s="18"/>
      <c r="AE3162" s="18"/>
      <c r="AF3162" s="7"/>
      <c r="AH3162" s="19"/>
      <c r="AI3162" s="7"/>
      <c r="AK3162" s="19"/>
      <c r="AL3162" s="7"/>
      <c r="AN3162" s="19"/>
    </row>
    <row r="3163" spans="2:40" x14ac:dyDescent="0.25">
      <c r="B3163" s="7"/>
      <c r="D3163" s="19"/>
      <c r="E3163" s="10"/>
      <c r="G3163" s="19"/>
      <c r="H3163" s="10"/>
      <c r="J3163" s="20"/>
      <c r="K3163" s="10"/>
      <c r="M3163" s="19"/>
      <c r="N3163" s="10"/>
      <c r="P3163" s="19"/>
      <c r="Q3163" s="7"/>
      <c r="S3163" s="19"/>
      <c r="T3163" s="10"/>
      <c r="V3163" s="18"/>
      <c r="W3163" s="7"/>
      <c r="Y3163" s="18"/>
      <c r="Z3163" s="7"/>
      <c r="AB3163" s="19"/>
      <c r="AC3163" s="18"/>
      <c r="AE3163" s="18"/>
      <c r="AF3163" s="7"/>
      <c r="AH3163" s="19"/>
      <c r="AI3163" s="7"/>
      <c r="AK3163" s="19"/>
      <c r="AL3163" s="7"/>
      <c r="AN3163" s="19"/>
    </row>
    <row r="3164" spans="2:40" x14ac:dyDescent="0.25">
      <c r="B3164" s="7"/>
      <c r="D3164" s="19"/>
      <c r="E3164" s="10"/>
      <c r="G3164" s="19"/>
      <c r="H3164" s="10"/>
      <c r="J3164" s="20"/>
      <c r="K3164" s="10"/>
      <c r="M3164" s="19"/>
      <c r="N3164" s="10"/>
      <c r="P3164" s="19"/>
      <c r="Q3164" s="7"/>
      <c r="S3164" s="19"/>
      <c r="T3164" s="10"/>
      <c r="V3164" s="18"/>
      <c r="W3164" s="7"/>
      <c r="Y3164" s="18"/>
      <c r="Z3164" s="7"/>
      <c r="AB3164" s="19"/>
      <c r="AC3164" s="18"/>
      <c r="AE3164" s="18"/>
      <c r="AF3164" s="7"/>
      <c r="AH3164" s="19"/>
      <c r="AI3164" s="7"/>
      <c r="AK3164" s="19"/>
      <c r="AL3164" s="7"/>
      <c r="AN3164" s="19"/>
    </row>
    <row r="3165" spans="2:40" x14ac:dyDescent="0.25">
      <c r="B3165" s="7"/>
      <c r="D3165" s="19"/>
      <c r="E3165" s="10"/>
      <c r="G3165" s="19"/>
      <c r="H3165" s="10"/>
      <c r="J3165" s="20"/>
      <c r="K3165" s="10"/>
      <c r="M3165" s="19"/>
      <c r="N3165" s="10"/>
      <c r="P3165" s="19"/>
      <c r="Q3165" s="7"/>
      <c r="S3165" s="19"/>
      <c r="T3165" s="10"/>
      <c r="V3165" s="18"/>
      <c r="W3165" s="7"/>
      <c r="Y3165" s="18"/>
      <c r="Z3165" s="7"/>
      <c r="AB3165" s="19"/>
      <c r="AC3165" s="18"/>
      <c r="AE3165" s="18"/>
      <c r="AF3165" s="7"/>
      <c r="AH3165" s="19"/>
      <c r="AI3165" s="7"/>
      <c r="AK3165" s="19"/>
      <c r="AL3165" s="7"/>
      <c r="AN3165" s="19"/>
    </row>
    <row r="3166" spans="2:40" x14ac:dyDescent="0.25">
      <c r="B3166" s="7"/>
      <c r="D3166" s="19"/>
      <c r="E3166" s="10"/>
      <c r="G3166" s="19"/>
      <c r="H3166" s="10"/>
      <c r="J3166" s="20"/>
      <c r="K3166" s="10"/>
      <c r="M3166" s="19"/>
      <c r="N3166" s="10"/>
      <c r="P3166" s="19"/>
      <c r="Q3166" s="7"/>
      <c r="S3166" s="19"/>
      <c r="T3166" s="10"/>
      <c r="V3166" s="18"/>
      <c r="W3166" s="7"/>
      <c r="Y3166" s="18"/>
      <c r="Z3166" s="7"/>
      <c r="AB3166" s="19"/>
      <c r="AC3166" s="18"/>
      <c r="AE3166" s="18"/>
      <c r="AF3166" s="7"/>
      <c r="AH3166" s="19"/>
      <c r="AI3166" s="7"/>
      <c r="AK3166" s="19"/>
      <c r="AL3166" s="7"/>
      <c r="AN3166" s="19"/>
    </row>
    <row r="3167" spans="2:40" x14ac:dyDescent="0.25">
      <c r="B3167" s="7"/>
      <c r="D3167" s="19"/>
      <c r="E3167" s="10"/>
      <c r="G3167" s="19"/>
      <c r="H3167" s="10"/>
      <c r="J3167" s="20"/>
      <c r="K3167" s="10"/>
      <c r="M3167" s="19"/>
      <c r="N3167" s="10"/>
      <c r="P3167" s="19"/>
      <c r="Q3167" s="7"/>
      <c r="S3167" s="19"/>
      <c r="T3167" s="10"/>
      <c r="V3167" s="18"/>
      <c r="W3167" s="7"/>
      <c r="Y3167" s="18"/>
      <c r="Z3167" s="7"/>
      <c r="AB3167" s="19"/>
      <c r="AC3167" s="18"/>
      <c r="AE3167" s="18"/>
      <c r="AF3167" s="7"/>
      <c r="AH3167" s="19"/>
      <c r="AI3167" s="7"/>
      <c r="AK3167" s="19"/>
      <c r="AL3167" s="7"/>
      <c r="AN3167" s="19"/>
    </row>
    <row r="3168" spans="2:40" x14ac:dyDescent="0.25">
      <c r="B3168" s="7"/>
      <c r="D3168" s="19"/>
      <c r="E3168" s="10"/>
      <c r="G3168" s="19"/>
      <c r="H3168" s="10"/>
      <c r="J3168" s="20"/>
      <c r="K3168" s="10"/>
      <c r="M3168" s="19"/>
      <c r="N3168" s="10"/>
      <c r="P3168" s="19"/>
      <c r="Q3168" s="7"/>
      <c r="S3168" s="19"/>
      <c r="T3168" s="10"/>
      <c r="V3168" s="18"/>
      <c r="W3168" s="7"/>
      <c r="Y3168" s="18"/>
      <c r="Z3168" s="7"/>
      <c r="AB3168" s="19"/>
      <c r="AC3168" s="18"/>
      <c r="AE3168" s="18"/>
      <c r="AF3168" s="7"/>
      <c r="AH3168" s="19"/>
      <c r="AI3168" s="7"/>
      <c r="AK3168" s="19"/>
      <c r="AL3168" s="7"/>
      <c r="AN3168" s="19"/>
    </row>
    <row r="3169" spans="2:40" x14ac:dyDescent="0.25">
      <c r="B3169" s="7"/>
      <c r="D3169" s="19"/>
      <c r="E3169" s="10"/>
      <c r="G3169" s="19"/>
      <c r="H3169" s="10"/>
      <c r="J3169" s="20"/>
      <c r="K3169" s="10"/>
      <c r="M3169" s="19"/>
      <c r="N3169" s="10"/>
      <c r="P3169" s="19"/>
      <c r="Q3169" s="7"/>
      <c r="S3169" s="19"/>
      <c r="T3169" s="10"/>
      <c r="V3169" s="18"/>
      <c r="W3169" s="7"/>
      <c r="Y3169" s="18"/>
      <c r="Z3169" s="7"/>
      <c r="AB3169" s="19"/>
      <c r="AC3169" s="18"/>
      <c r="AE3169" s="18"/>
      <c r="AF3169" s="7"/>
      <c r="AH3169" s="19"/>
      <c r="AI3169" s="7"/>
      <c r="AK3169" s="19"/>
      <c r="AL3169" s="7"/>
      <c r="AN3169" s="19"/>
    </row>
    <row r="3170" spans="2:40" x14ac:dyDescent="0.25">
      <c r="B3170" s="7"/>
      <c r="D3170" s="19"/>
      <c r="E3170" s="10"/>
      <c r="G3170" s="19"/>
      <c r="H3170" s="10"/>
      <c r="J3170" s="20"/>
      <c r="K3170" s="10"/>
      <c r="M3170" s="19"/>
      <c r="N3170" s="10"/>
      <c r="P3170" s="19"/>
      <c r="Q3170" s="7"/>
      <c r="S3170" s="19"/>
      <c r="T3170" s="10"/>
      <c r="V3170" s="18"/>
      <c r="W3170" s="7"/>
      <c r="Y3170" s="18"/>
      <c r="Z3170" s="7"/>
      <c r="AB3170" s="19"/>
      <c r="AC3170" s="18"/>
      <c r="AE3170" s="18"/>
      <c r="AF3170" s="7"/>
      <c r="AH3170" s="19"/>
      <c r="AI3170" s="7"/>
      <c r="AK3170" s="19"/>
      <c r="AL3170" s="7"/>
      <c r="AN3170" s="19"/>
    </row>
    <row r="3171" spans="2:40" x14ac:dyDescent="0.25">
      <c r="B3171" s="7"/>
      <c r="D3171" s="19"/>
      <c r="E3171" s="10"/>
      <c r="G3171" s="19"/>
      <c r="H3171" s="10"/>
      <c r="J3171" s="20"/>
      <c r="K3171" s="10"/>
      <c r="M3171" s="19"/>
      <c r="N3171" s="10"/>
      <c r="P3171" s="19"/>
      <c r="Q3171" s="7"/>
      <c r="S3171" s="19"/>
      <c r="T3171" s="10"/>
      <c r="V3171" s="18"/>
      <c r="W3171" s="7"/>
      <c r="Y3171" s="18"/>
      <c r="Z3171" s="7"/>
      <c r="AB3171" s="19"/>
      <c r="AC3171" s="18"/>
      <c r="AE3171" s="18"/>
      <c r="AF3171" s="7"/>
      <c r="AH3171" s="19"/>
      <c r="AI3171" s="7"/>
      <c r="AK3171" s="19"/>
      <c r="AL3171" s="7"/>
      <c r="AN3171" s="19"/>
    </row>
    <row r="3172" spans="2:40" x14ac:dyDescent="0.25">
      <c r="B3172" s="7"/>
      <c r="D3172" s="19"/>
      <c r="E3172" s="10"/>
      <c r="G3172" s="19"/>
      <c r="H3172" s="10"/>
      <c r="J3172" s="20"/>
      <c r="K3172" s="10"/>
      <c r="M3172" s="19"/>
      <c r="N3172" s="10"/>
      <c r="P3172" s="19"/>
      <c r="Q3172" s="7"/>
      <c r="S3172" s="19"/>
      <c r="T3172" s="10"/>
      <c r="V3172" s="18"/>
      <c r="W3172" s="7"/>
      <c r="Y3172" s="18"/>
      <c r="Z3172" s="7"/>
      <c r="AB3172" s="19"/>
      <c r="AC3172" s="18"/>
      <c r="AE3172" s="18"/>
      <c r="AF3172" s="7"/>
      <c r="AH3172" s="19"/>
      <c r="AI3172" s="7"/>
      <c r="AK3172" s="19"/>
      <c r="AL3172" s="7"/>
      <c r="AN3172" s="19"/>
    </row>
    <row r="3173" spans="2:40" x14ac:dyDescent="0.25">
      <c r="B3173" s="7"/>
      <c r="D3173" s="19"/>
      <c r="E3173" s="10"/>
      <c r="G3173" s="19"/>
      <c r="H3173" s="10"/>
      <c r="J3173" s="20"/>
      <c r="K3173" s="10"/>
      <c r="M3173" s="19"/>
      <c r="N3173" s="10"/>
      <c r="P3173" s="19"/>
      <c r="Q3173" s="7"/>
      <c r="S3173" s="19"/>
      <c r="T3173" s="10"/>
      <c r="V3173" s="18"/>
      <c r="W3173" s="7"/>
      <c r="Y3173" s="18"/>
      <c r="Z3173" s="7"/>
      <c r="AB3173" s="19"/>
      <c r="AC3173" s="18"/>
      <c r="AE3173" s="18"/>
      <c r="AF3173" s="7"/>
      <c r="AH3173" s="19"/>
      <c r="AI3173" s="7"/>
      <c r="AK3173" s="19"/>
      <c r="AL3173" s="7"/>
      <c r="AN3173" s="19"/>
    </row>
    <row r="3174" spans="2:40" x14ac:dyDescent="0.25">
      <c r="B3174" s="7"/>
      <c r="D3174" s="19"/>
      <c r="E3174" s="10"/>
      <c r="G3174" s="19"/>
      <c r="H3174" s="10"/>
      <c r="J3174" s="20"/>
      <c r="K3174" s="10"/>
      <c r="M3174" s="19"/>
      <c r="N3174" s="10"/>
      <c r="P3174" s="19"/>
      <c r="Q3174" s="7"/>
      <c r="S3174" s="19"/>
      <c r="T3174" s="10"/>
      <c r="V3174" s="18"/>
      <c r="W3174" s="7"/>
      <c r="Y3174" s="18"/>
      <c r="Z3174" s="7"/>
      <c r="AB3174" s="19"/>
      <c r="AC3174" s="18"/>
      <c r="AE3174" s="18"/>
      <c r="AF3174" s="7"/>
      <c r="AH3174" s="19"/>
      <c r="AI3174" s="7"/>
      <c r="AK3174" s="19"/>
      <c r="AL3174" s="7"/>
      <c r="AN3174" s="19"/>
    </row>
    <row r="3175" spans="2:40" x14ac:dyDescent="0.25">
      <c r="B3175" s="7"/>
      <c r="D3175" s="19"/>
      <c r="E3175" s="10"/>
      <c r="G3175" s="19"/>
      <c r="H3175" s="10"/>
      <c r="J3175" s="20"/>
      <c r="K3175" s="10"/>
      <c r="M3175" s="19"/>
      <c r="N3175" s="10"/>
      <c r="P3175" s="19"/>
      <c r="Q3175" s="7"/>
      <c r="S3175" s="19"/>
      <c r="T3175" s="10"/>
      <c r="V3175" s="18"/>
      <c r="W3175" s="7"/>
      <c r="Y3175" s="18"/>
      <c r="Z3175" s="7"/>
      <c r="AB3175" s="19"/>
      <c r="AC3175" s="18"/>
      <c r="AE3175" s="18"/>
      <c r="AF3175" s="7"/>
      <c r="AH3175" s="19"/>
      <c r="AI3175" s="7"/>
      <c r="AK3175" s="19"/>
      <c r="AL3175" s="7"/>
      <c r="AN3175" s="19"/>
    </row>
    <row r="3176" spans="2:40" x14ac:dyDescent="0.25">
      <c r="B3176" s="7"/>
      <c r="D3176" s="19"/>
      <c r="E3176" s="10"/>
      <c r="G3176" s="19"/>
      <c r="H3176" s="10"/>
      <c r="J3176" s="20"/>
      <c r="K3176" s="10"/>
      <c r="M3176" s="19"/>
      <c r="N3176" s="10"/>
      <c r="P3176" s="19"/>
      <c r="Q3176" s="7"/>
      <c r="S3176" s="19"/>
      <c r="T3176" s="10"/>
      <c r="V3176" s="18"/>
      <c r="W3176" s="7"/>
      <c r="Y3176" s="18"/>
      <c r="Z3176" s="7"/>
      <c r="AB3176" s="19"/>
      <c r="AC3176" s="18"/>
      <c r="AE3176" s="18"/>
      <c r="AF3176" s="7"/>
      <c r="AH3176" s="19"/>
      <c r="AI3176" s="7"/>
      <c r="AK3176" s="19"/>
      <c r="AL3176" s="7"/>
      <c r="AN3176" s="19"/>
    </row>
    <row r="3177" spans="2:40" x14ac:dyDescent="0.25">
      <c r="B3177" s="7"/>
      <c r="D3177" s="19"/>
      <c r="E3177" s="10"/>
      <c r="G3177" s="19"/>
      <c r="H3177" s="10"/>
      <c r="J3177" s="20"/>
      <c r="K3177" s="10"/>
      <c r="M3177" s="19"/>
      <c r="N3177" s="10"/>
      <c r="P3177" s="19"/>
      <c r="Q3177" s="7"/>
      <c r="S3177" s="19"/>
      <c r="T3177" s="10"/>
      <c r="V3177" s="18"/>
      <c r="W3177" s="7"/>
      <c r="Y3177" s="18"/>
      <c r="Z3177" s="7"/>
      <c r="AB3177" s="19"/>
      <c r="AC3177" s="18"/>
      <c r="AE3177" s="18"/>
      <c r="AF3177" s="7"/>
      <c r="AH3177" s="19"/>
      <c r="AI3177" s="7"/>
      <c r="AK3177" s="19"/>
      <c r="AL3177" s="7"/>
      <c r="AN3177" s="19"/>
    </row>
    <row r="3178" spans="2:40" x14ac:dyDescent="0.25">
      <c r="B3178" s="7"/>
      <c r="D3178" s="19"/>
      <c r="E3178" s="10"/>
      <c r="G3178" s="19"/>
      <c r="H3178" s="10"/>
      <c r="J3178" s="20"/>
      <c r="K3178" s="10"/>
      <c r="M3178" s="19"/>
      <c r="N3178" s="10"/>
      <c r="P3178" s="19"/>
      <c r="Q3178" s="7"/>
      <c r="S3178" s="19"/>
      <c r="T3178" s="10"/>
      <c r="V3178" s="18"/>
      <c r="W3178" s="7"/>
      <c r="Y3178" s="18"/>
      <c r="Z3178" s="7"/>
      <c r="AB3178" s="19"/>
      <c r="AC3178" s="18"/>
      <c r="AE3178" s="18"/>
      <c r="AF3178" s="7"/>
      <c r="AH3178" s="19"/>
      <c r="AI3178" s="7"/>
      <c r="AK3178" s="19"/>
      <c r="AL3178" s="7"/>
      <c r="AN3178" s="19"/>
    </row>
    <row r="3179" spans="2:40" x14ac:dyDescent="0.25">
      <c r="B3179" s="7"/>
      <c r="D3179" s="19"/>
      <c r="E3179" s="10"/>
      <c r="G3179" s="19"/>
      <c r="H3179" s="10"/>
      <c r="J3179" s="20"/>
      <c r="K3179" s="10"/>
      <c r="M3179" s="19"/>
      <c r="N3179" s="10"/>
      <c r="P3179" s="19"/>
      <c r="Q3179" s="7"/>
      <c r="S3179" s="19"/>
      <c r="T3179" s="10"/>
      <c r="V3179" s="18"/>
      <c r="W3179" s="7"/>
      <c r="Y3179" s="18"/>
      <c r="Z3179" s="7"/>
      <c r="AB3179" s="19"/>
      <c r="AC3179" s="18"/>
      <c r="AE3179" s="18"/>
      <c r="AF3179" s="7"/>
      <c r="AH3179" s="19"/>
      <c r="AI3179" s="7"/>
      <c r="AK3179" s="19"/>
      <c r="AL3179" s="7"/>
      <c r="AN3179" s="19"/>
    </row>
    <row r="3180" spans="2:40" x14ac:dyDescent="0.25">
      <c r="B3180" s="7"/>
      <c r="D3180" s="19"/>
      <c r="E3180" s="10"/>
      <c r="G3180" s="19"/>
      <c r="H3180" s="10"/>
      <c r="J3180" s="20"/>
      <c r="K3180" s="10"/>
      <c r="M3180" s="19"/>
      <c r="N3180" s="10"/>
      <c r="P3180" s="19"/>
      <c r="Q3180" s="7"/>
      <c r="S3180" s="19"/>
      <c r="T3180" s="10"/>
      <c r="V3180" s="18"/>
      <c r="W3180" s="7"/>
      <c r="Y3180" s="18"/>
      <c r="Z3180" s="7"/>
      <c r="AB3180" s="19"/>
      <c r="AC3180" s="18"/>
      <c r="AE3180" s="18"/>
      <c r="AF3180" s="7"/>
      <c r="AH3180" s="19"/>
      <c r="AI3180" s="7"/>
      <c r="AK3180" s="19"/>
      <c r="AL3180" s="7"/>
      <c r="AN3180" s="19"/>
    </row>
    <row r="3181" spans="2:40" x14ac:dyDescent="0.25">
      <c r="B3181" s="7"/>
      <c r="D3181" s="19"/>
      <c r="E3181" s="10"/>
      <c r="G3181" s="19"/>
      <c r="H3181" s="10"/>
      <c r="J3181" s="20"/>
      <c r="K3181" s="10"/>
      <c r="M3181" s="19"/>
      <c r="N3181" s="10"/>
      <c r="P3181" s="19"/>
      <c r="Q3181" s="7"/>
      <c r="S3181" s="19"/>
      <c r="T3181" s="10"/>
      <c r="V3181" s="18"/>
      <c r="W3181" s="7"/>
      <c r="Y3181" s="18"/>
      <c r="Z3181" s="7"/>
      <c r="AB3181" s="19"/>
      <c r="AC3181" s="18"/>
      <c r="AE3181" s="18"/>
      <c r="AF3181" s="7"/>
      <c r="AH3181" s="19"/>
      <c r="AI3181" s="7"/>
      <c r="AK3181" s="19"/>
      <c r="AL3181" s="7"/>
      <c r="AN3181" s="19"/>
    </row>
    <row r="3182" spans="2:40" x14ac:dyDescent="0.25">
      <c r="B3182" s="7"/>
      <c r="D3182" s="19"/>
      <c r="E3182" s="10"/>
      <c r="G3182" s="19"/>
      <c r="H3182" s="10"/>
      <c r="J3182" s="20"/>
      <c r="K3182" s="10"/>
      <c r="M3182" s="19"/>
      <c r="N3182" s="10"/>
      <c r="P3182" s="19"/>
      <c r="Q3182" s="7"/>
      <c r="S3182" s="19"/>
      <c r="T3182" s="10"/>
      <c r="V3182" s="18"/>
      <c r="W3182" s="7"/>
      <c r="Y3182" s="18"/>
      <c r="Z3182" s="7"/>
      <c r="AB3182" s="19"/>
      <c r="AC3182" s="18"/>
      <c r="AE3182" s="18"/>
      <c r="AF3182" s="7"/>
      <c r="AH3182" s="19"/>
      <c r="AI3182" s="7"/>
      <c r="AK3182" s="19"/>
      <c r="AL3182" s="7"/>
      <c r="AN3182" s="19"/>
    </row>
    <row r="3183" spans="2:40" x14ac:dyDescent="0.25">
      <c r="B3183" s="7"/>
      <c r="D3183" s="19"/>
      <c r="E3183" s="10"/>
      <c r="G3183" s="19"/>
      <c r="H3183" s="10"/>
      <c r="J3183" s="20"/>
      <c r="K3183" s="10"/>
      <c r="M3183" s="19"/>
      <c r="N3183" s="10"/>
      <c r="P3183" s="19"/>
      <c r="Q3183" s="7"/>
      <c r="S3183" s="19"/>
      <c r="T3183" s="10"/>
      <c r="V3183" s="18"/>
      <c r="W3183" s="7"/>
      <c r="Y3183" s="18"/>
      <c r="Z3183" s="7"/>
      <c r="AB3183" s="19"/>
      <c r="AC3183" s="18"/>
      <c r="AE3183" s="18"/>
      <c r="AF3183" s="7"/>
      <c r="AH3183" s="19"/>
      <c r="AI3183" s="7"/>
      <c r="AK3183" s="19"/>
      <c r="AL3183" s="7"/>
      <c r="AN3183" s="19"/>
    </row>
    <row r="3184" spans="2:40" x14ac:dyDescent="0.25">
      <c r="B3184" s="7"/>
      <c r="D3184" s="19"/>
      <c r="E3184" s="10"/>
      <c r="G3184" s="19"/>
      <c r="H3184" s="10"/>
      <c r="J3184" s="20"/>
      <c r="K3184" s="10"/>
      <c r="M3184" s="19"/>
      <c r="N3184" s="10"/>
      <c r="P3184" s="19"/>
      <c r="Q3184" s="7"/>
      <c r="S3184" s="19"/>
      <c r="T3184" s="10"/>
      <c r="V3184" s="18"/>
      <c r="W3184" s="7"/>
      <c r="Y3184" s="18"/>
      <c r="Z3184" s="7"/>
      <c r="AB3184" s="19"/>
      <c r="AC3184" s="18"/>
      <c r="AE3184" s="18"/>
      <c r="AF3184" s="7"/>
      <c r="AH3184" s="19"/>
      <c r="AI3184" s="7"/>
      <c r="AK3184" s="19"/>
      <c r="AL3184" s="7"/>
      <c r="AN3184" s="19"/>
    </row>
    <row r="3185" spans="2:40" x14ac:dyDescent="0.25">
      <c r="B3185" s="7"/>
      <c r="D3185" s="19"/>
      <c r="E3185" s="10"/>
      <c r="G3185" s="19"/>
      <c r="H3185" s="10"/>
      <c r="J3185" s="20"/>
      <c r="K3185" s="10"/>
      <c r="M3185" s="19"/>
      <c r="N3185" s="10"/>
      <c r="P3185" s="19"/>
      <c r="Q3185" s="7"/>
      <c r="S3185" s="19"/>
      <c r="T3185" s="10"/>
      <c r="V3185" s="18"/>
      <c r="W3185" s="7"/>
      <c r="Y3185" s="18"/>
      <c r="Z3185" s="7"/>
      <c r="AB3185" s="19"/>
      <c r="AC3185" s="18"/>
      <c r="AE3185" s="18"/>
      <c r="AF3185" s="7"/>
      <c r="AH3185" s="19"/>
      <c r="AI3185" s="7"/>
      <c r="AK3185" s="19"/>
      <c r="AL3185" s="7"/>
      <c r="AN3185" s="19"/>
    </row>
    <row r="3186" spans="2:40" x14ac:dyDescent="0.25">
      <c r="B3186" s="7"/>
      <c r="D3186" s="19"/>
      <c r="E3186" s="10"/>
      <c r="G3186" s="19"/>
      <c r="H3186" s="10"/>
      <c r="J3186" s="20"/>
      <c r="K3186" s="10"/>
      <c r="M3186" s="19"/>
      <c r="N3186" s="10"/>
      <c r="P3186" s="19"/>
      <c r="Q3186" s="7"/>
      <c r="S3186" s="19"/>
      <c r="T3186" s="10"/>
      <c r="V3186" s="18"/>
      <c r="W3186" s="7"/>
      <c r="Y3186" s="18"/>
      <c r="Z3186" s="7"/>
      <c r="AB3186" s="19"/>
      <c r="AC3186" s="18"/>
      <c r="AE3186" s="18"/>
      <c r="AF3186" s="7"/>
      <c r="AH3186" s="19"/>
      <c r="AI3186" s="7"/>
      <c r="AK3186" s="19"/>
      <c r="AL3186" s="7"/>
      <c r="AN3186" s="19"/>
    </row>
    <row r="3187" spans="2:40" x14ac:dyDescent="0.25">
      <c r="B3187" s="7"/>
      <c r="D3187" s="19"/>
      <c r="E3187" s="10"/>
      <c r="G3187" s="19"/>
      <c r="H3187" s="10"/>
      <c r="J3187" s="20"/>
      <c r="K3187" s="10"/>
      <c r="M3187" s="19"/>
      <c r="N3187" s="10"/>
      <c r="P3187" s="19"/>
      <c r="Q3187" s="7"/>
      <c r="S3187" s="19"/>
      <c r="T3187" s="10"/>
      <c r="V3187" s="18"/>
      <c r="W3187" s="7"/>
      <c r="Y3187" s="18"/>
      <c r="Z3187" s="7"/>
      <c r="AB3187" s="19"/>
      <c r="AC3187" s="18"/>
      <c r="AE3187" s="18"/>
      <c r="AF3187" s="7"/>
      <c r="AH3187" s="19"/>
      <c r="AI3187" s="7"/>
      <c r="AK3187" s="19"/>
      <c r="AL3187" s="7"/>
      <c r="AN3187" s="19"/>
    </row>
    <row r="3188" spans="2:40" x14ac:dyDescent="0.25">
      <c r="B3188" s="7"/>
      <c r="D3188" s="19"/>
      <c r="E3188" s="10"/>
      <c r="G3188" s="19"/>
      <c r="H3188" s="10"/>
      <c r="J3188" s="20"/>
      <c r="K3188" s="10"/>
      <c r="M3188" s="19"/>
      <c r="N3188" s="10"/>
      <c r="P3188" s="19"/>
      <c r="Q3188" s="7"/>
      <c r="S3188" s="19"/>
      <c r="T3188" s="10"/>
      <c r="V3188" s="18"/>
      <c r="W3188" s="7"/>
      <c r="Y3188" s="18"/>
      <c r="Z3188" s="7"/>
      <c r="AB3188" s="19"/>
      <c r="AC3188" s="18"/>
      <c r="AE3188" s="18"/>
      <c r="AF3188" s="7"/>
      <c r="AH3188" s="19"/>
      <c r="AI3188" s="7"/>
      <c r="AK3188" s="19"/>
      <c r="AL3188" s="7"/>
      <c r="AN3188" s="19"/>
    </row>
    <row r="3189" spans="2:40" x14ac:dyDescent="0.25">
      <c r="B3189" s="7"/>
      <c r="D3189" s="19"/>
      <c r="E3189" s="10"/>
      <c r="G3189" s="19"/>
      <c r="H3189" s="10"/>
      <c r="J3189" s="20"/>
      <c r="K3189" s="10"/>
      <c r="M3189" s="19"/>
      <c r="N3189" s="10"/>
      <c r="P3189" s="19"/>
      <c r="Q3189" s="7"/>
      <c r="S3189" s="19"/>
      <c r="T3189" s="10"/>
      <c r="V3189" s="18"/>
      <c r="W3189" s="7"/>
      <c r="Y3189" s="18"/>
      <c r="Z3189" s="7"/>
      <c r="AB3189" s="19"/>
      <c r="AC3189" s="18"/>
      <c r="AE3189" s="18"/>
      <c r="AF3189" s="7"/>
      <c r="AH3189" s="19"/>
      <c r="AI3189" s="7"/>
      <c r="AK3189" s="19"/>
      <c r="AL3189" s="7"/>
      <c r="AN3189" s="19"/>
    </row>
    <row r="3190" spans="2:40" x14ac:dyDescent="0.25">
      <c r="B3190" s="7"/>
      <c r="D3190" s="19"/>
      <c r="E3190" s="10"/>
      <c r="G3190" s="19"/>
      <c r="H3190" s="10"/>
      <c r="J3190" s="20"/>
      <c r="K3190" s="10"/>
      <c r="M3190" s="19"/>
      <c r="N3190" s="10"/>
      <c r="P3190" s="19"/>
      <c r="Q3190" s="7"/>
      <c r="S3190" s="19"/>
      <c r="T3190" s="10"/>
      <c r="V3190" s="18"/>
      <c r="W3190" s="7"/>
      <c r="Y3190" s="18"/>
      <c r="Z3190" s="7"/>
      <c r="AB3190" s="19"/>
      <c r="AC3190" s="18"/>
      <c r="AE3190" s="18"/>
      <c r="AF3190" s="7"/>
      <c r="AH3190" s="19"/>
      <c r="AI3190" s="7"/>
      <c r="AK3190" s="19"/>
      <c r="AL3190" s="7"/>
      <c r="AN3190" s="19"/>
    </row>
    <row r="3191" spans="2:40" x14ac:dyDescent="0.25">
      <c r="B3191" s="7"/>
      <c r="D3191" s="19"/>
      <c r="E3191" s="10"/>
      <c r="G3191" s="19"/>
      <c r="H3191" s="10"/>
      <c r="J3191" s="20"/>
      <c r="K3191" s="10"/>
      <c r="M3191" s="19"/>
      <c r="N3191" s="10"/>
      <c r="P3191" s="19"/>
      <c r="Q3191" s="7"/>
      <c r="S3191" s="19"/>
      <c r="T3191" s="10"/>
      <c r="V3191" s="18"/>
      <c r="W3191" s="7"/>
      <c r="Y3191" s="18"/>
      <c r="Z3191" s="7"/>
      <c r="AB3191" s="19"/>
      <c r="AC3191" s="18"/>
      <c r="AE3191" s="18"/>
      <c r="AF3191" s="7"/>
      <c r="AH3191" s="19"/>
      <c r="AI3191" s="7"/>
      <c r="AK3191" s="19"/>
      <c r="AL3191" s="7"/>
      <c r="AN3191" s="19"/>
    </row>
    <row r="3192" spans="2:40" x14ac:dyDescent="0.25">
      <c r="B3192" s="7"/>
      <c r="D3192" s="19"/>
      <c r="E3192" s="10"/>
      <c r="G3192" s="19"/>
      <c r="H3192" s="10"/>
      <c r="J3192" s="20"/>
      <c r="K3192" s="10"/>
      <c r="M3192" s="19"/>
      <c r="N3192" s="10"/>
      <c r="P3192" s="19"/>
      <c r="Q3192" s="7"/>
      <c r="S3192" s="19"/>
      <c r="T3192" s="10"/>
      <c r="V3192" s="18"/>
      <c r="W3192" s="7"/>
      <c r="Y3192" s="18"/>
      <c r="Z3192" s="7"/>
      <c r="AB3192" s="19"/>
      <c r="AC3192" s="18"/>
      <c r="AE3192" s="18"/>
      <c r="AF3192" s="7"/>
      <c r="AH3192" s="19"/>
      <c r="AI3192" s="7"/>
      <c r="AK3192" s="19"/>
      <c r="AL3192" s="7"/>
      <c r="AN3192" s="19"/>
    </row>
    <row r="3193" spans="2:40" x14ac:dyDescent="0.25">
      <c r="B3193" s="7"/>
      <c r="D3193" s="19"/>
      <c r="E3193" s="10"/>
      <c r="G3193" s="19"/>
      <c r="H3193" s="10"/>
      <c r="J3193" s="20"/>
      <c r="K3193" s="10"/>
      <c r="M3193" s="19"/>
      <c r="N3193" s="10"/>
      <c r="P3193" s="19"/>
      <c r="Q3193" s="7"/>
      <c r="S3193" s="19"/>
      <c r="T3193" s="10"/>
      <c r="V3193" s="18"/>
      <c r="W3193" s="7"/>
      <c r="Y3193" s="18"/>
      <c r="Z3193" s="7"/>
      <c r="AB3193" s="19"/>
      <c r="AC3193" s="18"/>
      <c r="AE3193" s="18"/>
      <c r="AF3193" s="7"/>
      <c r="AH3193" s="19"/>
      <c r="AI3193" s="7"/>
      <c r="AK3193" s="19"/>
      <c r="AL3193" s="7"/>
      <c r="AN3193" s="19"/>
    </row>
    <row r="3194" spans="2:40" x14ac:dyDescent="0.25">
      <c r="B3194" s="7"/>
      <c r="D3194" s="19"/>
      <c r="E3194" s="10"/>
      <c r="G3194" s="19"/>
      <c r="H3194" s="10"/>
      <c r="J3194" s="20"/>
      <c r="K3194" s="10"/>
      <c r="M3194" s="19"/>
      <c r="N3194" s="10"/>
      <c r="P3194" s="19"/>
      <c r="Q3194" s="7"/>
      <c r="S3194" s="19"/>
      <c r="T3194" s="10"/>
      <c r="V3194" s="18"/>
      <c r="W3194" s="7"/>
      <c r="Y3194" s="18"/>
      <c r="Z3194" s="7"/>
      <c r="AB3194" s="19"/>
      <c r="AC3194" s="18"/>
      <c r="AE3194" s="18"/>
      <c r="AF3194" s="7"/>
      <c r="AH3194" s="19"/>
      <c r="AI3194" s="7"/>
      <c r="AK3194" s="19"/>
      <c r="AL3194" s="7"/>
      <c r="AN3194" s="19"/>
    </row>
    <row r="3195" spans="2:40" x14ac:dyDescent="0.25">
      <c r="B3195" s="7"/>
      <c r="D3195" s="19"/>
      <c r="E3195" s="10"/>
      <c r="G3195" s="19"/>
      <c r="H3195" s="10"/>
      <c r="J3195" s="20"/>
      <c r="K3195" s="10"/>
      <c r="M3195" s="19"/>
      <c r="N3195" s="10"/>
      <c r="P3195" s="19"/>
      <c r="Q3195" s="7"/>
      <c r="S3195" s="19"/>
      <c r="T3195" s="10"/>
      <c r="V3195" s="18"/>
      <c r="W3195" s="7"/>
      <c r="Y3195" s="18"/>
      <c r="Z3195" s="7"/>
      <c r="AB3195" s="19"/>
      <c r="AC3195" s="18"/>
      <c r="AE3195" s="18"/>
      <c r="AF3195" s="7"/>
      <c r="AH3195" s="19"/>
      <c r="AI3195" s="7"/>
      <c r="AK3195" s="19"/>
      <c r="AL3195" s="7"/>
      <c r="AN3195" s="19"/>
    </row>
    <row r="3196" spans="2:40" x14ac:dyDescent="0.25">
      <c r="B3196" s="7"/>
      <c r="D3196" s="19"/>
      <c r="E3196" s="10"/>
      <c r="G3196" s="19"/>
      <c r="H3196" s="10"/>
      <c r="J3196" s="20"/>
      <c r="K3196" s="10"/>
      <c r="M3196" s="19"/>
      <c r="N3196" s="10"/>
      <c r="P3196" s="19"/>
      <c r="Q3196" s="7"/>
      <c r="S3196" s="19"/>
      <c r="T3196" s="10"/>
      <c r="V3196" s="18"/>
      <c r="W3196" s="7"/>
      <c r="Y3196" s="18"/>
      <c r="Z3196" s="7"/>
      <c r="AB3196" s="19"/>
      <c r="AC3196" s="18"/>
      <c r="AE3196" s="18"/>
      <c r="AF3196" s="7"/>
      <c r="AH3196" s="19"/>
      <c r="AI3196" s="7"/>
      <c r="AK3196" s="19"/>
      <c r="AL3196" s="7"/>
      <c r="AN3196" s="19"/>
    </row>
    <row r="3197" spans="2:40" x14ac:dyDescent="0.25">
      <c r="B3197" s="7"/>
      <c r="D3197" s="19"/>
      <c r="E3197" s="10"/>
      <c r="G3197" s="19"/>
      <c r="H3197" s="10"/>
      <c r="J3197" s="20"/>
      <c r="K3197" s="10"/>
      <c r="M3197" s="19"/>
      <c r="N3197" s="10"/>
      <c r="P3197" s="19"/>
      <c r="Q3197" s="7"/>
      <c r="S3197" s="19"/>
      <c r="T3197" s="10"/>
      <c r="V3197" s="18"/>
      <c r="W3197" s="7"/>
      <c r="Y3197" s="18"/>
      <c r="Z3197" s="7"/>
      <c r="AB3197" s="19"/>
      <c r="AC3197" s="18"/>
      <c r="AE3197" s="18"/>
      <c r="AF3197" s="7"/>
      <c r="AH3197" s="19"/>
      <c r="AI3197" s="7"/>
      <c r="AK3197" s="19"/>
      <c r="AL3197" s="7"/>
      <c r="AN3197" s="19"/>
    </row>
    <row r="3198" spans="2:40" x14ac:dyDescent="0.25">
      <c r="B3198" s="7"/>
      <c r="D3198" s="19"/>
      <c r="E3198" s="10"/>
      <c r="G3198" s="19"/>
      <c r="H3198" s="10"/>
      <c r="J3198" s="20"/>
      <c r="K3198" s="10"/>
      <c r="M3198" s="19"/>
      <c r="N3198" s="10"/>
      <c r="P3198" s="19"/>
      <c r="Q3198" s="7"/>
      <c r="S3198" s="19"/>
      <c r="T3198" s="10"/>
      <c r="V3198" s="18"/>
      <c r="W3198" s="7"/>
      <c r="Y3198" s="18"/>
      <c r="Z3198" s="7"/>
      <c r="AB3198" s="19"/>
      <c r="AC3198" s="18"/>
      <c r="AE3198" s="18"/>
      <c r="AF3198" s="7"/>
      <c r="AH3198" s="19"/>
      <c r="AI3198" s="7"/>
      <c r="AK3198" s="19"/>
      <c r="AL3198" s="7"/>
      <c r="AN3198" s="19"/>
    </row>
    <row r="3199" spans="2:40" x14ac:dyDescent="0.25">
      <c r="B3199" s="7"/>
      <c r="D3199" s="19"/>
      <c r="E3199" s="10"/>
      <c r="G3199" s="19"/>
      <c r="H3199" s="10"/>
      <c r="J3199" s="20"/>
      <c r="K3199" s="10"/>
      <c r="M3199" s="19"/>
      <c r="N3199" s="10"/>
      <c r="P3199" s="19"/>
      <c r="Q3199" s="7"/>
      <c r="S3199" s="19"/>
      <c r="T3199" s="10"/>
      <c r="V3199" s="18"/>
      <c r="W3199" s="7"/>
      <c r="Y3199" s="18"/>
      <c r="Z3199" s="7"/>
      <c r="AB3199" s="19"/>
      <c r="AC3199" s="18"/>
      <c r="AE3199" s="18"/>
      <c r="AF3199" s="7"/>
      <c r="AH3199" s="19"/>
      <c r="AI3199" s="7"/>
      <c r="AK3199" s="19"/>
      <c r="AL3199" s="7"/>
      <c r="AN3199" s="19"/>
    </row>
    <row r="3200" spans="2:40" x14ac:dyDescent="0.25">
      <c r="B3200" s="7"/>
      <c r="D3200" s="19"/>
      <c r="E3200" s="10"/>
      <c r="G3200" s="19"/>
      <c r="H3200" s="10"/>
      <c r="J3200" s="20"/>
      <c r="K3200" s="10"/>
      <c r="M3200" s="19"/>
      <c r="N3200" s="10"/>
      <c r="P3200" s="19"/>
      <c r="Q3200" s="7"/>
      <c r="S3200" s="19"/>
      <c r="T3200" s="10"/>
      <c r="V3200" s="18"/>
      <c r="W3200" s="7"/>
      <c r="Y3200" s="18"/>
      <c r="Z3200" s="7"/>
      <c r="AB3200" s="19"/>
      <c r="AC3200" s="18"/>
      <c r="AE3200" s="18"/>
      <c r="AF3200" s="7"/>
      <c r="AH3200" s="19"/>
      <c r="AI3200" s="7"/>
      <c r="AK3200" s="19"/>
      <c r="AL3200" s="7"/>
      <c r="AN3200" s="19"/>
    </row>
    <row r="3201" spans="2:40" x14ac:dyDescent="0.25">
      <c r="B3201" s="7"/>
      <c r="D3201" s="19"/>
      <c r="E3201" s="10"/>
      <c r="G3201" s="19"/>
      <c r="H3201" s="10"/>
      <c r="J3201" s="20"/>
      <c r="K3201" s="10"/>
      <c r="M3201" s="19"/>
      <c r="N3201" s="10"/>
      <c r="P3201" s="19"/>
      <c r="Q3201" s="7"/>
      <c r="S3201" s="19"/>
      <c r="T3201" s="10"/>
      <c r="V3201" s="18"/>
      <c r="W3201" s="7"/>
      <c r="Y3201" s="18"/>
      <c r="Z3201" s="7"/>
      <c r="AB3201" s="19"/>
      <c r="AC3201" s="18"/>
      <c r="AE3201" s="18"/>
      <c r="AF3201" s="7"/>
      <c r="AH3201" s="19"/>
      <c r="AI3201" s="7"/>
      <c r="AK3201" s="19"/>
      <c r="AL3201" s="7"/>
      <c r="AN3201" s="19"/>
    </row>
    <row r="3202" spans="2:40" x14ac:dyDescent="0.25">
      <c r="B3202" s="7"/>
      <c r="D3202" s="19"/>
      <c r="E3202" s="10"/>
      <c r="G3202" s="19"/>
      <c r="H3202" s="10"/>
      <c r="J3202" s="20"/>
      <c r="K3202" s="10"/>
      <c r="M3202" s="19"/>
      <c r="N3202" s="10"/>
      <c r="P3202" s="19"/>
      <c r="Q3202" s="7"/>
      <c r="S3202" s="19"/>
      <c r="T3202" s="10"/>
      <c r="V3202" s="18"/>
      <c r="W3202" s="7"/>
      <c r="Y3202" s="18"/>
      <c r="Z3202" s="7"/>
      <c r="AB3202" s="19"/>
      <c r="AC3202" s="18"/>
      <c r="AE3202" s="18"/>
      <c r="AF3202" s="7"/>
      <c r="AH3202" s="19"/>
      <c r="AI3202" s="7"/>
      <c r="AK3202" s="19"/>
      <c r="AL3202" s="7"/>
      <c r="AN3202" s="19"/>
    </row>
    <row r="3203" spans="2:40" x14ac:dyDescent="0.25">
      <c r="B3203" s="7"/>
      <c r="D3203" s="19"/>
      <c r="E3203" s="10"/>
      <c r="G3203" s="19"/>
      <c r="H3203" s="10"/>
      <c r="J3203" s="20"/>
      <c r="K3203" s="10"/>
      <c r="M3203" s="19"/>
      <c r="N3203" s="10"/>
      <c r="P3203" s="19"/>
      <c r="Q3203" s="7"/>
      <c r="S3203" s="19"/>
      <c r="T3203" s="10"/>
      <c r="V3203" s="18"/>
      <c r="W3203" s="7"/>
      <c r="Y3203" s="18"/>
      <c r="Z3203" s="7"/>
      <c r="AB3203" s="19"/>
      <c r="AC3203" s="18"/>
      <c r="AE3203" s="18"/>
      <c r="AF3203" s="7"/>
      <c r="AH3203" s="19"/>
      <c r="AI3203" s="7"/>
      <c r="AK3203" s="19"/>
      <c r="AL3203" s="7"/>
      <c r="AN3203" s="19"/>
    </row>
    <row r="3204" spans="2:40" x14ac:dyDescent="0.25">
      <c r="B3204" s="7"/>
      <c r="D3204" s="19"/>
      <c r="E3204" s="10"/>
      <c r="G3204" s="19"/>
      <c r="H3204" s="10"/>
      <c r="J3204" s="20"/>
      <c r="K3204" s="10"/>
      <c r="M3204" s="19"/>
      <c r="N3204" s="10"/>
      <c r="P3204" s="19"/>
      <c r="Q3204" s="7"/>
      <c r="S3204" s="19"/>
      <c r="T3204" s="10"/>
      <c r="V3204" s="18"/>
      <c r="W3204" s="7"/>
      <c r="Y3204" s="18"/>
      <c r="Z3204" s="7"/>
      <c r="AB3204" s="19"/>
      <c r="AC3204" s="18"/>
      <c r="AE3204" s="18"/>
      <c r="AF3204" s="7"/>
      <c r="AH3204" s="19"/>
      <c r="AI3204" s="7"/>
      <c r="AK3204" s="19"/>
      <c r="AL3204" s="7"/>
      <c r="AN3204" s="19"/>
    </row>
    <row r="3205" spans="2:40" x14ac:dyDescent="0.25">
      <c r="B3205" s="7"/>
      <c r="D3205" s="19"/>
      <c r="E3205" s="10"/>
      <c r="G3205" s="19"/>
      <c r="H3205" s="10"/>
      <c r="J3205" s="20"/>
      <c r="K3205" s="10"/>
      <c r="M3205" s="19"/>
      <c r="N3205" s="10"/>
      <c r="P3205" s="19"/>
      <c r="Q3205" s="7"/>
      <c r="S3205" s="19"/>
      <c r="T3205" s="10"/>
      <c r="V3205" s="18"/>
      <c r="W3205" s="7"/>
      <c r="Y3205" s="18"/>
      <c r="Z3205" s="7"/>
      <c r="AB3205" s="19"/>
      <c r="AC3205" s="18"/>
      <c r="AE3205" s="18"/>
      <c r="AF3205" s="7"/>
      <c r="AH3205" s="19"/>
      <c r="AI3205" s="7"/>
      <c r="AK3205" s="19"/>
      <c r="AL3205" s="7"/>
      <c r="AN3205" s="19"/>
    </row>
    <row r="3206" spans="2:40" x14ac:dyDescent="0.25">
      <c r="B3206" s="7"/>
      <c r="D3206" s="19"/>
      <c r="E3206" s="10"/>
      <c r="G3206" s="19"/>
      <c r="H3206" s="10"/>
      <c r="J3206" s="20"/>
      <c r="K3206" s="10"/>
      <c r="M3206" s="19"/>
      <c r="N3206" s="10"/>
      <c r="P3206" s="19"/>
      <c r="Q3206" s="7"/>
      <c r="S3206" s="19"/>
      <c r="T3206" s="10"/>
      <c r="V3206" s="18"/>
      <c r="W3206" s="7"/>
      <c r="Y3206" s="18"/>
      <c r="Z3206" s="7"/>
      <c r="AB3206" s="19"/>
      <c r="AC3206" s="18"/>
      <c r="AE3206" s="18"/>
      <c r="AF3206" s="7"/>
      <c r="AH3206" s="19"/>
      <c r="AI3206" s="7"/>
      <c r="AK3206" s="19"/>
      <c r="AL3206" s="7"/>
      <c r="AN3206" s="19"/>
    </row>
    <row r="3207" spans="2:40" x14ac:dyDescent="0.25">
      <c r="B3207" s="7"/>
      <c r="D3207" s="19"/>
      <c r="E3207" s="10"/>
      <c r="G3207" s="19"/>
      <c r="H3207" s="10"/>
      <c r="J3207" s="20"/>
      <c r="K3207" s="10"/>
      <c r="M3207" s="19"/>
      <c r="N3207" s="10"/>
      <c r="P3207" s="19"/>
      <c r="Q3207" s="7"/>
      <c r="S3207" s="19"/>
      <c r="T3207" s="10"/>
      <c r="V3207" s="18"/>
      <c r="W3207" s="7"/>
      <c r="Y3207" s="18"/>
      <c r="Z3207" s="7"/>
      <c r="AB3207" s="19"/>
      <c r="AC3207" s="18"/>
      <c r="AE3207" s="18"/>
      <c r="AF3207" s="7"/>
      <c r="AH3207" s="19"/>
      <c r="AI3207" s="7"/>
      <c r="AK3207" s="19"/>
      <c r="AL3207" s="7"/>
      <c r="AN3207" s="19"/>
    </row>
    <row r="3208" spans="2:40" x14ac:dyDescent="0.25">
      <c r="B3208" s="7"/>
      <c r="D3208" s="19"/>
      <c r="E3208" s="10"/>
      <c r="G3208" s="19"/>
      <c r="H3208" s="10"/>
      <c r="J3208" s="20"/>
      <c r="K3208" s="10"/>
      <c r="M3208" s="19"/>
      <c r="N3208" s="10"/>
      <c r="P3208" s="19"/>
      <c r="Q3208" s="7"/>
      <c r="S3208" s="19"/>
      <c r="T3208" s="10"/>
      <c r="V3208" s="18"/>
      <c r="W3208" s="7"/>
      <c r="Y3208" s="18"/>
      <c r="Z3208" s="7"/>
      <c r="AB3208" s="19"/>
      <c r="AC3208" s="18"/>
      <c r="AE3208" s="18"/>
      <c r="AF3208" s="7"/>
      <c r="AH3208" s="19"/>
      <c r="AI3208" s="7"/>
      <c r="AK3208" s="19"/>
      <c r="AL3208" s="7"/>
      <c r="AN3208" s="19"/>
    </row>
    <row r="3209" spans="2:40" x14ac:dyDescent="0.25">
      <c r="B3209" s="7"/>
      <c r="D3209" s="19"/>
      <c r="E3209" s="10"/>
      <c r="G3209" s="19"/>
      <c r="H3209" s="10"/>
      <c r="J3209" s="20"/>
      <c r="K3209" s="10"/>
      <c r="M3209" s="19"/>
      <c r="N3209" s="10"/>
      <c r="P3209" s="19"/>
      <c r="Q3209" s="7"/>
      <c r="S3209" s="19"/>
      <c r="T3209" s="10"/>
      <c r="V3209" s="18"/>
      <c r="W3209" s="7"/>
      <c r="Y3209" s="18"/>
      <c r="Z3209" s="7"/>
      <c r="AB3209" s="19"/>
      <c r="AC3209" s="18"/>
      <c r="AE3209" s="18"/>
      <c r="AF3209" s="7"/>
      <c r="AH3209" s="19"/>
      <c r="AI3209" s="7"/>
      <c r="AK3209" s="19"/>
      <c r="AL3209" s="7"/>
      <c r="AN3209" s="19"/>
    </row>
    <row r="3210" spans="2:40" x14ac:dyDescent="0.25">
      <c r="B3210" s="7"/>
      <c r="D3210" s="19"/>
      <c r="E3210" s="10"/>
      <c r="G3210" s="19"/>
      <c r="H3210" s="10"/>
      <c r="J3210" s="20"/>
      <c r="K3210" s="10"/>
      <c r="M3210" s="19"/>
      <c r="N3210" s="10"/>
      <c r="P3210" s="19"/>
      <c r="Q3210" s="7"/>
      <c r="S3210" s="19"/>
      <c r="T3210" s="10"/>
      <c r="V3210" s="18"/>
      <c r="W3210" s="7"/>
      <c r="Y3210" s="18"/>
      <c r="Z3210" s="7"/>
      <c r="AB3210" s="19"/>
      <c r="AC3210" s="18"/>
      <c r="AE3210" s="18"/>
      <c r="AF3210" s="7"/>
      <c r="AH3210" s="19"/>
      <c r="AI3210" s="7"/>
      <c r="AK3210" s="19"/>
      <c r="AL3210" s="7"/>
      <c r="AN3210" s="19"/>
    </row>
    <row r="3211" spans="2:40" x14ac:dyDescent="0.25">
      <c r="B3211" s="7"/>
      <c r="D3211" s="19"/>
      <c r="E3211" s="10"/>
      <c r="G3211" s="19"/>
      <c r="H3211" s="10"/>
      <c r="J3211" s="20"/>
      <c r="K3211" s="10"/>
      <c r="M3211" s="19"/>
      <c r="N3211" s="10"/>
      <c r="P3211" s="19"/>
      <c r="Q3211" s="7"/>
      <c r="S3211" s="19"/>
      <c r="T3211" s="10"/>
      <c r="V3211" s="18"/>
      <c r="W3211" s="7"/>
      <c r="Y3211" s="18"/>
      <c r="Z3211" s="7"/>
      <c r="AB3211" s="19"/>
      <c r="AC3211" s="18"/>
      <c r="AE3211" s="18"/>
      <c r="AF3211" s="7"/>
      <c r="AH3211" s="19"/>
      <c r="AI3211" s="7"/>
      <c r="AK3211" s="19"/>
      <c r="AL3211" s="7"/>
      <c r="AN3211" s="19"/>
    </row>
    <row r="3212" spans="2:40" x14ac:dyDescent="0.25">
      <c r="B3212" s="7"/>
      <c r="D3212" s="19"/>
      <c r="E3212" s="10"/>
      <c r="G3212" s="19"/>
      <c r="H3212" s="10"/>
      <c r="J3212" s="20"/>
      <c r="K3212" s="10"/>
      <c r="M3212" s="19"/>
      <c r="N3212" s="10"/>
      <c r="P3212" s="19"/>
      <c r="Q3212" s="7"/>
      <c r="S3212" s="19"/>
      <c r="T3212" s="10"/>
      <c r="V3212" s="18"/>
      <c r="W3212" s="7"/>
      <c r="Y3212" s="18"/>
      <c r="Z3212" s="7"/>
      <c r="AB3212" s="19"/>
      <c r="AC3212" s="18"/>
      <c r="AE3212" s="18"/>
      <c r="AF3212" s="7"/>
      <c r="AH3212" s="19"/>
      <c r="AI3212" s="7"/>
      <c r="AK3212" s="19"/>
      <c r="AL3212" s="7"/>
      <c r="AN3212" s="19"/>
    </row>
    <row r="3213" spans="2:40" x14ac:dyDescent="0.25">
      <c r="B3213" s="7"/>
      <c r="D3213" s="19"/>
      <c r="E3213" s="10"/>
      <c r="G3213" s="19"/>
      <c r="H3213" s="10"/>
      <c r="J3213" s="20"/>
      <c r="K3213" s="10"/>
      <c r="M3213" s="19"/>
      <c r="N3213" s="10"/>
      <c r="P3213" s="19"/>
      <c r="Q3213" s="7"/>
      <c r="S3213" s="19"/>
      <c r="T3213" s="10"/>
      <c r="V3213" s="18"/>
      <c r="W3213" s="7"/>
      <c r="Y3213" s="18"/>
      <c r="Z3213" s="7"/>
      <c r="AB3213" s="19"/>
      <c r="AC3213" s="18"/>
      <c r="AE3213" s="18"/>
      <c r="AF3213" s="7"/>
      <c r="AH3213" s="19"/>
      <c r="AI3213" s="7"/>
      <c r="AK3213" s="19"/>
      <c r="AL3213" s="7"/>
      <c r="AN3213" s="19"/>
    </row>
    <row r="3214" spans="2:40" x14ac:dyDescent="0.25">
      <c r="B3214" s="7"/>
      <c r="D3214" s="19"/>
      <c r="E3214" s="10"/>
      <c r="G3214" s="19"/>
      <c r="H3214" s="10"/>
      <c r="J3214" s="20"/>
      <c r="K3214" s="10"/>
      <c r="M3214" s="19"/>
      <c r="N3214" s="10"/>
      <c r="P3214" s="19"/>
      <c r="Q3214" s="7"/>
      <c r="S3214" s="19"/>
      <c r="T3214" s="10"/>
      <c r="V3214" s="18"/>
      <c r="W3214" s="7"/>
      <c r="Y3214" s="18"/>
      <c r="Z3214" s="7"/>
      <c r="AB3214" s="19"/>
      <c r="AC3214" s="18"/>
      <c r="AE3214" s="18"/>
      <c r="AF3214" s="7"/>
      <c r="AH3214" s="19"/>
      <c r="AI3214" s="7"/>
      <c r="AK3214" s="19"/>
      <c r="AL3214" s="7"/>
      <c r="AN3214" s="19"/>
    </row>
    <row r="3215" spans="2:40" x14ac:dyDescent="0.25">
      <c r="B3215" s="7"/>
      <c r="D3215" s="19"/>
      <c r="E3215" s="10"/>
      <c r="G3215" s="19"/>
      <c r="H3215" s="10"/>
      <c r="J3215" s="20"/>
      <c r="K3215" s="10"/>
      <c r="M3215" s="19"/>
      <c r="N3215" s="10"/>
      <c r="P3215" s="19"/>
      <c r="Q3215" s="7"/>
      <c r="S3215" s="19"/>
      <c r="T3215" s="10"/>
      <c r="V3215" s="18"/>
      <c r="W3215" s="7"/>
      <c r="Y3215" s="18"/>
      <c r="Z3215" s="7"/>
      <c r="AB3215" s="19"/>
      <c r="AC3215" s="18"/>
      <c r="AE3215" s="18"/>
      <c r="AF3215" s="7"/>
      <c r="AH3215" s="19"/>
      <c r="AI3215" s="7"/>
      <c r="AK3215" s="19"/>
      <c r="AL3215" s="7"/>
      <c r="AN3215" s="19"/>
    </row>
    <row r="3216" spans="2:40" x14ac:dyDescent="0.25">
      <c r="B3216" s="7"/>
      <c r="D3216" s="19"/>
      <c r="E3216" s="10"/>
      <c r="G3216" s="19"/>
      <c r="H3216" s="10"/>
      <c r="J3216" s="20"/>
      <c r="K3216" s="10"/>
      <c r="M3216" s="19"/>
      <c r="N3216" s="10"/>
      <c r="P3216" s="19"/>
      <c r="Q3216" s="7"/>
      <c r="S3216" s="19"/>
      <c r="T3216" s="10"/>
      <c r="V3216" s="18"/>
      <c r="W3216" s="7"/>
      <c r="Y3216" s="18"/>
      <c r="Z3216" s="7"/>
      <c r="AB3216" s="19"/>
      <c r="AC3216" s="18"/>
      <c r="AE3216" s="18"/>
      <c r="AF3216" s="7"/>
      <c r="AH3216" s="19"/>
      <c r="AI3216" s="7"/>
      <c r="AK3216" s="19"/>
      <c r="AL3216" s="7"/>
      <c r="AN3216" s="19"/>
    </row>
    <row r="3217" spans="2:40" x14ac:dyDescent="0.25">
      <c r="B3217" s="7"/>
      <c r="D3217" s="19"/>
      <c r="E3217" s="10"/>
      <c r="G3217" s="19"/>
      <c r="H3217" s="10"/>
      <c r="J3217" s="20"/>
      <c r="K3217" s="10"/>
      <c r="M3217" s="19"/>
      <c r="N3217" s="10"/>
      <c r="P3217" s="19"/>
      <c r="Q3217" s="7"/>
      <c r="S3217" s="19"/>
      <c r="T3217" s="10"/>
      <c r="V3217" s="18"/>
      <c r="W3217" s="7"/>
      <c r="Y3217" s="18"/>
      <c r="Z3217" s="7"/>
      <c r="AB3217" s="19"/>
      <c r="AC3217" s="18"/>
      <c r="AE3217" s="18"/>
      <c r="AF3217" s="7"/>
      <c r="AH3217" s="19"/>
      <c r="AI3217" s="7"/>
      <c r="AK3217" s="19"/>
      <c r="AL3217" s="7"/>
      <c r="AN3217" s="19"/>
    </row>
    <row r="3218" spans="2:40" x14ac:dyDescent="0.25">
      <c r="B3218" s="7"/>
      <c r="D3218" s="19"/>
      <c r="E3218" s="10"/>
      <c r="G3218" s="19"/>
      <c r="H3218" s="10"/>
      <c r="J3218" s="20"/>
      <c r="K3218" s="10"/>
      <c r="M3218" s="19"/>
      <c r="N3218" s="10"/>
      <c r="P3218" s="19"/>
      <c r="Q3218" s="7"/>
      <c r="S3218" s="19"/>
      <c r="T3218" s="10"/>
      <c r="V3218" s="18"/>
      <c r="W3218" s="7"/>
      <c r="Y3218" s="18"/>
      <c r="Z3218" s="7"/>
      <c r="AB3218" s="19"/>
      <c r="AC3218" s="18"/>
      <c r="AE3218" s="18"/>
      <c r="AF3218" s="7"/>
      <c r="AH3218" s="19"/>
      <c r="AI3218" s="7"/>
      <c r="AK3218" s="19"/>
      <c r="AL3218" s="7"/>
      <c r="AN3218" s="19"/>
    </row>
    <row r="3219" spans="2:40" x14ac:dyDescent="0.25">
      <c r="B3219" s="7"/>
      <c r="D3219" s="19"/>
      <c r="E3219" s="10"/>
      <c r="G3219" s="19"/>
      <c r="H3219" s="10"/>
      <c r="J3219" s="20"/>
      <c r="K3219" s="10"/>
      <c r="M3219" s="19"/>
      <c r="N3219" s="10"/>
      <c r="P3219" s="19"/>
      <c r="Q3219" s="7"/>
      <c r="S3219" s="19"/>
      <c r="T3219" s="10"/>
      <c r="V3219" s="18"/>
      <c r="W3219" s="7"/>
      <c r="Y3219" s="18"/>
      <c r="Z3219" s="7"/>
      <c r="AB3219" s="19"/>
      <c r="AC3219" s="18"/>
      <c r="AE3219" s="18"/>
      <c r="AF3219" s="7"/>
      <c r="AH3219" s="19"/>
      <c r="AI3219" s="7"/>
      <c r="AK3219" s="19"/>
      <c r="AL3219" s="7"/>
      <c r="AN3219" s="19"/>
    </row>
    <row r="3220" spans="2:40" x14ac:dyDescent="0.25">
      <c r="B3220" s="7"/>
      <c r="D3220" s="19"/>
      <c r="E3220" s="10"/>
      <c r="G3220" s="19"/>
      <c r="H3220" s="10"/>
      <c r="J3220" s="20"/>
      <c r="K3220" s="10"/>
      <c r="M3220" s="19"/>
      <c r="N3220" s="10"/>
      <c r="P3220" s="19"/>
      <c r="Q3220" s="7"/>
      <c r="S3220" s="19"/>
      <c r="T3220" s="10"/>
      <c r="V3220" s="18"/>
      <c r="W3220" s="7"/>
      <c r="Y3220" s="18"/>
      <c r="Z3220" s="7"/>
      <c r="AB3220" s="19"/>
      <c r="AC3220" s="18"/>
      <c r="AE3220" s="18"/>
      <c r="AF3220" s="7"/>
      <c r="AH3220" s="19"/>
      <c r="AI3220" s="7"/>
      <c r="AK3220" s="19"/>
      <c r="AL3220" s="7"/>
      <c r="AN3220" s="19"/>
    </row>
    <row r="3221" spans="2:40" x14ac:dyDescent="0.25">
      <c r="B3221" s="7"/>
      <c r="D3221" s="19"/>
      <c r="E3221" s="10"/>
      <c r="G3221" s="19"/>
      <c r="H3221" s="10"/>
      <c r="J3221" s="20"/>
      <c r="K3221" s="10"/>
      <c r="M3221" s="19"/>
      <c r="N3221" s="10"/>
      <c r="P3221" s="19"/>
      <c r="Q3221" s="7"/>
      <c r="S3221" s="19"/>
      <c r="T3221" s="10"/>
      <c r="V3221" s="18"/>
      <c r="W3221" s="7"/>
      <c r="Y3221" s="18"/>
      <c r="Z3221" s="7"/>
      <c r="AB3221" s="19"/>
      <c r="AC3221" s="18"/>
      <c r="AE3221" s="18"/>
      <c r="AF3221" s="7"/>
      <c r="AH3221" s="19"/>
      <c r="AI3221" s="7"/>
      <c r="AK3221" s="19"/>
      <c r="AL3221" s="7"/>
      <c r="AN3221" s="19"/>
    </row>
    <row r="3222" spans="2:40" x14ac:dyDescent="0.25">
      <c r="B3222" s="7"/>
      <c r="D3222" s="19"/>
      <c r="E3222" s="10"/>
      <c r="G3222" s="19"/>
      <c r="H3222" s="10"/>
      <c r="J3222" s="20"/>
      <c r="K3222" s="10"/>
      <c r="M3222" s="19"/>
      <c r="N3222" s="10"/>
      <c r="P3222" s="19"/>
      <c r="Q3222" s="7"/>
      <c r="S3222" s="19"/>
      <c r="T3222" s="10"/>
      <c r="V3222" s="18"/>
      <c r="W3222" s="7"/>
      <c r="Y3222" s="18"/>
      <c r="Z3222" s="7"/>
      <c r="AB3222" s="19"/>
      <c r="AC3222" s="18"/>
      <c r="AE3222" s="18"/>
      <c r="AF3222" s="7"/>
      <c r="AH3222" s="19"/>
      <c r="AI3222" s="7"/>
      <c r="AK3222" s="19"/>
      <c r="AL3222" s="7"/>
      <c r="AN3222" s="19"/>
    </row>
    <row r="3223" spans="2:40" x14ac:dyDescent="0.25">
      <c r="B3223" s="7"/>
      <c r="D3223" s="19"/>
      <c r="E3223" s="10"/>
      <c r="G3223" s="19"/>
      <c r="H3223" s="10"/>
      <c r="J3223" s="20"/>
      <c r="K3223" s="10"/>
      <c r="M3223" s="19"/>
      <c r="N3223" s="10"/>
      <c r="P3223" s="19"/>
      <c r="Q3223" s="7"/>
      <c r="S3223" s="19"/>
      <c r="T3223" s="10"/>
      <c r="V3223" s="18"/>
      <c r="W3223" s="7"/>
      <c r="Y3223" s="18"/>
      <c r="Z3223" s="7"/>
      <c r="AB3223" s="19"/>
      <c r="AC3223" s="18"/>
      <c r="AE3223" s="18"/>
      <c r="AF3223" s="7"/>
      <c r="AH3223" s="19"/>
      <c r="AI3223" s="7"/>
      <c r="AK3223" s="19"/>
      <c r="AL3223" s="7"/>
      <c r="AN3223" s="19"/>
    </row>
    <row r="3224" spans="2:40" x14ac:dyDescent="0.25">
      <c r="B3224" s="7"/>
      <c r="D3224" s="19"/>
      <c r="E3224" s="10"/>
      <c r="G3224" s="19"/>
      <c r="H3224" s="10"/>
      <c r="J3224" s="20"/>
      <c r="K3224" s="10"/>
      <c r="M3224" s="19"/>
      <c r="N3224" s="10"/>
      <c r="P3224" s="19"/>
      <c r="Q3224" s="7"/>
      <c r="S3224" s="19"/>
      <c r="T3224" s="10"/>
      <c r="V3224" s="18"/>
      <c r="W3224" s="7"/>
      <c r="Y3224" s="18"/>
      <c r="Z3224" s="7"/>
      <c r="AB3224" s="19"/>
      <c r="AC3224" s="18"/>
      <c r="AE3224" s="18"/>
      <c r="AF3224" s="7"/>
      <c r="AH3224" s="19"/>
      <c r="AI3224" s="7"/>
      <c r="AK3224" s="19"/>
      <c r="AL3224" s="7"/>
      <c r="AN3224" s="19"/>
    </row>
    <row r="3225" spans="2:40" x14ac:dyDescent="0.25">
      <c r="B3225" s="7"/>
      <c r="D3225" s="19"/>
      <c r="E3225" s="10"/>
      <c r="G3225" s="19"/>
      <c r="H3225" s="10"/>
      <c r="J3225" s="20"/>
      <c r="K3225" s="10"/>
      <c r="M3225" s="19"/>
      <c r="N3225" s="10"/>
      <c r="P3225" s="19"/>
      <c r="Q3225" s="7"/>
      <c r="S3225" s="19"/>
      <c r="T3225" s="10"/>
      <c r="V3225" s="18"/>
      <c r="W3225" s="7"/>
      <c r="Y3225" s="18"/>
      <c r="Z3225" s="7"/>
      <c r="AB3225" s="19"/>
      <c r="AC3225" s="18"/>
      <c r="AE3225" s="18"/>
      <c r="AF3225" s="7"/>
      <c r="AH3225" s="19"/>
      <c r="AI3225" s="7"/>
      <c r="AK3225" s="19"/>
      <c r="AL3225" s="7"/>
      <c r="AN3225" s="19"/>
    </row>
    <row r="3226" spans="2:40" x14ac:dyDescent="0.25">
      <c r="B3226" s="7"/>
      <c r="D3226" s="19"/>
      <c r="E3226" s="10"/>
      <c r="G3226" s="19"/>
      <c r="H3226" s="10"/>
      <c r="J3226" s="20"/>
      <c r="K3226" s="10"/>
      <c r="M3226" s="19"/>
      <c r="N3226" s="10"/>
      <c r="P3226" s="19"/>
      <c r="Q3226" s="7"/>
      <c r="S3226" s="19"/>
      <c r="T3226" s="10"/>
      <c r="V3226" s="18"/>
      <c r="W3226" s="7"/>
      <c r="Y3226" s="18"/>
      <c r="Z3226" s="7"/>
      <c r="AB3226" s="19"/>
      <c r="AC3226" s="18"/>
      <c r="AE3226" s="18"/>
      <c r="AF3226" s="7"/>
      <c r="AH3226" s="19"/>
      <c r="AI3226" s="7"/>
      <c r="AK3226" s="19"/>
      <c r="AL3226" s="7"/>
      <c r="AN3226" s="19"/>
    </row>
    <row r="3227" spans="2:40" x14ac:dyDescent="0.25">
      <c r="B3227" s="7"/>
      <c r="D3227" s="19"/>
      <c r="E3227" s="10"/>
      <c r="G3227" s="19"/>
      <c r="H3227" s="10"/>
      <c r="J3227" s="20"/>
      <c r="K3227" s="10"/>
      <c r="M3227" s="19"/>
      <c r="N3227" s="10"/>
      <c r="P3227" s="19"/>
      <c r="Q3227" s="7"/>
      <c r="S3227" s="19"/>
      <c r="T3227" s="10"/>
      <c r="V3227" s="18"/>
      <c r="W3227" s="7"/>
      <c r="Y3227" s="18"/>
      <c r="Z3227" s="7"/>
      <c r="AB3227" s="19"/>
      <c r="AC3227" s="18"/>
      <c r="AE3227" s="18"/>
      <c r="AF3227" s="7"/>
      <c r="AH3227" s="19"/>
      <c r="AI3227" s="7"/>
      <c r="AK3227" s="19"/>
      <c r="AL3227" s="7"/>
      <c r="AN3227" s="19"/>
    </row>
    <row r="3228" spans="2:40" x14ac:dyDescent="0.25">
      <c r="B3228" s="7"/>
      <c r="D3228" s="19"/>
      <c r="E3228" s="10"/>
      <c r="G3228" s="19"/>
      <c r="H3228" s="10"/>
      <c r="J3228" s="20"/>
      <c r="K3228" s="10"/>
      <c r="M3228" s="19"/>
      <c r="N3228" s="10"/>
      <c r="P3228" s="19"/>
      <c r="Q3228" s="7"/>
      <c r="S3228" s="19"/>
      <c r="T3228" s="10"/>
      <c r="V3228" s="18"/>
      <c r="W3228" s="7"/>
      <c r="Y3228" s="18"/>
      <c r="Z3228" s="7"/>
      <c r="AB3228" s="19"/>
      <c r="AC3228" s="18"/>
      <c r="AE3228" s="18"/>
      <c r="AF3228" s="7"/>
      <c r="AH3228" s="19"/>
      <c r="AI3228" s="7"/>
      <c r="AK3228" s="19"/>
      <c r="AL3228" s="7"/>
      <c r="AN3228" s="19"/>
    </row>
    <row r="3229" spans="2:40" x14ac:dyDescent="0.25">
      <c r="B3229" s="7"/>
      <c r="D3229" s="19"/>
      <c r="E3229" s="10"/>
      <c r="G3229" s="19"/>
      <c r="H3229" s="10"/>
      <c r="J3229" s="20"/>
      <c r="K3229" s="10"/>
      <c r="M3229" s="19"/>
      <c r="N3229" s="10"/>
      <c r="P3229" s="19"/>
      <c r="Q3229" s="7"/>
      <c r="S3229" s="19"/>
      <c r="T3229" s="10"/>
      <c r="V3229" s="18"/>
      <c r="W3229" s="7"/>
      <c r="Y3229" s="18"/>
      <c r="Z3229" s="7"/>
      <c r="AB3229" s="19"/>
      <c r="AC3229" s="18"/>
      <c r="AE3229" s="18"/>
      <c r="AF3229" s="7"/>
      <c r="AH3229" s="19"/>
      <c r="AI3229" s="7"/>
      <c r="AK3229" s="19"/>
      <c r="AL3229" s="7"/>
      <c r="AN3229" s="19"/>
    </row>
    <row r="3230" spans="2:40" x14ac:dyDescent="0.25">
      <c r="B3230" s="7"/>
      <c r="D3230" s="19"/>
      <c r="E3230" s="10"/>
      <c r="G3230" s="19"/>
      <c r="H3230" s="10"/>
      <c r="J3230" s="20"/>
      <c r="K3230" s="10"/>
      <c r="M3230" s="19"/>
      <c r="N3230" s="10"/>
      <c r="P3230" s="19"/>
      <c r="Q3230" s="7"/>
      <c r="S3230" s="19"/>
      <c r="T3230" s="10"/>
      <c r="V3230" s="18"/>
      <c r="W3230" s="7"/>
      <c r="Y3230" s="18"/>
      <c r="Z3230" s="7"/>
      <c r="AB3230" s="19"/>
      <c r="AC3230" s="18"/>
      <c r="AE3230" s="18"/>
      <c r="AF3230" s="7"/>
      <c r="AH3230" s="19"/>
      <c r="AI3230" s="7"/>
      <c r="AK3230" s="19"/>
      <c r="AL3230" s="7"/>
      <c r="AN3230" s="19"/>
    </row>
    <row r="3231" spans="2:40" x14ac:dyDescent="0.25">
      <c r="B3231" s="7"/>
      <c r="D3231" s="19"/>
      <c r="E3231" s="10"/>
      <c r="G3231" s="19"/>
      <c r="H3231" s="10"/>
      <c r="J3231" s="20"/>
      <c r="K3231" s="10"/>
      <c r="M3231" s="19"/>
      <c r="N3231" s="10"/>
      <c r="P3231" s="19"/>
      <c r="Q3231" s="7"/>
      <c r="S3231" s="19"/>
      <c r="T3231" s="10"/>
      <c r="V3231" s="18"/>
      <c r="W3231" s="7"/>
      <c r="Y3231" s="18"/>
      <c r="Z3231" s="7"/>
      <c r="AB3231" s="19"/>
      <c r="AC3231" s="18"/>
      <c r="AE3231" s="18"/>
      <c r="AF3231" s="7"/>
      <c r="AH3231" s="19"/>
      <c r="AI3231" s="7"/>
      <c r="AK3231" s="19"/>
      <c r="AL3231" s="7"/>
      <c r="AN3231" s="19"/>
    </row>
    <row r="3232" spans="2:40" x14ac:dyDescent="0.25">
      <c r="B3232" s="7"/>
      <c r="D3232" s="19"/>
      <c r="E3232" s="10"/>
      <c r="G3232" s="19"/>
      <c r="H3232" s="10"/>
      <c r="J3232" s="20"/>
      <c r="K3232" s="10"/>
      <c r="M3232" s="19"/>
      <c r="N3232" s="10"/>
      <c r="P3232" s="19"/>
      <c r="Q3232" s="7"/>
      <c r="S3232" s="19"/>
      <c r="T3232" s="10"/>
      <c r="V3232" s="18"/>
      <c r="W3232" s="7"/>
      <c r="Y3232" s="18"/>
      <c r="Z3232" s="7"/>
      <c r="AB3232" s="19"/>
      <c r="AC3232" s="18"/>
      <c r="AE3232" s="18"/>
      <c r="AF3232" s="7"/>
      <c r="AH3232" s="19"/>
      <c r="AI3232" s="7"/>
      <c r="AK3232" s="19"/>
      <c r="AL3232" s="7"/>
      <c r="AN3232" s="19"/>
    </row>
    <row r="3233" spans="2:40" x14ac:dyDescent="0.25">
      <c r="B3233" s="7"/>
      <c r="D3233" s="19"/>
      <c r="E3233" s="10"/>
      <c r="G3233" s="19"/>
      <c r="H3233" s="10"/>
      <c r="J3233" s="20"/>
      <c r="K3233" s="10"/>
      <c r="M3233" s="19"/>
      <c r="N3233" s="10"/>
      <c r="P3233" s="19"/>
      <c r="Q3233" s="7"/>
      <c r="S3233" s="19"/>
      <c r="T3233" s="10"/>
      <c r="V3233" s="18"/>
      <c r="W3233" s="7"/>
      <c r="Y3233" s="18"/>
      <c r="Z3233" s="7"/>
      <c r="AB3233" s="19"/>
      <c r="AC3233" s="18"/>
      <c r="AE3233" s="18"/>
      <c r="AF3233" s="7"/>
      <c r="AH3233" s="19"/>
      <c r="AI3233" s="7"/>
      <c r="AK3233" s="19"/>
      <c r="AL3233" s="7"/>
      <c r="AN3233" s="19"/>
    </row>
    <row r="3234" spans="2:40" x14ac:dyDescent="0.25">
      <c r="B3234" s="7"/>
      <c r="D3234" s="19"/>
      <c r="E3234" s="10"/>
      <c r="G3234" s="19"/>
      <c r="H3234" s="10"/>
      <c r="J3234" s="20"/>
      <c r="K3234" s="10"/>
      <c r="M3234" s="19"/>
      <c r="N3234" s="10"/>
      <c r="P3234" s="19"/>
      <c r="Q3234" s="7"/>
      <c r="S3234" s="19"/>
      <c r="T3234" s="10"/>
      <c r="V3234" s="18"/>
      <c r="W3234" s="7"/>
      <c r="Y3234" s="18"/>
      <c r="Z3234" s="7"/>
      <c r="AB3234" s="19"/>
      <c r="AC3234" s="18"/>
      <c r="AE3234" s="18"/>
      <c r="AF3234" s="7"/>
      <c r="AH3234" s="19"/>
      <c r="AI3234" s="7"/>
      <c r="AK3234" s="19"/>
      <c r="AL3234" s="7"/>
      <c r="AN3234" s="19"/>
    </row>
    <row r="3235" spans="2:40" x14ac:dyDescent="0.25">
      <c r="B3235" s="7"/>
      <c r="D3235" s="19"/>
      <c r="E3235" s="10"/>
      <c r="G3235" s="19"/>
      <c r="H3235" s="10"/>
      <c r="J3235" s="20"/>
      <c r="K3235" s="10"/>
      <c r="M3235" s="19"/>
      <c r="N3235" s="10"/>
      <c r="P3235" s="19"/>
      <c r="Q3235" s="7"/>
      <c r="S3235" s="19"/>
      <c r="T3235" s="10"/>
      <c r="V3235" s="18"/>
      <c r="W3235" s="7"/>
      <c r="Y3235" s="18"/>
      <c r="Z3235" s="7"/>
      <c r="AB3235" s="19"/>
      <c r="AC3235" s="18"/>
      <c r="AE3235" s="18"/>
      <c r="AF3235" s="7"/>
      <c r="AH3235" s="19"/>
      <c r="AI3235" s="7"/>
      <c r="AK3235" s="19"/>
      <c r="AL3235" s="7"/>
      <c r="AN3235" s="19"/>
    </row>
    <row r="3236" spans="2:40" x14ac:dyDescent="0.25">
      <c r="B3236" s="7"/>
      <c r="D3236" s="19"/>
      <c r="E3236" s="10"/>
      <c r="G3236" s="19"/>
      <c r="H3236" s="10"/>
      <c r="J3236" s="20"/>
      <c r="K3236" s="10"/>
      <c r="M3236" s="19"/>
      <c r="N3236" s="10"/>
      <c r="P3236" s="19"/>
      <c r="Q3236" s="7"/>
      <c r="S3236" s="19"/>
      <c r="T3236" s="10"/>
      <c r="V3236" s="18"/>
      <c r="W3236" s="7"/>
      <c r="Y3236" s="18"/>
      <c r="Z3236" s="7"/>
      <c r="AB3236" s="19"/>
      <c r="AC3236" s="18"/>
      <c r="AE3236" s="18"/>
      <c r="AF3236" s="7"/>
      <c r="AH3236" s="19"/>
      <c r="AI3236" s="7"/>
      <c r="AK3236" s="19"/>
      <c r="AL3236" s="7"/>
      <c r="AN3236" s="19"/>
    </row>
    <row r="3237" spans="2:40" x14ac:dyDescent="0.25">
      <c r="B3237" s="7"/>
      <c r="D3237" s="19"/>
      <c r="E3237" s="10"/>
      <c r="G3237" s="19"/>
      <c r="H3237" s="10"/>
      <c r="J3237" s="20"/>
      <c r="K3237" s="10"/>
      <c r="M3237" s="19"/>
      <c r="N3237" s="10"/>
      <c r="P3237" s="19"/>
      <c r="Q3237" s="7"/>
      <c r="S3237" s="19"/>
      <c r="T3237" s="10"/>
      <c r="V3237" s="18"/>
      <c r="W3237" s="7"/>
      <c r="Y3237" s="18"/>
      <c r="Z3237" s="7"/>
      <c r="AB3237" s="19"/>
      <c r="AC3237" s="18"/>
      <c r="AE3237" s="18"/>
      <c r="AF3237" s="7"/>
      <c r="AH3237" s="19"/>
      <c r="AI3237" s="7"/>
      <c r="AK3237" s="19"/>
      <c r="AL3237" s="7"/>
      <c r="AN3237" s="19"/>
    </row>
    <row r="3238" spans="2:40" x14ac:dyDescent="0.25">
      <c r="B3238" s="7"/>
      <c r="D3238" s="19"/>
      <c r="E3238" s="10"/>
      <c r="G3238" s="19"/>
      <c r="H3238" s="10"/>
      <c r="J3238" s="20"/>
      <c r="K3238" s="10"/>
      <c r="M3238" s="19"/>
      <c r="N3238" s="10"/>
      <c r="P3238" s="19"/>
      <c r="Q3238" s="7"/>
      <c r="S3238" s="19"/>
      <c r="T3238" s="10"/>
      <c r="V3238" s="18"/>
      <c r="W3238" s="7"/>
      <c r="Y3238" s="18"/>
      <c r="Z3238" s="7"/>
      <c r="AB3238" s="19"/>
      <c r="AC3238" s="18"/>
      <c r="AE3238" s="18"/>
      <c r="AF3238" s="7"/>
      <c r="AH3238" s="19"/>
      <c r="AI3238" s="7"/>
      <c r="AK3238" s="19"/>
      <c r="AL3238" s="7"/>
      <c r="AN3238" s="19"/>
    </row>
    <row r="3239" spans="2:40" x14ac:dyDescent="0.25">
      <c r="B3239" s="7"/>
      <c r="D3239" s="19"/>
      <c r="E3239" s="10"/>
      <c r="G3239" s="19"/>
      <c r="H3239" s="10"/>
      <c r="J3239" s="20"/>
      <c r="K3239" s="10"/>
      <c r="M3239" s="19"/>
      <c r="N3239" s="10"/>
      <c r="P3239" s="19"/>
      <c r="Q3239" s="7"/>
      <c r="S3239" s="19"/>
      <c r="T3239" s="10"/>
      <c r="V3239" s="18"/>
      <c r="W3239" s="7"/>
      <c r="Y3239" s="18"/>
      <c r="Z3239" s="7"/>
      <c r="AB3239" s="19"/>
      <c r="AC3239" s="18"/>
      <c r="AE3239" s="18"/>
      <c r="AF3239" s="7"/>
      <c r="AH3239" s="19"/>
      <c r="AI3239" s="7"/>
      <c r="AK3239" s="19"/>
      <c r="AL3239" s="7"/>
      <c r="AN3239" s="19"/>
    </row>
    <row r="3240" spans="2:40" x14ac:dyDescent="0.25">
      <c r="B3240" s="7"/>
      <c r="D3240" s="19"/>
      <c r="E3240" s="10"/>
      <c r="G3240" s="19"/>
      <c r="H3240" s="10"/>
      <c r="J3240" s="20"/>
      <c r="K3240" s="10"/>
      <c r="M3240" s="19"/>
      <c r="N3240" s="10"/>
      <c r="P3240" s="19"/>
      <c r="Q3240" s="7"/>
      <c r="S3240" s="19"/>
      <c r="T3240" s="10"/>
      <c r="V3240" s="18"/>
      <c r="W3240" s="7"/>
      <c r="Y3240" s="18"/>
      <c r="Z3240" s="7"/>
      <c r="AB3240" s="19"/>
      <c r="AC3240" s="18"/>
      <c r="AE3240" s="18"/>
      <c r="AF3240" s="7"/>
      <c r="AH3240" s="19"/>
      <c r="AI3240" s="7"/>
      <c r="AK3240" s="19"/>
      <c r="AL3240" s="7"/>
      <c r="AN3240" s="19"/>
    </row>
    <row r="3241" spans="2:40" x14ac:dyDescent="0.25">
      <c r="B3241" s="7"/>
      <c r="D3241" s="19"/>
      <c r="E3241" s="10"/>
      <c r="G3241" s="19"/>
      <c r="H3241" s="10"/>
      <c r="J3241" s="20"/>
      <c r="K3241" s="10"/>
      <c r="M3241" s="19"/>
      <c r="N3241" s="10"/>
      <c r="P3241" s="19"/>
      <c r="Q3241" s="7"/>
      <c r="S3241" s="19"/>
      <c r="T3241" s="10"/>
      <c r="V3241" s="18"/>
      <c r="W3241" s="7"/>
      <c r="Y3241" s="18"/>
      <c r="Z3241" s="7"/>
      <c r="AB3241" s="19"/>
      <c r="AC3241" s="18"/>
      <c r="AE3241" s="18"/>
      <c r="AF3241" s="7"/>
      <c r="AH3241" s="19"/>
      <c r="AI3241" s="7"/>
      <c r="AK3241" s="19"/>
      <c r="AL3241" s="7"/>
      <c r="AN3241" s="19"/>
    </row>
    <row r="3242" spans="2:40" x14ac:dyDescent="0.25">
      <c r="B3242" s="7"/>
      <c r="D3242" s="19"/>
      <c r="E3242" s="10"/>
      <c r="G3242" s="19"/>
      <c r="H3242" s="10"/>
      <c r="J3242" s="20"/>
      <c r="K3242" s="10"/>
      <c r="M3242" s="19"/>
      <c r="N3242" s="10"/>
      <c r="P3242" s="19"/>
      <c r="Q3242" s="7"/>
      <c r="S3242" s="19"/>
      <c r="T3242" s="10"/>
      <c r="V3242" s="18"/>
      <c r="W3242" s="7"/>
      <c r="Y3242" s="18"/>
      <c r="Z3242" s="7"/>
      <c r="AB3242" s="19"/>
      <c r="AC3242" s="18"/>
      <c r="AE3242" s="18"/>
      <c r="AF3242" s="7"/>
      <c r="AH3242" s="19"/>
      <c r="AI3242" s="7"/>
      <c r="AK3242" s="19"/>
      <c r="AL3242" s="7"/>
      <c r="AN3242" s="19"/>
    </row>
    <row r="3243" spans="2:40" x14ac:dyDescent="0.25">
      <c r="B3243" s="7"/>
      <c r="D3243" s="19"/>
      <c r="E3243" s="10"/>
      <c r="G3243" s="19"/>
      <c r="H3243" s="10"/>
      <c r="J3243" s="20"/>
      <c r="K3243" s="10"/>
      <c r="M3243" s="19"/>
      <c r="N3243" s="10"/>
      <c r="P3243" s="19"/>
      <c r="Q3243" s="7"/>
      <c r="S3243" s="19"/>
      <c r="T3243" s="10"/>
      <c r="V3243" s="18"/>
      <c r="W3243" s="7"/>
      <c r="Y3243" s="18"/>
      <c r="Z3243" s="7"/>
      <c r="AB3243" s="19"/>
      <c r="AC3243" s="18"/>
      <c r="AE3243" s="18"/>
      <c r="AF3243" s="7"/>
      <c r="AH3243" s="19"/>
      <c r="AI3243" s="7"/>
      <c r="AK3243" s="19"/>
      <c r="AL3243" s="7"/>
      <c r="AN3243" s="19"/>
    </row>
    <row r="3244" spans="2:40" x14ac:dyDescent="0.25">
      <c r="B3244" s="7"/>
      <c r="D3244" s="19"/>
      <c r="E3244" s="10"/>
      <c r="G3244" s="19"/>
      <c r="H3244" s="10"/>
      <c r="J3244" s="20"/>
      <c r="K3244" s="10"/>
      <c r="M3244" s="19"/>
      <c r="N3244" s="10"/>
      <c r="P3244" s="19"/>
      <c r="Q3244" s="7"/>
      <c r="S3244" s="19"/>
      <c r="T3244" s="10"/>
      <c r="V3244" s="18"/>
      <c r="W3244" s="7"/>
      <c r="Y3244" s="18"/>
      <c r="Z3244" s="7"/>
      <c r="AB3244" s="19"/>
      <c r="AC3244" s="18"/>
      <c r="AE3244" s="18"/>
      <c r="AF3244" s="7"/>
      <c r="AH3244" s="19"/>
      <c r="AI3244" s="7"/>
      <c r="AK3244" s="19"/>
      <c r="AL3244" s="7"/>
      <c r="AN3244" s="19"/>
    </row>
    <row r="3245" spans="2:40" x14ac:dyDescent="0.25">
      <c r="B3245" s="7"/>
      <c r="D3245" s="19"/>
      <c r="E3245" s="10"/>
      <c r="G3245" s="19"/>
      <c r="H3245" s="10"/>
      <c r="J3245" s="20"/>
      <c r="K3245" s="10"/>
      <c r="M3245" s="19"/>
      <c r="N3245" s="10"/>
      <c r="P3245" s="19"/>
      <c r="Q3245" s="7"/>
      <c r="S3245" s="19"/>
      <c r="T3245" s="10"/>
      <c r="V3245" s="18"/>
      <c r="W3245" s="7"/>
      <c r="Y3245" s="18"/>
      <c r="Z3245" s="7"/>
      <c r="AB3245" s="19"/>
      <c r="AC3245" s="18"/>
      <c r="AE3245" s="18"/>
      <c r="AF3245" s="7"/>
      <c r="AH3245" s="19"/>
      <c r="AI3245" s="7"/>
      <c r="AK3245" s="19"/>
      <c r="AL3245" s="7"/>
      <c r="AN3245" s="19"/>
    </row>
    <row r="3246" spans="2:40" x14ac:dyDescent="0.25">
      <c r="B3246" s="7"/>
      <c r="D3246" s="19"/>
      <c r="E3246" s="10"/>
      <c r="G3246" s="19"/>
      <c r="H3246" s="10"/>
      <c r="J3246" s="20"/>
      <c r="K3246" s="10"/>
      <c r="M3246" s="19"/>
      <c r="N3246" s="10"/>
      <c r="P3246" s="19"/>
      <c r="Q3246" s="7"/>
      <c r="S3246" s="19"/>
      <c r="T3246" s="10"/>
      <c r="V3246" s="18"/>
      <c r="W3246" s="7"/>
      <c r="Y3246" s="18"/>
      <c r="Z3246" s="7"/>
      <c r="AB3246" s="19"/>
      <c r="AC3246" s="18"/>
      <c r="AE3246" s="18"/>
      <c r="AF3246" s="7"/>
      <c r="AH3246" s="19"/>
      <c r="AI3246" s="7"/>
      <c r="AK3246" s="19"/>
      <c r="AL3246" s="7"/>
      <c r="AN3246" s="19"/>
    </row>
    <row r="3247" spans="2:40" x14ac:dyDescent="0.25">
      <c r="B3247" s="7"/>
      <c r="D3247" s="19"/>
      <c r="E3247" s="10"/>
      <c r="G3247" s="19"/>
      <c r="H3247" s="10"/>
      <c r="J3247" s="20"/>
      <c r="K3247" s="10"/>
      <c r="M3247" s="19"/>
      <c r="N3247" s="10"/>
      <c r="P3247" s="19"/>
      <c r="Q3247" s="7"/>
      <c r="S3247" s="19"/>
      <c r="T3247" s="10"/>
      <c r="V3247" s="18"/>
      <c r="W3247" s="7"/>
      <c r="Y3247" s="18"/>
      <c r="Z3247" s="7"/>
      <c r="AB3247" s="19"/>
      <c r="AC3247" s="18"/>
      <c r="AE3247" s="18"/>
      <c r="AF3247" s="7"/>
      <c r="AH3247" s="19"/>
      <c r="AI3247" s="7"/>
      <c r="AK3247" s="19"/>
      <c r="AL3247" s="7"/>
      <c r="AN3247" s="19"/>
    </row>
    <row r="3248" spans="2:40" x14ac:dyDescent="0.25">
      <c r="B3248" s="7"/>
      <c r="D3248" s="19"/>
      <c r="E3248" s="10"/>
      <c r="G3248" s="19"/>
      <c r="H3248" s="10"/>
      <c r="J3248" s="20"/>
      <c r="K3248" s="10"/>
      <c r="M3248" s="19"/>
      <c r="N3248" s="10"/>
      <c r="P3248" s="19"/>
      <c r="Q3248" s="7"/>
      <c r="S3248" s="19"/>
      <c r="T3248" s="10"/>
      <c r="V3248" s="18"/>
      <c r="W3248" s="7"/>
      <c r="Y3248" s="18"/>
      <c r="Z3248" s="7"/>
      <c r="AB3248" s="19"/>
      <c r="AC3248" s="18"/>
      <c r="AE3248" s="18"/>
      <c r="AF3248" s="7"/>
      <c r="AH3248" s="19"/>
      <c r="AI3248" s="7"/>
      <c r="AK3248" s="19"/>
      <c r="AL3248" s="7"/>
      <c r="AN3248" s="19"/>
    </row>
    <row r="3249" spans="2:40" x14ac:dyDescent="0.25">
      <c r="B3249" s="7"/>
      <c r="D3249" s="19"/>
      <c r="E3249" s="10"/>
      <c r="G3249" s="19"/>
      <c r="H3249" s="10"/>
      <c r="J3249" s="20"/>
      <c r="K3249" s="10"/>
      <c r="M3249" s="19"/>
      <c r="N3249" s="10"/>
      <c r="P3249" s="19"/>
      <c r="Q3249" s="7"/>
      <c r="S3249" s="19"/>
      <c r="T3249" s="10"/>
      <c r="V3249" s="18"/>
      <c r="W3249" s="7"/>
      <c r="Y3249" s="18"/>
      <c r="Z3249" s="7"/>
      <c r="AB3249" s="19"/>
      <c r="AC3249" s="18"/>
      <c r="AE3249" s="18"/>
      <c r="AF3249" s="7"/>
      <c r="AH3249" s="19"/>
      <c r="AI3249" s="7"/>
      <c r="AK3249" s="19"/>
      <c r="AL3249" s="7"/>
      <c r="AN3249" s="19"/>
    </row>
    <row r="3250" spans="2:40" x14ac:dyDescent="0.25">
      <c r="B3250" s="7"/>
      <c r="D3250" s="19"/>
      <c r="E3250" s="10"/>
      <c r="G3250" s="19"/>
      <c r="H3250" s="10"/>
      <c r="J3250" s="20"/>
      <c r="K3250" s="10"/>
      <c r="M3250" s="19"/>
      <c r="N3250" s="10"/>
      <c r="P3250" s="19"/>
      <c r="Q3250" s="7"/>
      <c r="S3250" s="19"/>
      <c r="T3250" s="10"/>
      <c r="V3250" s="18"/>
      <c r="W3250" s="7"/>
      <c r="Y3250" s="18"/>
      <c r="Z3250" s="7"/>
      <c r="AB3250" s="19"/>
      <c r="AC3250" s="18"/>
      <c r="AE3250" s="18"/>
      <c r="AF3250" s="7"/>
      <c r="AH3250" s="19"/>
      <c r="AI3250" s="7"/>
      <c r="AK3250" s="19"/>
      <c r="AL3250" s="7"/>
      <c r="AN3250" s="19"/>
    </row>
    <row r="3251" spans="2:40" x14ac:dyDescent="0.25">
      <c r="B3251" s="7"/>
      <c r="D3251" s="19"/>
      <c r="E3251" s="10"/>
      <c r="G3251" s="19"/>
      <c r="H3251" s="10"/>
      <c r="J3251" s="20"/>
      <c r="K3251" s="10"/>
      <c r="M3251" s="19"/>
      <c r="N3251" s="10"/>
      <c r="P3251" s="19"/>
      <c r="Q3251" s="7"/>
      <c r="S3251" s="19"/>
      <c r="T3251" s="10"/>
      <c r="V3251" s="18"/>
      <c r="W3251" s="7"/>
      <c r="Y3251" s="18"/>
      <c r="Z3251" s="7"/>
      <c r="AB3251" s="19"/>
      <c r="AC3251" s="18"/>
      <c r="AE3251" s="18"/>
      <c r="AF3251" s="7"/>
      <c r="AH3251" s="19"/>
      <c r="AI3251" s="7"/>
      <c r="AK3251" s="19"/>
      <c r="AL3251" s="7"/>
      <c r="AN3251" s="19"/>
    </row>
    <row r="3252" spans="2:40" x14ac:dyDescent="0.25">
      <c r="B3252" s="7"/>
      <c r="D3252" s="19"/>
      <c r="E3252" s="10"/>
      <c r="G3252" s="19"/>
      <c r="H3252" s="10"/>
      <c r="J3252" s="20"/>
      <c r="K3252" s="10"/>
      <c r="M3252" s="19"/>
      <c r="N3252" s="10"/>
      <c r="P3252" s="19"/>
      <c r="Q3252" s="7"/>
      <c r="S3252" s="19"/>
      <c r="T3252" s="10"/>
      <c r="V3252" s="18"/>
      <c r="W3252" s="7"/>
      <c r="Y3252" s="18"/>
      <c r="Z3252" s="7"/>
      <c r="AB3252" s="19"/>
      <c r="AC3252" s="18"/>
      <c r="AE3252" s="18"/>
      <c r="AF3252" s="7"/>
      <c r="AH3252" s="19"/>
      <c r="AI3252" s="7"/>
      <c r="AK3252" s="19"/>
      <c r="AL3252" s="7"/>
      <c r="AN3252" s="19"/>
    </row>
    <row r="3253" spans="2:40" x14ac:dyDescent="0.25">
      <c r="B3253" s="7"/>
      <c r="D3253" s="19"/>
      <c r="E3253" s="10"/>
      <c r="G3253" s="19"/>
      <c r="H3253" s="10"/>
      <c r="J3253" s="20"/>
      <c r="K3253" s="10"/>
      <c r="M3253" s="19"/>
      <c r="N3253" s="10"/>
      <c r="P3253" s="19"/>
      <c r="Q3253" s="7"/>
      <c r="S3253" s="19"/>
      <c r="T3253" s="10"/>
      <c r="V3253" s="18"/>
      <c r="W3253" s="7"/>
      <c r="Y3253" s="18"/>
      <c r="Z3253" s="7"/>
      <c r="AB3253" s="19"/>
      <c r="AC3253" s="18"/>
      <c r="AE3253" s="18"/>
      <c r="AF3253" s="7"/>
      <c r="AH3253" s="19"/>
      <c r="AI3253" s="7"/>
      <c r="AK3253" s="19"/>
      <c r="AL3253" s="7"/>
      <c r="AN3253" s="19"/>
    </row>
    <row r="3254" spans="2:40" x14ac:dyDescent="0.25">
      <c r="B3254" s="7"/>
      <c r="D3254" s="19"/>
      <c r="E3254" s="10"/>
      <c r="G3254" s="19"/>
      <c r="H3254" s="10"/>
      <c r="J3254" s="20"/>
      <c r="K3254" s="10"/>
      <c r="M3254" s="19"/>
      <c r="N3254" s="10"/>
      <c r="P3254" s="19"/>
      <c r="Q3254" s="7"/>
      <c r="S3254" s="19"/>
      <c r="T3254" s="10"/>
      <c r="V3254" s="18"/>
      <c r="W3254" s="7"/>
      <c r="Y3254" s="18"/>
      <c r="Z3254" s="7"/>
      <c r="AB3254" s="19"/>
      <c r="AC3254" s="18"/>
      <c r="AE3254" s="18"/>
      <c r="AF3254" s="7"/>
      <c r="AH3254" s="19"/>
      <c r="AI3254" s="7"/>
      <c r="AK3254" s="19"/>
      <c r="AL3254" s="7"/>
      <c r="AN3254" s="19"/>
    </row>
    <row r="3255" spans="2:40" x14ac:dyDescent="0.25">
      <c r="B3255" s="7"/>
      <c r="D3255" s="19"/>
      <c r="E3255" s="10"/>
      <c r="G3255" s="19"/>
      <c r="H3255" s="10"/>
      <c r="J3255" s="20"/>
      <c r="K3255" s="10"/>
      <c r="M3255" s="19"/>
      <c r="N3255" s="10"/>
      <c r="P3255" s="19"/>
      <c r="Q3255" s="7"/>
      <c r="S3255" s="19"/>
      <c r="T3255" s="10"/>
      <c r="V3255" s="18"/>
      <c r="W3255" s="7"/>
      <c r="Y3255" s="18"/>
      <c r="Z3255" s="7"/>
      <c r="AB3255" s="19"/>
      <c r="AC3255" s="18"/>
      <c r="AE3255" s="18"/>
      <c r="AF3255" s="7"/>
      <c r="AH3255" s="19"/>
      <c r="AI3255" s="7"/>
      <c r="AK3255" s="19"/>
      <c r="AL3255" s="7"/>
      <c r="AN3255" s="19"/>
    </row>
    <row r="3256" spans="2:40" x14ac:dyDescent="0.25">
      <c r="B3256" s="7"/>
      <c r="D3256" s="19"/>
      <c r="E3256" s="10"/>
      <c r="G3256" s="19"/>
      <c r="H3256" s="10"/>
      <c r="J3256" s="20"/>
      <c r="K3256" s="10"/>
      <c r="M3256" s="19"/>
      <c r="N3256" s="10"/>
      <c r="P3256" s="19"/>
      <c r="Q3256" s="7"/>
      <c r="S3256" s="19"/>
      <c r="T3256" s="10"/>
      <c r="V3256" s="18"/>
      <c r="W3256" s="7"/>
      <c r="Y3256" s="18"/>
      <c r="Z3256" s="7"/>
      <c r="AB3256" s="19"/>
      <c r="AC3256" s="18"/>
      <c r="AE3256" s="18"/>
      <c r="AF3256" s="7"/>
      <c r="AH3256" s="19"/>
      <c r="AI3256" s="7"/>
      <c r="AK3256" s="19"/>
      <c r="AL3256" s="7"/>
      <c r="AN3256" s="19"/>
    </row>
    <row r="3257" spans="2:40" x14ac:dyDescent="0.25">
      <c r="B3257" s="7"/>
      <c r="D3257" s="19"/>
      <c r="E3257" s="10"/>
      <c r="G3257" s="19"/>
      <c r="H3257" s="10"/>
      <c r="J3257" s="20"/>
      <c r="K3257" s="10"/>
      <c r="M3257" s="19"/>
      <c r="N3257" s="10"/>
      <c r="P3257" s="19"/>
      <c r="Q3257" s="7"/>
      <c r="S3257" s="19"/>
      <c r="T3257" s="10"/>
      <c r="V3257" s="18"/>
      <c r="W3257" s="7"/>
      <c r="Y3257" s="18"/>
      <c r="Z3257" s="7"/>
      <c r="AB3257" s="19"/>
      <c r="AC3257" s="18"/>
      <c r="AE3257" s="18"/>
      <c r="AF3257" s="7"/>
      <c r="AH3257" s="19"/>
      <c r="AI3257" s="7"/>
      <c r="AK3257" s="19"/>
      <c r="AL3257" s="7"/>
      <c r="AN3257" s="19"/>
    </row>
    <row r="3258" spans="2:40" x14ac:dyDescent="0.25">
      <c r="B3258" s="7"/>
      <c r="D3258" s="19"/>
      <c r="E3258" s="10"/>
      <c r="G3258" s="19"/>
      <c r="H3258" s="10"/>
      <c r="J3258" s="20"/>
      <c r="K3258" s="10"/>
      <c r="M3258" s="19"/>
      <c r="N3258" s="10"/>
      <c r="P3258" s="19"/>
      <c r="Q3258" s="7"/>
      <c r="S3258" s="19"/>
      <c r="T3258" s="10"/>
      <c r="V3258" s="18"/>
      <c r="W3258" s="7"/>
      <c r="Y3258" s="18"/>
      <c r="Z3258" s="7"/>
      <c r="AB3258" s="19"/>
      <c r="AC3258" s="18"/>
      <c r="AE3258" s="18"/>
      <c r="AF3258" s="7"/>
      <c r="AH3258" s="19"/>
      <c r="AI3258" s="7"/>
      <c r="AK3258" s="19"/>
      <c r="AL3258" s="7"/>
      <c r="AN3258" s="19"/>
    </row>
    <row r="3259" spans="2:40" x14ac:dyDescent="0.25">
      <c r="B3259" s="7"/>
      <c r="D3259" s="19"/>
      <c r="E3259" s="10"/>
      <c r="G3259" s="19"/>
      <c r="H3259" s="10"/>
      <c r="J3259" s="20"/>
      <c r="K3259" s="10"/>
      <c r="M3259" s="19"/>
      <c r="N3259" s="10"/>
      <c r="P3259" s="19"/>
      <c r="Q3259" s="7"/>
      <c r="S3259" s="19"/>
      <c r="T3259" s="10"/>
      <c r="V3259" s="18"/>
      <c r="W3259" s="7"/>
      <c r="Y3259" s="18"/>
      <c r="Z3259" s="7"/>
      <c r="AB3259" s="19"/>
      <c r="AC3259" s="18"/>
      <c r="AE3259" s="18"/>
      <c r="AF3259" s="7"/>
      <c r="AH3259" s="19"/>
      <c r="AI3259" s="7"/>
      <c r="AK3259" s="19"/>
      <c r="AL3259" s="7"/>
      <c r="AN3259" s="19"/>
    </row>
    <row r="3260" spans="2:40" x14ac:dyDescent="0.25">
      <c r="B3260" s="7"/>
      <c r="D3260" s="19"/>
      <c r="E3260" s="10"/>
      <c r="G3260" s="19"/>
      <c r="H3260" s="10"/>
      <c r="J3260" s="20"/>
      <c r="K3260" s="10"/>
      <c r="M3260" s="19"/>
      <c r="N3260" s="10"/>
      <c r="P3260" s="19"/>
      <c r="Q3260" s="7"/>
      <c r="S3260" s="19"/>
      <c r="T3260" s="10"/>
      <c r="V3260" s="18"/>
      <c r="W3260" s="7"/>
      <c r="Y3260" s="18"/>
      <c r="Z3260" s="7"/>
      <c r="AB3260" s="19"/>
      <c r="AC3260" s="18"/>
      <c r="AE3260" s="18"/>
      <c r="AF3260" s="7"/>
      <c r="AH3260" s="19"/>
      <c r="AI3260" s="7"/>
      <c r="AK3260" s="19"/>
      <c r="AL3260" s="7"/>
      <c r="AN3260" s="19"/>
    </row>
    <row r="3261" spans="2:40" x14ac:dyDescent="0.25">
      <c r="B3261" s="7"/>
      <c r="D3261" s="19"/>
      <c r="E3261" s="10"/>
      <c r="G3261" s="19"/>
      <c r="H3261" s="10"/>
      <c r="J3261" s="20"/>
      <c r="K3261" s="10"/>
      <c r="M3261" s="19"/>
      <c r="N3261" s="10"/>
      <c r="P3261" s="19"/>
      <c r="Q3261" s="7"/>
      <c r="S3261" s="19"/>
      <c r="T3261" s="10"/>
      <c r="V3261" s="18"/>
      <c r="W3261" s="7"/>
      <c r="Y3261" s="18"/>
      <c r="Z3261" s="7"/>
      <c r="AB3261" s="19"/>
      <c r="AC3261" s="18"/>
      <c r="AE3261" s="18"/>
      <c r="AF3261" s="7"/>
      <c r="AH3261" s="19"/>
      <c r="AI3261" s="7"/>
      <c r="AK3261" s="19"/>
      <c r="AL3261" s="7"/>
      <c r="AN3261" s="19"/>
    </row>
    <row r="3262" spans="2:40" x14ac:dyDescent="0.25">
      <c r="B3262" s="7"/>
      <c r="D3262" s="19"/>
      <c r="E3262" s="10"/>
      <c r="G3262" s="19"/>
      <c r="H3262" s="10"/>
      <c r="J3262" s="20"/>
      <c r="K3262" s="10"/>
      <c r="M3262" s="19"/>
      <c r="N3262" s="10"/>
      <c r="P3262" s="19"/>
      <c r="Q3262" s="7"/>
      <c r="S3262" s="19"/>
      <c r="T3262" s="10"/>
      <c r="V3262" s="18"/>
      <c r="W3262" s="7"/>
      <c r="Y3262" s="18"/>
      <c r="Z3262" s="7"/>
      <c r="AB3262" s="19"/>
      <c r="AC3262" s="18"/>
      <c r="AE3262" s="18"/>
      <c r="AF3262" s="7"/>
      <c r="AH3262" s="19"/>
      <c r="AI3262" s="7"/>
      <c r="AK3262" s="19"/>
      <c r="AL3262" s="7"/>
      <c r="AN3262" s="19"/>
    </row>
    <row r="3263" spans="2:40" x14ac:dyDescent="0.25">
      <c r="B3263" s="7"/>
      <c r="D3263" s="19"/>
      <c r="E3263" s="10"/>
      <c r="G3263" s="19"/>
      <c r="H3263" s="10"/>
      <c r="J3263" s="20"/>
      <c r="K3263" s="10"/>
      <c r="M3263" s="19"/>
      <c r="N3263" s="10"/>
      <c r="P3263" s="19"/>
      <c r="Q3263" s="7"/>
      <c r="S3263" s="19"/>
      <c r="T3263" s="10"/>
      <c r="V3263" s="18"/>
      <c r="W3263" s="7"/>
      <c r="Y3263" s="18"/>
      <c r="Z3263" s="7"/>
      <c r="AB3263" s="19"/>
      <c r="AC3263" s="18"/>
      <c r="AE3263" s="18"/>
      <c r="AF3263" s="7"/>
      <c r="AH3263" s="19"/>
      <c r="AI3263" s="7"/>
      <c r="AK3263" s="19"/>
      <c r="AL3263" s="7"/>
      <c r="AN3263" s="19"/>
    </row>
    <row r="3264" spans="2:40" x14ac:dyDescent="0.25">
      <c r="B3264" s="7"/>
      <c r="D3264" s="19"/>
      <c r="E3264" s="10"/>
      <c r="G3264" s="19"/>
      <c r="H3264" s="10"/>
      <c r="J3264" s="20"/>
      <c r="K3264" s="10"/>
      <c r="M3264" s="19"/>
      <c r="N3264" s="10"/>
      <c r="P3264" s="19"/>
      <c r="Q3264" s="7"/>
      <c r="S3264" s="19"/>
      <c r="T3264" s="10"/>
      <c r="V3264" s="18"/>
      <c r="W3264" s="7"/>
      <c r="Y3264" s="18"/>
      <c r="Z3264" s="7"/>
      <c r="AB3264" s="19"/>
      <c r="AC3264" s="18"/>
      <c r="AE3264" s="18"/>
      <c r="AF3264" s="7"/>
      <c r="AH3264" s="19"/>
      <c r="AI3264" s="7"/>
      <c r="AK3264" s="19"/>
      <c r="AL3264" s="7"/>
      <c r="AN3264" s="19"/>
    </row>
    <row r="3265" spans="2:40" x14ac:dyDescent="0.25">
      <c r="B3265" s="7"/>
      <c r="D3265" s="19"/>
      <c r="E3265" s="10"/>
      <c r="G3265" s="19"/>
      <c r="H3265" s="10"/>
      <c r="J3265" s="20"/>
      <c r="K3265" s="10"/>
      <c r="M3265" s="19"/>
      <c r="N3265" s="10"/>
      <c r="P3265" s="19"/>
      <c r="Q3265" s="7"/>
      <c r="S3265" s="19"/>
      <c r="T3265" s="10"/>
      <c r="V3265" s="18"/>
      <c r="W3265" s="7"/>
      <c r="Y3265" s="18"/>
      <c r="Z3265" s="7"/>
      <c r="AB3265" s="19"/>
      <c r="AC3265" s="18"/>
      <c r="AE3265" s="18"/>
      <c r="AF3265" s="7"/>
      <c r="AH3265" s="19"/>
      <c r="AI3265" s="7"/>
      <c r="AK3265" s="19"/>
      <c r="AL3265" s="7"/>
      <c r="AN3265" s="19"/>
    </row>
    <row r="3266" spans="2:40" x14ac:dyDescent="0.25">
      <c r="B3266" s="7"/>
      <c r="D3266" s="19"/>
      <c r="E3266" s="10"/>
      <c r="G3266" s="19"/>
      <c r="H3266" s="10"/>
      <c r="J3266" s="20"/>
      <c r="K3266" s="10"/>
      <c r="M3266" s="19"/>
      <c r="N3266" s="10"/>
      <c r="P3266" s="19"/>
      <c r="Q3266" s="7"/>
      <c r="S3266" s="19"/>
      <c r="T3266" s="10"/>
      <c r="V3266" s="18"/>
      <c r="W3266" s="7"/>
      <c r="Y3266" s="18"/>
      <c r="Z3266" s="7"/>
      <c r="AB3266" s="19"/>
      <c r="AC3266" s="18"/>
      <c r="AE3266" s="18"/>
      <c r="AF3266" s="7"/>
      <c r="AH3266" s="19"/>
      <c r="AI3266" s="7"/>
      <c r="AK3266" s="19"/>
      <c r="AL3266" s="7"/>
      <c r="AN3266" s="19"/>
    </row>
    <row r="3267" spans="2:40" x14ac:dyDescent="0.25">
      <c r="B3267" s="7"/>
      <c r="D3267" s="19"/>
      <c r="E3267" s="10"/>
      <c r="G3267" s="19"/>
      <c r="H3267" s="10"/>
      <c r="J3267" s="20"/>
      <c r="K3267" s="10"/>
      <c r="M3267" s="19"/>
      <c r="N3267" s="10"/>
      <c r="P3267" s="19"/>
      <c r="Q3267" s="7"/>
      <c r="S3267" s="19"/>
      <c r="T3267" s="10"/>
      <c r="V3267" s="18"/>
      <c r="W3267" s="7"/>
      <c r="Y3267" s="18"/>
      <c r="Z3267" s="7"/>
      <c r="AB3267" s="19"/>
      <c r="AC3267" s="18"/>
      <c r="AE3267" s="18"/>
      <c r="AF3267" s="7"/>
      <c r="AH3267" s="19"/>
      <c r="AI3267" s="7"/>
      <c r="AK3267" s="19"/>
      <c r="AL3267" s="7"/>
      <c r="AN3267" s="19"/>
    </row>
    <row r="3268" spans="2:40" x14ac:dyDescent="0.25">
      <c r="B3268" s="7"/>
      <c r="D3268" s="19"/>
      <c r="E3268" s="10"/>
      <c r="G3268" s="19"/>
      <c r="H3268" s="10"/>
      <c r="J3268" s="20"/>
      <c r="K3268" s="10"/>
      <c r="M3268" s="19"/>
      <c r="N3268" s="10"/>
      <c r="P3268" s="19"/>
      <c r="Q3268" s="7"/>
      <c r="S3268" s="19"/>
      <c r="T3268" s="10"/>
      <c r="V3268" s="18"/>
      <c r="W3268" s="7"/>
      <c r="Y3268" s="18"/>
      <c r="Z3268" s="7"/>
      <c r="AB3268" s="19"/>
      <c r="AC3268" s="18"/>
      <c r="AE3268" s="18"/>
      <c r="AF3268" s="7"/>
      <c r="AH3268" s="19"/>
      <c r="AI3268" s="7"/>
      <c r="AK3268" s="19"/>
      <c r="AL3268" s="7"/>
      <c r="AN3268" s="19"/>
    </row>
    <row r="3269" spans="2:40" x14ac:dyDescent="0.25">
      <c r="B3269" s="7"/>
      <c r="D3269" s="19"/>
      <c r="E3269" s="10"/>
      <c r="G3269" s="19"/>
      <c r="H3269" s="10"/>
      <c r="J3269" s="20"/>
      <c r="K3269" s="10"/>
      <c r="M3269" s="19"/>
      <c r="N3269" s="10"/>
      <c r="P3269" s="19"/>
      <c r="Q3269" s="7"/>
      <c r="S3269" s="19"/>
      <c r="T3269" s="10"/>
      <c r="V3269" s="18"/>
      <c r="W3269" s="7"/>
      <c r="Y3269" s="18"/>
      <c r="Z3269" s="7"/>
      <c r="AB3269" s="19"/>
      <c r="AC3269" s="18"/>
      <c r="AE3269" s="18"/>
      <c r="AF3269" s="7"/>
      <c r="AH3269" s="19"/>
      <c r="AI3269" s="7"/>
      <c r="AK3269" s="19"/>
      <c r="AL3269" s="7"/>
      <c r="AN3269" s="19"/>
    </row>
    <row r="3270" spans="2:40" x14ac:dyDescent="0.25">
      <c r="B3270" s="7"/>
      <c r="D3270" s="19"/>
      <c r="E3270" s="10"/>
      <c r="G3270" s="19"/>
      <c r="H3270" s="10"/>
      <c r="J3270" s="20"/>
      <c r="K3270" s="10"/>
      <c r="M3270" s="19"/>
      <c r="N3270" s="10"/>
      <c r="P3270" s="19"/>
      <c r="Q3270" s="7"/>
      <c r="S3270" s="19"/>
      <c r="T3270" s="10"/>
      <c r="V3270" s="18"/>
      <c r="W3270" s="7"/>
      <c r="Y3270" s="18"/>
      <c r="Z3270" s="7"/>
      <c r="AB3270" s="19"/>
      <c r="AC3270" s="18"/>
      <c r="AE3270" s="18"/>
      <c r="AF3270" s="7"/>
      <c r="AH3270" s="19"/>
      <c r="AI3270" s="7"/>
      <c r="AK3270" s="19"/>
      <c r="AL3270" s="7"/>
      <c r="AN3270" s="19"/>
    </row>
    <row r="3271" spans="2:40" x14ac:dyDescent="0.25">
      <c r="B3271" s="7"/>
      <c r="D3271" s="19"/>
      <c r="E3271" s="10"/>
      <c r="G3271" s="19"/>
      <c r="H3271" s="10"/>
      <c r="J3271" s="20"/>
      <c r="K3271" s="10"/>
      <c r="M3271" s="19"/>
      <c r="N3271" s="10"/>
      <c r="P3271" s="19"/>
      <c r="Q3271" s="7"/>
      <c r="S3271" s="19"/>
      <c r="T3271" s="10"/>
      <c r="V3271" s="18"/>
      <c r="W3271" s="7"/>
      <c r="Y3271" s="18"/>
      <c r="Z3271" s="7"/>
      <c r="AB3271" s="19"/>
      <c r="AC3271" s="18"/>
      <c r="AE3271" s="18"/>
      <c r="AF3271" s="7"/>
      <c r="AH3271" s="19"/>
      <c r="AI3271" s="7"/>
      <c r="AK3271" s="19"/>
      <c r="AL3271" s="7"/>
      <c r="AN3271" s="19"/>
    </row>
    <row r="3272" spans="2:40" x14ac:dyDescent="0.25">
      <c r="B3272" s="7"/>
      <c r="D3272" s="19"/>
      <c r="E3272" s="10"/>
      <c r="G3272" s="19"/>
      <c r="H3272" s="10"/>
      <c r="J3272" s="20"/>
      <c r="K3272" s="10"/>
      <c r="M3272" s="19"/>
      <c r="N3272" s="10"/>
      <c r="P3272" s="19"/>
      <c r="Q3272" s="7"/>
      <c r="S3272" s="19"/>
      <c r="T3272" s="10"/>
      <c r="V3272" s="18"/>
      <c r="W3272" s="7"/>
      <c r="Y3272" s="18"/>
      <c r="Z3272" s="7"/>
      <c r="AB3272" s="19"/>
      <c r="AC3272" s="18"/>
      <c r="AE3272" s="18"/>
      <c r="AF3272" s="7"/>
      <c r="AH3272" s="19"/>
      <c r="AI3272" s="7"/>
      <c r="AK3272" s="19"/>
      <c r="AL3272" s="7"/>
      <c r="AN3272" s="19"/>
    </row>
    <row r="3273" spans="2:40" x14ac:dyDescent="0.25">
      <c r="B3273" s="7"/>
      <c r="D3273" s="19"/>
      <c r="E3273" s="10"/>
      <c r="G3273" s="19"/>
      <c r="H3273" s="10"/>
      <c r="J3273" s="20"/>
      <c r="K3273" s="10"/>
      <c r="M3273" s="19"/>
      <c r="N3273" s="10"/>
      <c r="P3273" s="19"/>
      <c r="Q3273" s="7"/>
      <c r="S3273" s="19"/>
      <c r="T3273" s="10"/>
      <c r="V3273" s="18"/>
      <c r="W3273" s="7"/>
      <c r="Y3273" s="18"/>
      <c r="Z3273" s="7"/>
      <c r="AB3273" s="19"/>
      <c r="AC3273" s="18"/>
      <c r="AE3273" s="18"/>
      <c r="AF3273" s="7"/>
      <c r="AH3273" s="19"/>
      <c r="AI3273" s="7"/>
      <c r="AK3273" s="19"/>
      <c r="AL3273" s="7"/>
      <c r="AN3273" s="19"/>
    </row>
    <row r="3274" spans="2:40" x14ac:dyDescent="0.25">
      <c r="B3274" s="7"/>
      <c r="D3274" s="19"/>
      <c r="E3274" s="10"/>
      <c r="G3274" s="19"/>
      <c r="H3274" s="10"/>
      <c r="J3274" s="20"/>
      <c r="K3274" s="10"/>
      <c r="M3274" s="19"/>
      <c r="N3274" s="10"/>
      <c r="P3274" s="19"/>
      <c r="Q3274" s="7"/>
      <c r="S3274" s="19"/>
      <c r="T3274" s="10"/>
      <c r="V3274" s="18"/>
      <c r="W3274" s="7"/>
      <c r="Y3274" s="18"/>
      <c r="Z3274" s="7"/>
      <c r="AB3274" s="19"/>
      <c r="AC3274" s="18"/>
      <c r="AE3274" s="18"/>
      <c r="AF3274" s="7"/>
      <c r="AH3274" s="19"/>
      <c r="AI3274" s="7"/>
      <c r="AK3274" s="19"/>
      <c r="AL3274" s="7"/>
      <c r="AN3274" s="19"/>
    </row>
    <row r="3275" spans="2:40" x14ac:dyDescent="0.25">
      <c r="B3275" s="7"/>
      <c r="D3275" s="19"/>
      <c r="E3275" s="10"/>
      <c r="G3275" s="19"/>
      <c r="H3275" s="10"/>
      <c r="J3275" s="20"/>
      <c r="K3275" s="10"/>
      <c r="M3275" s="19"/>
      <c r="N3275" s="10"/>
      <c r="P3275" s="19"/>
      <c r="Q3275" s="7"/>
      <c r="S3275" s="19"/>
      <c r="T3275" s="10"/>
      <c r="V3275" s="18"/>
      <c r="W3275" s="7"/>
      <c r="Y3275" s="18"/>
      <c r="Z3275" s="7"/>
      <c r="AB3275" s="19"/>
      <c r="AC3275" s="18"/>
      <c r="AE3275" s="18"/>
      <c r="AF3275" s="7"/>
      <c r="AH3275" s="19"/>
      <c r="AI3275" s="7"/>
      <c r="AK3275" s="19"/>
      <c r="AL3275" s="7"/>
      <c r="AN3275" s="19"/>
    </row>
    <row r="3276" spans="2:40" x14ac:dyDescent="0.25">
      <c r="B3276" s="7"/>
      <c r="D3276" s="19"/>
      <c r="E3276" s="10"/>
      <c r="G3276" s="19"/>
      <c r="H3276" s="10"/>
      <c r="J3276" s="20"/>
      <c r="K3276" s="10"/>
      <c r="M3276" s="19"/>
      <c r="N3276" s="10"/>
      <c r="P3276" s="19"/>
      <c r="Q3276" s="7"/>
      <c r="S3276" s="19"/>
      <c r="T3276" s="10"/>
      <c r="V3276" s="18"/>
      <c r="W3276" s="7"/>
      <c r="Y3276" s="18"/>
      <c r="Z3276" s="7"/>
      <c r="AB3276" s="19"/>
      <c r="AC3276" s="18"/>
      <c r="AE3276" s="18"/>
      <c r="AF3276" s="7"/>
      <c r="AH3276" s="19"/>
      <c r="AI3276" s="7"/>
      <c r="AK3276" s="19"/>
      <c r="AL3276" s="7"/>
      <c r="AN3276" s="19"/>
    </row>
    <row r="3277" spans="2:40" x14ac:dyDescent="0.25">
      <c r="B3277" s="7"/>
      <c r="D3277" s="19"/>
      <c r="E3277" s="10"/>
      <c r="G3277" s="19"/>
      <c r="H3277" s="10"/>
      <c r="J3277" s="20"/>
      <c r="K3277" s="10"/>
      <c r="M3277" s="19"/>
      <c r="N3277" s="10"/>
      <c r="P3277" s="19"/>
      <c r="Q3277" s="7"/>
      <c r="S3277" s="19"/>
      <c r="T3277" s="10"/>
      <c r="V3277" s="18"/>
      <c r="W3277" s="7"/>
      <c r="Y3277" s="18"/>
      <c r="Z3277" s="7"/>
      <c r="AB3277" s="19"/>
      <c r="AC3277" s="18"/>
      <c r="AE3277" s="18"/>
      <c r="AF3277" s="7"/>
      <c r="AH3277" s="19"/>
      <c r="AI3277" s="7"/>
      <c r="AK3277" s="19"/>
      <c r="AL3277" s="7"/>
      <c r="AN3277" s="19"/>
    </row>
    <row r="3278" spans="2:40" x14ac:dyDescent="0.25">
      <c r="B3278" s="7"/>
      <c r="D3278" s="19"/>
      <c r="E3278" s="10"/>
      <c r="G3278" s="19"/>
      <c r="H3278" s="10"/>
      <c r="J3278" s="20"/>
      <c r="K3278" s="10"/>
      <c r="M3278" s="19"/>
      <c r="N3278" s="10"/>
      <c r="P3278" s="19"/>
      <c r="Q3278" s="7"/>
      <c r="S3278" s="19"/>
      <c r="T3278" s="10"/>
      <c r="V3278" s="18"/>
      <c r="W3278" s="7"/>
      <c r="Y3278" s="18"/>
      <c r="Z3278" s="7"/>
      <c r="AB3278" s="19"/>
      <c r="AC3278" s="18"/>
      <c r="AE3278" s="18"/>
      <c r="AF3278" s="7"/>
      <c r="AH3278" s="19"/>
      <c r="AI3278" s="7"/>
      <c r="AK3278" s="19"/>
      <c r="AL3278" s="7"/>
      <c r="AN3278" s="19"/>
    </row>
    <row r="3279" spans="2:40" x14ac:dyDescent="0.25">
      <c r="B3279" s="7"/>
      <c r="D3279" s="19"/>
      <c r="E3279" s="10"/>
      <c r="G3279" s="19"/>
      <c r="H3279" s="10"/>
      <c r="J3279" s="20"/>
      <c r="K3279" s="10"/>
      <c r="M3279" s="19"/>
      <c r="N3279" s="10"/>
      <c r="P3279" s="19"/>
      <c r="Q3279" s="7"/>
      <c r="S3279" s="19"/>
      <c r="T3279" s="10"/>
      <c r="V3279" s="18"/>
      <c r="W3279" s="7"/>
      <c r="Y3279" s="18"/>
      <c r="Z3279" s="7"/>
      <c r="AB3279" s="19"/>
      <c r="AC3279" s="18"/>
      <c r="AE3279" s="18"/>
      <c r="AF3279" s="7"/>
      <c r="AH3279" s="19"/>
      <c r="AI3279" s="7"/>
      <c r="AK3279" s="19"/>
      <c r="AL3279" s="7"/>
      <c r="AN3279" s="19"/>
    </row>
    <row r="3280" spans="2:40" x14ac:dyDescent="0.25">
      <c r="B3280" s="7"/>
      <c r="D3280" s="19"/>
      <c r="E3280" s="10"/>
      <c r="G3280" s="19"/>
      <c r="H3280" s="10"/>
      <c r="J3280" s="20"/>
      <c r="K3280" s="10"/>
      <c r="M3280" s="19"/>
      <c r="N3280" s="10"/>
      <c r="P3280" s="19"/>
      <c r="Q3280" s="7"/>
      <c r="S3280" s="19"/>
      <c r="T3280" s="10"/>
      <c r="V3280" s="18"/>
      <c r="W3280" s="7"/>
      <c r="Y3280" s="18"/>
      <c r="Z3280" s="7"/>
      <c r="AB3280" s="19"/>
      <c r="AC3280" s="18"/>
      <c r="AE3280" s="18"/>
      <c r="AF3280" s="7"/>
      <c r="AH3280" s="19"/>
      <c r="AI3280" s="7"/>
      <c r="AK3280" s="19"/>
      <c r="AL3280" s="7"/>
      <c r="AN3280" s="19"/>
    </row>
    <row r="3281" spans="2:40" x14ac:dyDescent="0.25">
      <c r="B3281" s="7"/>
      <c r="D3281" s="19"/>
      <c r="E3281" s="10"/>
      <c r="G3281" s="19"/>
      <c r="H3281" s="10"/>
      <c r="J3281" s="20"/>
      <c r="K3281" s="10"/>
      <c r="M3281" s="19"/>
      <c r="N3281" s="10"/>
      <c r="P3281" s="19"/>
      <c r="Q3281" s="7"/>
      <c r="S3281" s="19"/>
      <c r="T3281" s="10"/>
      <c r="V3281" s="18"/>
      <c r="W3281" s="7"/>
      <c r="Y3281" s="18"/>
      <c r="Z3281" s="7"/>
      <c r="AB3281" s="19"/>
      <c r="AC3281" s="18"/>
      <c r="AE3281" s="18"/>
      <c r="AF3281" s="7"/>
      <c r="AH3281" s="19"/>
      <c r="AI3281" s="7"/>
      <c r="AK3281" s="19"/>
      <c r="AL3281" s="7"/>
      <c r="AN3281" s="19"/>
    </row>
    <row r="3282" spans="2:40" x14ac:dyDescent="0.25">
      <c r="B3282" s="7"/>
      <c r="D3282" s="19"/>
      <c r="E3282" s="10"/>
      <c r="G3282" s="19"/>
      <c r="H3282" s="10"/>
      <c r="J3282" s="20"/>
      <c r="K3282" s="10"/>
      <c r="M3282" s="19"/>
      <c r="N3282" s="10"/>
      <c r="P3282" s="19"/>
      <c r="Q3282" s="7"/>
      <c r="S3282" s="19"/>
      <c r="T3282" s="10"/>
      <c r="V3282" s="18"/>
      <c r="W3282" s="7"/>
      <c r="Y3282" s="18"/>
      <c r="Z3282" s="7"/>
      <c r="AB3282" s="19"/>
      <c r="AC3282" s="18"/>
      <c r="AE3282" s="18"/>
      <c r="AF3282" s="7"/>
      <c r="AH3282" s="19"/>
      <c r="AI3282" s="7"/>
      <c r="AK3282" s="19"/>
      <c r="AL3282" s="7"/>
      <c r="AN3282" s="19"/>
    </row>
    <row r="3283" spans="2:40" x14ac:dyDescent="0.25">
      <c r="B3283" s="7"/>
      <c r="D3283" s="19"/>
      <c r="E3283" s="10"/>
      <c r="G3283" s="19"/>
      <c r="H3283" s="10"/>
      <c r="J3283" s="20"/>
      <c r="K3283" s="10"/>
      <c r="M3283" s="19"/>
      <c r="N3283" s="10"/>
      <c r="P3283" s="19"/>
      <c r="Q3283" s="7"/>
      <c r="S3283" s="19"/>
      <c r="T3283" s="10"/>
      <c r="V3283" s="18"/>
      <c r="W3283" s="7"/>
      <c r="Y3283" s="18"/>
      <c r="Z3283" s="7"/>
      <c r="AB3283" s="19"/>
      <c r="AC3283" s="18"/>
      <c r="AE3283" s="18"/>
      <c r="AF3283" s="7"/>
      <c r="AH3283" s="19"/>
      <c r="AI3283" s="7"/>
      <c r="AK3283" s="19"/>
      <c r="AL3283" s="7"/>
      <c r="AN3283" s="19"/>
    </row>
    <row r="3284" spans="2:40" x14ac:dyDescent="0.25">
      <c r="B3284" s="7"/>
      <c r="D3284" s="19"/>
      <c r="E3284" s="10"/>
      <c r="G3284" s="19"/>
      <c r="H3284" s="10"/>
      <c r="J3284" s="20"/>
      <c r="K3284" s="10"/>
      <c r="M3284" s="19"/>
      <c r="N3284" s="10"/>
      <c r="P3284" s="19"/>
      <c r="Q3284" s="7"/>
      <c r="S3284" s="19"/>
      <c r="T3284" s="10"/>
      <c r="V3284" s="18"/>
      <c r="W3284" s="7"/>
      <c r="Y3284" s="18"/>
      <c r="Z3284" s="7"/>
      <c r="AB3284" s="19"/>
      <c r="AC3284" s="18"/>
      <c r="AE3284" s="18"/>
      <c r="AF3284" s="7"/>
      <c r="AH3284" s="19"/>
      <c r="AI3284" s="7"/>
      <c r="AK3284" s="19"/>
      <c r="AL3284" s="7"/>
      <c r="AN3284" s="19"/>
    </row>
    <row r="3285" spans="2:40" x14ac:dyDescent="0.25">
      <c r="B3285" s="7"/>
      <c r="D3285" s="19"/>
      <c r="E3285" s="10"/>
      <c r="G3285" s="19"/>
      <c r="H3285" s="10"/>
      <c r="J3285" s="20"/>
      <c r="K3285" s="10"/>
      <c r="M3285" s="19"/>
      <c r="N3285" s="10"/>
      <c r="P3285" s="19"/>
      <c r="Q3285" s="7"/>
      <c r="S3285" s="19"/>
      <c r="T3285" s="10"/>
      <c r="V3285" s="18"/>
      <c r="W3285" s="7"/>
      <c r="Y3285" s="18"/>
      <c r="Z3285" s="7"/>
      <c r="AB3285" s="19"/>
      <c r="AC3285" s="18"/>
      <c r="AE3285" s="18"/>
      <c r="AF3285" s="7"/>
      <c r="AH3285" s="19"/>
      <c r="AI3285" s="7"/>
      <c r="AK3285" s="19"/>
      <c r="AL3285" s="7"/>
      <c r="AN3285" s="19"/>
    </row>
    <row r="3286" spans="2:40" x14ac:dyDescent="0.25">
      <c r="B3286" s="7"/>
      <c r="D3286" s="19"/>
      <c r="E3286" s="10"/>
      <c r="G3286" s="19"/>
      <c r="H3286" s="10"/>
      <c r="J3286" s="20"/>
      <c r="K3286" s="10"/>
      <c r="M3286" s="19"/>
      <c r="N3286" s="10"/>
      <c r="P3286" s="19"/>
      <c r="Q3286" s="7"/>
      <c r="S3286" s="19"/>
      <c r="T3286" s="10"/>
      <c r="V3286" s="18"/>
      <c r="W3286" s="7"/>
      <c r="Y3286" s="18"/>
      <c r="Z3286" s="7"/>
      <c r="AB3286" s="19"/>
      <c r="AC3286" s="18"/>
      <c r="AE3286" s="18"/>
      <c r="AF3286" s="7"/>
      <c r="AH3286" s="19"/>
      <c r="AI3286" s="7"/>
      <c r="AK3286" s="19"/>
      <c r="AL3286" s="7"/>
      <c r="AN3286" s="19"/>
    </row>
    <row r="3287" spans="2:40" x14ac:dyDescent="0.25">
      <c r="B3287" s="7"/>
      <c r="D3287" s="19"/>
      <c r="E3287" s="10"/>
      <c r="G3287" s="19"/>
      <c r="H3287" s="10"/>
      <c r="J3287" s="20"/>
      <c r="K3287" s="10"/>
      <c r="M3287" s="19"/>
      <c r="N3287" s="10"/>
      <c r="P3287" s="19"/>
      <c r="Q3287" s="7"/>
      <c r="S3287" s="19"/>
      <c r="T3287" s="10"/>
      <c r="V3287" s="18"/>
      <c r="W3287" s="7"/>
      <c r="Y3287" s="18"/>
      <c r="Z3287" s="7"/>
      <c r="AB3287" s="19"/>
      <c r="AC3287" s="18"/>
      <c r="AE3287" s="18"/>
      <c r="AF3287" s="7"/>
      <c r="AH3287" s="19"/>
      <c r="AI3287" s="7"/>
      <c r="AK3287" s="19"/>
      <c r="AL3287" s="7"/>
      <c r="AN3287" s="19"/>
    </row>
    <row r="3288" spans="2:40" x14ac:dyDescent="0.25">
      <c r="B3288" s="7"/>
      <c r="D3288" s="19"/>
      <c r="E3288" s="10"/>
      <c r="G3288" s="19"/>
      <c r="H3288" s="10"/>
      <c r="J3288" s="20"/>
      <c r="K3288" s="10"/>
      <c r="M3288" s="19"/>
      <c r="N3288" s="10"/>
      <c r="P3288" s="19"/>
      <c r="Q3288" s="7"/>
      <c r="S3288" s="19"/>
      <c r="T3288" s="10"/>
      <c r="V3288" s="18"/>
      <c r="W3288" s="7"/>
      <c r="Y3288" s="18"/>
      <c r="Z3288" s="7"/>
      <c r="AB3288" s="19"/>
      <c r="AC3288" s="18"/>
      <c r="AE3288" s="18"/>
      <c r="AF3288" s="7"/>
      <c r="AH3288" s="19"/>
      <c r="AI3288" s="7"/>
      <c r="AK3288" s="19"/>
      <c r="AL3288" s="7"/>
      <c r="AN3288" s="19"/>
    </row>
    <row r="3289" spans="2:40" x14ac:dyDescent="0.25">
      <c r="B3289" s="7"/>
      <c r="D3289" s="19"/>
      <c r="E3289" s="10"/>
      <c r="G3289" s="19"/>
      <c r="H3289" s="10"/>
      <c r="J3289" s="20"/>
      <c r="K3289" s="10"/>
      <c r="M3289" s="19"/>
      <c r="N3289" s="10"/>
      <c r="P3289" s="19"/>
      <c r="Q3289" s="7"/>
      <c r="S3289" s="19"/>
      <c r="T3289" s="10"/>
      <c r="V3289" s="18"/>
      <c r="W3289" s="7"/>
      <c r="Y3289" s="18"/>
      <c r="Z3289" s="7"/>
      <c r="AB3289" s="19"/>
      <c r="AC3289" s="18"/>
      <c r="AE3289" s="18"/>
      <c r="AF3289" s="7"/>
      <c r="AH3289" s="19"/>
      <c r="AI3289" s="7"/>
      <c r="AK3289" s="19"/>
      <c r="AL3289" s="7"/>
      <c r="AN3289" s="19"/>
    </row>
    <row r="3290" spans="2:40" x14ac:dyDescent="0.25">
      <c r="B3290" s="7"/>
      <c r="D3290" s="19"/>
      <c r="E3290" s="10"/>
      <c r="G3290" s="19"/>
      <c r="H3290" s="10"/>
      <c r="J3290" s="20"/>
      <c r="K3290" s="10"/>
      <c r="M3290" s="19"/>
      <c r="N3290" s="10"/>
      <c r="P3290" s="19"/>
      <c r="Q3290" s="7"/>
      <c r="S3290" s="19"/>
      <c r="T3290" s="10"/>
      <c r="V3290" s="18"/>
      <c r="W3290" s="7"/>
      <c r="Y3290" s="18"/>
      <c r="Z3290" s="7"/>
      <c r="AB3290" s="19"/>
      <c r="AC3290" s="18"/>
      <c r="AE3290" s="18"/>
      <c r="AF3290" s="7"/>
      <c r="AH3290" s="19"/>
      <c r="AI3290" s="7"/>
      <c r="AK3290" s="19"/>
      <c r="AL3290" s="7"/>
      <c r="AN3290" s="19"/>
    </row>
    <row r="3291" spans="2:40" x14ac:dyDescent="0.25">
      <c r="B3291" s="7"/>
      <c r="D3291" s="19"/>
      <c r="E3291" s="10"/>
      <c r="G3291" s="19"/>
      <c r="H3291" s="10"/>
      <c r="J3291" s="20"/>
      <c r="K3291" s="10"/>
      <c r="M3291" s="19"/>
      <c r="N3291" s="10"/>
      <c r="P3291" s="19"/>
      <c r="Q3291" s="7"/>
      <c r="S3291" s="19"/>
      <c r="T3291" s="10"/>
      <c r="V3291" s="18"/>
      <c r="W3291" s="7"/>
      <c r="Y3291" s="18"/>
      <c r="Z3291" s="7"/>
      <c r="AB3291" s="19"/>
      <c r="AC3291" s="18"/>
      <c r="AE3291" s="18"/>
      <c r="AF3291" s="7"/>
      <c r="AH3291" s="19"/>
      <c r="AI3291" s="7"/>
      <c r="AK3291" s="19"/>
      <c r="AL3291" s="7"/>
      <c r="AN3291" s="19"/>
    </row>
    <row r="3292" spans="2:40" x14ac:dyDescent="0.25">
      <c r="B3292" s="7"/>
      <c r="D3292" s="19"/>
      <c r="E3292" s="10"/>
      <c r="G3292" s="19"/>
      <c r="H3292" s="10"/>
      <c r="J3292" s="20"/>
      <c r="K3292" s="10"/>
      <c r="M3292" s="19"/>
      <c r="N3292" s="10"/>
      <c r="P3292" s="19"/>
      <c r="Q3292" s="7"/>
      <c r="S3292" s="19"/>
      <c r="T3292" s="10"/>
      <c r="V3292" s="18"/>
      <c r="W3292" s="7"/>
      <c r="Y3292" s="18"/>
      <c r="Z3292" s="7"/>
      <c r="AB3292" s="19"/>
      <c r="AC3292" s="18"/>
      <c r="AE3292" s="18"/>
      <c r="AF3292" s="7"/>
      <c r="AH3292" s="19"/>
      <c r="AI3292" s="7"/>
      <c r="AK3292" s="19"/>
      <c r="AL3292" s="7"/>
      <c r="AN3292" s="19"/>
    </row>
    <row r="3293" spans="2:40" x14ac:dyDescent="0.25">
      <c r="B3293" s="7"/>
      <c r="D3293" s="19"/>
      <c r="E3293" s="10"/>
      <c r="G3293" s="19"/>
      <c r="H3293" s="10"/>
      <c r="J3293" s="20"/>
      <c r="K3293" s="10"/>
      <c r="M3293" s="19"/>
      <c r="N3293" s="10"/>
      <c r="P3293" s="19"/>
      <c r="Q3293" s="7"/>
      <c r="S3293" s="19"/>
      <c r="T3293" s="10"/>
      <c r="V3293" s="18"/>
      <c r="W3293" s="7"/>
      <c r="Y3293" s="18"/>
      <c r="Z3293" s="7"/>
      <c r="AB3293" s="19"/>
      <c r="AC3293" s="18"/>
      <c r="AE3293" s="18"/>
      <c r="AF3293" s="7"/>
      <c r="AH3293" s="19"/>
      <c r="AI3293" s="7"/>
      <c r="AK3293" s="19"/>
      <c r="AL3293" s="7"/>
      <c r="AN3293" s="19"/>
    </row>
    <row r="3294" spans="2:40" x14ac:dyDescent="0.25">
      <c r="B3294" s="7"/>
      <c r="D3294" s="19"/>
      <c r="E3294" s="10"/>
      <c r="G3294" s="19"/>
      <c r="H3294" s="10"/>
      <c r="J3294" s="20"/>
      <c r="K3294" s="10"/>
      <c r="M3294" s="19"/>
      <c r="N3294" s="10"/>
      <c r="P3294" s="19"/>
      <c r="Q3294" s="7"/>
      <c r="S3294" s="19"/>
      <c r="T3294" s="10"/>
      <c r="V3294" s="18"/>
      <c r="W3294" s="7"/>
      <c r="Y3294" s="18"/>
      <c r="Z3294" s="7"/>
      <c r="AB3294" s="19"/>
      <c r="AC3294" s="18"/>
      <c r="AE3294" s="18"/>
      <c r="AF3294" s="7"/>
      <c r="AH3294" s="19"/>
      <c r="AI3294" s="7"/>
      <c r="AK3294" s="19"/>
      <c r="AL3294" s="7"/>
      <c r="AN3294" s="19"/>
    </row>
    <row r="3295" spans="2:40" x14ac:dyDescent="0.25">
      <c r="B3295" s="7"/>
      <c r="D3295" s="19"/>
      <c r="E3295" s="10"/>
      <c r="G3295" s="19"/>
      <c r="H3295" s="10"/>
      <c r="J3295" s="20"/>
      <c r="K3295" s="10"/>
      <c r="M3295" s="19"/>
      <c r="N3295" s="10"/>
      <c r="P3295" s="19"/>
      <c r="Q3295" s="7"/>
      <c r="S3295" s="19"/>
      <c r="T3295" s="10"/>
      <c r="V3295" s="18"/>
      <c r="W3295" s="7"/>
      <c r="Y3295" s="18"/>
      <c r="Z3295" s="7"/>
      <c r="AB3295" s="19"/>
      <c r="AC3295" s="18"/>
      <c r="AE3295" s="18"/>
      <c r="AF3295" s="7"/>
      <c r="AH3295" s="19"/>
      <c r="AI3295" s="7"/>
      <c r="AK3295" s="19"/>
      <c r="AL3295" s="7"/>
      <c r="AN3295" s="19"/>
    </row>
    <row r="3296" spans="2:40" x14ac:dyDescent="0.25">
      <c r="B3296" s="7"/>
      <c r="D3296" s="19"/>
      <c r="E3296" s="10"/>
      <c r="G3296" s="19"/>
      <c r="H3296" s="10"/>
      <c r="J3296" s="20"/>
      <c r="K3296" s="10"/>
      <c r="M3296" s="19"/>
      <c r="N3296" s="10"/>
      <c r="P3296" s="19"/>
      <c r="Q3296" s="7"/>
      <c r="S3296" s="19"/>
      <c r="T3296" s="10"/>
      <c r="V3296" s="18"/>
      <c r="W3296" s="7"/>
      <c r="Y3296" s="18"/>
      <c r="Z3296" s="7"/>
      <c r="AB3296" s="19"/>
      <c r="AC3296" s="18"/>
      <c r="AE3296" s="18"/>
      <c r="AF3296" s="7"/>
      <c r="AH3296" s="19"/>
      <c r="AI3296" s="7"/>
      <c r="AK3296" s="19"/>
      <c r="AL3296" s="7"/>
      <c r="AN3296" s="19"/>
    </row>
    <row r="3297" spans="2:40" x14ac:dyDescent="0.25">
      <c r="B3297" s="7"/>
      <c r="D3297" s="19"/>
      <c r="E3297" s="10"/>
      <c r="G3297" s="19"/>
      <c r="H3297" s="10"/>
      <c r="J3297" s="20"/>
      <c r="K3297" s="10"/>
      <c r="M3297" s="19"/>
      <c r="N3297" s="10"/>
      <c r="P3297" s="19"/>
      <c r="Q3297" s="7"/>
      <c r="S3297" s="19"/>
      <c r="T3297" s="10"/>
      <c r="V3297" s="18"/>
      <c r="W3297" s="7"/>
      <c r="Y3297" s="18"/>
      <c r="Z3297" s="7"/>
      <c r="AB3297" s="19"/>
      <c r="AC3297" s="18"/>
      <c r="AE3297" s="18"/>
      <c r="AF3297" s="7"/>
      <c r="AH3297" s="19"/>
      <c r="AI3297" s="7"/>
      <c r="AK3297" s="19"/>
      <c r="AL3297" s="7"/>
      <c r="AN3297" s="19"/>
    </row>
    <row r="3298" spans="2:40" x14ac:dyDescent="0.25">
      <c r="B3298" s="7"/>
      <c r="D3298" s="19"/>
      <c r="E3298" s="10"/>
      <c r="G3298" s="19"/>
      <c r="H3298" s="10"/>
      <c r="J3298" s="20"/>
      <c r="K3298" s="10"/>
      <c r="M3298" s="19"/>
      <c r="N3298" s="10"/>
      <c r="P3298" s="19"/>
      <c r="Q3298" s="7"/>
      <c r="S3298" s="19"/>
      <c r="T3298" s="10"/>
      <c r="V3298" s="18"/>
      <c r="W3298" s="7"/>
      <c r="Y3298" s="18"/>
      <c r="Z3298" s="7"/>
      <c r="AB3298" s="19"/>
      <c r="AC3298" s="18"/>
      <c r="AE3298" s="18"/>
      <c r="AF3298" s="7"/>
      <c r="AH3298" s="19"/>
      <c r="AI3298" s="7"/>
      <c r="AK3298" s="19"/>
      <c r="AL3298" s="7"/>
      <c r="AN3298" s="19"/>
    </row>
    <row r="3299" spans="2:40" x14ac:dyDescent="0.25">
      <c r="B3299" s="7"/>
      <c r="D3299" s="19"/>
      <c r="E3299" s="10"/>
      <c r="G3299" s="19"/>
      <c r="H3299" s="10"/>
      <c r="J3299" s="20"/>
      <c r="K3299" s="10"/>
      <c r="M3299" s="19"/>
      <c r="N3299" s="10"/>
      <c r="P3299" s="19"/>
      <c r="Q3299" s="7"/>
      <c r="S3299" s="19"/>
      <c r="T3299" s="10"/>
      <c r="V3299" s="18"/>
      <c r="W3299" s="7"/>
      <c r="Y3299" s="18"/>
      <c r="Z3299" s="7"/>
      <c r="AB3299" s="19"/>
      <c r="AC3299" s="18"/>
      <c r="AE3299" s="18"/>
      <c r="AF3299" s="7"/>
      <c r="AH3299" s="19"/>
      <c r="AI3299" s="7"/>
      <c r="AK3299" s="19"/>
      <c r="AL3299" s="7"/>
      <c r="AN3299" s="19"/>
    </row>
    <row r="3300" spans="2:40" x14ac:dyDescent="0.25">
      <c r="B3300" s="7"/>
      <c r="D3300" s="19"/>
      <c r="E3300" s="10"/>
      <c r="G3300" s="19"/>
      <c r="H3300" s="10"/>
      <c r="J3300" s="20"/>
      <c r="K3300" s="10"/>
      <c r="M3300" s="19"/>
      <c r="N3300" s="10"/>
      <c r="P3300" s="19"/>
      <c r="Q3300" s="7"/>
      <c r="S3300" s="19"/>
      <c r="T3300" s="10"/>
      <c r="V3300" s="18"/>
      <c r="W3300" s="7"/>
      <c r="Y3300" s="18"/>
      <c r="Z3300" s="7"/>
      <c r="AB3300" s="19"/>
      <c r="AC3300" s="18"/>
      <c r="AE3300" s="18"/>
      <c r="AF3300" s="7"/>
      <c r="AH3300" s="19"/>
      <c r="AI3300" s="7"/>
      <c r="AK3300" s="19"/>
      <c r="AL3300" s="7"/>
      <c r="AN3300" s="19"/>
    </row>
    <row r="3301" spans="2:40" x14ac:dyDescent="0.25">
      <c r="B3301" s="7"/>
      <c r="D3301" s="19"/>
      <c r="E3301" s="10"/>
      <c r="G3301" s="19"/>
      <c r="H3301" s="10"/>
      <c r="J3301" s="20"/>
      <c r="K3301" s="10"/>
      <c r="M3301" s="19"/>
      <c r="N3301" s="10"/>
      <c r="P3301" s="19"/>
      <c r="Q3301" s="7"/>
      <c r="S3301" s="19"/>
      <c r="T3301" s="10"/>
      <c r="V3301" s="18"/>
      <c r="W3301" s="7"/>
      <c r="Y3301" s="18"/>
      <c r="Z3301" s="7"/>
      <c r="AB3301" s="19"/>
      <c r="AC3301" s="18"/>
      <c r="AE3301" s="18"/>
      <c r="AF3301" s="7"/>
      <c r="AH3301" s="19"/>
      <c r="AI3301" s="7"/>
      <c r="AK3301" s="19"/>
      <c r="AL3301" s="7"/>
      <c r="AN3301" s="19"/>
    </row>
    <row r="3302" spans="2:40" x14ac:dyDescent="0.25">
      <c r="B3302" s="7"/>
      <c r="D3302" s="19"/>
      <c r="E3302" s="10"/>
      <c r="G3302" s="19"/>
      <c r="H3302" s="10"/>
      <c r="J3302" s="20"/>
      <c r="K3302" s="10"/>
      <c r="M3302" s="19"/>
      <c r="N3302" s="10"/>
      <c r="P3302" s="19"/>
      <c r="Q3302" s="7"/>
      <c r="S3302" s="19"/>
      <c r="T3302" s="10"/>
      <c r="V3302" s="18"/>
      <c r="W3302" s="7"/>
      <c r="Y3302" s="18"/>
      <c r="Z3302" s="7"/>
      <c r="AB3302" s="19"/>
      <c r="AC3302" s="18"/>
      <c r="AE3302" s="18"/>
      <c r="AF3302" s="7"/>
      <c r="AH3302" s="19"/>
      <c r="AI3302" s="7"/>
      <c r="AK3302" s="19"/>
      <c r="AL3302" s="7"/>
      <c r="AN3302" s="19"/>
    </row>
    <row r="3303" spans="2:40" x14ac:dyDescent="0.25">
      <c r="B3303" s="7"/>
      <c r="D3303" s="19"/>
      <c r="E3303" s="10"/>
      <c r="G3303" s="19"/>
      <c r="H3303" s="10"/>
      <c r="J3303" s="20"/>
      <c r="K3303" s="10"/>
      <c r="M3303" s="19"/>
      <c r="N3303" s="10"/>
      <c r="P3303" s="19"/>
      <c r="Q3303" s="7"/>
      <c r="S3303" s="19"/>
      <c r="T3303" s="10"/>
      <c r="V3303" s="18"/>
      <c r="W3303" s="7"/>
      <c r="Y3303" s="18"/>
      <c r="Z3303" s="7"/>
      <c r="AB3303" s="19"/>
      <c r="AC3303" s="18"/>
      <c r="AE3303" s="18"/>
      <c r="AF3303" s="7"/>
      <c r="AH3303" s="19"/>
      <c r="AI3303" s="7"/>
      <c r="AK3303" s="19"/>
      <c r="AL3303" s="7"/>
      <c r="AN3303" s="19"/>
    </row>
    <row r="3304" spans="2:40" x14ac:dyDescent="0.25">
      <c r="B3304" s="7"/>
      <c r="D3304" s="19"/>
      <c r="E3304" s="10"/>
      <c r="G3304" s="19"/>
      <c r="H3304" s="10"/>
      <c r="J3304" s="20"/>
      <c r="K3304" s="10"/>
      <c r="M3304" s="19"/>
      <c r="N3304" s="10"/>
      <c r="P3304" s="19"/>
      <c r="Q3304" s="7"/>
      <c r="S3304" s="19"/>
      <c r="T3304" s="10"/>
      <c r="V3304" s="18"/>
      <c r="W3304" s="7"/>
      <c r="Y3304" s="18"/>
      <c r="Z3304" s="7"/>
      <c r="AB3304" s="19"/>
      <c r="AC3304" s="18"/>
      <c r="AE3304" s="18"/>
      <c r="AF3304" s="7"/>
      <c r="AH3304" s="19"/>
      <c r="AI3304" s="7"/>
      <c r="AK3304" s="19"/>
      <c r="AL3304" s="7"/>
      <c r="AN3304" s="19"/>
    </row>
    <row r="3305" spans="2:40" x14ac:dyDescent="0.25">
      <c r="B3305" s="7"/>
      <c r="D3305" s="19"/>
      <c r="E3305" s="10"/>
      <c r="G3305" s="19"/>
      <c r="H3305" s="10"/>
      <c r="J3305" s="20"/>
      <c r="K3305" s="10"/>
      <c r="M3305" s="19"/>
      <c r="N3305" s="10"/>
      <c r="P3305" s="19"/>
      <c r="Q3305" s="7"/>
      <c r="S3305" s="19"/>
      <c r="T3305" s="10"/>
      <c r="V3305" s="18"/>
      <c r="W3305" s="7"/>
      <c r="Y3305" s="18"/>
      <c r="Z3305" s="7"/>
      <c r="AB3305" s="19"/>
      <c r="AC3305" s="18"/>
      <c r="AE3305" s="18"/>
      <c r="AF3305" s="7"/>
      <c r="AH3305" s="19"/>
      <c r="AI3305" s="7"/>
      <c r="AK3305" s="19"/>
      <c r="AL3305" s="7"/>
      <c r="AN3305" s="19"/>
    </row>
    <row r="3306" spans="2:40" x14ac:dyDescent="0.25">
      <c r="B3306" s="7"/>
      <c r="D3306" s="19"/>
      <c r="E3306" s="10"/>
      <c r="G3306" s="19"/>
      <c r="H3306" s="10"/>
      <c r="J3306" s="20"/>
      <c r="K3306" s="10"/>
      <c r="M3306" s="19"/>
      <c r="N3306" s="10"/>
      <c r="P3306" s="19"/>
      <c r="Q3306" s="7"/>
      <c r="S3306" s="19"/>
      <c r="T3306" s="10"/>
      <c r="V3306" s="18"/>
      <c r="W3306" s="7"/>
      <c r="Y3306" s="18"/>
      <c r="Z3306" s="7"/>
      <c r="AB3306" s="19"/>
      <c r="AC3306" s="18"/>
      <c r="AE3306" s="18"/>
      <c r="AF3306" s="7"/>
      <c r="AH3306" s="19"/>
      <c r="AI3306" s="7"/>
      <c r="AK3306" s="19"/>
      <c r="AL3306" s="7"/>
      <c r="AN3306" s="19"/>
    </row>
    <row r="3307" spans="2:40" x14ac:dyDescent="0.25">
      <c r="B3307" s="7"/>
      <c r="D3307" s="19"/>
      <c r="E3307" s="10"/>
      <c r="G3307" s="19"/>
      <c r="H3307" s="10"/>
      <c r="J3307" s="20"/>
      <c r="K3307" s="10"/>
      <c r="M3307" s="19"/>
      <c r="N3307" s="10"/>
      <c r="P3307" s="19"/>
      <c r="Q3307" s="7"/>
      <c r="S3307" s="19"/>
      <c r="T3307" s="10"/>
      <c r="V3307" s="18"/>
      <c r="W3307" s="7"/>
      <c r="Y3307" s="18"/>
      <c r="Z3307" s="7"/>
      <c r="AB3307" s="19"/>
      <c r="AC3307" s="18"/>
      <c r="AE3307" s="18"/>
      <c r="AF3307" s="7"/>
      <c r="AH3307" s="19"/>
      <c r="AI3307" s="7"/>
      <c r="AK3307" s="19"/>
      <c r="AL3307" s="7"/>
      <c r="AN3307" s="19"/>
    </row>
    <row r="3308" spans="2:40" x14ac:dyDescent="0.25">
      <c r="B3308" s="7"/>
      <c r="D3308" s="19"/>
      <c r="E3308" s="10"/>
      <c r="G3308" s="19"/>
      <c r="H3308" s="10"/>
      <c r="J3308" s="20"/>
      <c r="K3308" s="10"/>
      <c r="M3308" s="19"/>
      <c r="N3308" s="10"/>
      <c r="P3308" s="19"/>
      <c r="Q3308" s="7"/>
      <c r="S3308" s="19"/>
      <c r="T3308" s="10"/>
      <c r="V3308" s="18"/>
      <c r="W3308" s="7"/>
      <c r="Y3308" s="18"/>
      <c r="Z3308" s="7"/>
      <c r="AB3308" s="19"/>
      <c r="AC3308" s="18"/>
      <c r="AE3308" s="18"/>
      <c r="AF3308" s="7"/>
      <c r="AH3308" s="19"/>
      <c r="AI3308" s="7"/>
      <c r="AK3308" s="19"/>
      <c r="AL3308" s="7"/>
      <c r="AN3308" s="19"/>
    </row>
    <row r="3309" spans="2:40" x14ac:dyDescent="0.25">
      <c r="B3309" s="7"/>
      <c r="D3309" s="19"/>
      <c r="E3309" s="10"/>
      <c r="G3309" s="19"/>
      <c r="H3309" s="10"/>
      <c r="J3309" s="20"/>
      <c r="K3309" s="10"/>
      <c r="M3309" s="19"/>
      <c r="N3309" s="10"/>
      <c r="P3309" s="19"/>
      <c r="Q3309" s="7"/>
      <c r="S3309" s="19"/>
      <c r="T3309" s="10"/>
      <c r="V3309" s="18"/>
      <c r="W3309" s="7"/>
      <c r="Y3309" s="18"/>
      <c r="Z3309" s="7"/>
      <c r="AB3309" s="19"/>
      <c r="AC3309" s="18"/>
      <c r="AE3309" s="18"/>
      <c r="AF3309" s="7"/>
      <c r="AH3309" s="19"/>
      <c r="AI3309" s="7"/>
      <c r="AK3309" s="19"/>
      <c r="AL3309" s="7"/>
      <c r="AN3309" s="19"/>
    </row>
    <row r="3310" spans="2:40" x14ac:dyDescent="0.25">
      <c r="B3310" s="7"/>
      <c r="D3310" s="19"/>
      <c r="E3310" s="10"/>
      <c r="G3310" s="19"/>
      <c r="H3310" s="10"/>
      <c r="J3310" s="20"/>
      <c r="K3310" s="10"/>
      <c r="M3310" s="19"/>
      <c r="N3310" s="10"/>
      <c r="P3310" s="19"/>
      <c r="Q3310" s="7"/>
      <c r="S3310" s="19"/>
      <c r="T3310" s="10"/>
      <c r="V3310" s="18"/>
      <c r="W3310" s="7"/>
      <c r="Y3310" s="18"/>
      <c r="Z3310" s="7"/>
      <c r="AB3310" s="19"/>
      <c r="AC3310" s="18"/>
      <c r="AE3310" s="18"/>
      <c r="AF3310" s="7"/>
      <c r="AH3310" s="19"/>
      <c r="AI3310" s="7"/>
      <c r="AK3310" s="19"/>
      <c r="AL3310" s="7"/>
      <c r="AN3310" s="19"/>
    </row>
    <row r="3311" spans="2:40" x14ac:dyDescent="0.25">
      <c r="B3311" s="7"/>
      <c r="D3311" s="19"/>
      <c r="E3311" s="10"/>
      <c r="G3311" s="19"/>
      <c r="H3311" s="10"/>
      <c r="J3311" s="20"/>
      <c r="K3311" s="10"/>
      <c r="M3311" s="19"/>
      <c r="N3311" s="10"/>
      <c r="P3311" s="19"/>
      <c r="Q3311" s="7"/>
      <c r="S3311" s="19"/>
      <c r="T3311" s="10"/>
      <c r="V3311" s="18"/>
      <c r="W3311" s="7"/>
      <c r="Y3311" s="18"/>
      <c r="Z3311" s="7"/>
      <c r="AB3311" s="19"/>
      <c r="AC3311" s="18"/>
      <c r="AE3311" s="18"/>
      <c r="AF3311" s="7"/>
      <c r="AH3311" s="19"/>
      <c r="AI3311" s="7"/>
      <c r="AK3311" s="19"/>
      <c r="AL3311" s="7"/>
      <c r="AN3311" s="19"/>
    </row>
    <row r="3312" spans="2:40" x14ac:dyDescent="0.25">
      <c r="B3312" s="7"/>
      <c r="D3312" s="19"/>
      <c r="E3312" s="10"/>
      <c r="G3312" s="19"/>
      <c r="H3312" s="10"/>
      <c r="J3312" s="20"/>
      <c r="K3312" s="10"/>
      <c r="M3312" s="19"/>
      <c r="N3312" s="10"/>
      <c r="P3312" s="19"/>
      <c r="Q3312" s="7"/>
      <c r="S3312" s="19"/>
      <c r="T3312" s="10"/>
      <c r="V3312" s="18"/>
      <c r="W3312" s="7"/>
      <c r="Y3312" s="18"/>
      <c r="Z3312" s="7"/>
      <c r="AB3312" s="19"/>
      <c r="AC3312" s="18"/>
      <c r="AE3312" s="18"/>
      <c r="AF3312" s="7"/>
      <c r="AH3312" s="19"/>
      <c r="AI3312" s="7"/>
      <c r="AK3312" s="19"/>
      <c r="AL3312" s="7"/>
      <c r="AN3312" s="19"/>
    </row>
    <row r="3313" spans="2:40" x14ac:dyDescent="0.25">
      <c r="B3313" s="7"/>
      <c r="D3313" s="19"/>
      <c r="E3313" s="10"/>
      <c r="G3313" s="19"/>
      <c r="H3313" s="10"/>
      <c r="J3313" s="20"/>
      <c r="K3313" s="10"/>
      <c r="M3313" s="19"/>
      <c r="N3313" s="10"/>
      <c r="P3313" s="19"/>
      <c r="Q3313" s="7"/>
      <c r="S3313" s="19"/>
      <c r="T3313" s="10"/>
      <c r="V3313" s="18"/>
      <c r="W3313" s="7"/>
      <c r="Y3313" s="18"/>
      <c r="Z3313" s="7"/>
      <c r="AB3313" s="19"/>
      <c r="AC3313" s="18"/>
      <c r="AE3313" s="18"/>
      <c r="AF3313" s="7"/>
      <c r="AH3313" s="19"/>
      <c r="AI3313" s="7"/>
      <c r="AK3313" s="19"/>
      <c r="AL3313" s="7"/>
      <c r="AN3313" s="19"/>
    </row>
    <row r="3314" spans="2:40" x14ac:dyDescent="0.25">
      <c r="B3314" s="7"/>
      <c r="D3314" s="19"/>
      <c r="E3314" s="10"/>
      <c r="G3314" s="19"/>
      <c r="H3314" s="10"/>
      <c r="J3314" s="20"/>
      <c r="K3314" s="10"/>
      <c r="M3314" s="19"/>
      <c r="N3314" s="10"/>
      <c r="P3314" s="19"/>
      <c r="Q3314" s="7"/>
      <c r="S3314" s="19"/>
      <c r="T3314" s="10"/>
      <c r="V3314" s="18"/>
      <c r="W3314" s="7"/>
      <c r="Y3314" s="18"/>
      <c r="Z3314" s="7"/>
      <c r="AB3314" s="19"/>
      <c r="AC3314" s="18"/>
      <c r="AE3314" s="18"/>
      <c r="AF3314" s="7"/>
      <c r="AH3314" s="19"/>
      <c r="AI3314" s="7"/>
      <c r="AK3314" s="19"/>
      <c r="AL3314" s="7"/>
      <c r="AN3314" s="19"/>
    </row>
    <row r="3315" spans="2:40" x14ac:dyDescent="0.25">
      <c r="B3315" s="7"/>
      <c r="D3315" s="19"/>
      <c r="E3315" s="10"/>
      <c r="G3315" s="19"/>
      <c r="H3315" s="10"/>
      <c r="J3315" s="20"/>
      <c r="K3315" s="10"/>
      <c r="M3315" s="19"/>
      <c r="N3315" s="10"/>
      <c r="P3315" s="19"/>
      <c r="Q3315" s="7"/>
      <c r="S3315" s="19"/>
      <c r="T3315" s="10"/>
      <c r="V3315" s="18"/>
      <c r="W3315" s="7"/>
      <c r="Y3315" s="18"/>
      <c r="Z3315" s="7"/>
      <c r="AB3315" s="19"/>
      <c r="AC3315" s="18"/>
      <c r="AE3315" s="18"/>
      <c r="AF3315" s="7"/>
      <c r="AH3315" s="19"/>
      <c r="AI3315" s="7"/>
      <c r="AK3315" s="19"/>
      <c r="AL3315" s="7"/>
      <c r="AN3315" s="19"/>
    </row>
    <row r="3316" spans="2:40" x14ac:dyDescent="0.25">
      <c r="B3316" s="7"/>
      <c r="D3316" s="19"/>
      <c r="E3316" s="10"/>
      <c r="G3316" s="19"/>
      <c r="H3316" s="10"/>
      <c r="J3316" s="20"/>
      <c r="K3316" s="10"/>
      <c r="M3316" s="19"/>
      <c r="N3316" s="10"/>
      <c r="P3316" s="19"/>
      <c r="Q3316" s="7"/>
      <c r="S3316" s="19"/>
      <c r="T3316" s="10"/>
      <c r="V3316" s="18"/>
      <c r="W3316" s="7"/>
      <c r="Y3316" s="18"/>
      <c r="Z3316" s="7"/>
      <c r="AB3316" s="19"/>
      <c r="AC3316" s="18"/>
      <c r="AE3316" s="18"/>
      <c r="AF3316" s="7"/>
      <c r="AH3316" s="19"/>
      <c r="AI3316" s="7"/>
      <c r="AK3316" s="19"/>
      <c r="AL3316" s="7"/>
      <c r="AN3316" s="19"/>
    </row>
    <row r="3317" spans="2:40" x14ac:dyDescent="0.25">
      <c r="B3317" s="7"/>
      <c r="D3317" s="19"/>
      <c r="E3317" s="10"/>
      <c r="G3317" s="19"/>
      <c r="H3317" s="10"/>
      <c r="J3317" s="20"/>
      <c r="K3317" s="10"/>
      <c r="M3317" s="19"/>
      <c r="N3317" s="10"/>
      <c r="P3317" s="19"/>
      <c r="Q3317" s="7"/>
      <c r="S3317" s="19"/>
      <c r="T3317" s="10"/>
      <c r="V3317" s="18"/>
      <c r="W3317" s="7"/>
      <c r="Y3317" s="18"/>
      <c r="Z3317" s="7"/>
      <c r="AB3317" s="19"/>
      <c r="AC3317" s="18"/>
      <c r="AE3317" s="18"/>
      <c r="AF3317" s="7"/>
      <c r="AH3317" s="19"/>
      <c r="AI3317" s="7"/>
      <c r="AK3317" s="19"/>
      <c r="AL3317" s="7"/>
      <c r="AN3317" s="19"/>
    </row>
    <row r="3318" spans="2:40" x14ac:dyDescent="0.25">
      <c r="B3318" s="7"/>
      <c r="D3318" s="19"/>
      <c r="E3318" s="10"/>
      <c r="G3318" s="19"/>
      <c r="H3318" s="10"/>
      <c r="J3318" s="20"/>
      <c r="K3318" s="10"/>
      <c r="M3318" s="19"/>
      <c r="N3318" s="10"/>
      <c r="P3318" s="19"/>
      <c r="Q3318" s="7"/>
      <c r="S3318" s="19"/>
      <c r="T3318" s="10"/>
      <c r="V3318" s="18"/>
      <c r="W3318" s="7"/>
      <c r="Y3318" s="18"/>
      <c r="Z3318" s="7"/>
      <c r="AB3318" s="19"/>
      <c r="AC3318" s="18"/>
      <c r="AE3318" s="18"/>
      <c r="AF3318" s="7"/>
      <c r="AH3318" s="19"/>
      <c r="AI3318" s="7"/>
      <c r="AK3318" s="19"/>
      <c r="AL3318" s="7"/>
      <c r="AN3318" s="19"/>
    </row>
    <row r="3319" spans="2:40" x14ac:dyDescent="0.25">
      <c r="B3319" s="7"/>
      <c r="D3319" s="19"/>
      <c r="E3319" s="10"/>
      <c r="G3319" s="19"/>
      <c r="H3319" s="10"/>
      <c r="J3319" s="20"/>
      <c r="K3319" s="10"/>
      <c r="M3319" s="19"/>
      <c r="N3319" s="10"/>
      <c r="P3319" s="19"/>
      <c r="Q3319" s="7"/>
      <c r="S3319" s="19"/>
      <c r="T3319" s="10"/>
      <c r="V3319" s="18"/>
      <c r="W3319" s="7"/>
      <c r="Y3319" s="18"/>
      <c r="Z3319" s="7"/>
      <c r="AB3319" s="19"/>
      <c r="AC3319" s="18"/>
      <c r="AE3319" s="18"/>
      <c r="AF3319" s="7"/>
      <c r="AH3319" s="19"/>
      <c r="AI3319" s="7"/>
      <c r="AK3319" s="19"/>
      <c r="AL3319" s="7"/>
      <c r="AN3319" s="19"/>
    </row>
    <row r="3320" spans="2:40" x14ac:dyDescent="0.25">
      <c r="B3320" s="7"/>
      <c r="D3320" s="19"/>
      <c r="E3320" s="10"/>
      <c r="G3320" s="19"/>
      <c r="H3320" s="10"/>
      <c r="J3320" s="20"/>
      <c r="K3320" s="10"/>
      <c r="M3320" s="19"/>
      <c r="N3320" s="10"/>
      <c r="P3320" s="19"/>
      <c r="Q3320" s="7"/>
      <c r="S3320" s="19"/>
      <c r="T3320" s="10"/>
      <c r="V3320" s="18"/>
      <c r="W3320" s="7"/>
      <c r="Y3320" s="18"/>
      <c r="Z3320" s="7"/>
      <c r="AB3320" s="19"/>
      <c r="AC3320" s="18"/>
      <c r="AE3320" s="18"/>
      <c r="AF3320" s="7"/>
      <c r="AH3320" s="19"/>
      <c r="AI3320" s="7"/>
      <c r="AK3320" s="19"/>
      <c r="AL3320" s="7"/>
      <c r="AN3320" s="19"/>
    </row>
    <row r="3321" spans="2:40" x14ac:dyDescent="0.25">
      <c r="B3321" s="7"/>
      <c r="D3321" s="19"/>
      <c r="E3321" s="10"/>
      <c r="G3321" s="19"/>
      <c r="H3321" s="10"/>
      <c r="J3321" s="20"/>
      <c r="K3321" s="10"/>
      <c r="M3321" s="19"/>
      <c r="N3321" s="10"/>
      <c r="P3321" s="19"/>
      <c r="Q3321" s="7"/>
      <c r="S3321" s="19"/>
      <c r="T3321" s="10"/>
      <c r="V3321" s="18"/>
      <c r="W3321" s="7"/>
      <c r="Y3321" s="18"/>
      <c r="Z3321" s="7"/>
      <c r="AB3321" s="19"/>
      <c r="AC3321" s="18"/>
      <c r="AE3321" s="18"/>
      <c r="AF3321" s="7"/>
      <c r="AH3321" s="19"/>
      <c r="AI3321" s="7"/>
      <c r="AK3321" s="19"/>
      <c r="AL3321" s="7"/>
      <c r="AN3321" s="19"/>
    </row>
    <row r="3322" spans="2:40" x14ac:dyDescent="0.25">
      <c r="B3322" s="7"/>
      <c r="D3322" s="19"/>
      <c r="E3322" s="10"/>
      <c r="G3322" s="19"/>
      <c r="H3322" s="10"/>
      <c r="J3322" s="20"/>
      <c r="K3322" s="10"/>
      <c r="M3322" s="19"/>
      <c r="N3322" s="10"/>
      <c r="P3322" s="19"/>
      <c r="Q3322" s="7"/>
      <c r="S3322" s="19"/>
      <c r="T3322" s="10"/>
      <c r="V3322" s="18"/>
      <c r="W3322" s="7"/>
      <c r="Y3322" s="18"/>
      <c r="Z3322" s="7"/>
      <c r="AB3322" s="19"/>
      <c r="AC3322" s="18"/>
      <c r="AE3322" s="18"/>
      <c r="AF3322" s="7"/>
      <c r="AH3322" s="19"/>
      <c r="AI3322" s="7"/>
      <c r="AK3322" s="19"/>
      <c r="AL3322" s="7"/>
      <c r="AN3322" s="19"/>
    </row>
    <row r="3323" spans="2:40" x14ac:dyDescent="0.25">
      <c r="B3323" s="7"/>
      <c r="D3323" s="19"/>
      <c r="E3323" s="10"/>
      <c r="G3323" s="19"/>
      <c r="H3323" s="10"/>
      <c r="J3323" s="20"/>
      <c r="K3323" s="10"/>
      <c r="M3323" s="19"/>
      <c r="N3323" s="10"/>
      <c r="P3323" s="19"/>
      <c r="Q3323" s="7"/>
      <c r="S3323" s="19"/>
      <c r="T3323" s="10"/>
      <c r="V3323" s="18"/>
      <c r="W3323" s="7"/>
      <c r="Y3323" s="18"/>
      <c r="Z3323" s="7"/>
      <c r="AB3323" s="19"/>
      <c r="AC3323" s="18"/>
      <c r="AE3323" s="18"/>
      <c r="AF3323" s="7"/>
      <c r="AH3323" s="19"/>
      <c r="AI3323" s="7"/>
      <c r="AK3323" s="19"/>
      <c r="AL3323" s="7"/>
      <c r="AN3323" s="19"/>
    </row>
    <row r="3324" spans="2:40" x14ac:dyDescent="0.25">
      <c r="B3324" s="7"/>
      <c r="D3324" s="19"/>
      <c r="E3324" s="10"/>
      <c r="G3324" s="19"/>
      <c r="H3324" s="10"/>
      <c r="J3324" s="20"/>
      <c r="K3324" s="10"/>
      <c r="M3324" s="19"/>
      <c r="N3324" s="10"/>
      <c r="P3324" s="19"/>
      <c r="Q3324" s="7"/>
      <c r="S3324" s="19"/>
      <c r="T3324" s="10"/>
      <c r="V3324" s="18"/>
      <c r="W3324" s="7"/>
      <c r="Y3324" s="18"/>
      <c r="Z3324" s="7"/>
      <c r="AB3324" s="19"/>
      <c r="AC3324" s="18"/>
      <c r="AE3324" s="18"/>
      <c r="AF3324" s="7"/>
      <c r="AH3324" s="19"/>
      <c r="AI3324" s="7"/>
      <c r="AK3324" s="19"/>
      <c r="AL3324" s="7"/>
      <c r="AN3324" s="19"/>
    </row>
    <row r="3325" spans="2:40" x14ac:dyDescent="0.25">
      <c r="B3325" s="7"/>
      <c r="D3325" s="19"/>
      <c r="E3325" s="10"/>
      <c r="G3325" s="19"/>
      <c r="H3325" s="10"/>
      <c r="J3325" s="20"/>
      <c r="K3325" s="10"/>
      <c r="M3325" s="19"/>
      <c r="N3325" s="10"/>
      <c r="P3325" s="19"/>
      <c r="Q3325" s="7"/>
      <c r="S3325" s="19"/>
      <c r="T3325" s="10"/>
      <c r="V3325" s="18"/>
      <c r="W3325" s="7"/>
      <c r="Y3325" s="18"/>
      <c r="Z3325" s="7"/>
      <c r="AB3325" s="19"/>
      <c r="AC3325" s="18"/>
      <c r="AE3325" s="18"/>
      <c r="AF3325" s="7"/>
      <c r="AH3325" s="19"/>
      <c r="AI3325" s="7"/>
      <c r="AK3325" s="19"/>
      <c r="AL3325" s="7"/>
      <c r="AN3325" s="19"/>
    </row>
    <row r="3326" spans="2:40" x14ac:dyDescent="0.25">
      <c r="B3326" s="7"/>
      <c r="D3326" s="19"/>
      <c r="E3326" s="10"/>
      <c r="G3326" s="19"/>
      <c r="H3326" s="10"/>
      <c r="J3326" s="20"/>
      <c r="K3326" s="10"/>
      <c r="M3326" s="19"/>
      <c r="N3326" s="10"/>
      <c r="P3326" s="19"/>
      <c r="Q3326" s="7"/>
      <c r="S3326" s="19"/>
      <c r="T3326" s="10"/>
      <c r="V3326" s="18"/>
      <c r="W3326" s="7"/>
      <c r="Y3326" s="18"/>
      <c r="Z3326" s="7"/>
      <c r="AB3326" s="19"/>
      <c r="AC3326" s="18"/>
      <c r="AE3326" s="18"/>
      <c r="AF3326" s="7"/>
      <c r="AH3326" s="19"/>
      <c r="AI3326" s="7"/>
      <c r="AK3326" s="19"/>
      <c r="AL3326" s="7"/>
      <c r="AN3326" s="19"/>
    </row>
    <row r="3327" spans="2:40" x14ac:dyDescent="0.25">
      <c r="B3327" s="7"/>
      <c r="D3327" s="19"/>
      <c r="E3327" s="10"/>
      <c r="G3327" s="19"/>
      <c r="H3327" s="10"/>
      <c r="J3327" s="20"/>
      <c r="K3327" s="10"/>
      <c r="M3327" s="19"/>
      <c r="N3327" s="10"/>
      <c r="P3327" s="19"/>
      <c r="Q3327" s="7"/>
      <c r="S3327" s="19"/>
      <c r="T3327" s="10"/>
      <c r="V3327" s="18"/>
      <c r="W3327" s="7"/>
      <c r="Y3327" s="18"/>
      <c r="Z3327" s="7"/>
      <c r="AB3327" s="19"/>
      <c r="AC3327" s="18"/>
      <c r="AE3327" s="18"/>
      <c r="AF3327" s="7"/>
      <c r="AH3327" s="19"/>
      <c r="AI3327" s="7"/>
      <c r="AK3327" s="19"/>
      <c r="AL3327" s="7"/>
      <c r="AN3327" s="19"/>
    </row>
    <row r="3328" spans="2:40" x14ac:dyDescent="0.25">
      <c r="B3328" s="7"/>
      <c r="D3328" s="19"/>
      <c r="E3328" s="10"/>
      <c r="G3328" s="19"/>
      <c r="H3328" s="10"/>
      <c r="J3328" s="20"/>
      <c r="K3328" s="10"/>
      <c r="M3328" s="19"/>
      <c r="N3328" s="10"/>
      <c r="P3328" s="19"/>
      <c r="Q3328" s="7"/>
      <c r="S3328" s="19"/>
      <c r="T3328" s="10"/>
      <c r="V3328" s="18"/>
      <c r="W3328" s="7"/>
      <c r="Y3328" s="18"/>
      <c r="Z3328" s="7"/>
      <c r="AB3328" s="19"/>
      <c r="AC3328" s="18"/>
      <c r="AE3328" s="18"/>
      <c r="AF3328" s="7"/>
      <c r="AH3328" s="19"/>
      <c r="AI3328" s="7"/>
      <c r="AK3328" s="19"/>
      <c r="AL3328" s="7"/>
      <c r="AN3328" s="19"/>
    </row>
    <row r="3329" spans="2:40" x14ac:dyDescent="0.25">
      <c r="B3329" s="7"/>
      <c r="D3329" s="19"/>
      <c r="E3329" s="10"/>
      <c r="G3329" s="19"/>
      <c r="H3329" s="10"/>
      <c r="J3329" s="20"/>
      <c r="K3329" s="10"/>
      <c r="M3329" s="19"/>
      <c r="N3329" s="10"/>
      <c r="P3329" s="19"/>
      <c r="Q3329" s="7"/>
      <c r="S3329" s="19"/>
      <c r="T3329" s="10"/>
      <c r="V3329" s="18"/>
      <c r="W3329" s="7"/>
      <c r="Y3329" s="18"/>
      <c r="Z3329" s="7"/>
      <c r="AB3329" s="19"/>
      <c r="AC3329" s="18"/>
      <c r="AE3329" s="18"/>
      <c r="AF3329" s="7"/>
      <c r="AH3329" s="19"/>
      <c r="AI3329" s="7"/>
      <c r="AK3329" s="19"/>
      <c r="AL3329" s="7"/>
      <c r="AN3329" s="19"/>
    </row>
    <row r="3330" spans="2:40" x14ac:dyDescent="0.25">
      <c r="B3330" s="7"/>
      <c r="D3330" s="19"/>
      <c r="E3330" s="10"/>
      <c r="G3330" s="19"/>
      <c r="H3330" s="10"/>
      <c r="J3330" s="20"/>
      <c r="K3330" s="10"/>
      <c r="M3330" s="19"/>
      <c r="N3330" s="10"/>
      <c r="P3330" s="19"/>
      <c r="Q3330" s="7"/>
      <c r="S3330" s="19"/>
      <c r="T3330" s="10"/>
      <c r="V3330" s="18"/>
      <c r="W3330" s="7"/>
      <c r="Y3330" s="18"/>
      <c r="Z3330" s="7"/>
      <c r="AB3330" s="19"/>
      <c r="AC3330" s="18"/>
      <c r="AE3330" s="18"/>
      <c r="AF3330" s="7"/>
      <c r="AH3330" s="19"/>
      <c r="AI3330" s="7"/>
      <c r="AK3330" s="19"/>
      <c r="AL3330" s="7"/>
      <c r="AN3330" s="19"/>
    </row>
    <row r="3331" spans="2:40" x14ac:dyDescent="0.25">
      <c r="B3331" s="7"/>
      <c r="D3331" s="19"/>
      <c r="E3331" s="10"/>
      <c r="G3331" s="19"/>
      <c r="H3331" s="10"/>
      <c r="J3331" s="20"/>
      <c r="K3331" s="10"/>
      <c r="M3331" s="19"/>
      <c r="N3331" s="10"/>
      <c r="P3331" s="19"/>
      <c r="Q3331" s="7"/>
      <c r="S3331" s="19"/>
      <c r="T3331" s="10"/>
      <c r="V3331" s="18"/>
      <c r="W3331" s="7"/>
      <c r="Y3331" s="18"/>
      <c r="Z3331" s="7"/>
      <c r="AB3331" s="19"/>
      <c r="AC3331" s="18"/>
      <c r="AE3331" s="18"/>
      <c r="AF3331" s="7"/>
      <c r="AH3331" s="19"/>
      <c r="AI3331" s="7"/>
      <c r="AK3331" s="19"/>
      <c r="AL3331" s="7"/>
      <c r="AN3331" s="19"/>
    </row>
    <row r="3332" spans="2:40" x14ac:dyDescent="0.25">
      <c r="B3332" s="7"/>
      <c r="D3332" s="19"/>
      <c r="E3332" s="10"/>
      <c r="G3332" s="19"/>
      <c r="H3332" s="10"/>
      <c r="J3332" s="20"/>
      <c r="K3332" s="10"/>
      <c r="M3332" s="19"/>
      <c r="N3332" s="10"/>
      <c r="P3332" s="19"/>
      <c r="Q3332" s="7"/>
      <c r="S3332" s="19"/>
      <c r="T3332" s="10"/>
      <c r="V3332" s="18"/>
      <c r="W3332" s="7"/>
      <c r="Y3332" s="18"/>
      <c r="Z3332" s="7"/>
      <c r="AB3332" s="19"/>
      <c r="AC3332" s="18"/>
      <c r="AE3332" s="18"/>
      <c r="AF3332" s="7"/>
      <c r="AH3332" s="19"/>
      <c r="AI3332" s="7"/>
      <c r="AK3332" s="19"/>
      <c r="AL3332" s="7"/>
      <c r="AN3332" s="19"/>
    </row>
    <row r="3333" spans="2:40" x14ac:dyDescent="0.25">
      <c r="B3333" s="7"/>
      <c r="D3333" s="19"/>
      <c r="E3333" s="10"/>
      <c r="G3333" s="19"/>
      <c r="H3333" s="10"/>
      <c r="J3333" s="20"/>
      <c r="K3333" s="10"/>
      <c r="M3333" s="19"/>
      <c r="N3333" s="10"/>
      <c r="P3333" s="19"/>
      <c r="Q3333" s="7"/>
      <c r="S3333" s="19"/>
      <c r="T3333" s="10"/>
      <c r="V3333" s="18"/>
      <c r="W3333" s="7"/>
      <c r="Y3333" s="18"/>
      <c r="Z3333" s="7"/>
      <c r="AB3333" s="19"/>
      <c r="AC3333" s="18"/>
      <c r="AE3333" s="18"/>
      <c r="AF3333" s="7"/>
      <c r="AH3333" s="19"/>
      <c r="AI3333" s="7"/>
      <c r="AK3333" s="19"/>
      <c r="AL3333" s="7"/>
      <c r="AN3333" s="19"/>
    </row>
    <row r="3334" spans="2:40" x14ac:dyDescent="0.25">
      <c r="B3334" s="7"/>
      <c r="D3334" s="19"/>
      <c r="E3334" s="10"/>
      <c r="G3334" s="19"/>
      <c r="H3334" s="10"/>
      <c r="J3334" s="20"/>
      <c r="K3334" s="10"/>
      <c r="M3334" s="19"/>
      <c r="N3334" s="10"/>
      <c r="P3334" s="19"/>
      <c r="Q3334" s="7"/>
      <c r="S3334" s="19"/>
      <c r="T3334" s="10"/>
      <c r="V3334" s="18"/>
      <c r="W3334" s="7"/>
      <c r="Y3334" s="18"/>
      <c r="Z3334" s="7"/>
      <c r="AB3334" s="19"/>
      <c r="AC3334" s="18"/>
      <c r="AE3334" s="18"/>
      <c r="AF3334" s="7"/>
      <c r="AH3334" s="19"/>
      <c r="AI3334" s="7"/>
      <c r="AK3334" s="19"/>
      <c r="AL3334" s="7"/>
      <c r="AN3334" s="19"/>
    </row>
    <row r="3335" spans="2:40" x14ac:dyDescent="0.25">
      <c r="B3335" s="7"/>
      <c r="D3335" s="19"/>
      <c r="E3335" s="10"/>
      <c r="G3335" s="19"/>
      <c r="H3335" s="10"/>
      <c r="J3335" s="20"/>
      <c r="K3335" s="10"/>
      <c r="M3335" s="19"/>
      <c r="N3335" s="10"/>
      <c r="P3335" s="19"/>
      <c r="Q3335" s="7"/>
      <c r="S3335" s="19"/>
      <c r="T3335" s="10"/>
      <c r="V3335" s="18"/>
      <c r="W3335" s="7"/>
      <c r="Y3335" s="18"/>
      <c r="Z3335" s="7"/>
      <c r="AB3335" s="19"/>
      <c r="AC3335" s="18"/>
      <c r="AE3335" s="18"/>
      <c r="AF3335" s="7"/>
      <c r="AH3335" s="19"/>
      <c r="AI3335" s="7"/>
      <c r="AK3335" s="19"/>
      <c r="AL3335" s="7"/>
      <c r="AN3335" s="19"/>
    </row>
    <row r="3336" spans="2:40" x14ac:dyDescent="0.25">
      <c r="B3336" s="7"/>
      <c r="D3336" s="19"/>
      <c r="E3336" s="10"/>
      <c r="G3336" s="19"/>
      <c r="H3336" s="10"/>
      <c r="J3336" s="20"/>
      <c r="K3336" s="10"/>
      <c r="M3336" s="19"/>
      <c r="N3336" s="10"/>
      <c r="P3336" s="19"/>
      <c r="Q3336" s="7"/>
      <c r="S3336" s="19"/>
      <c r="T3336" s="10"/>
      <c r="V3336" s="18"/>
      <c r="W3336" s="7"/>
      <c r="Y3336" s="18"/>
      <c r="Z3336" s="7"/>
      <c r="AB3336" s="19"/>
      <c r="AC3336" s="18"/>
      <c r="AE3336" s="18"/>
      <c r="AF3336" s="7"/>
      <c r="AH3336" s="19"/>
      <c r="AI3336" s="7"/>
      <c r="AK3336" s="19"/>
      <c r="AL3336" s="7"/>
      <c r="AN3336" s="19"/>
    </row>
    <row r="3337" spans="2:40" x14ac:dyDescent="0.25">
      <c r="B3337" s="7"/>
      <c r="D3337" s="19"/>
      <c r="E3337" s="10"/>
      <c r="G3337" s="19"/>
      <c r="H3337" s="10"/>
      <c r="J3337" s="20"/>
      <c r="K3337" s="10"/>
      <c r="M3337" s="19"/>
      <c r="N3337" s="10"/>
      <c r="P3337" s="19"/>
      <c r="Q3337" s="7"/>
      <c r="S3337" s="19"/>
      <c r="T3337" s="10"/>
      <c r="V3337" s="18"/>
      <c r="W3337" s="7"/>
      <c r="Y3337" s="18"/>
      <c r="Z3337" s="7"/>
      <c r="AB3337" s="19"/>
      <c r="AC3337" s="18"/>
      <c r="AE3337" s="18"/>
      <c r="AF3337" s="7"/>
      <c r="AH3337" s="19"/>
      <c r="AI3337" s="7"/>
      <c r="AK3337" s="19"/>
      <c r="AL3337" s="7"/>
      <c r="AN3337" s="19"/>
    </row>
    <row r="3338" spans="2:40" x14ac:dyDescent="0.25">
      <c r="B3338" s="7"/>
      <c r="D3338" s="19"/>
      <c r="E3338" s="10"/>
      <c r="G3338" s="19"/>
      <c r="H3338" s="10"/>
      <c r="J3338" s="20"/>
      <c r="K3338" s="10"/>
      <c r="M3338" s="19"/>
      <c r="N3338" s="10"/>
      <c r="P3338" s="19"/>
      <c r="Q3338" s="7"/>
      <c r="S3338" s="19"/>
      <c r="T3338" s="10"/>
      <c r="V3338" s="18"/>
      <c r="W3338" s="7"/>
      <c r="Y3338" s="18"/>
      <c r="Z3338" s="7"/>
      <c r="AB3338" s="19"/>
      <c r="AC3338" s="18"/>
      <c r="AE3338" s="18"/>
      <c r="AF3338" s="7"/>
      <c r="AH3338" s="19"/>
      <c r="AI3338" s="7"/>
      <c r="AK3338" s="19"/>
      <c r="AL3338" s="7"/>
      <c r="AN3338" s="19"/>
    </row>
    <row r="3339" spans="2:40" x14ac:dyDescent="0.25">
      <c r="B3339" s="7"/>
      <c r="D3339" s="19"/>
      <c r="E3339" s="10"/>
      <c r="G3339" s="19"/>
      <c r="H3339" s="10"/>
      <c r="J3339" s="20"/>
      <c r="K3339" s="10"/>
      <c r="M3339" s="19"/>
      <c r="N3339" s="10"/>
      <c r="P3339" s="19"/>
      <c r="Q3339" s="7"/>
      <c r="S3339" s="19"/>
      <c r="T3339" s="10"/>
      <c r="V3339" s="18"/>
      <c r="W3339" s="7"/>
      <c r="Y3339" s="18"/>
      <c r="Z3339" s="7"/>
      <c r="AB3339" s="19"/>
      <c r="AC3339" s="18"/>
      <c r="AE3339" s="18"/>
      <c r="AF3339" s="7"/>
      <c r="AH3339" s="19"/>
      <c r="AI3339" s="7"/>
      <c r="AK3339" s="19"/>
      <c r="AL3339" s="7"/>
      <c r="AN3339" s="19"/>
    </row>
    <row r="3340" spans="2:40" x14ac:dyDescent="0.25">
      <c r="B3340" s="7"/>
      <c r="D3340" s="19"/>
      <c r="E3340" s="10"/>
      <c r="G3340" s="19"/>
      <c r="H3340" s="10"/>
      <c r="J3340" s="20"/>
      <c r="K3340" s="10"/>
      <c r="M3340" s="19"/>
      <c r="N3340" s="10"/>
      <c r="P3340" s="19"/>
      <c r="Q3340" s="7"/>
      <c r="S3340" s="19"/>
      <c r="T3340" s="10"/>
      <c r="V3340" s="18"/>
      <c r="W3340" s="7"/>
      <c r="Y3340" s="18"/>
      <c r="Z3340" s="7"/>
      <c r="AB3340" s="19"/>
      <c r="AC3340" s="18"/>
      <c r="AE3340" s="18"/>
      <c r="AF3340" s="7"/>
      <c r="AH3340" s="19"/>
      <c r="AI3340" s="7"/>
      <c r="AK3340" s="19"/>
      <c r="AL3340" s="7"/>
      <c r="AN3340" s="19"/>
    </row>
    <row r="3341" spans="2:40" x14ac:dyDescent="0.25">
      <c r="B3341" s="7"/>
      <c r="D3341" s="19"/>
      <c r="E3341" s="10"/>
      <c r="G3341" s="19"/>
      <c r="H3341" s="10"/>
      <c r="J3341" s="20"/>
      <c r="K3341" s="10"/>
      <c r="M3341" s="19"/>
      <c r="N3341" s="10"/>
      <c r="P3341" s="19"/>
      <c r="Q3341" s="7"/>
      <c r="S3341" s="19"/>
      <c r="T3341" s="10"/>
      <c r="V3341" s="18"/>
      <c r="W3341" s="7"/>
      <c r="Y3341" s="18"/>
      <c r="Z3341" s="7"/>
      <c r="AB3341" s="19"/>
      <c r="AC3341" s="18"/>
      <c r="AE3341" s="18"/>
      <c r="AF3341" s="7"/>
      <c r="AH3341" s="19"/>
      <c r="AI3341" s="7"/>
      <c r="AK3341" s="19"/>
      <c r="AL3341" s="7"/>
      <c r="AN3341" s="19"/>
    </row>
    <row r="3342" spans="2:40" x14ac:dyDescent="0.25">
      <c r="B3342" s="7"/>
      <c r="D3342" s="19"/>
      <c r="E3342" s="10"/>
      <c r="G3342" s="19"/>
      <c r="H3342" s="10"/>
      <c r="J3342" s="20"/>
      <c r="K3342" s="10"/>
      <c r="M3342" s="19"/>
      <c r="N3342" s="10"/>
      <c r="P3342" s="19"/>
      <c r="Q3342" s="7"/>
      <c r="S3342" s="19"/>
      <c r="T3342" s="10"/>
      <c r="V3342" s="18"/>
      <c r="W3342" s="7"/>
      <c r="Y3342" s="18"/>
      <c r="Z3342" s="7"/>
      <c r="AB3342" s="19"/>
      <c r="AC3342" s="18"/>
      <c r="AE3342" s="18"/>
      <c r="AF3342" s="7"/>
      <c r="AH3342" s="19"/>
      <c r="AI3342" s="7"/>
      <c r="AK3342" s="19"/>
      <c r="AL3342" s="7"/>
      <c r="AN3342" s="19"/>
    </row>
    <row r="3343" spans="2:40" x14ac:dyDescent="0.25">
      <c r="B3343" s="7"/>
      <c r="D3343" s="19"/>
      <c r="E3343" s="10"/>
      <c r="G3343" s="19"/>
      <c r="H3343" s="10"/>
      <c r="J3343" s="20"/>
      <c r="K3343" s="10"/>
      <c r="M3343" s="19"/>
      <c r="N3343" s="10"/>
      <c r="P3343" s="19"/>
      <c r="Q3343" s="7"/>
      <c r="S3343" s="19"/>
      <c r="T3343" s="10"/>
      <c r="V3343" s="18"/>
      <c r="W3343" s="7"/>
      <c r="Y3343" s="18"/>
      <c r="Z3343" s="7"/>
      <c r="AB3343" s="19"/>
      <c r="AC3343" s="18"/>
      <c r="AE3343" s="18"/>
      <c r="AF3343" s="7"/>
      <c r="AH3343" s="19"/>
      <c r="AI3343" s="7"/>
      <c r="AK3343" s="19"/>
      <c r="AL3343" s="7"/>
      <c r="AN3343" s="19"/>
    </row>
    <row r="3344" spans="2:40" x14ac:dyDescent="0.25">
      <c r="B3344" s="7"/>
      <c r="D3344" s="19"/>
      <c r="E3344" s="10"/>
      <c r="G3344" s="19"/>
      <c r="H3344" s="10"/>
      <c r="J3344" s="20"/>
      <c r="K3344" s="10"/>
      <c r="M3344" s="19"/>
      <c r="N3344" s="10"/>
      <c r="P3344" s="19"/>
      <c r="Q3344" s="7"/>
      <c r="S3344" s="19"/>
      <c r="T3344" s="10"/>
      <c r="V3344" s="18"/>
      <c r="W3344" s="7"/>
      <c r="Y3344" s="18"/>
      <c r="Z3344" s="7"/>
      <c r="AB3344" s="19"/>
      <c r="AC3344" s="18"/>
      <c r="AE3344" s="18"/>
      <c r="AF3344" s="7"/>
      <c r="AH3344" s="19"/>
      <c r="AI3344" s="7"/>
      <c r="AK3344" s="19"/>
      <c r="AL3344" s="7"/>
      <c r="AN3344" s="19"/>
    </row>
    <row r="3345" spans="2:40" x14ac:dyDescent="0.25">
      <c r="B3345" s="7"/>
      <c r="D3345" s="19"/>
      <c r="E3345" s="10"/>
      <c r="G3345" s="19"/>
      <c r="H3345" s="10"/>
      <c r="J3345" s="20"/>
      <c r="K3345" s="10"/>
      <c r="M3345" s="19"/>
      <c r="N3345" s="10"/>
      <c r="P3345" s="19"/>
      <c r="Q3345" s="7"/>
      <c r="S3345" s="19"/>
      <c r="T3345" s="10"/>
      <c r="V3345" s="18"/>
      <c r="W3345" s="7"/>
      <c r="Y3345" s="18"/>
      <c r="Z3345" s="7"/>
      <c r="AB3345" s="19"/>
      <c r="AC3345" s="18"/>
      <c r="AE3345" s="18"/>
      <c r="AF3345" s="7"/>
      <c r="AH3345" s="19"/>
      <c r="AI3345" s="7"/>
      <c r="AK3345" s="19"/>
      <c r="AL3345" s="7"/>
      <c r="AN3345" s="19"/>
    </row>
    <row r="3346" spans="2:40" x14ac:dyDescent="0.25">
      <c r="B3346" s="7"/>
      <c r="D3346" s="19"/>
      <c r="E3346" s="10"/>
      <c r="G3346" s="19"/>
      <c r="H3346" s="10"/>
      <c r="J3346" s="20"/>
      <c r="K3346" s="10"/>
      <c r="M3346" s="19"/>
      <c r="N3346" s="10"/>
      <c r="P3346" s="19"/>
      <c r="Q3346" s="7"/>
      <c r="S3346" s="19"/>
      <c r="T3346" s="10"/>
      <c r="V3346" s="18"/>
      <c r="W3346" s="7"/>
      <c r="Y3346" s="18"/>
      <c r="Z3346" s="7"/>
      <c r="AB3346" s="19"/>
      <c r="AC3346" s="18"/>
      <c r="AE3346" s="18"/>
      <c r="AF3346" s="7"/>
      <c r="AH3346" s="19"/>
      <c r="AI3346" s="7"/>
      <c r="AK3346" s="19"/>
      <c r="AL3346" s="7"/>
      <c r="AN3346" s="19"/>
    </row>
    <row r="3347" spans="2:40" x14ac:dyDescent="0.25">
      <c r="B3347" s="7"/>
      <c r="D3347" s="19"/>
      <c r="E3347" s="10"/>
      <c r="G3347" s="19"/>
      <c r="H3347" s="10"/>
      <c r="J3347" s="20"/>
      <c r="K3347" s="10"/>
      <c r="M3347" s="19"/>
      <c r="N3347" s="10"/>
      <c r="P3347" s="19"/>
      <c r="Q3347" s="7"/>
      <c r="S3347" s="19"/>
      <c r="T3347" s="10"/>
      <c r="V3347" s="18"/>
      <c r="W3347" s="7"/>
      <c r="Y3347" s="18"/>
      <c r="Z3347" s="7"/>
      <c r="AB3347" s="19"/>
      <c r="AC3347" s="18"/>
      <c r="AE3347" s="18"/>
      <c r="AF3347" s="7"/>
      <c r="AH3347" s="19"/>
      <c r="AI3347" s="7"/>
      <c r="AK3347" s="19"/>
      <c r="AL3347" s="7"/>
      <c r="AN3347" s="19"/>
    </row>
    <row r="3348" spans="2:40" x14ac:dyDescent="0.25">
      <c r="B3348" s="7"/>
      <c r="D3348" s="19"/>
      <c r="E3348" s="10"/>
      <c r="G3348" s="19"/>
      <c r="H3348" s="10"/>
      <c r="J3348" s="20"/>
      <c r="K3348" s="10"/>
      <c r="M3348" s="19"/>
      <c r="N3348" s="10"/>
      <c r="P3348" s="19"/>
      <c r="Q3348" s="7"/>
      <c r="S3348" s="19"/>
      <c r="T3348" s="10"/>
      <c r="V3348" s="18"/>
      <c r="W3348" s="7"/>
      <c r="Y3348" s="18"/>
      <c r="Z3348" s="7"/>
      <c r="AB3348" s="19"/>
      <c r="AC3348" s="18"/>
      <c r="AE3348" s="18"/>
      <c r="AF3348" s="7"/>
      <c r="AH3348" s="19"/>
      <c r="AI3348" s="7"/>
      <c r="AK3348" s="19"/>
      <c r="AL3348" s="7"/>
      <c r="AN3348" s="19"/>
    </row>
    <row r="3349" spans="2:40" x14ac:dyDescent="0.25">
      <c r="B3349" s="7"/>
      <c r="D3349" s="19"/>
      <c r="E3349" s="10"/>
      <c r="G3349" s="19"/>
      <c r="H3349" s="10"/>
      <c r="J3349" s="20"/>
      <c r="K3349" s="10"/>
      <c r="M3349" s="19"/>
      <c r="N3349" s="10"/>
      <c r="P3349" s="19"/>
      <c r="Q3349" s="7"/>
      <c r="S3349" s="19"/>
      <c r="T3349" s="10"/>
      <c r="V3349" s="18"/>
      <c r="W3349" s="7"/>
      <c r="Y3349" s="18"/>
      <c r="Z3349" s="7"/>
      <c r="AB3349" s="19"/>
      <c r="AC3349" s="18"/>
      <c r="AE3349" s="18"/>
      <c r="AF3349" s="7"/>
      <c r="AH3349" s="19"/>
      <c r="AI3349" s="7"/>
      <c r="AK3349" s="19"/>
      <c r="AL3349" s="7"/>
      <c r="AN3349" s="19"/>
    </row>
    <row r="3350" spans="2:40" x14ac:dyDescent="0.25">
      <c r="B3350" s="7"/>
      <c r="D3350" s="19"/>
      <c r="E3350" s="10"/>
      <c r="G3350" s="19"/>
      <c r="H3350" s="10"/>
      <c r="J3350" s="20"/>
      <c r="K3350" s="10"/>
      <c r="M3350" s="19"/>
      <c r="N3350" s="10"/>
      <c r="P3350" s="19"/>
      <c r="Q3350" s="7"/>
      <c r="S3350" s="19"/>
      <c r="T3350" s="10"/>
      <c r="V3350" s="18"/>
      <c r="W3350" s="7"/>
      <c r="Y3350" s="18"/>
      <c r="Z3350" s="7"/>
      <c r="AB3350" s="19"/>
      <c r="AC3350" s="18"/>
      <c r="AE3350" s="18"/>
      <c r="AF3350" s="7"/>
      <c r="AH3350" s="19"/>
      <c r="AI3350" s="7"/>
      <c r="AK3350" s="19"/>
      <c r="AL3350" s="7"/>
      <c r="AN3350" s="19"/>
    </row>
    <row r="3351" spans="2:40" x14ac:dyDescent="0.25">
      <c r="B3351" s="7"/>
      <c r="D3351" s="19"/>
      <c r="E3351" s="10"/>
      <c r="G3351" s="19"/>
      <c r="H3351" s="10"/>
      <c r="J3351" s="20"/>
      <c r="K3351" s="10"/>
      <c r="M3351" s="19"/>
      <c r="N3351" s="10"/>
      <c r="P3351" s="19"/>
      <c r="Q3351" s="7"/>
      <c r="S3351" s="19"/>
      <c r="T3351" s="10"/>
      <c r="V3351" s="18"/>
      <c r="W3351" s="7"/>
      <c r="Y3351" s="18"/>
      <c r="Z3351" s="7"/>
      <c r="AB3351" s="19"/>
      <c r="AC3351" s="18"/>
      <c r="AE3351" s="18"/>
      <c r="AF3351" s="7"/>
      <c r="AH3351" s="19"/>
      <c r="AI3351" s="7"/>
      <c r="AK3351" s="19"/>
      <c r="AL3351" s="7"/>
      <c r="AN3351" s="19"/>
    </row>
    <row r="3352" spans="2:40" x14ac:dyDescent="0.25">
      <c r="B3352" s="7"/>
      <c r="D3352" s="19"/>
      <c r="E3352" s="10"/>
      <c r="G3352" s="19"/>
      <c r="H3352" s="10"/>
      <c r="J3352" s="20"/>
      <c r="K3352" s="10"/>
      <c r="M3352" s="19"/>
      <c r="N3352" s="10"/>
      <c r="P3352" s="19"/>
      <c r="Q3352" s="7"/>
      <c r="S3352" s="19"/>
      <c r="T3352" s="10"/>
      <c r="V3352" s="18"/>
      <c r="W3352" s="7"/>
      <c r="Y3352" s="18"/>
      <c r="Z3352" s="7"/>
      <c r="AB3352" s="19"/>
      <c r="AC3352" s="18"/>
      <c r="AE3352" s="18"/>
      <c r="AF3352" s="7"/>
      <c r="AH3352" s="19"/>
      <c r="AI3352" s="7"/>
      <c r="AK3352" s="19"/>
      <c r="AL3352" s="7"/>
      <c r="AN3352" s="19"/>
    </row>
    <row r="3353" spans="2:40" x14ac:dyDescent="0.25">
      <c r="B3353" s="7"/>
      <c r="D3353" s="19"/>
      <c r="E3353" s="10"/>
      <c r="G3353" s="19"/>
      <c r="H3353" s="10"/>
      <c r="J3353" s="20"/>
      <c r="K3353" s="10"/>
      <c r="M3353" s="19"/>
      <c r="N3353" s="10"/>
      <c r="P3353" s="19"/>
      <c r="Q3353" s="7"/>
      <c r="S3353" s="19"/>
      <c r="T3353" s="10"/>
      <c r="V3353" s="18"/>
      <c r="W3353" s="7"/>
      <c r="Y3353" s="18"/>
      <c r="Z3353" s="7"/>
      <c r="AB3353" s="19"/>
      <c r="AC3353" s="18"/>
      <c r="AE3353" s="18"/>
      <c r="AF3353" s="7"/>
      <c r="AH3353" s="19"/>
      <c r="AI3353" s="7"/>
      <c r="AK3353" s="19"/>
      <c r="AL3353" s="7"/>
      <c r="AN3353" s="19"/>
    </row>
    <row r="3354" spans="2:40" x14ac:dyDescent="0.25">
      <c r="B3354" s="7"/>
      <c r="D3354" s="19"/>
      <c r="E3354" s="10"/>
      <c r="G3354" s="19"/>
      <c r="H3354" s="10"/>
      <c r="J3354" s="20"/>
      <c r="K3354" s="10"/>
      <c r="M3354" s="19"/>
      <c r="N3354" s="10"/>
      <c r="P3354" s="19"/>
      <c r="Q3354" s="7"/>
      <c r="S3354" s="19"/>
      <c r="T3354" s="10"/>
      <c r="V3354" s="18"/>
      <c r="W3354" s="7"/>
      <c r="Y3354" s="18"/>
      <c r="Z3354" s="7"/>
      <c r="AB3354" s="19"/>
      <c r="AC3354" s="18"/>
      <c r="AE3354" s="18"/>
      <c r="AF3354" s="7"/>
      <c r="AH3354" s="19"/>
      <c r="AI3354" s="7"/>
      <c r="AK3354" s="19"/>
      <c r="AL3354" s="7"/>
      <c r="AN3354" s="19"/>
    </row>
    <row r="3355" spans="2:40" x14ac:dyDescent="0.25">
      <c r="B3355" s="7"/>
      <c r="D3355" s="19"/>
      <c r="E3355" s="10"/>
      <c r="G3355" s="19"/>
      <c r="H3355" s="10"/>
      <c r="J3355" s="20"/>
      <c r="K3355" s="10"/>
      <c r="M3355" s="19"/>
      <c r="N3355" s="10"/>
      <c r="P3355" s="19"/>
      <c r="Q3355" s="7"/>
      <c r="S3355" s="19"/>
      <c r="T3355" s="10"/>
      <c r="V3355" s="18"/>
      <c r="W3355" s="7"/>
      <c r="Y3355" s="18"/>
      <c r="Z3355" s="7"/>
      <c r="AB3355" s="19"/>
      <c r="AC3355" s="18"/>
      <c r="AE3355" s="18"/>
      <c r="AF3355" s="7"/>
      <c r="AH3355" s="19"/>
      <c r="AI3355" s="7"/>
      <c r="AK3355" s="19"/>
      <c r="AL3355" s="7"/>
      <c r="AN3355" s="19"/>
    </row>
    <row r="3356" spans="2:40" x14ac:dyDescent="0.25">
      <c r="B3356" s="7"/>
      <c r="D3356" s="19"/>
      <c r="E3356" s="10"/>
      <c r="G3356" s="19"/>
      <c r="H3356" s="10"/>
      <c r="J3356" s="20"/>
      <c r="K3356" s="10"/>
      <c r="M3356" s="19"/>
      <c r="N3356" s="10"/>
      <c r="P3356" s="19"/>
      <c r="Q3356" s="7"/>
      <c r="S3356" s="19"/>
      <c r="T3356" s="10"/>
      <c r="V3356" s="18"/>
      <c r="W3356" s="7"/>
      <c r="Y3356" s="18"/>
      <c r="Z3356" s="7"/>
      <c r="AB3356" s="19"/>
      <c r="AC3356" s="18"/>
      <c r="AE3356" s="18"/>
      <c r="AF3356" s="7"/>
      <c r="AH3356" s="19"/>
      <c r="AI3356" s="7"/>
      <c r="AK3356" s="19"/>
      <c r="AL3356" s="7"/>
      <c r="AN3356" s="19"/>
    </row>
    <row r="3357" spans="2:40" x14ac:dyDescent="0.25">
      <c r="B3357" s="7"/>
      <c r="D3357" s="19"/>
      <c r="E3357" s="10"/>
      <c r="G3357" s="19"/>
      <c r="H3357" s="10"/>
      <c r="J3357" s="20"/>
      <c r="K3357" s="10"/>
      <c r="M3357" s="19"/>
      <c r="N3357" s="10"/>
      <c r="P3357" s="19"/>
      <c r="Q3357" s="7"/>
      <c r="S3357" s="19"/>
      <c r="T3357" s="10"/>
      <c r="V3357" s="18"/>
      <c r="W3357" s="7"/>
      <c r="Y3357" s="18"/>
      <c r="Z3357" s="7"/>
      <c r="AB3357" s="19"/>
      <c r="AC3357" s="18"/>
      <c r="AE3357" s="18"/>
      <c r="AF3357" s="7"/>
      <c r="AH3357" s="19"/>
      <c r="AI3357" s="7"/>
      <c r="AK3357" s="19"/>
      <c r="AL3357" s="7"/>
      <c r="AN3357" s="19"/>
    </row>
    <row r="3358" spans="2:40" x14ac:dyDescent="0.25">
      <c r="B3358" s="7"/>
      <c r="D3358" s="19"/>
      <c r="E3358" s="10"/>
      <c r="G3358" s="19"/>
      <c r="H3358" s="10"/>
      <c r="J3358" s="20"/>
      <c r="K3358" s="10"/>
      <c r="M3358" s="19"/>
      <c r="N3358" s="10"/>
      <c r="P3358" s="19"/>
      <c r="Q3358" s="7"/>
      <c r="S3358" s="19"/>
      <c r="T3358" s="10"/>
      <c r="V3358" s="18"/>
      <c r="W3358" s="7"/>
      <c r="Y3358" s="18"/>
      <c r="Z3358" s="7"/>
      <c r="AB3358" s="19"/>
      <c r="AC3358" s="18"/>
      <c r="AE3358" s="18"/>
      <c r="AF3358" s="7"/>
      <c r="AH3358" s="19"/>
      <c r="AI3358" s="7"/>
      <c r="AK3358" s="19"/>
      <c r="AL3358" s="7"/>
      <c r="AN3358" s="19"/>
    </row>
    <row r="3359" spans="2:40" x14ac:dyDescent="0.25">
      <c r="B3359" s="7"/>
      <c r="D3359" s="19"/>
      <c r="E3359" s="10"/>
      <c r="G3359" s="19"/>
      <c r="H3359" s="10"/>
      <c r="J3359" s="20"/>
      <c r="K3359" s="10"/>
      <c r="M3359" s="19"/>
      <c r="N3359" s="10"/>
      <c r="P3359" s="19"/>
      <c r="Q3359" s="7"/>
      <c r="S3359" s="19"/>
      <c r="T3359" s="10"/>
      <c r="V3359" s="18"/>
      <c r="W3359" s="7"/>
      <c r="Y3359" s="18"/>
      <c r="Z3359" s="7"/>
      <c r="AB3359" s="19"/>
      <c r="AC3359" s="18"/>
      <c r="AE3359" s="18"/>
      <c r="AF3359" s="7"/>
      <c r="AH3359" s="19"/>
      <c r="AI3359" s="7"/>
      <c r="AK3359" s="19"/>
      <c r="AL3359" s="7"/>
      <c r="AN3359" s="19"/>
    </row>
    <row r="3360" spans="2:40" x14ac:dyDescent="0.25">
      <c r="B3360" s="7"/>
      <c r="D3360" s="19"/>
      <c r="E3360" s="10"/>
      <c r="G3360" s="19"/>
      <c r="H3360" s="10"/>
      <c r="J3360" s="20"/>
      <c r="K3360" s="10"/>
      <c r="M3360" s="19"/>
      <c r="N3360" s="10"/>
      <c r="P3360" s="19"/>
      <c r="Q3360" s="7"/>
      <c r="S3360" s="19"/>
      <c r="T3360" s="10"/>
      <c r="V3360" s="18"/>
      <c r="W3360" s="7"/>
      <c r="Y3360" s="18"/>
      <c r="Z3360" s="7"/>
      <c r="AB3360" s="19"/>
      <c r="AC3360" s="18"/>
      <c r="AE3360" s="18"/>
      <c r="AF3360" s="7"/>
      <c r="AH3360" s="19"/>
      <c r="AI3360" s="7"/>
      <c r="AK3360" s="19"/>
      <c r="AL3360" s="7"/>
      <c r="AN3360" s="19"/>
    </row>
    <row r="3361" spans="2:40" x14ac:dyDescent="0.25">
      <c r="B3361" s="7"/>
      <c r="D3361" s="19"/>
      <c r="E3361" s="10"/>
      <c r="G3361" s="19"/>
      <c r="H3361" s="10"/>
      <c r="J3361" s="20"/>
      <c r="K3361" s="10"/>
      <c r="M3361" s="19"/>
      <c r="N3361" s="10"/>
      <c r="P3361" s="19"/>
      <c r="Q3361" s="7"/>
      <c r="S3361" s="19"/>
      <c r="T3361" s="10"/>
      <c r="V3361" s="18"/>
      <c r="W3361" s="7"/>
      <c r="Y3361" s="18"/>
      <c r="Z3361" s="7"/>
      <c r="AB3361" s="19"/>
      <c r="AC3361" s="18"/>
      <c r="AE3361" s="18"/>
      <c r="AF3361" s="7"/>
      <c r="AH3361" s="19"/>
      <c r="AI3361" s="7"/>
      <c r="AK3361" s="19"/>
      <c r="AL3361" s="7"/>
      <c r="AN3361" s="19"/>
    </row>
    <row r="3362" spans="2:40" x14ac:dyDescent="0.25">
      <c r="B3362" s="7"/>
      <c r="D3362" s="19"/>
      <c r="E3362" s="10"/>
      <c r="G3362" s="19"/>
      <c r="H3362" s="10"/>
      <c r="J3362" s="20"/>
      <c r="K3362" s="10"/>
      <c r="M3362" s="19"/>
      <c r="N3362" s="10"/>
      <c r="P3362" s="19"/>
      <c r="Q3362" s="7"/>
      <c r="S3362" s="19"/>
      <c r="T3362" s="10"/>
      <c r="V3362" s="18"/>
      <c r="W3362" s="7"/>
      <c r="Y3362" s="18"/>
      <c r="Z3362" s="7"/>
      <c r="AB3362" s="19"/>
      <c r="AC3362" s="18"/>
      <c r="AE3362" s="18"/>
      <c r="AF3362" s="7"/>
      <c r="AH3362" s="19"/>
      <c r="AI3362" s="7"/>
      <c r="AK3362" s="19"/>
      <c r="AL3362" s="7"/>
      <c r="AN3362" s="19"/>
    </row>
    <row r="3363" spans="2:40" x14ac:dyDescent="0.25">
      <c r="B3363" s="7"/>
      <c r="D3363" s="19"/>
      <c r="E3363" s="10"/>
      <c r="G3363" s="19"/>
      <c r="H3363" s="10"/>
      <c r="J3363" s="20"/>
      <c r="K3363" s="10"/>
      <c r="M3363" s="19"/>
      <c r="N3363" s="10"/>
      <c r="P3363" s="19"/>
      <c r="Q3363" s="7"/>
      <c r="S3363" s="19"/>
      <c r="T3363" s="10"/>
      <c r="V3363" s="18"/>
      <c r="W3363" s="7"/>
      <c r="Y3363" s="18"/>
      <c r="Z3363" s="7"/>
      <c r="AB3363" s="19"/>
      <c r="AC3363" s="18"/>
      <c r="AE3363" s="18"/>
      <c r="AF3363" s="7"/>
      <c r="AH3363" s="19"/>
      <c r="AI3363" s="7"/>
      <c r="AK3363" s="19"/>
      <c r="AL3363" s="7"/>
      <c r="AN3363" s="19"/>
    </row>
    <row r="3364" spans="2:40" x14ac:dyDescent="0.25">
      <c r="B3364" s="7"/>
      <c r="D3364" s="19"/>
      <c r="E3364" s="10"/>
      <c r="G3364" s="19"/>
      <c r="H3364" s="10"/>
      <c r="J3364" s="20"/>
      <c r="K3364" s="10"/>
      <c r="M3364" s="19"/>
      <c r="N3364" s="10"/>
      <c r="P3364" s="19"/>
      <c r="Q3364" s="7"/>
      <c r="S3364" s="19"/>
      <c r="T3364" s="10"/>
      <c r="V3364" s="18"/>
      <c r="W3364" s="7"/>
      <c r="Y3364" s="18"/>
      <c r="Z3364" s="7"/>
      <c r="AB3364" s="19"/>
      <c r="AC3364" s="18"/>
      <c r="AE3364" s="18"/>
      <c r="AF3364" s="7"/>
      <c r="AH3364" s="19"/>
      <c r="AI3364" s="7"/>
      <c r="AK3364" s="19"/>
      <c r="AL3364" s="7"/>
      <c r="AN3364" s="19"/>
    </row>
    <row r="3365" spans="2:40" x14ac:dyDescent="0.25">
      <c r="B3365" s="7"/>
      <c r="D3365" s="19"/>
      <c r="E3365" s="10"/>
      <c r="G3365" s="19"/>
      <c r="H3365" s="10"/>
      <c r="J3365" s="20"/>
      <c r="K3365" s="10"/>
      <c r="M3365" s="19"/>
      <c r="N3365" s="10"/>
      <c r="P3365" s="19"/>
      <c r="Q3365" s="7"/>
      <c r="S3365" s="19"/>
      <c r="T3365" s="10"/>
      <c r="V3365" s="18"/>
      <c r="W3365" s="7"/>
      <c r="Y3365" s="18"/>
      <c r="Z3365" s="7"/>
      <c r="AB3365" s="19"/>
      <c r="AC3365" s="18"/>
      <c r="AE3365" s="18"/>
      <c r="AF3365" s="7"/>
      <c r="AH3365" s="19"/>
      <c r="AI3365" s="7"/>
      <c r="AK3365" s="19"/>
      <c r="AL3365" s="7"/>
      <c r="AN3365" s="19"/>
    </row>
    <row r="3366" spans="2:40" x14ac:dyDescent="0.25">
      <c r="B3366" s="7"/>
      <c r="D3366" s="19"/>
      <c r="E3366" s="10"/>
      <c r="G3366" s="19"/>
      <c r="H3366" s="10"/>
      <c r="J3366" s="20"/>
      <c r="K3366" s="10"/>
      <c r="M3366" s="19"/>
      <c r="N3366" s="10"/>
      <c r="P3366" s="19"/>
      <c r="Q3366" s="7"/>
      <c r="S3366" s="19"/>
      <c r="T3366" s="10"/>
      <c r="V3366" s="18"/>
      <c r="W3366" s="7"/>
      <c r="Y3366" s="18"/>
      <c r="Z3366" s="7"/>
      <c r="AB3366" s="19"/>
      <c r="AC3366" s="18"/>
      <c r="AE3366" s="18"/>
      <c r="AF3366" s="7"/>
      <c r="AH3366" s="19"/>
      <c r="AI3366" s="7"/>
      <c r="AK3366" s="19"/>
      <c r="AL3366" s="7"/>
      <c r="AN3366" s="19"/>
    </row>
    <row r="3367" spans="2:40" x14ac:dyDescent="0.25">
      <c r="B3367" s="7"/>
      <c r="D3367" s="19"/>
      <c r="E3367" s="10"/>
      <c r="G3367" s="19"/>
      <c r="H3367" s="10"/>
      <c r="J3367" s="20"/>
      <c r="K3367" s="10"/>
      <c r="M3367" s="19"/>
      <c r="N3367" s="10"/>
      <c r="P3367" s="19"/>
      <c r="Q3367" s="7"/>
      <c r="S3367" s="19"/>
      <c r="T3367" s="10"/>
      <c r="V3367" s="18"/>
      <c r="W3367" s="7"/>
      <c r="Y3367" s="18"/>
      <c r="Z3367" s="7"/>
      <c r="AB3367" s="19"/>
      <c r="AC3367" s="18"/>
      <c r="AE3367" s="18"/>
      <c r="AF3367" s="7"/>
      <c r="AH3367" s="19"/>
      <c r="AI3367" s="7"/>
      <c r="AK3367" s="19"/>
      <c r="AL3367" s="7"/>
      <c r="AN3367" s="19"/>
    </row>
    <row r="3368" spans="2:40" x14ac:dyDescent="0.25">
      <c r="B3368" s="7"/>
      <c r="D3368" s="19"/>
      <c r="E3368" s="10"/>
      <c r="G3368" s="19"/>
      <c r="H3368" s="10"/>
      <c r="J3368" s="20"/>
      <c r="K3368" s="10"/>
      <c r="M3368" s="19"/>
      <c r="N3368" s="10"/>
      <c r="P3368" s="19"/>
      <c r="Q3368" s="7"/>
      <c r="S3368" s="19"/>
      <c r="T3368" s="10"/>
      <c r="V3368" s="18"/>
      <c r="W3368" s="7"/>
      <c r="Y3368" s="18"/>
      <c r="Z3368" s="7"/>
      <c r="AB3368" s="19"/>
      <c r="AC3368" s="18"/>
      <c r="AE3368" s="18"/>
      <c r="AF3368" s="7"/>
      <c r="AH3368" s="19"/>
      <c r="AI3368" s="7"/>
      <c r="AK3368" s="19"/>
      <c r="AL3368" s="7"/>
      <c r="AN3368" s="19"/>
    </row>
    <row r="3369" spans="2:40" x14ac:dyDescent="0.25">
      <c r="B3369" s="7"/>
      <c r="D3369" s="19"/>
      <c r="E3369" s="10"/>
      <c r="G3369" s="19"/>
      <c r="H3369" s="10"/>
      <c r="J3369" s="20"/>
      <c r="K3369" s="10"/>
      <c r="M3369" s="19"/>
      <c r="N3369" s="10"/>
      <c r="P3369" s="19"/>
      <c r="Q3369" s="7"/>
      <c r="S3369" s="19"/>
      <c r="T3369" s="10"/>
      <c r="V3369" s="18"/>
      <c r="W3369" s="7"/>
      <c r="Y3369" s="18"/>
      <c r="Z3369" s="7"/>
      <c r="AB3369" s="19"/>
      <c r="AC3369" s="18"/>
      <c r="AE3369" s="18"/>
      <c r="AF3369" s="7"/>
      <c r="AH3369" s="19"/>
      <c r="AI3369" s="7"/>
      <c r="AK3369" s="19"/>
      <c r="AL3369" s="7"/>
      <c r="AN3369" s="19"/>
    </row>
    <row r="3370" spans="2:40" x14ac:dyDescent="0.25">
      <c r="B3370" s="7"/>
      <c r="D3370" s="19"/>
      <c r="E3370" s="10"/>
      <c r="G3370" s="19"/>
      <c r="H3370" s="10"/>
      <c r="J3370" s="20"/>
      <c r="K3370" s="10"/>
      <c r="M3370" s="19"/>
      <c r="N3370" s="10"/>
      <c r="P3370" s="19"/>
      <c r="Q3370" s="7"/>
      <c r="S3370" s="19"/>
      <c r="T3370" s="10"/>
      <c r="V3370" s="18"/>
      <c r="W3370" s="7"/>
      <c r="Y3370" s="18"/>
      <c r="Z3370" s="7"/>
      <c r="AB3370" s="19"/>
      <c r="AC3370" s="18"/>
      <c r="AE3370" s="18"/>
      <c r="AF3370" s="7"/>
      <c r="AH3370" s="19"/>
      <c r="AI3370" s="7"/>
      <c r="AK3370" s="19"/>
      <c r="AL3370" s="7"/>
      <c r="AN3370" s="19"/>
    </row>
    <row r="3371" spans="2:40" x14ac:dyDescent="0.25">
      <c r="B3371" s="7"/>
      <c r="D3371" s="19"/>
      <c r="E3371" s="10"/>
      <c r="G3371" s="19"/>
      <c r="H3371" s="10"/>
      <c r="J3371" s="20"/>
      <c r="K3371" s="10"/>
      <c r="M3371" s="19"/>
      <c r="N3371" s="10"/>
      <c r="P3371" s="19"/>
      <c r="Q3371" s="7"/>
      <c r="S3371" s="19"/>
      <c r="T3371" s="10"/>
      <c r="V3371" s="18"/>
      <c r="W3371" s="7"/>
      <c r="Y3371" s="18"/>
      <c r="Z3371" s="7"/>
      <c r="AB3371" s="19"/>
      <c r="AC3371" s="18"/>
      <c r="AE3371" s="18"/>
      <c r="AF3371" s="7"/>
      <c r="AH3371" s="19"/>
      <c r="AI3371" s="7"/>
      <c r="AK3371" s="19"/>
      <c r="AL3371" s="7"/>
      <c r="AN3371" s="19"/>
    </row>
    <row r="3372" spans="2:40" x14ac:dyDescent="0.25">
      <c r="B3372" s="7"/>
      <c r="D3372" s="19"/>
      <c r="E3372" s="10"/>
      <c r="G3372" s="19"/>
      <c r="H3372" s="10"/>
      <c r="J3372" s="20"/>
      <c r="K3372" s="10"/>
      <c r="M3372" s="19"/>
      <c r="N3372" s="10"/>
      <c r="P3372" s="19"/>
      <c r="Q3372" s="7"/>
      <c r="S3372" s="19"/>
      <c r="T3372" s="10"/>
      <c r="V3372" s="18"/>
      <c r="W3372" s="7"/>
      <c r="Y3372" s="18"/>
      <c r="Z3372" s="7"/>
      <c r="AB3372" s="19"/>
      <c r="AC3372" s="18"/>
      <c r="AE3372" s="18"/>
      <c r="AF3372" s="7"/>
      <c r="AH3372" s="19"/>
      <c r="AI3372" s="7"/>
      <c r="AK3372" s="19"/>
      <c r="AL3372" s="7"/>
      <c r="AN3372" s="19"/>
    </row>
    <row r="3373" spans="2:40" x14ac:dyDescent="0.25">
      <c r="B3373" s="7"/>
      <c r="D3373" s="19"/>
      <c r="E3373" s="10"/>
      <c r="G3373" s="19"/>
      <c r="H3373" s="10"/>
      <c r="J3373" s="20"/>
      <c r="K3373" s="10"/>
      <c r="M3373" s="19"/>
      <c r="N3373" s="10"/>
      <c r="P3373" s="19"/>
      <c r="Q3373" s="7"/>
      <c r="S3373" s="19"/>
      <c r="T3373" s="10"/>
      <c r="V3373" s="18"/>
      <c r="W3373" s="7"/>
      <c r="Y3373" s="18"/>
      <c r="Z3373" s="7"/>
      <c r="AB3373" s="19"/>
      <c r="AC3373" s="18"/>
      <c r="AE3373" s="18"/>
      <c r="AF3373" s="7"/>
      <c r="AH3373" s="19"/>
      <c r="AI3373" s="7"/>
      <c r="AK3373" s="19"/>
      <c r="AL3373" s="7"/>
      <c r="AN3373" s="19"/>
    </row>
    <row r="3374" spans="2:40" x14ac:dyDescent="0.25">
      <c r="B3374" s="7"/>
      <c r="D3374" s="19"/>
      <c r="E3374" s="10"/>
      <c r="G3374" s="19"/>
      <c r="H3374" s="10"/>
      <c r="J3374" s="20"/>
      <c r="K3374" s="10"/>
      <c r="M3374" s="19"/>
      <c r="N3374" s="10"/>
      <c r="P3374" s="19"/>
      <c r="Q3374" s="7"/>
      <c r="S3374" s="19"/>
      <c r="T3374" s="10"/>
      <c r="V3374" s="18"/>
      <c r="W3374" s="7"/>
      <c r="Y3374" s="18"/>
      <c r="Z3374" s="7"/>
      <c r="AB3374" s="19"/>
      <c r="AC3374" s="18"/>
      <c r="AE3374" s="18"/>
      <c r="AF3374" s="7"/>
      <c r="AH3374" s="19"/>
      <c r="AI3374" s="7"/>
      <c r="AK3374" s="19"/>
      <c r="AL3374" s="7"/>
      <c r="AN3374" s="19"/>
    </row>
    <row r="3375" spans="2:40" x14ac:dyDescent="0.25">
      <c r="B3375" s="7"/>
      <c r="D3375" s="19"/>
      <c r="E3375" s="10"/>
      <c r="G3375" s="19"/>
      <c r="H3375" s="10"/>
      <c r="J3375" s="20"/>
      <c r="K3375" s="10"/>
      <c r="M3375" s="19"/>
      <c r="N3375" s="10"/>
      <c r="P3375" s="19"/>
      <c r="Q3375" s="7"/>
      <c r="S3375" s="19"/>
      <c r="T3375" s="10"/>
      <c r="V3375" s="18"/>
      <c r="W3375" s="7"/>
      <c r="Y3375" s="18"/>
      <c r="Z3375" s="7"/>
      <c r="AB3375" s="19"/>
      <c r="AC3375" s="18"/>
      <c r="AE3375" s="18"/>
      <c r="AF3375" s="7"/>
      <c r="AH3375" s="19"/>
      <c r="AI3375" s="7"/>
      <c r="AK3375" s="19"/>
      <c r="AL3375" s="7"/>
      <c r="AN3375" s="19"/>
    </row>
    <row r="3376" spans="2:40" x14ac:dyDescent="0.25">
      <c r="B3376" s="7"/>
      <c r="D3376" s="19"/>
      <c r="E3376" s="10"/>
      <c r="G3376" s="19"/>
      <c r="H3376" s="10"/>
      <c r="J3376" s="20"/>
      <c r="K3376" s="10"/>
      <c r="M3376" s="19"/>
      <c r="N3376" s="10"/>
      <c r="P3376" s="19"/>
      <c r="Q3376" s="7"/>
      <c r="S3376" s="19"/>
      <c r="T3376" s="10"/>
      <c r="V3376" s="18"/>
      <c r="W3376" s="7"/>
      <c r="Y3376" s="18"/>
      <c r="Z3376" s="7"/>
      <c r="AB3376" s="19"/>
      <c r="AC3376" s="18"/>
      <c r="AE3376" s="18"/>
      <c r="AF3376" s="7"/>
      <c r="AH3376" s="19"/>
      <c r="AI3376" s="7"/>
      <c r="AK3376" s="19"/>
      <c r="AL3376" s="7"/>
      <c r="AN3376" s="19"/>
    </row>
    <row r="3377" spans="2:40" x14ac:dyDescent="0.25">
      <c r="B3377" s="7"/>
      <c r="D3377" s="19"/>
      <c r="E3377" s="10"/>
      <c r="G3377" s="19"/>
      <c r="H3377" s="10"/>
      <c r="J3377" s="20"/>
      <c r="K3377" s="10"/>
      <c r="M3377" s="19"/>
      <c r="N3377" s="10"/>
      <c r="P3377" s="19"/>
      <c r="Q3377" s="7"/>
      <c r="S3377" s="19"/>
      <c r="T3377" s="10"/>
      <c r="V3377" s="18"/>
      <c r="W3377" s="7"/>
      <c r="Y3377" s="18"/>
      <c r="Z3377" s="7"/>
      <c r="AB3377" s="19"/>
      <c r="AC3377" s="18"/>
      <c r="AE3377" s="18"/>
      <c r="AF3377" s="7"/>
      <c r="AH3377" s="19"/>
      <c r="AI3377" s="7"/>
      <c r="AK3377" s="19"/>
      <c r="AL3377" s="7"/>
      <c r="AN3377" s="19"/>
    </row>
    <row r="3378" spans="2:40" x14ac:dyDescent="0.25">
      <c r="B3378" s="7"/>
      <c r="D3378" s="19"/>
      <c r="E3378" s="10"/>
      <c r="G3378" s="19"/>
      <c r="H3378" s="10"/>
      <c r="J3378" s="20"/>
      <c r="K3378" s="10"/>
      <c r="M3378" s="19"/>
      <c r="N3378" s="10"/>
      <c r="P3378" s="19"/>
      <c r="Q3378" s="7"/>
      <c r="S3378" s="19"/>
      <c r="T3378" s="10"/>
      <c r="V3378" s="18"/>
      <c r="W3378" s="7"/>
      <c r="Y3378" s="18"/>
      <c r="Z3378" s="7"/>
      <c r="AB3378" s="19"/>
      <c r="AC3378" s="18"/>
      <c r="AE3378" s="18"/>
      <c r="AF3378" s="7"/>
      <c r="AH3378" s="19"/>
      <c r="AI3378" s="7"/>
      <c r="AK3378" s="19"/>
      <c r="AL3378" s="7"/>
      <c r="AN3378" s="19"/>
    </row>
    <row r="3379" spans="2:40" x14ac:dyDescent="0.25">
      <c r="B3379" s="7"/>
      <c r="D3379" s="19"/>
      <c r="E3379" s="10"/>
      <c r="G3379" s="19"/>
      <c r="H3379" s="10"/>
      <c r="J3379" s="20"/>
      <c r="K3379" s="10"/>
      <c r="M3379" s="19"/>
      <c r="N3379" s="10"/>
      <c r="P3379" s="19"/>
      <c r="Q3379" s="7"/>
      <c r="S3379" s="19"/>
      <c r="T3379" s="10"/>
      <c r="V3379" s="18"/>
      <c r="W3379" s="7"/>
      <c r="Y3379" s="18"/>
      <c r="Z3379" s="7"/>
      <c r="AB3379" s="19"/>
      <c r="AC3379" s="18"/>
      <c r="AE3379" s="18"/>
      <c r="AF3379" s="7"/>
      <c r="AH3379" s="19"/>
      <c r="AI3379" s="7"/>
      <c r="AK3379" s="19"/>
      <c r="AL3379" s="7"/>
      <c r="AN3379" s="19"/>
    </row>
    <row r="3380" spans="2:40" x14ac:dyDescent="0.25">
      <c r="B3380" s="7"/>
      <c r="D3380" s="19"/>
      <c r="E3380" s="10"/>
      <c r="G3380" s="19"/>
      <c r="H3380" s="10"/>
      <c r="J3380" s="20"/>
      <c r="K3380" s="10"/>
      <c r="M3380" s="19"/>
      <c r="N3380" s="10"/>
      <c r="P3380" s="19"/>
      <c r="Q3380" s="7"/>
      <c r="S3380" s="19"/>
      <c r="T3380" s="10"/>
      <c r="V3380" s="18"/>
      <c r="W3380" s="7"/>
      <c r="Y3380" s="18"/>
      <c r="Z3380" s="7"/>
      <c r="AB3380" s="19"/>
      <c r="AC3380" s="18"/>
      <c r="AE3380" s="18"/>
      <c r="AF3380" s="7"/>
      <c r="AH3380" s="19"/>
      <c r="AI3380" s="7"/>
      <c r="AK3380" s="19"/>
      <c r="AL3380" s="7"/>
      <c r="AN3380" s="19"/>
    </row>
    <row r="3381" spans="2:40" x14ac:dyDescent="0.25">
      <c r="B3381" s="7"/>
      <c r="D3381" s="19"/>
      <c r="E3381" s="10"/>
      <c r="G3381" s="19"/>
      <c r="H3381" s="10"/>
      <c r="J3381" s="20"/>
      <c r="K3381" s="10"/>
      <c r="M3381" s="19"/>
      <c r="N3381" s="10"/>
      <c r="P3381" s="19"/>
      <c r="Q3381" s="7"/>
      <c r="S3381" s="19"/>
      <c r="T3381" s="10"/>
      <c r="V3381" s="18"/>
      <c r="W3381" s="7"/>
      <c r="Y3381" s="18"/>
      <c r="Z3381" s="7"/>
      <c r="AB3381" s="19"/>
      <c r="AC3381" s="18"/>
      <c r="AE3381" s="18"/>
      <c r="AF3381" s="7"/>
      <c r="AH3381" s="19"/>
      <c r="AI3381" s="7"/>
      <c r="AK3381" s="19"/>
      <c r="AL3381" s="7"/>
      <c r="AN3381" s="19"/>
    </row>
    <row r="3382" spans="2:40" x14ac:dyDescent="0.25">
      <c r="B3382" s="7"/>
      <c r="D3382" s="19"/>
      <c r="E3382" s="10"/>
      <c r="G3382" s="19"/>
      <c r="H3382" s="10"/>
      <c r="J3382" s="20"/>
      <c r="K3382" s="10"/>
      <c r="M3382" s="19"/>
      <c r="N3382" s="10"/>
      <c r="P3382" s="19"/>
      <c r="Q3382" s="7"/>
      <c r="S3382" s="19"/>
      <c r="T3382" s="10"/>
      <c r="V3382" s="18"/>
      <c r="W3382" s="7"/>
      <c r="Y3382" s="18"/>
      <c r="Z3382" s="7"/>
      <c r="AB3382" s="19"/>
      <c r="AC3382" s="18"/>
      <c r="AE3382" s="18"/>
      <c r="AF3382" s="7"/>
      <c r="AH3382" s="19"/>
      <c r="AI3382" s="7"/>
      <c r="AK3382" s="19"/>
      <c r="AL3382" s="7"/>
      <c r="AN3382" s="19"/>
    </row>
    <row r="3383" spans="2:40" x14ac:dyDescent="0.25">
      <c r="B3383" s="7"/>
      <c r="D3383" s="19"/>
      <c r="E3383" s="10"/>
      <c r="G3383" s="19"/>
      <c r="H3383" s="10"/>
      <c r="J3383" s="20"/>
      <c r="K3383" s="10"/>
      <c r="M3383" s="19"/>
      <c r="N3383" s="10"/>
      <c r="P3383" s="19"/>
      <c r="Q3383" s="7"/>
      <c r="S3383" s="19"/>
      <c r="T3383" s="10"/>
      <c r="V3383" s="18"/>
      <c r="W3383" s="7"/>
      <c r="Y3383" s="18"/>
      <c r="Z3383" s="7"/>
      <c r="AB3383" s="19"/>
      <c r="AC3383" s="18"/>
      <c r="AE3383" s="18"/>
      <c r="AF3383" s="7"/>
      <c r="AH3383" s="19"/>
      <c r="AI3383" s="7"/>
      <c r="AK3383" s="19"/>
      <c r="AL3383" s="7"/>
      <c r="AN3383" s="19"/>
    </row>
    <row r="3384" spans="2:40" x14ac:dyDescent="0.25">
      <c r="B3384" s="7"/>
      <c r="D3384" s="19"/>
      <c r="E3384" s="10"/>
      <c r="G3384" s="19"/>
      <c r="H3384" s="10"/>
      <c r="J3384" s="20"/>
      <c r="K3384" s="10"/>
      <c r="M3384" s="19"/>
      <c r="N3384" s="10"/>
      <c r="P3384" s="19"/>
      <c r="Q3384" s="7"/>
      <c r="S3384" s="19"/>
      <c r="T3384" s="10"/>
      <c r="V3384" s="18"/>
      <c r="W3384" s="7"/>
      <c r="Y3384" s="18"/>
      <c r="Z3384" s="7"/>
      <c r="AB3384" s="19"/>
      <c r="AC3384" s="18"/>
      <c r="AE3384" s="18"/>
      <c r="AF3384" s="7"/>
      <c r="AH3384" s="19"/>
      <c r="AI3384" s="7"/>
      <c r="AK3384" s="19"/>
      <c r="AL3384" s="7"/>
      <c r="AN3384" s="19"/>
    </row>
    <row r="3385" spans="2:40" x14ac:dyDescent="0.25">
      <c r="B3385" s="7"/>
      <c r="D3385" s="19"/>
      <c r="E3385" s="10"/>
      <c r="G3385" s="19"/>
      <c r="H3385" s="10"/>
      <c r="J3385" s="20"/>
      <c r="K3385" s="10"/>
      <c r="M3385" s="19"/>
      <c r="N3385" s="10"/>
      <c r="P3385" s="19"/>
      <c r="Q3385" s="7"/>
      <c r="S3385" s="19"/>
      <c r="T3385" s="10"/>
      <c r="V3385" s="18"/>
      <c r="W3385" s="7"/>
      <c r="Y3385" s="18"/>
      <c r="Z3385" s="7"/>
      <c r="AB3385" s="19"/>
      <c r="AC3385" s="18"/>
      <c r="AE3385" s="18"/>
      <c r="AF3385" s="7"/>
      <c r="AH3385" s="19"/>
      <c r="AI3385" s="7"/>
      <c r="AK3385" s="19"/>
      <c r="AL3385" s="7"/>
      <c r="AN3385" s="19"/>
    </row>
    <row r="3386" spans="2:40" x14ac:dyDescent="0.25">
      <c r="B3386" s="7"/>
      <c r="D3386" s="19"/>
      <c r="E3386" s="10"/>
      <c r="G3386" s="19"/>
      <c r="H3386" s="10"/>
      <c r="J3386" s="20"/>
      <c r="K3386" s="10"/>
      <c r="M3386" s="19"/>
      <c r="N3386" s="10"/>
      <c r="P3386" s="19"/>
      <c r="Q3386" s="7"/>
      <c r="S3386" s="19"/>
      <c r="T3386" s="10"/>
      <c r="V3386" s="18"/>
      <c r="W3386" s="7"/>
      <c r="Y3386" s="18"/>
      <c r="Z3386" s="7"/>
      <c r="AB3386" s="19"/>
      <c r="AC3386" s="18"/>
      <c r="AE3386" s="18"/>
      <c r="AF3386" s="7"/>
      <c r="AH3386" s="19"/>
      <c r="AI3386" s="7"/>
      <c r="AK3386" s="19"/>
      <c r="AL3386" s="7"/>
      <c r="AN3386" s="19"/>
    </row>
    <row r="3387" spans="2:40" x14ac:dyDescent="0.25">
      <c r="B3387" s="7"/>
      <c r="D3387" s="19"/>
      <c r="E3387" s="10"/>
      <c r="G3387" s="19"/>
      <c r="H3387" s="10"/>
      <c r="J3387" s="20"/>
      <c r="K3387" s="10"/>
      <c r="M3387" s="19"/>
      <c r="N3387" s="10"/>
      <c r="P3387" s="19"/>
      <c r="Q3387" s="7"/>
      <c r="S3387" s="19"/>
      <c r="T3387" s="10"/>
      <c r="V3387" s="18"/>
      <c r="W3387" s="7"/>
      <c r="Y3387" s="18"/>
      <c r="Z3387" s="7"/>
      <c r="AB3387" s="19"/>
      <c r="AC3387" s="18"/>
      <c r="AE3387" s="18"/>
      <c r="AF3387" s="7"/>
      <c r="AH3387" s="19"/>
      <c r="AI3387" s="7"/>
      <c r="AK3387" s="19"/>
      <c r="AL3387" s="7"/>
      <c r="AN3387" s="19"/>
    </row>
    <row r="3388" spans="2:40" x14ac:dyDescent="0.25">
      <c r="B3388" s="7"/>
      <c r="D3388" s="19"/>
      <c r="E3388" s="10"/>
      <c r="G3388" s="19"/>
      <c r="H3388" s="10"/>
      <c r="J3388" s="20"/>
      <c r="K3388" s="10"/>
      <c r="M3388" s="19"/>
      <c r="N3388" s="10"/>
      <c r="P3388" s="19"/>
      <c r="Q3388" s="7"/>
      <c r="S3388" s="19"/>
      <c r="T3388" s="10"/>
      <c r="V3388" s="18"/>
      <c r="W3388" s="7"/>
      <c r="Y3388" s="18"/>
      <c r="Z3388" s="7"/>
      <c r="AB3388" s="19"/>
      <c r="AC3388" s="18"/>
      <c r="AE3388" s="18"/>
      <c r="AF3388" s="7"/>
      <c r="AH3388" s="19"/>
      <c r="AI3388" s="7"/>
      <c r="AK3388" s="19"/>
      <c r="AL3388" s="7"/>
      <c r="AN3388" s="19"/>
    </row>
    <row r="3389" spans="2:40" x14ac:dyDescent="0.25">
      <c r="B3389" s="7"/>
      <c r="D3389" s="19"/>
      <c r="E3389" s="10"/>
      <c r="G3389" s="19"/>
      <c r="H3389" s="10"/>
      <c r="J3389" s="20"/>
      <c r="K3389" s="10"/>
      <c r="M3389" s="19"/>
      <c r="N3389" s="10"/>
      <c r="P3389" s="19"/>
      <c r="Q3389" s="7"/>
      <c r="S3389" s="19"/>
      <c r="T3389" s="10"/>
      <c r="V3389" s="18"/>
      <c r="W3389" s="7"/>
      <c r="Y3389" s="18"/>
      <c r="Z3389" s="7"/>
      <c r="AB3389" s="19"/>
      <c r="AC3389" s="18"/>
      <c r="AE3389" s="18"/>
      <c r="AF3389" s="7"/>
      <c r="AH3389" s="19"/>
      <c r="AI3389" s="7"/>
      <c r="AK3389" s="19"/>
      <c r="AL3389" s="7"/>
      <c r="AN3389" s="19"/>
    </row>
    <row r="3390" spans="2:40" x14ac:dyDescent="0.25">
      <c r="B3390" s="7"/>
      <c r="D3390" s="19"/>
      <c r="E3390" s="10"/>
      <c r="G3390" s="19"/>
      <c r="H3390" s="10"/>
      <c r="J3390" s="20"/>
      <c r="K3390" s="10"/>
      <c r="M3390" s="19"/>
      <c r="N3390" s="10"/>
      <c r="P3390" s="19"/>
      <c r="Q3390" s="7"/>
      <c r="S3390" s="19"/>
      <c r="T3390" s="10"/>
      <c r="V3390" s="18"/>
      <c r="W3390" s="7"/>
      <c r="Y3390" s="18"/>
      <c r="Z3390" s="7"/>
      <c r="AB3390" s="19"/>
      <c r="AC3390" s="18"/>
      <c r="AE3390" s="18"/>
      <c r="AF3390" s="7"/>
      <c r="AH3390" s="19"/>
      <c r="AI3390" s="7"/>
      <c r="AK3390" s="19"/>
      <c r="AL3390" s="7"/>
      <c r="AN3390" s="19"/>
    </row>
    <row r="3391" spans="2:40" x14ac:dyDescent="0.25">
      <c r="B3391" s="7"/>
      <c r="D3391" s="19"/>
      <c r="E3391" s="10"/>
      <c r="G3391" s="19"/>
      <c r="H3391" s="10"/>
      <c r="J3391" s="20"/>
      <c r="K3391" s="10"/>
      <c r="M3391" s="19"/>
      <c r="N3391" s="10"/>
      <c r="P3391" s="19"/>
      <c r="Q3391" s="7"/>
      <c r="S3391" s="19"/>
      <c r="T3391" s="10"/>
      <c r="V3391" s="18"/>
      <c r="W3391" s="7"/>
      <c r="Y3391" s="18"/>
      <c r="Z3391" s="7"/>
      <c r="AB3391" s="19"/>
      <c r="AC3391" s="18"/>
      <c r="AE3391" s="18"/>
      <c r="AF3391" s="7"/>
      <c r="AH3391" s="19"/>
      <c r="AI3391" s="7"/>
      <c r="AK3391" s="19"/>
      <c r="AL3391" s="7"/>
      <c r="AN3391" s="19"/>
    </row>
    <row r="3392" spans="2:40" x14ac:dyDescent="0.25">
      <c r="B3392" s="7"/>
      <c r="D3392" s="19"/>
      <c r="E3392" s="10"/>
      <c r="G3392" s="19"/>
      <c r="H3392" s="10"/>
      <c r="J3392" s="20"/>
      <c r="K3392" s="10"/>
      <c r="M3392" s="19"/>
      <c r="N3392" s="10"/>
      <c r="P3392" s="19"/>
      <c r="Q3392" s="7"/>
      <c r="S3392" s="19"/>
      <c r="T3392" s="10"/>
      <c r="V3392" s="18"/>
      <c r="W3392" s="7"/>
      <c r="Y3392" s="18"/>
      <c r="Z3392" s="7"/>
      <c r="AB3392" s="19"/>
      <c r="AC3392" s="18"/>
      <c r="AE3392" s="18"/>
      <c r="AF3392" s="7"/>
      <c r="AH3392" s="19"/>
      <c r="AI3392" s="7"/>
      <c r="AK3392" s="19"/>
      <c r="AL3392" s="7"/>
      <c r="AN3392" s="19"/>
    </row>
    <row r="3393" spans="2:40" x14ac:dyDescent="0.25">
      <c r="B3393" s="7"/>
      <c r="D3393" s="19"/>
      <c r="E3393" s="10"/>
      <c r="G3393" s="19"/>
      <c r="H3393" s="10"/>
      <c r="J3393" s="20"/>
      <c r="K3393" s="10"/>
      <c r="M3393" s="19"/>
      <c r="N3393" s="10"/>
      <c r="P3393" s="19"/>
      <c r="Q3393" s="7"/>
      <c r="S3393" s="19"/>
      <c r="T3393" s="10"/>
      <c r="V3393" s="18"/>
      <c r="W3393" s="7"/>
      <c r="Y3393" s="18"/>
      <c r="Z3393" s="7"/>
      <c r="AB3393" s="19"/>
      <c r="AC3393" s="18"/>
      <c r="AE3393" s="18"/>
      <c r="AF3393" s="7"/>
      <c r="AH3393" s="19"/>
      <c r="AI3393" s="7"/>
      <c r="AK3393" s="19"/>
      <c r="AL3393" s="7"/>
      <c r="AN3393" s="19"/>
    </row>
    <row r="3394" spans="2:40" x14ac:dyDescent="0.25">
      <c r="B3394" s="7"/>
      <c r="D3394" s="19"/>
      <c r="E3394" s="10"/>
      <c r="G3394" s="19"/>
      <c r="H3394" s="10"/>
      <c r="J3394" s="20"/>
      <c r="K3394" s="10"/>
      <c r="M3394" s="19"/>
      <c r="N3394" s="10"/>
      <c r="P3394" s="19"/>
      <c r="Q3394" s="7"/>
      <c r="S3394" s="19"/>
      <c r="T3394" s="10"/>
      <c r="V3394" s="18"/>
      <c r="W3394" s="7"/>
      <c r="Y3394" s="18"/>
      <c r="Z3394" s="7"/>
      <c r="AB3394" s="19"/>
      <c r="AC3394" s="18"/>
      <c r="AE3394" s="18"/>
      <c r="AF3394" s="7"/>
      <c r="AH3394" s="19"/>
      <c r="AI3394" s="7"/>
      <c r="AK3394" s="19"/>
      <c r="AL3394" s="7"/>
      <c r="AN3394" s="19"/>
    </row>
    <row r="3395" spans="2:40" x14ac:dyDescent="0.25">
      <c r="B3395" s="7"/>
      <c r="D3395" s="19"/>
      <c r="E3395" s="10"/>
      <c r="G3395" s="19"/>
      <c r="H3395" s="10"/>
      <c r="J3395" s="20"/>
      <c r="K3395" s="10"/>
      <c r="M3395" s="19"/>
      <c r="N3395" s="10"/>
      <c r="P3395" s="19"/>
      <c r="Q3395" s="7"/>
      <c r="S3395" s="19"/>
      <c r="T3395" s="10"/>
      <c r="V3395" s="18"/>
      <c r="W3395" s="7"/>
      <c r="Y3395" s="18"/>
      <c r="Z3395" s="7"/>
      <c r="AB3395" s="19"/>
      <c r="AC3395" s="18"/>
      <c r="AE3395" s="18"/>
      <c r="AF3395" s="7"/>
      <c r="AH3395" s="19"/>
      <c r="AI3395" s="7"/>
      <c r="AK3395" s="19"/>
      <c r="AL3395" s="7"/>
      <c r="AN3395" s="19"/>
    </row>
    <row r="3396" spans="2:40" x14ac:dyDescent="0.25">
      <c r="B3396" s="7"/>
      <c r="D3396" s="19"/>
      <c r="E3396" s="10"/>
      <c r="G3396" s="19"/>
      <c r="H3396" s="10"/>
      <c r="J3396" s="20"/>
      <c r="K3396" s="10"/>
      <c r="M3396" s="19"/>
      <c r="N3396" s="10"/>
      <c r="P3396" s="19"/>
      <c r="Q3396" s="7"/>
      <c r="S3396" s="19"/>
      <c r="T3396" s="10"/>
      <c r="V3396" s="18"/>
      <c r="W3396" s="7"/>
      <c r="Y3396" s="18"/>
      <c r="Z3396" s="7"/>
      <c r="AB3396" s="19"/>
      <c r="AC3396" s="18"/>
      <c r="AE3396" s="18"/>
      <c r="AF3396" s="7"/>
      <c r="AH3396" s="19"/>
      <c r="AI3396" s="7"/>
      <c r="AK3396" s="19"/>
      <c r="AL3396" s="7"/>
      <c r="AN3396" s="19"/>
    </row>
    <row r="3397" spans="2:40" x14ac:dyDescent="0.25">
      <c r="B3397" s="7"/>
      <c r="D3397" s="19"/>
      <c r="E3397" s="10"/>
      <c r="G3397" s="19"/>
      <c r="H3397" s="10"/>
      <c r="J3397" s="20"/>
      <c r="K3397" s="10"/>
      <c r="M3397" s="19"/>
      <c r="N3397" s="10"/>
      <c r="P3397" s="19"/>
      <c r="Q3397" s="7"/>
      <c r="S3397" s="19"/>
      <c r="T3397" s="10"/>
      <c r="V3397" s="18"/>
      <c r="W3397" s="7"/>
      <c r="Y3397" s="18"/>
      <c r="Z3397" s="7"/>
      <c r="AB3397" s="19"/>
      <c r="AC3397" s="18"/>
      <c r="AE3397" s="18"/>
      <c r="AF3397" s="7"/>
      <c r="AH3397" s="19"/>
      <c r="AI3397" s="7"/>
      <c r="AK3397" s="19"/>
      <c r="AL3397" s="7"/>
      <c r="AN3397" s="19"/>
    </row>
    <row r="3398" spans="2:40" x14ac:dyDescent="0.25">
      <c r="B3398" s="7"/>
      <c r="D3398" s="19"/>
      <c r="E3398" s="10"/>
      <c r="G3398" s="19"/>
      <c r="H3398" s="10"/>
      <c r="J3398" s="20"/>
      <c r="K3398" s="10"/>
      <c r="M3398" s="19"/>
      <c r="N3398" s="10"/>
      <c r="P3398" s="19"/>
      <c r="Q3398" s="7"/>
      <c r="S3398" s="19"/>
      <c r="T3398" s="10"/>
      <c r="V3398" s="18"/>
      <c r="W3398" s="7"/>
      <c r="Y3398" s="18"/>
      <c r="Z3398" s="7"/>
      <c r="AB3398" s="19"/>
      <c r="AC3398" s="18"/>
      <c r="AE3398" s="18"/>
      <c r="AF3398" s="7"/>
      <c r="AH3398" s="19"/>
      <c r="AI3398" s="7"/>
      <c r="AK3398" s="19"/>
      <c r="AL3398" s="7"/>
      <c r="AN3398" s="19"/>
    </row>
    <row r="3399" spans="2:40" x14ac:dyDescent="0.25">
      <c r="B3399" s="7"/>
      <c r="D3399" s="19"/>
      <c r="E3399" s="10"/>
      <c r="G3399" s="19"/>
      <c r="H3399" s="10"/>
      <c r="J3399" s="20"/>
      <c r="K3399" s="10"/>
      <c r="M3399" s="19"/>
      <c r="N3399" s="10"/>
      <c r="P3399" s="19"/>
      <c r="Q3399" s="7"/>
      <c r="S3399" s="19"/>
      <c r="T3399" s="10"/>
      <c r="V3399" s="18"/>
      <c r="W3399" s="7"/>
      <c r="Y3399" s="18"/>
      <c r="Z3399" s="7"/>
      <c r="AB3399" s="19"/>
      <c r="AC3399" s="18"/>
      <c r="AE3399" s="18"/>
      <c r="AF3399" s="7"/>
      <c r="AH3399" s="19"/>
      <c r="AI3399" s="7"/>
      <c r="AK3399" s="19"/>
      <c r="AL3399" s="7"/>
      <c r="AN3399" s="19"/>
    </row>
    <row r="3400" spans="2:40" x14ac:dyDescent="0.25">
      <c r="B3400" s="7"/>
      <c r="D3400" s="19"/>
      <c r="E3400" s="10"/>
      <c r="G3400" s="19"/>
      <c r="H3400" s="10"/>
      <c r="J3400" s="20"/>
      <c r="K3400" s="10"/>
      <c r="M3400" s="19"/>
      <c r="N3400" s="10"/>
      <c r="P3400" s="19"/>
      <c r="Q3400" s="7"/>
      <c r="S3400" s="19"/>
      <c r="T3400" s="10"/>
      <c r="V3400" s="18"/>
      <c r="W3400" s="7"/>
      <c r="Y3400" s="18"/>
      <c r="Z3400" s="7"/>
      <c r="AB3400" s="19"/>
      <c r="AC3400" s="18"/>
      <c r="AE3400" s="18"/>
      <c r="AF3400" s="7"/>
      <c r="AH3400" s="19"/>
      <c r="AI3400" s="7"/>
      <c r="AK3400" s="19"/>
      <c r="AL3400" s="7"/>
      <c r="AN3400" s="19"/>
    </row>
    <row r="3401" spans="2:40" x14ac:dyDescent="0.25">
      <c r="B3401" s="7"/>
      <c r="D3401" s="19"/>
      <c r="E3401" s="10"/>
      <c r="G3401" s="19"/>
      <c r="H3401" s="10"/>
      <c r="J3401" s="20"/>
      <c r="K3401" s="10"/>
      <c r="M3401" s="19"/>
      <c r="N3401" s="10"/>
      <c r="P3401" s="19"/>
      <c r="Q3401" s="7"/>
      <c r="S3401" s="19"/>
      <c r="T3401" s="10"/>
      <c r="V3401" s="18"/>
      <c r="W3401" s="7"/>
      <c r="Y3401" s="18"/>
      <c r="Z3401" s="7"/>
      <c r="AB3401" s="19"/>
      <c r="AC3401" s="18"/>
      <c r="AE3401" s="18"/>
      <c r="AF3401" s="7"/>
      <c r="AH3401" s="19"/>
      <c r="AI3401" s="7"/>
      <c r="AK3401" s="19"/>
      <c r="AL3401" s="7"/>
      <c r="AN3401" s="19"/>
    </row>
    <row r="3402" spans="2:40" x14ac:dyDescent="0.25">
      <c r="B3402" s="7"/>
      <c r="D3402" s="19"/>
      <c r="E3402" s="10"/>
      <c r="G3402" s="19"/>
      <c r="H3402" s="10"/>
      <c r="J3402" s="20"/>
      <c r="K3402" s="10"/>
      <c r="M3402" s="19"/>
      <c r="N3402" s="10"/>
      <c r="P3402" s="19"/>
      <c r="Q3402" s="7"/>
      <c r="S3402" s="19"/>
      <c r="T3402" s="10"/>
      <c r="V3402" s="18"/>
      <c r="W3402" s="7"/>
      <c r="Y3402" s="18"/>
      <c r="Z3402" s="7"/>
      <c r="AB3402" s="19"/>
      <c r="AC3402" s="18"/>
      <c r="AE3402" s="18"/>
      <c r="AF3402" s="7"/>
      <c r="AH3402" s="19"/>
      <c r="AI3402" s="7"/>
      <c r="AK3402" s="19"/>
      <c r="AL3402" s="7"/>
      <c r="AN3402" s="19"/>
    </row>
    <row r="3403" spans="2:40" x14ac:dyDescent="0.25">
      <c r="B3403" s="7"/>
      <c r="D3403" s="19"/>
      <c r="E3403" s="10"/>
      <c r="G3403" s="19"/>
      <c r="H3403" s="10"/>
      <c r="J3403" s="20"/>
      <c r="K3403" s="10"/>
      <c r="M3403" s="19"/>
      <c r="N3403" s="10"/>
      <c r="P3403" s="19"/>
      <c r="Q3403" s="7"/>
      <c r="S3403" s="19"/>
      <c r="T3403" s="10"/>
      <c r="V3403" s="18"/>
      <c r="W3403" s="7"/>
      <c r="Y3403" s="18"/>
      <c r="Z3403" s="7"/>
      <c r="AB3403" s="19"/>
      <c r="AC3403" s="18"/>
      <c r="AE3403" s="18"/>
      <c r="AF3403" s="7"/>
      <c r="AH3403" s="19"/>
      <c r="AI3403" s="7"/>
      <c r="AK3403" s="19"/>
      <c r="AL3403" s="7"/>
      <c r="AN3403" s="19"/>
    </row>
    <row r="3404" spans="2:40" x14ac:dyDescent="0.25">
      <c r="B3404" s="7"/>
      <c r="D3404" s="19"/>
      <c r="E3404" s="10"/>
      <c r="G3404" s="19"/>
      <c r="H3404" s="10"/>
      <c r="J3404" s="20"/>
      <c r="K3404" s="10"/>
      <c r="M3404" s="19"/>
      <c r="N3404" s="10"/>
      <c r="P3404" s="19"/>
      <c r="Q3404" s="7"/>
      <c r="S3404" s="19"/>
      <c r="T3404" s="10"/>
      <c r="V3404" s="18"/>
      <c r="W3404" s="7"/>
      <c r="Y3404" s="18"/>
      <c r="Z3404" s="7"/>
      <c r="AB3404" s="19"/>
      <c r="AC3404" s="18"/>
      <c r="AE3404" s="18"/>
      <c r="AF3404" s="7"/>
      <c r="AH3404" s="19"/>
      <c r="AI3404" s="7"/>
      <c r="AK3404" s="19"/>
      <c r="AL3404" s="7"/>
      <c r="AN3404" s="19"/>
    </row>
    <row r="3405" spans="2:40" x14ac:dyDescent="0.25">
      <c r="B3405" s="7"/>
      <c r="D3405" s="19"/>
      <c r="E3405" s="10"/>
      <c r="G3405" s="19"/>
      <c r="H3405" s="10"/>
      <c r="J3405" s="20"/>
      <c r="K3405" s="10"/>
      <c r="M3405" s="19"/>
      <c r="N3405" s="10"/>
      <c r="P3405" s="19"/>
      <c r="Q3405" s="7"/>
      <c r="S3405" s="19"/>
      <c r="T3405" s="10"/>
      <c r="V3405" s="18"/>
      <c r="W3405" s="7"/>
      <c r="Y3405" s="18"/>
      <c r="Z3405" s="7"/>
      <c r="AB3405" s="19"/>
      <c r="AC3405" s="18"/>
      <c r="AE3405" s="18"/>
      <c r="AF3405" s="7"/>
      <c r="AH3405" s="19"/>
      <c r="AI3405" s="7"/>
      <c r="AK3405" s="19"/>
      <c r="AL3405" s="7"/>
      <c r="AN3405" s="19"/>
    </row>
    <row r="3406" spans="2:40" x14ac:dyDescent="0.25">
      <c r="B3406" s="7"/>
      <c r="D3406" s="19"/>
      <c r="E3406" s="10"/>
      <c r="G3406" s="19"/>
      <c r="H3406" s="10"/>
      <c r="J3406" s="20"/>
      <c r="K3406" s="10"/>
      <c r="M3406" s="19"/>
      <c r="N3406" s="10"/>
      <c r="P3406" s="19"/>
      <c r="Q3406" s="7"/>
      <c r="S3406" s="19"/>
      <c r="T3406" s="10"/>
      <c r="V3406" s="18"/>
      <c r="W3406" s="7"/>
      <c r="Y3406" s="18"/>
      <c r="Z3406" s="7"/>
      <c r="AB3406" s="19"/>
      <c r="AC3406" s="18"/>
      <c r="AE3406" s="18"/>
      <c r="AF3406" s="7"/>
      <c r="AH3406" s="19"/>
      <c r="AI3406" s="7"/>
      <c r="AK3406" s="19"/>
      <c r="AL3406" s="7"/>
      <c r="AN3406" s="19"/>
    </row>
    <row r="3407" spans="2:40" x14ac:dyDescent="0.25">
      <c r="B3407" s="7"/>
      <c r="D3407" s="19"/>
      <c r="E3407" s="10"/>
      <c r="G3407" s="19"/>
      <c r="H3407" s="10"/>
      <c r="J3407" s="20"/>
      <c r="K3407" s="10"/>
      <c r="M3407" s="19"/>
      <c r="N3407" s="10"/>
      <c r="P3407" s="19"/>
      <c r="Q3407" s="7"/>
      <c r="S3407" s="19"/>
      <c r="T3407" s="10"/>
      <c r="V3407" s="18"/>
      <c r="W3407" s="7"/>
      <c r="Y3407" s="18"/>
      <c r="Z3407" s="7"/>
      <c r="AB3407" s="19"/>
      <c r="AC3407" s="18"/>
      <c r="AE3407" s="18"/>
      <c r="AF3407" s="7"/>
      <c r="AH3407" s="19"/>
      <c r="AI3407" s="7"/>
      <c r="AK3407" s="19"/>
      <c r="AL3407" s="7"/>
      <c r="AN3407" s="19"/>
    </row>
    <row r="3408" spans="2:40" x14ac:dyDescent="0.25">
      <c r="B3408" s="7"/>
      <c r="D3408" s="19"/>
      <c r="E3408" s="10"/>
      <c r="G3408" s="19"/>
      <c r="H3408" s="10"/>
      <c r="J3408" s="20"/>
      <c r="K3408" s="10"/>
      <c r="M3408" s="19"/>
      <c r="N3408" s="10"/>
      <c r="P3408" s="19"/>
      <c r="Q3408" s="7"/>
      <c r="S3408" s="19"/>
      <c r="T3408" s="10"/>
      <c r="V3408" s="18"/>
      <c r="W3408" s="7"/>
      <c r="Y3408" s="18"/>
      <c r="Z3408" s="7"/>
      <c r="AB3408" s="19"/>
      <c r="AC3408" s="18"/>
      <c r="AE3408" s="18"/>
      <c r="AF3408" s="7"/>
      <c r="AH3408" s="19"/>
      <c r="AI3408" s="7"/>
      <c r="AK3408" s="19"/>
      <c r="AL3408" s="7"/>
      <c r="AN3408" s="19"/>
    </row>
    <row r="3409" spans="2:40" x14ac:dyDescent="0.25">
      <c r="B3409" s="7"/>
      <c r="D3409" s="19"/>
      <c r="E3409" s="10"/>
      <c r="G3409" s="19"/>
      <c r="H3409" s="10"/>
      <c r="J3409" s="20"/>
      <c r="K3409" s="10"/>
      <c r="M3409" s="19"/>
      <c r="N3409" s="10"/>
      <c r="P3409" s="19"/>
      <c r="Q3409" s="7"/>
      <c r="S3409" s="19"/>
      <c r="T3409" s="10"/>
      <c r="V3409" s="18"/>
      <c r="W3409" s="7"/>
      <c r="Y3409" s="18"/>
      <c r="Z3409" s="7"/>
      <c r="AB3409" s="19"/>
      <c r="AC3409" s="18"/>
      <c r="AE3409" s="18"/>
      <c r="AF3409" s="7"/>
      <c r="AH3409" s="19"/>
      <c r="AI3409" s="7"/>
      <c r="AK3409" s="19"/>
      <c r="AL3409" s="7"/>
      <c r="AN3409" s="19"/>
    </row>
    <row r="3410" spans="2:40" x14ac:dyDescent="0.25">
      <c r="B3410" s="7"/>
      <c r="D3410" s="19"/>
      <c r="E3410" s="10"/>
      <c r="G3410" s="19"/>
      <c r="H3410" s="10"/>
      <c r="J3410" s="20"/>
      <c r="K3410" s="10"/>
      <c r="M3410" s="19"/>
      <c r="N3410" s="10"/>
      <c r="P3410" s="19"/>
      <c r="Q3410" s="7"/>
      <c r="S3410" s="19"/>
      <c r="T3410" s="10"/>
      <c r="V3410" s="18"/>
      <c r="W3410" s="7"/>
      <c r="Y3410" s="18"/>
      <c r="Z3410" s="7"/>
      <c r="AB3410" s="19"/>
      <c r="AC3410" s="18"/>
      <c r="AE3410" s="18"/>
      <c r="AF3410" s="7"/>
      <c r="AH3410" s="19"/>
      <c r="AI3410" s="7"/>
      <c r="AK3410" s="19"/>
      <c r="AL3410" s="7"/>
      <c r="AN3410" s="19"/>
    </row>
    <row r="3411" spans="2:40" x14ac:dyDescent="0.25">
      <c r="B3411" s="7"/>
      <c r="D3411" s="19"/>
      <c r="E3411" s="10"/>
      <c r="G3411" s="19"/>
      <c r="H3411" s="10"/>
      <c r="J3411" s="20"/>
      <c r="K3411" s="10"/>
      <c r="M3411" s="19"/>
      <c r="N3411" s="10"/>
      <c r="P3411" s="19"/>
      <c r="Q3411" s="7"/>
      <c r="S3411" s="19"/>
      <c r="T3411" s="10"/>
      <c r="V3411" s="18"/>
      <c r="W3411" s="7"/>
      <c r="Y3411" s="18"/>
      <c r="Z3411" s="7"/>
      <c r="AB3411" s="19"/>
      <c r="AC3411" s="18"/>
      <c r="AE3411" s="18"/>
      <c r="AF3411" s="7"/>
      <c r="AH3411" s="19"/>
      <c r="AI3411" s="7"/>
      <c r="AK3411" s="19"/>
      <c r="AL3411" s="7"/>
      <c r="AN3411" s="19"/>
    </row>
    <row r="3412" spans="2:40" x14ac:dyDescent="0.25">
      <c r="B3412" s="7"/>
      <c r="D3412" s="19"/>
      <c r="E3412" s="10"/>
      <c r="G3412" s="19"/>
      <c r="H3412" s="10"/>
      <c r="J3412" s="20"/>
      <c r="K3412" s="10"/>
      <c r="M3412" s="19"/>
      <c r="N3412" s="10"/>
      <c r="P3412" s="19"/>
      <c r="Q3412" s="7"/>
      <c r="S3412" s="19"/>
      <c r="T3412" s="10"/>
      <c r="V3412" s="18"/>
      <c r="W3412" s="7"/>
      <c r="Y3412" s="18"/>
      <c r="Z3412" s="7"/>
      <c r="AB3412" s="19"/>
      <c r="AC3412" s="18"/>
      <c r="AE3412" s="18"/>
      <c r="AF3412" s="7"/>
      <c r="AH3412" s="19"/>
      <c r="AI3412" s="7"/>
      <c r="AK3412" s="19"/>
      <c r="AL3412" s="7"/>
      <c r="AN3412" s="19"/>
    </row>
    <row r="3413" spans="2:40" x14ac:dyDescent="0.25">
      <c r="B3413" s="7"/>
      <c r="D3413" s="19"/>
      <c r="E3413" s="10"/>
      <c r="G3413" s="19"/>
      <c r="H3413" s="10"/>
      <c r="J3413" s="20"/>
      <c r="K3413" s="10"/>
      <c r="M3413" s="19"/>
      <c r="N3413" s="10"/>
      <c r="P3413" s="19"/>
      <c r="Q3413" s="7"/>
      <c r="S3413" s="19"/>
      <c r="T3413" s="10"/>
      <c r="V3413" s="18"/>
      <c r="W3413" s="7"/>
      <c r="Y3413" s="18"/>
      <c r="Z3413" s="7"/>
      <c r="AB3413" s="19"/>
      <c r="AC3413" s="18"/>
      <c r="AE3413" s="18"/>
      <c r="AF3413" s="7"/>
      <c r="AH3413" s="19"/>
      <c r="AI3413" s="7"/>
      <c r="AK3413" s="19"/>
      <c r="AL3413" s="7"/>
      <c r="AN3413" s="19"/>
    </row>
    <row r="3414" spans="2:40" x14ac:dyDescent="0.25">
      <c r="B3414" s="7"/>
      <c r="D3414" s="19"/>
      <c r="E3414" s="10"/>
      <c r="G3414" s="19"/>
      <c r="H3414" s="10"/>
      <c r="J3414" s="20"/>
      <c r="K3414" s="10"/>
      <c r="M3414" s="19"/>
      <c r="N3414" s="10"/>
      <c r="P3414" s="19"/>
      <c r="Q3414" s="7"/>
      <c r="S3414" s="19"/>
      <c r="T3414" s="10"/>
      <c r="V3414" s="18"/>
      <c r="W3414" s="7"/>
      <c r="Y3414" s="18"/>
      <c r="Z3414" s="7"/>
      <c r="AB3414" s="19"/>
      <c r="AC3414" s="18"/>
      <c r="AE3414" s="18"/>
      <c r="AF3414" s="7"/>
      <c r="AH3414" s="19"/>
      <c r="AI3414" s="7"/>
      <c r="AK3414" s="19"/>
      <c r="AL3414" s="7"/>
      <c r="AN3414" s="19"/>
    </row>
    <row r="3415" spans="2:40" x14ac:dyDescent="0.25">
      <c r="B3415" s="7"/>
      <c r="D3415" s="19"/>
      <c r="E3415" s="10"/>
      <c r="G3415" s="19"/>
      <c r="H3415" s="10"/>
      <c r="J3415" s="20"/>
      <c r="K3415" s="10"/>
      <c r="M3415" s="19"/>
      <c r="N3415" s="10"/>
      <c r="P3415" s="19"/>
      <c r="Q3415" s="7"/>
      <c r="S3415" s="19"/>
      <c r="T3415" s="10"/>
      <c r="V3415" s="18"/>
      <c r="W3415" s="7"/>
      <c r="Y3415" s="18"/>
      <c r="Z3415" s="7"/>
      <c r="AB3415" s="19"/>
      <c r="AC3415" s="18"/>
      <c r="AE3415" s="18"/>
      <c r="AF3415" s="7"/>
      <c r="AH3415" s="19"/>
      <c r="AI3415" s="7"/>
      <c r="AK3415" s="19"/>
      <c r="AL3415" s="7"/>
      <c r="AN3415" s="19"/>
    </row>
    <row r="3416" spans="2:40" x14ac:dyDescent="0.25">
      <c r="B3416" s="7"/>
      <c r="D3416" s="19"/>
      <c r="E3416" s="10"/>
      <c r="G3416" s="19"/>
      <c r="H3416" s="10"/>
      <c r="J3416" s="20"/>
      <c r="K3416" s="10"/>
      <c r="M3416" s="19"/>
      <c r="N3416" s="10"/>
      <c r="P3416" s="19"/>
      <c r="Q3416" s="7"/>
      <c r="S3416" s="19"/>
      <c r="T3416" s="10"/>
      <c r="V3416" s="18"/>
      <c r="W3416" s="7"/>
      <c r="Y3416" s="18"/>
      <c r="Z3416" s="7"/>
      <c r="AB3416" s="19"/>
      <c r="AC3416" s="18"/>
      <c r="AE3416" s="18"/>
      <c r="AF3416" s="7"/>
      <c r="AH3416" s="19"/>
      <c r="AI3416" s="7"/>
      <c r="AK3416" s="19"/>
      <c r="AL3416" s="7"/>
      <c r="AN3416" s="19"/>
    </row>
    <row r="3417" spans="2:40" x14ac:dyDescent="0.25">
      <c r="B3417" s="7"/>
      <c r="D3417" s="19"/>
      <c r="E3417" s="10"/>
      <c r="G3417" s="19"/>
      <c r="H3417" s="10"/>
      <c r="J3417" s="20"/>
      <c r="K3417" s="10"/>
      <c r="M3417" s="19"/>
      <c r="N3417" s="10"/>
      <c r="P3417" s="19"/>
      <c r="Q3417" s="7"/>
      <c r="S3417" s="19"/>
      <c r="T3417" s="10"/>
      <c r="V3417" s="18"/>
      <c r="W3417" s="7"/>
      <c r="Y3417" s="18"/>
      <c r="Z3417" s="7"/>
      <c r="AB3417" s="19"/>
      <c r="AC3417" s="18"/>
      <c r="AE3417" s="18"/>
      <c r="AF3417" s="7"/>
      <c r="AH3417" s="19"/>
      <c r="AI3417" s="7"/>
      <c r="AK3417" s="19"/>
      <c r="AL3417" s="7"/>
      <c r="AN3417" s="19"/>
    </row>
    <row r="3418" spans="2:40" x14ac:dyDescent="0.25">
      <c r="B3418" s="7"/>
      <c r="D3418" s="19"/>
      <c r="E3418" s="10"/>
      <c r="G3418" s="19"/>
      <c r="H3418" s="10"/>
      <c r="J3418" s="20"/>
      <c r="K3418" s="10"/>
      <c r="M3418" s="19"/>
      <c r="N3418" s="10"/>
      <c r="P3418" s="19"/>
      <c r="Q3418" s="7"/>
      <c r="S3418" s="19"/>
      <c r="T3418" s="10"/>
      <c r="V3418" s="18"/>
      <c r="W3418" s="7"/>
      <c r="Y3418" s="18"/>
      <c r="Z3418" s="7"/>
      <c r="AB3418" s="19"/>
      <c r="AC3418" s="18"/>
      <c r="AE3418" s="18"/>
      <c r="AF3418" s="7"/>
      <c r="AH3418" s="19"/>
      <c r="AI3418" s="7"/>
      <c r="AK3418" s="19"/>
      <c r="AL3418" s="7"/>
      <c r="AN3418" s="19"/>
    </row>
    <row r="3419" spans="2:40" x14ac:dyDescent="0.25">
      <c r="B3419" s="7"/>
      <c r="D3419" s="19"/>
      <c r="E3419" s="10"/>
      <c r="G3419" s="19"/>
      <c r="H3419" s="10"/>
      <c r="J3419" s="20"/>
      <c r="K3419" s="10"/>
      <c r="M3419" s="19"/>
      <c r="N3419" s="10"/>
      <c r="P3419" s="19"/>
      <c r="Q3419" s="7"/>
      <c r="S3419" s="19"/>
      <c r="T3419" s="10"/>
      <c r="V3419" s="18"/>
      <c r="W3419" s="7"/>
      <c r="Y3419" s="18"/>
      <c r="Z3419" s="7"/>
      <c r="AB3419" s="19"/>
      <c r="AC3419" s="18"/>
      <c r="AE3419" s="18"/>
      <c r="AF3419" s="7"/>
      <c r="AH3419" s="19"/>
      <c r="AI3419" s="7"/>
      <c r="AK3419" s="19"/>
      <c r="AL3419" s="7"/>
      <c r="AN3419" s="19"/>
    </row>
    <row r="3420" spans="2:40" x14ac:dyDescent="0.25">
      <c r="B3420" s="7"/>
      <c r="D3420" s="19"/>
      <c r="E3420" s="10"/>
      <c r="G3420" s="19"/>
      <c r="H3420" s="10"/>
      <c r="J3420" s="20"/>
      <c r="K3420" s="10"/>
      <c r="M3420" s="19"/>
      <c r="N3420" s="10"/>
      <c r="P3420" s="19"/>
      <c r="Q3420" s="7"/>
      <c r="S3420" s="19"/>
      <c r="T3420" s="10"/>
      <c r="V3420" s="18"/>
      <c r="W3420" s="7"/>
      <c r="Y3420" s="18"/>
      <c r="Z3420" s="7"/>
      <c r="AB3420" s="19"/>
      <c r="AC3420" s="18"/>
      <c r="AE3420" s="18"/>
      <c r="AF3420" s="7"/>
      <c r="AH3420" s="19"/>
      <c r="AI3420" s="7"/>
      <c r="AK3420" s="19"/>
      <c r="AL3420" s="7"/>
      <c r="AN3420" s="19"/>
    </row>
    <row r="3421" spans="2:40" x14ac:dyDescent="0.25">
      <c r="B3421" s="7"/>
      <c r="D3421" s="19"/>
      <c r="E3421" s="10"/>
      <c r="G3421" s="19"/>
      <c r="H3421" s="10"/>
      <c r="J3421" s="20"/>
      <c r="K3421" s="10"/>
      <c r="M3421" s="19"/>
      <c r="N3421" s="10"/>
      <c r="P3421" s="19"/>
      <c r="Q3421" s="7"/>
      <c r="S3421" s="19"/>
      <c r="T3421" s="10"/>
      <c r="V3421" s="18"/>
      <c r="W3421" s="7"/>
      <c r="Y3421" s="18"/>
      <c r="Z3421" s="7"/>
      <c r="AB3421" s="19"/>
      <c r="AC3421" s="18"/>
      <c r="AE3421" s="18"/>
      <c r="AF3421" s="7"/>
      <c r="AH3421" s="19"/>
      <c r="AI3421" s="7"/>
      <c r="AK3421" s="19"/>
      <c r="AL3421" s="7"/>
      <c r="AN3421" s="19"/>
    </row>
    <row r="3422" spans="2:40" x14ac:dyDescent="0.25">
      <c r="B3422" s="7"/>
      <c r="D3422" s="19"/>
      <c r="E3422" s="10"/>
      <c r="G3422" s="19"/>
      <c r="H3422" s="10"/>
      <c r="J3422" s="20"/>
      <c r="K3422" s="10"/>
      <c r="M3422" s="19"/>
      <c r="N3422" s="10"/>
      <c r="P3422" s="19"/>
      <c r="Q3422" s="7"/>
      <c r="S3422" s="19"/>
      <c r="T3422" s="10"/>
      <c r="V3422" s="18"/>
      <c r="W3422" s="7"/>
      <c r="Y3422" s="18"/>
      <c r="Z3422" s="7"/>
      <c r="AB3422" s="19"/>
      <c r="AC3422" s="18"/>
      <c r="AE3422" s="18"/>
      <c r="AF3422" s="7"/>
      <c r="AH3422" s="19"/>
      <c r="AI3422" s="7"/>
      <c r="AK3422" s="19"/>
      <c r="AL3422" s="7"/>
      <c r="AN3422" s="19"/>
    </row>
    <row r="3423" spans="2:40" x14ac:dyDescent="0.25">
      <c r="B3423" s="7"/>
      <c r="D3423" s="19"/>
      <c r="E3423" s="10"/>
      <c r="G3423" s="19"/>
      <c r="H3423" s="10"/>
      <c r="J3423" s="20"/>
      <c r="K3423" s="10"/>
      <c r="M3423" s="19"/>
      <c r="N3423" s="10"/>
      <c r="P3423" s="19"/>
      <c r="Q3423" s="7"/>
      <c r="S3423" s="19"/>
      <c r="T3423" s="10"/>
      <c r="V3423" s="18"/>
      <c r="W3423" s="7"/>
      <c r="Y3423" s="18"/>
      <c r="Z3423" s="7"/>
      <c r="AB3423" s="19"/>
      <c r="AC3423" s="18"/>
      <c r="AE3423" s="18"/>
      <c r="AF3423" s="7"/>
      <c r="AH3423" s="19"/>
      <c r="AI3423" s="7"/>
      <c r="AK3423" s="19"/>
      <c r="AL3423" s="7"/>
      <c r="AN3423" s="19"/>
    </row>
    <row r="3424" spans="2:40" x14ac:dyDescent="0.25">
      <c r="B3424" s="7"/>
      <c r="D3424" s="19"/>
      <c r="E3424" s="10"/>
      <c r="G3424" s="19"/>
      <c r="H3424" s="10"/>
      <c r="J3424" s="20"/>
      <c r="K3424" s="10"/>
      <c r="M3424" s="19"/>
      <c r="N3424" s="10"/>
      <c r="P3424" s="19"/>
      <c r="Q3424" s="7"/>
      <c r="S3424" s="19"/>
      <c r="T3424" s="10"/>
      <c r="V3424" s="18"/>
      <c r="W3424" s="7"/>
      <c r="Y3424" s="18"/>
      <c r="Z3424" s="7"/>
      <c r="AB3424" s="19"/>
      <c r="AC3424" s="18"/>
      <c r="AE3424" s="18"/>
      <c r="AF3424" s="7"/>
      <c r="AH3424" s="19"/>
      <c r="AI3424" s="7"/>
      <c r="AK3424" s="19"/>
      <c r="AL3424" s="7"/>
      <c r="AN3424" s="19"/>
    </row>
    <row r="3425" spans="2:40" x14ac:dyDescent="0.25">
      <c r="B3425" s="7"/>
      <c r="D3425" s="19"/>
      <c r="E3425" s="10"/>
      <c r="G3425" s="19"/>
      <c r="H3425" s="10"/>
      <c r="J3425" s="20"/>
      <c r="K3425" s="10"/>
      <c r="M3425" s="19"/>
      <c r="N3425" s="10"/>
      <c r="P3425" s="19"/>
      <c r="Q3425" s="7"/>
      <c r="S3425" s="19"/>
      <c r="T3425" s="10"/>
      <c r="V3425" s="18"/>
      <c r="W3425" s="7"/>
      <c r="Y3425" s="18"/>
      <c r="Z3425" s="7"/>
      <c r="AB3425" s="19"/>
      <c r="AC3425" s="18"/>
      <c r="AE3425" s="18"/>
      <c r="AF3425" s="7"/>
      <c r="AH3425" s="19"/>
      <c r="AI3425" s="7"/>
      <c r="AK3425" s="19"/>
      <c r="AL3425" s="7"/>
      <c r="AN3425" s="19"/>
    </row>
    <row r="3426" spans="2:40" x14ac:dyDescent="0.25">
      <c r="B3426" s="7"/>
      <c r="D3426" s="19"/>
      <c r="E3426" s="10"/>
      <c r="G3426" s="19"/>
      <c r="H3426" s="10"/>
      <c r="J3426" s="20"/>
      <c r="K3426" s="10"/>
      <c r="M3426" s="19"/>
      <c r="N3426" s="10"/>
      <c r="P3426" s="19"/>
      <c r="Q3426" s="7"/>
      <c r="S3426" s="19"/>
      <c r="T3426" s="10"/>
      <c r="V3426" s="18"/>
      <c r="W3426" s="7"/>
      <c r="Y3426" s="18"/>
      <c r="Z3426" s="7"/>
      <c r="AB3426" s="19"/>
      <c r="AC3426" s="18"/>
      <c r="AE3426" s="18"/>
      <c r="AF3426" s="7"/>
      <c r="AH3426" s="19"/>
      <c r="AI3426" s="7"/>
      <c r="AK3426" s="19"/>
      <c r="AL3426" s="7"/>
      <c r="AN3426" s="19"/>
    </row>
    <row r="3427" spans="2:40" x14ac:dyDescent="0.25">
      <c r="B3427" s="7"/>
      <c r="D3427" s="19"/>
      <c r="E3427" s="10"/>
      <c r="G3427" s="19"/>
      <c r="H3427" s="10"/>
      <c r="J3427" s="20"/>
      <c r="K3427" s="10"/>
      <c r="M3427" s="19"/>
      <c r="N3427" s="10"/>
      <c r="P3427" s="19"/>
      <c r="Q3427" s="7"/>
      <c r="S3427" s="19"/>
      <c r="T3427" s="10"/>
      <c r="V3427" s="18"/>
      <c r="W3427" s="7"/>
      <c r="Y3427" s="18"/>
      <c r="Z3427" s="7"/>
      <c r="AB3427" s="19"/>
      <c r="AC3427" s="18"/>
      <c r="AE3427" s="18"/>
      <c r="AF3427" s="7"/>
      <c r="AH3427" s="19"/>
      <c r="AI3427" s="7"/>
      <c r="AK3427" s="19"/>
      <c r="AL3427" s="7"/>
      <c r="AN3427" s="19"/>
    </row>
    <row r="3428" spans="2:40" x14ac:dyDescent="0.25">
      <c r="B3428" s="7"/>
      <c r="D3428" s="19"/>
      <c r="E3428" s="10"/>
      <c r="G3428" s="19"/>
      <c r="H3428" s="10"/>
      <c r="J3428" s="20"/>
      <c r="K3428" s="10"/>
      <c r="M3428" s="19"/>
      <c r="N3428" s="10"/>
      <c r="P3428" s="19"/>
      <c r="Q3428" s="7"/>
      <c r="S3428" s="19"/>
      <c r="T3428" s="10"/>
      <c r="V3428" s="18"/>
      <c r="W3428" s="7"/>
      <c r="Y3428" s="18"/>
      <c r="Z3428" s="7"/>
      <c r="AB3428" s="19"/>
      <c r="AC3428" s="18"/>
      <c r="AE3428" s="18"/>
      <c r="AF3428" s="7"/>
      <c r="AH3428" s="19"/>
      <c r="AI3428" s="7"/>
      <c r="AK3428" s="19"/>
      <c r="AL3428" s="7"/>
      <c r="AN3428" s="19"/>
    </row>
    <row r="3429" spans="2:40" x14ac:dyDescent="0.25">
      <c r="B3429" s="7"/>
      <c r="D3429" s="19"/>
      <c r="E3429" s="10"/>
      <c r="G3429" s="19"/>
      <c r="H3429" s="10"/>
      <c r="J3429" s="20"/>
      <c r="K3429" s="10"/>
      <c r="M3429" s="19"/>
      <c r="N3429" s="10"/>
      <c r="P3429" s="19"/>
      <c r="Q3429" s="7"/>
      <c r="S3429" s="19"/>
      <c r="T3429" s="10"/>
      <c r="V3429" s="18"/>
      <c r="W3429" s="7"/>
      <c r="Y3429" s="18"/>
      <c r="Z3429" s="7"/>
      <c r="AB3429" s="19"/>
      <c r="AC3429" s="18"/>
      <c r="AE3429" s="18"/>
      <c r="AF3429" s="7"/>
      <c r="AH3429" s="19"/>
      <c r="AI3429" s="7"/>
      <c r="AK3429" s="19"/>
      <c r="AL3429" s="7"/>
      <c r="AN3429" s="19"/>
    </row>
    <row r="3430" spans="2:40" x14ac:dyDescent="0.25">
      <c r="B3430" s="7"/>
      <c r="D3430" s="19"/>
      <c r="E3430" s="10"/>
      <c r="G3430" s="19"/>
      <c r="H3430" s="10"/>
      <c r="J3430" s="20"/>
      <c r="K3430" s="10"/>
      <c r="M3430" s="19"/>
      <c r="N3430" s="10"/>
      <c r="P3430" s="19"/>
      <c r="Q3430" s="7"/>
      <c r="S3430" s="19"/>
      <c r="T3430" s="10"/>
      <c r="V3430" s="18"/>
      <c r="W3430" s="7"/>
      <c r="Y3430" s="18"/>
      <c r="Z3430" s="7"/>
      <c r="AB3430" s="19"/>
      <c r="AC3430" s="18"/>
      <c r="AE3430" s="18"/>
      <c r="AF3430" s="7"/>
      <c r="AH3430" s="19"/>
      <c r="AI3430" s="7"/>
      <c r="AK3430" s="19"/>
      <c r="AL3430" s="7"/>
      <c r="AN3430" s="19"/>
    </row>
    <row r="3431" spans="2:40" x14ac:dyDescent="0.25">
      <c r="B3431" s="7"/>
      <c r="D3431" s="19"/>
      <c r="E3431" s="10"/>
      <c r="G3431" s="19"/>
      <c r="H3431" s="10"/>
      <c r="J3431" s="20"/>
      <c r="K3431" s="10"/>
      <c r="M3431" s="19"/>
      <c r="N3431" s="10"/>
      <c r="P3431" s="19"/>
      <c r="Q3431" s="7"/>
      <c r="S3431" s="19"/>
      <c r="T3431" s="10"/>
      <c r="V3431" s="18"/>
      <c r="W3431" s="7"/>
      <c r="Y3431" s="18"/>
      <c r="Z3431" s="7"/>
      <c r="AB3431" s="19"/>
      <c r="AC3431" s="18"/>
      <c r="AE3431" s="18"/>
      <c r="AF3431" s="7"/>
      <c r="AH3431" s="19"/>
      <c r="AI3431" s="7"/>
      <c r="AK3431" s="19"/>
      <c r="AL3431" s="7"/>
      <c r="AN3431" s="19"/>
    </row>
    <row r="3432" spans="2:40" x14ac:dyDescent="0.25">
      <c r="B3432" s="7"/>
      <c r="D3432" s="19"/>
      <c r="E3432" s="10"/>
      <c r="G3432" s="19"/>
      <c r="H3432" s="10"/>
      <c r="J3432" s="20"/>
      <c r="K3432" s="10"/>
      <c r="M3432" s="19"/>
      <c r="N3432" s="10"/>
      <c r="P3432" s="19"/>
      <c r="Q3432" s="7"/>
      <c r="S3432" s="19"/>
      <c r="T3432" s="10"/>
      <c r="V3432" s="18"/>
      <c r="W3432" s="7"/>
      <c r="Y3432" s="18"/>
      <c r="Z3432" s="7"/>
      <c r="AB3432" s="19"/>
      <c r="AC3432" s="18"/>
      <c r="AE3432" s="18"/>
      <c r="AF3432" s="7"/>
      <c r="AH3432" s="19"/>
      <c r="AI3432" s="7"/>
      <c r="AK3432" s="19"/>
      <c r="AL3432" s="7"/>
      <c r="AN3432" s="19"/>
    </row>
    <row r="3433" spans="2:40" x14ac:dyDescent="0.25">
      <c r="B3433" s="7"/>
      <c r="D3433" s="19"/>
      <c r="E3433" s="10"/>
      <c r="G3433" s="19"/>
      <c r="H3433" s="10"/>
      <c r="J3433" s="20"/>
      <c r="K3433" s="10"/>
      <c r="M3433" s="19"/>
      <c r="N3433" s="10"/>
      <c r="P3433" s="19"/>
      <c r="Q3433" s="7"/>
      <c r="S3433" s="19"/>
      <c r="T3433" s="10"/>
      <c r="V3433" s="18"/>
      <c r="W3433" s="7"/>
      <c r="Y3433" s="18"/>
      <c r="Z3433" s="7"/>
      <c r="AB3433" s="19"/>
      <c r="AC3433" s="18"/>
      <c r="AE3433" s="18"/>
      <c r="AF3433" s="7"/>
      <c r="AH3433" s="19"/>
      <c r="AI3433" s="7"/>
      <c r="AK3433" s="19"/>
      <c r="AL3433" s="7"/>
      <c r="AN3433" s="19"/>
    </row>
    <row r="3434" spans="2:40" x14ac:dyDescent="0.25">
      <c r="B3434" s="7"/>
      <c r="D3434" s="19"/>
      <c r="E3434" s="10"/>
      <c r="G3434" s="19"/>
      <c r="H3434" s="10"/>
      <c r="J3434" s="20"/>
      <c r="K3434" s="10"/>
      <c r="M3434" s="19"/>
      <c r="N3434" s="10"/>
      <c r="P3434" s="19"/>
      <c r="Q3434" s="7"/>
      <c r="S3434" s="19"/>
      <c r="T3434" s="10"/>
      <c r="V3434" s="18"/>
      <c r="W3434" s="7"/>
      <c r="Y3434" s="18"/>
      <c r="Z3434" s="7"/>
      <c r="AB3434" s="19"/>
      <c r="AC3434" s="18"/>
      <c r="AE3434" s="18"/>
      <c r="AF3434" s="7"/>
      <c r="AH3434" s="19"/>
      <c r="AI3434" s="7"/>
      <c r="AK3434" s="19"/>
      <c r="AL3434" s="7"/>
      <c r="AN3434" s="19"/>
    </row>
    <row r="3435" spans="2:40" x14ac:dyDescent="0.25">
      <c r="B3435" s="7"/>
      <c r="D3435" s="19"/>
      <c r="E3435" s="10"/>
      <c r="G3435" s="19"/>
      <c r="H3435" s="10"/>
      <c r="J3435" s="20"/>
      <c r="K3435" s="10"/>
      <c r="M3435" s="19"/>
      <c r="N3435" s="10"/>
      <c r="P3435" s="19"/>
      <c r="Q3435" s="7"/>
      <c r="S3435" s="19"/>
      <c r="T3435" s="10"/>
      <c r="V3435" s="18"/>
      <c r="W3435" s="7"/>
      <c r="Y3435" s="18"/>
      <c r="Z3435" s="7"/>
      <c r="AB3435" s="19"/>
      <c r="AC3435" s="18"/>
      <c r="AE3435" s="18"/>
      <c r="AF3435" s="7"/>
      <c r="AH3435" s="19"/>
      <c r="AI3435" s="7"/>
      <c r="AK3435" s="19"/>
      <c r="AL3435" s="7"/>
      <c r="AN3435" s="19"/>
    </row>
    <row r="3436" spans="2:40" x14ac:dyDescent="0.25">
      <c r="B3436" s="7"/>
      <c r="D3436" s="19"/>
      <c r="E3436" s="10"/>
      <c r="G3436" s="19"/>
      <c r="H3436" s="10"/>
      <c r="J3436" s="20"/>
      <c r="K3436" s="10"/>
      <c r="M3436" s="19"/>
      <c r="N3436" s="10"/>
      <c r="P3436" s="19"/>
      <c r="Q3436" s="7"/>
      <c r="S3436" s="19"/>
      <c r="T3436" s="10"/>
      <c r="V3436" s="18"/>
      <c r="W3436" s="7"/>
      <c r="Y3436" s="18"/>
      <c r="Z3436" s="7"/>
      <c r="AB3436" s="19"/>
      <c r="AC3436" s="18"/>
      <c r="AE3436" s="18"/>
      <c r="AF3436" s="7"/>
      <c r="AH3436" s="19"/>
      <c r="AI3436" s="7"/>
      <c r="AK3436" s="19"/>
      <c r="AL3436" s="7"/>
      <c r="AN3436" s="19"/>
    </row>
    <row r="3437" spans="2:40" x14ac:dyDescent="0.25">
      <c r="B3437" s="7"/>
      <c r="D3437" s="19"/>
      <c r="E3437" s="10"/>
      <c r="G3437" s="19"/>
      <c r="H3437" s="10"/>
      <c r="J3437" s="20"/>
      <c r="K3437" s="10"/>
      <c r="M3437" s="19"/>
      <c r="N3437" s="10"/>
      <c r="P3437" s="19"/>
      <c r="Q3437" s="7"/>
      <c r="S3437" s="19"/>
      <c r="T3437" s="10"/>
      <c r="V3437" s="18"/>
      <c r="W3437" s="7"/>
      <c r="Y3437" s="18"/>
      <c r="Z3437" s="7"/>
      <c r="AB3437" s="19"/>
      <c r="AC3437" s="18"/>
      <c r="AE3437" s="18"/>
      <c r="AF3437" s="7"/>
      <c r="AH3437" s="19"/>
      <c r="AI3437" s="7"/>
      <c r="AK3437" s="19"/>
      <c r="AL3437" s="7"/>
      <c r="AN3437" s="19"/>
    </row>
    <row r="3438" spans="2:40" x14ac:dyDescent="0.25">
      <c r="B3438" s="7"/>
      <c r="D3438" s="19"/>
      <c r="E3438" s="10"/>
      <c r="G3438" s="19"/>
      <c r="H3438" s="10"/>
      <c r="J3438" s="20"/>
      <c r="K3438" s="10"/>
      <c r="M3438" s="19"/>
      <c r="N3438" s="10"/>
      <c r="P3438" s="19"/>
      <c r="Q3438" s="7"/>
      <c r="S3438" s="19"/>
      <c r="T3438" s="10"/>
      <c r="V3438" s="18"/>
      <c r="W3438" s="7"/>
      <c r="Y3438" s="18"/>
      <c r="Z3438" s="7"/>
      <c r="AB3438" s="19"/>
      <c r="AC3438" s="18"/>
      <c r="AE3438" s="18"/>
      <c r="AF3438" s="7"/>
      <c r="AH3438" s="19"/>
      <c r="AI3438" s="7"/>
      <c r="AK3438" s="19"/>
      <c r="AL3438" s="7"/>
      <c r="AN3438" s="19"/>
    </row>
    <row r="3439" spans="2:40" x14ac:dyDescent="0.25">
      <c r="B3439" s="7"/>
      <c r="D3439" s="19"/>
      <c r="E3439" s="10"/>
      <c r="G3439" s="19"/>
      <c r="H3439" s="10"/>
      <c r="J3439" s="20"/>
      <c r="K3439" s="10"/>
      <c r="M3439" s="19"/>
      <c r="N3439" s="10"/>
      <c r="P3439" s="19"/>
      <c r="Q3439" s="7"/>
      <c r="S3439" s="19"/>
      <c r="T3439" s="10"/>
      <c r="V3439" s="18"/>
      <c r="W3439" s="7"/>
      <c r="Y3439" s="18"/>
      <c r="Z3439" s="7"/>
      <c r="AB3439" s="19"/>
      <c r="AC3439" s="18"/>
      <c r="AE3439" s="18"/>
      <c r="AF3439" s="7"/>
      <c r="AH3439" s="19"/>
      <c r="AI3439" s="7"/>
      <c r="AK3439" s="19"/>
      <c r="AL3439" s="7"/>
      <c r="AN3439" s="19"/>
    </row>
    <row r="3440" spans="2:40" x14ac:dyDescent="0.25">
      <c r="B3440" s="7"/>
      <c r="D3440" s="19"/>
      <c r="E3440" s="10"/>
      <c r="G3440" s="19"/>
      <c r="H3440" s="10"/>
      <c r="J3440" s="20"/>
      <c r="K3440" s="10"/>
      <c r="M3440" s="19"/>
      <c r="N3440" s="10"/>
      <c r="P3440" s="19"/>
      <c r="Q3440" s="7"/>
      <c r="S3440" s="19"/>
      <c r="T3440" s="10"/>
      <c r="V3440" s="18"/>
      <c r="W3440" s="7"/>
      <c r="Y3440" s="18"/>
      <c r="Z3440" s="7"/>
      <c r="AB3440" s="19"/>
      <c r="AC3440" s="18"/>
      <c r="AE3440" s="18"/>
      <c r="AF3440" s="7"/>
      <c r="AH3440" s="19"/>
      <c r="AI3440" s="7"/>
      <c r="AK3440" s="19"/>
      <c r="AL3440" s="7"/>
      <c r="AN3440" s="19"/>
    </row>
    <row r="3441" spans="2:40" x14ac:dyDescent="0.25">
      <c r="B3441" s="7"/>
      <c r="D3441" s="19"/>
      <c r="E3441" s="10"/>
      <c r="G3441" s="19"/>
      <c r="H3441" s="10"/>
      <c r="J3441" s="20"/>
      <c r="K3441" s="10"/>
      <c r="M3441" s="19"/>
      <c r="N3441" s="10"/>
      <c r="P3441" s="19"/>
      <c r="Q3441" s="7"/>
      <c r="S3441" s="19"/>
      <c r="T3441" s="10"/>
      <c r="V3441" s="18"/>
      <c r="W3441" s="7"/>
      <c r="Y3441" s="18"/>
      <c r="Z3441" s="7"/>
      <c r="AB3441" s="19"/>
      <c r="AC3441" s="18"/>
      <c r="AE3441" s="18"/>
      <c r="AF3441" s="7"/>
      <c r="AH3441" s="19"/>
      <c r="AI3441" s="7"/>
      <c r="AK3441" s="19"/>
      <c r="AL3441" s="7"/>
      <c r="AN3441" s="19"/>
    </row>
    <row r="3442" spans="2:40" x14ac:dyDescent="0.25">
      <c r="B3442" s="7"/>
      <c r="D3442" s="19"/>
      <c r="E3442" s="10"/>
      <c r="G3442" s="19"/>
      <c r="H3442" s="10"/>
      <c r="J3442" s="20"/>
      <c r="K3442" s="10"/>
      <c r="M3442" s="19"/>
      <c r="N3442" s="10"/>
      <c r="P3442" s="19"/>
      <c r="Q3442" s="7"/>
      <c r="S3442" s="19"/>
      <c r="T3442" s="10"/>
      <c r="V3442" s="18"/>
      <c r="W3442" s="7"/>
      <c r="Y3442" s="18"/>
      <c r="Z3442" s="7"/>
      <c r="AB3442" s="19"/>
      <c r="AC3442" s="18"/>
      <c r="AE3442" s="18"/>
      <c r="AF3442" s="7"/>
      <c r="AH3442" s="19"/>
      <c r="AI3442" s="7"/>
      <c r="AK3442" s="19"/>
      <c r="AL3442" s="7"/>
      <c r="AN3442" s="19"/>
    </row>
    <row r="3443" spans="2:40" x14ac:dyDescent="0.25">
      <c r="B3443" s="7"/>
      <c r="D3443" s="19"/>
      <c r="E3443" s="10"/>
      <c r="G3443" s="19"/>
      <c r="H3443" s="10"/>
      <c r="J3443" s="20"/>
      <c r="K3443" s="10"/>
      <c r="M3443" s="19"/>
      <c r="N3443" s="10"/>
      <c r="P3443" s="19"/>
      <c r="Q3443" s="7"/>
      <c r="S3443" s="19"/>
      <c r="T3443" s="10"/>
      <c r="V3443" s="18"/>
      <c r="W3443" s="7"/>
      <c r="Y3443" s="18"/>
      <c r="Z3443" s="7"/>
      <c r="AB3443" s="19"/>
      <c r="AC3443" s="18"/>
      <c r="AE3443" s="18"/>
      <c r="AF3443" s="7"/>
      <c r="AH3443" s="19"/>
      <c r="AI3443" s="7"/>
      <c r="AK3443" s="19"/>
      <c r="AL3443" s="7"/>
      <c r="AN3443" s="19"/>
    </row>
    <row r="3444" spans="2:40" x14ac:dyDescent="0.25">
      <c r="B3444" s="7"/>
      <c r="D3444" s="19"/>
      <c r="E3444" s="10"/>
      <c r="G3444" s="19"/>
      <c r="H3444" s="10"/>
      <c r="J3444" s="20"/>
      <c r="K3444" s="10"/>
      <c r="M3444" s="19"/>
      <c r="N3444" s="10"/>
      <c r="P3444" s="19"/>
      <c r="Q3444" s="7"/>
      <c r="S3444" s="19"/>
      <c r="T3444" s="10"/>
      <c r="V3444" s="18"/>
      <c r="W3444" s="7"/>
      <c r="Y3444" s="18"/>
      <c r="Z3444" s="7"/>
      <c r="AB3444" s="19"/>
      <c r="AC3444" s="18"/>
      <c r="AE3444" s="18"/>
      <c r="AF3444" s="7"/>
      <c r="AH3444" s="19"/>
      <c r="AI3444" s="7"/>
      <c r="AK3444" s="19"/>
      <c r="AL3444" s="7"/>
      <c r="AN3444" s="19"/>
    </row>
    <row r="3445" spans="2:40" x14ac:dyDescent="0.25">
      <c r="B3445" s="7"/>
      <c r="D3445" s="19"/>
      <c r="E3445" s="10"/>
      <c r="G3445" s="19"/>
      <c r="H3445" s="10"/>
      <c r="J3445" s="20"/>
      <c r="K3445" s="10"/>
      <c r="M3445" s="19"/>
      <c r="N3445" s="10"/>
      <c r="P3445" s="19"/>
      <c r="Q3445" s="7"/>
      <c r="S3445" s="19"/>
      <c r="T3445" s="10"/>
      <c r="V3445" s="18"/>
      <c r="W3445" s="7"/>
      <c r="Y3445" s="18"/>
      <c r="Z3445" s="7"/>
      <c r="AB3445" s="19"/>
      <c r="AC3445" s="18"/>
      <c r="AE3445" s="18"/>
      <c r="AF3445" s="7"/>
      <c r="AH3445" s="19"/>
      <c r="AI3445" s="7"/>
      <c r="AK3445" s="19"/>
      <c r="AL3445" s="7"/>
      <c r="AN3445" s="19"/>
    </row>
    <row r="3446" spans="2:40" x14ac:dyDescent="0.25">
      <c r="B3446" s="7"/>
      <c r="D3446" s="19"/>
      <c r="E3446" s="10"/>
      <c r="G3446" s="19"/>
      <c r="H3446" s="10"/>
      <c r="J3446" s="20"/>
      <c r="K3446" s="10"/>
      <c r="M3446" s="19"/>
      <c r="N3446" s="10"/>
      <c r="P3446" s="19"/>
      <c r="Q3446" s="7"/>
      <c r="S3446" s="19"/>
      <c r="T3446" s="10"/>
      <c r="V3446" s="18"/>
      <c r="W3446" s="7"/>
      <c r="Y3446" s="18"/>
      <c r="Z3446" s="7"/>
      <c r="AB3446" s="19"/>
      <c r="AC3446" s="18"/>
      <c r="AE3446" s="18"/>
      <c r="AF3446" s="7"/>
      <c r="AH3446" s="19"/>
      <c r="AI3446" s="7"/>
      <c r="AK3446" s="19"/>
      <c r="AL3446" s="7"/>
      <c r="AN3446" s="19"/>
    </row>
    <row r="3447" spans="2:40" x14ac:dyDescent="0.25">
      <c r="B3447" s="7"/>
      <c r="D3447" s="19"/>
      <c r="E3447" s="10"/>
      <c r="G3447" s="19"/>
      <c r="H3447" s="10"/>
      <c r="J3447" s="20"/>
      <c r="K3447" s="10"/>
      <c r="M3447" s="19"/>
      <c r="N3447" s="10"/>
      <c r="P3447" s="19"/>
      <c r="Q3447" s="7"/>
      <c r="S3447" s="19"/>
      <c r="T3447" s="10"/>
      <c r="V3447" s="18"/>
      <c r="W3447" s="7"/>
      <c r="Y3447" s="18"/>
      <c r="Z3447" s="7"/>
      <c r="AB3447" s="19"/>
      <c r="AC3447" s="18"/>
      <c r="AE3447" s="18"/>
      <c r="AF3447" s="7"/>
      <c r="AH3447" s="19"/>
      <c r="AI3447" s="7"/>
      <c r="AK3447" s="19"/>
      <c r="AL3447" s="7"/>
      <c r="AN3447" s="19"/>
    </row>
    <row r="3448" spans="2:40" x14ac:dyDescent="0.25">
      <c r="B3448" s="7"/>
      <c r="D3448" s="19"/>
      <c r="E3448" s="10"/>
      <c r="G3448" s="19"/>
      <c r="H3448" s="10"/>
      <c r="J3448" s="20"/>
      <c r="K3448" s="10"/>
      <c r="M3448" s="19"/>
      <c r="N3448" s="10"/>
      <c r="P3448" s="19"/>
      <c r="Q3448" s="7"/>
      <c r="S3448" s="19"/>
      <c r="T3448" s="10"/>
      <c r="V3448" s="18"/>
      <c r="W3448" s="7"/>
      <c r="Y3448" s="18"/>
      <c r="Z3448" s="7"/>
      <c r="AB3448" s="19"/>
      <c r="AC3448" s="18"/>
      <c r="AE3448" s="18"/>
      <c r="AF3448" s="7"/>
      <c r="AH3448" s="19"/>
      <c r="AI3448" s="7"/>
      <c r="AK3448" s="19"/>
      <c r="AL3448" s="7"/>
      <c r="AN3448" s="19"/>
    </row>
    <row r="3449" spans="2:40" x14ac:dyDescent="0.25">
      <c r="B3449" s="7"/>
      <c r="D3449" s="19"/>
      <c r="E3449" s="10"/>
      <c r="G3449" s="19"/>
      <c r="H3449" s="10"/>
      <c r="J3449" s="20"/>
      <c r="K3449" s="10"/>
      <c r="M3449" s="19"/>
      <c r="N3449" s="10"/>
      <c r="P3449" s="19"/>
      <c r="Q3449" s="7"/>
      <c r="S3449" s="19"/>
      <c r="T3449" s="10"/>
      <c r="V3449" s="18"/>
      <c r="W3449" s="7"/>
      <c r="Y3449" s="18"/>
      <c r="Z3449" s="7"/>
      <c r="AB3449" s="19"/>
      <c r="AC3449" s="18"/>
      <c r="AE3449" s="18"/>
      <c r="AF3449" s="7"/>
      <c r="AH3449" s="19"/>
      <c r="AI3449" s="7"/>
      <c r="AK3449" s="19"/>
      <c r="AL3449" s="7"/>
      <c r="AN3449" s="19"/>
    </row>
    <row r="3450" spans="2:40" x14ac:dyDescent="0.25">
      <c r="B3450" s="7"/>
      <c r="D3450" s="19"/>
      <c r="E3450" s="10"/>
      <c r="G3450" s="19"/>
      <c r="H3450" s="10"/>
      <c r="J3450" s="20"/>
      <c r="K3450" s="10"/>
      <c r="M3450" s="19"/>
      <c r="N3450" s="10"/>
      <c r="P3450" s="19"/>
      <c r="Q3450" s="7"/>
      <c r="S3450" s="19"/>
      <c r="T3450" s="10"/>
      <c r="V3450" s="18"/>
      <c r="W3450" s="7"/>
      <c r="Y3450" s="18"/>
      <c r="Z3450" s="7"/>
      <c r="AB3450" s="19"/>
      <c r="AC3450" s="18"/>
      <c r="AE3450" s="18"/>
      <c r="AF3450" s="7"/>
      <c r="AH3450" s="19"/>
      <c r="AI3450" s="7"/>
      <c r="AK3450" s="19"/>
      <c r="AL3450" s="7"/>
      <c r="AN3450" s="19"/>
    </row>
    <row r="3451" spans="2:40" x14ac:dyDescent="0.25">
      <c r="B3451" s="7"/>
      <c r="D3451" s="19"/>
      <c r="E3451" s="10"/>
      <c r="G3451" s="19"/>
      <c r="H3451" s="10"/>
      <c r="J3451" s="20"/>
      <c r="K3451" s="10"/>
      <c r="M3451" s="19"/>
      <c r="N3451" s="10"/>
      <c r="P3451" s="19"/>
      <c r="Q3451" s="7"/>
      <c r="S3451" s="19"/>
      <c r="T3451" s="10"/>
      <c r="V3451" s="18"/>
      <c r="W3451" s="7"/>
      <c r="Y3451" s="18"/>
      <c r="Z3451" s="7"/>
      <c r="AB3451" s="19"/>
      <c r="AC3451" s="18"/>
      <c r="AE3451" s="18"/>
      <c r="AF3451" s="7"/>
      <c r="AH3451" s="19"/>
      <c r="AI3451" s="7"/>
      <c r="AK3451" s="19"/>
      <c r="AL3451" s="7"/>
      <c r="AN3451" s="19"/>
    </row>
    <row r="3452" spans="2:40" x14ac:dyDescent="0.25">
      <c r="B3452" s="7"/>
      <c r="D3452" s="19"/>
      <c r="E3452" s="10"/>
      <c r="G3452" s="19"/>
      <c r="H3452" s="10"/>
      <c r="J3452" s="20"/>
      <c r="K3452" s="10"/>
      <c r="M3452" s="19"/>
      <c r="N3452" s="10"/>
      <c r="P3452" s="19"/>
      <c r="Q3452" s="7"/>
      <c r="S3452" s="19"/>
      <c r="T3452" s="10"/>
      <c r="V3452" s="18"/>
      <c r="W3452" s="7"/>
      <c r="Y3452" s="18"/>
      <c r="Z3452" s="7"/>
      <c r="AB3452" s="19"/>
      <c r="AC3452" s="18"/>
      <c r="AE3452" s="18"/>
      <c r="AF3452" s="7"/>
      <c r="AH3452" s="19"/>
      <c r="AI3452" s="7"/>
      <c r="AK3452" s="19"/>
      <c r="AL3452" s="7"/>
      <c r="AN3452" s="19"/>
    </row>
    <row r="3453" spans="2:40" x14ac:dyDescent="0.25">
      <c r="B3453" s="7"/>
      <c r="D3453" s="19"/>
      <c r="E3453" s="10"/>
      <c r="G3453" s="19"/>
      <c r="H3453" s="10"/>
      <c r="J3453" s="20"/>
      <c r="K3453" s="10"/>
      <c r="M3453" s="19"/>
      <c r="N3453" s="10"/>
      <c r="P3453" s="19"/>
      <c r="Q3453" s="7"/>
      <c r="S3453" s="19"/>
      <c r="T3453" s="10"/>
      <c r="V3453" s="18"/>
      <c r="W3453" s="7"/>
      <c r="Y3453" s="18"/>
      <c r="Z3453" s="7"/>
      <c r="AB3453" s="19"/>
      <c r="AC3453" s="18"/>
      <c r="AE3453" s="18"/>
      <c r="AF3453" s="7"/>
      <c r="AH3453" s="19"/>
      <c r="AI3453" s="7"/>
      <c r="AK3453" s="19"/>
      <c r="AL3453" s="7"/>
      <c r="AN3453" s="19"/>
    </row>
    <row r="3454" spans="2:40" x14ac:dyDescent="0.25">
      <c r="B3454" s="7"/>
      <c r="D3454" s="19"/>
      <c r="E3454" s="10"/>
      <c r="G3454" s="19"/>
      <c r="H3454" s="10"/>
      <c r="J3454" s="20"/>
      <c r="K3454" s="10"/>
      <c r="M3454" s="19"/>
      <c r="N3454" s="10"/>
      <c r="P3454" s="19"/>
      <c r="Q3454" s="7"/>
      <c r="S3454" s="19"/>
      <c r="T3454" s="10"/>
      <c r="V3454" s="18"/>
      <c r="W3454" s="7"/>
      <c r="Y3454" s="18"/>
      <c r="Z3454" s="7"/>
      <c r="AB3454" s="19"/>
      <c r="AC3454" s="18"/>
      <c r="AE3454" s="18"/>
      <c r="AF3454" s="7"/>
      <c r="AH3454" s="19"/>
      <c r="AI3454" s="7"/>
      <c r="AK3454" s="19"/>
      <c r="AL3454" s="7"/>
      <c r="AN3454" s="19"/>
    </row>
    <row r="3455" spans="2:40" x14ac:dyDescent="0.25">
      <c r="B3455" s="7"/>
      <c r="D3455" s="19"/>
      <c r="E3455" s="10"/>
      <c r="G3455" s="19"/>
      <c r="H3455" s="10"/>
      <c r="J3455" s="20"/>
      <c r="K3455" s="10"/>
      <c r="M3455" s="19"/>
      <c r="N3455" s="10"/>
      <c r="P3455" s="19"/>
      <c r="Q3455" s="7"/>
      <c r="S3455" s="19"/>
      <c r="T3455" s="10"/>
      <c r="V3455" s="18"/>
      <c r="W3455" s="7"/>
      <c r="Y3455" s="18"/>
      <c r="Z3455" s="7"/>
      <c r="AB3455" s="19"/>
      <c r="AC3455" s="18"/>
      <c r="AE3455" s="18"/>
      <c r="AF3455" s="7"/>
      <c r="AH3455" s="19"/>
      <c r="AI3455" s="7"/>
      <c r="AK3455" s="19"/>
      <c r="AL3455" s="7"/>
      <c r="AN3455" s="19"/>
    </row>
    <row r="3456" spans="2:40" x14ac:dyDescent="0.25">
      <c r="B3456" s="7"/>
      <c r="D3456" s="19"/>
      <c r="E3456" s="10"/>
      <c r="G3456" s="19"/>
      <c r="H3456" s="10"/>
      <c r="J3456" s="20"/>
      <c r="K3456" s="10"/>
      <c r="M3456" s="19"/>
      <c r="N3456" s="10"/>
      <c r="P3456" s="19"/>
      <c r="Q3456" s="7"/>
      <c r="S3456" s="19"/>
      <c r="T3456" s="10"/>
      <c r="V3456" s="18"/>
      <c r="W3456" s="7"/>
      <c r="Y3456" s="18"/>
      <c r="Z3456" s="7"/>
      <c r="AB3456" s="19"/>
      <c r="AC3456" s="18"/>
      <c r="AE3456" s="18"/>
      <c r="AF3456" s="7"/>
      <c r="AH3456" s="19"/>
      <c r="AI3456" s="7"/>
      <c r="AK3456" s="19"/>
      <c r="AL3456" s="7"/>
      <c r="AN3456" s="19"/>
    </row>
    <row r="3457" spans="2:40" x14ac:dyDescent="0.25">
      <c r="B3457" s="7"/>
      <c r="D3457" s="19"/>
      <c r="E3457" s="10"/>
      <c r="G3457" s="19"/>
      <c r="H3457" s="10"/>
      <c r="J3457" s="20"/>
      <c r="K3457" s="10"/>
      <c r="M3457" s="19"/>
      <c r="N3457" s="10"/>
      <c r="P3457" s="19"/>
      <c r="Q3457" s="7"/>
      <c r="S3457" s="19"/>
      <c r="T3457" s="10"/>
      <c r="V3457" s="18"/>
      <c r="W3457" s="7"/>
      <c r="Y3457" s="18"/>
      <c r="Z3457" s="7"/>
      <c r="AB3457" s="19"/>
      <c r="AC3457" s="18"/>
      <c r="AE3457" s="18"/>
      <c r="AF3457" s="7"/>
      <c r="AH3457" s="19"/>
      <c r="AI3457" s="7"/>
      <c r="AK3457" s="19"/>
      <c r="AL3457" s="7"/>
      <c r="AN3457" s="19"/>
    </row>
    <row r="3458" spans="2:40" x14ac:dyDescent="0.25">
      <c r="B3458" s="7"/>
      <c r="D3458" s="19"/>
      <c r="E3458" s="10"/>
      <c r="G3458" s="19"/>
      <c r="H3458" s="10"/>
      <c r="J3458" s="20"/>
      <c r="K3458" s="10"/>
      <c r="M3458" s="19"/>
      <c r="N3458" s="10"/>
      <c r="P3458" s="19"/>
      <c r="Q3458" s="7"/>
      <c r="S3458" s="19"/>
      <c r="T3458" s="10"/>
      <c r="V3458" s="18"/>
      <c r="W3458" s="7"/>
      <c r="Y3458" s="18"/>
      <c r="Z3458" s="7"/>
      <c r="AB3458" s="19"/>
      <c r="AC3458" s="18"/>
      <c r="AE3458" s="18"/>
      <c r="AF3458" s="7"/>
      <c r="AH3458" s="19"/>
      <c r="AI3458" s="7"/>
      <c r="AK3458" s="19"/>
      <c r="AL3458" s="7"/>
      <c r="AN3458" s="19"/>
    </row>
    <row r="3459" spans="2:40" x14ac:dyDescent="0.25">
      <c r="B3459" s="7"/>
      <c r="D3459" s="19"/>
      <c r="E3459" s="10"/>
      <c r="G3459" s="19"/>
      <c r="H3459" s="10"/>
      <c r="J3459" s="20"/>
      <c r="K3459" s="10"/>
      <c r="M3459" s="19"/>
      <c r="N3459" s="10"/>
      <c r="P3459" s="19"/>
      <c r="Q3459" s="7"/>
      <c r="S3459" s="19"/>
      <c r="T3459" s="10"/>
      <c r="V3459" s="18"/>
      <c r="W3459" s="7"/>
      <c r="Y3459" s="18"/>
      <c r="Z3459" s="7"/>
      <c r="AB3459" s="19"/>
      <c r="AC3459" s="18"/>
      <c r="AE3459" s="18"/>
      <c r="AF3459" s="7"/>
      <c r="AH3459" s="19"/>
      <c r="AI3459" s="7"/>
      <c r="AK3459" s="19"/>
      <c r="AL3459" s="7"/>
      <c r="AN3459" s="19"/>
    </row>
    <row r="3460" spans="2:40" x14ac:dyDescent="0.25">
      <c r="B3460" s="7"/>
      <c r="D3460" s="19"/>
      <c r="E3460" s="10"/>
      <c r="G3460" s="19"/>
      <c r="H3460" s="10"/>
      <c r="J3460" s="20"/>
      <c r="K3460" s="10"/>
      <c r="M3460" s="19"/>
      <c r="N3460" s="10"/>
      <c r="P3460" s="19"/>
      <c r="Q3460" s="7"/>
      <c r="S3460" s="19"/>
      <c r="T3460" s="10"/>
      <c r="V3460" s="18"/>
      <c r="W3460" s="7"/>
      <c r="Y3460" s="18"/>
      <c r="Z3460" s="7"/>
      <c r="AB3460" s="19"/>
      <c r="AC3460" s="18"/>
      <c r="AE3460" s="18"/>
      <c r="AF3460" s="7"/>
      <c r="AH3460" s="19"/>
      <c r="AI3460" s="7"/>
      <c r="AK3460" s="19"/>
      <c r="AL3460" s="7"/>
      <c r="AN3460" s="19"/>
    </row>
    <row r="3461" spans="2:40" x14ac:dyDescent="0.25">
      <c r="B3461" s="7"/>
      <c r="D3461" s="19"/>
      <c r="E3461" s="10"/>
      <c r="G3461" s="19"/>
      <c r="H3461" s="10"/>
      <c r="J3461" s="20"/>
      <c r="K3461" s="10"/>
      <c r="M3461" s="19"/>
      <c r="N3461" s="10"/>
      <c r="P3461" s="19"/>
      <c r="Q3461" s="7"/>
      <c r="S3461" s="19"/>
      <c r="T3461" s="10"/>
      <c r="V3461" s="18"/>
      <c r="W3461" s="7"/>
      <c r="Y3461" s="18"/>
      <c r="Z3461" s="7"/>
      <c r="AB3461" s="19"/>
      <c r="AC3461" s="18"/>
      <c r="AE3461" s="18"/>
      <c r="AF3461" s="7"/>
      <c r="AH3461" s="19"/>
      <c r="AI3461" s="7"/>
      <c r="AK3461" s="19"/>
      <c r="AL3461" s="7"/>
      <c r="AN3461" s="19"/>
    </row>
    <row r="3462" spans="2:40" x14ac:dyDescent="0.25">
      <c r="B3462" s="7"/>
      <c r="D3462" s="19"/>
      <c r="E3462" s="10"/>
      <c r="G3462" s="19"/>
      <c r="H3462" s="10"/>
      <c r="J3462" s="20"/>
      <c r="K3462" s="10"/>
      <c r="M3462" s="19"/>
      <c r="N3462" s="10"/>
      <c r="P3462" s="19"/>
      <c r="Q3462" s="7"/>
      <c r="S3462" s="19"/>
      <c r="T3462" s="10"/>
      <c r="V3462" s="18"/>
      <c r="W3462" s="7"/>
      <c r="Y3462" s="18"/>
      <c r="Z3462" s="7"/>
      <c r="AB3462" s="19"/>
      <c r="AC3462" s="18"/>
      <c r="AE3462" s="18"/>
      <c r="AF3462" s="7"/>
      <c r="AH3462" s="19"/>
      <c r="AI3462" s="7"/>
      <c r="AK3462" s="19"/>
      <c r="AL3462" s="7"/>
      <c r="AN3462" s="19"/>
    </row>
    <row r="3463" spans="2:40" x14ac:dyDescent="0.25">
      <c r="B3463" s="7"/>
      <c r="D3463" s="19"/>
      <c r="E3463" s="10"/>
      <c r="G3463" s="19"/>
      <c r="H3463" s="10"/>
      <c r="J3463" s="20"/>
      <c r="K3463" s="10"/>
      <c r="M3463" s="19"/>
      <c r="N3463" s="10"/>
      <c r="P3463" s="19"/>
      <c r="Q3463" s="7"/>
      <c r="S3463" s="19"/>
      <c r="T3463" s="10"/>
      <c r="V3463" s="18"/>
      <c r="W3463" s="7"/>
      <c r="Y3463" s="18"/>
      <c r="Z3463" s="7"/>
      <c r="AB3463" s="19"/>
      <c r="AC3463" s="18"/>
      <c r="AE3463" s="18"/>
      <c r="AF3463" s="7"/>
      <c r="AH3463" s="19"/>
      <c r="AI3463" s="7"/>
      <c r="AK3463" s="19"/>
      <c r="AL3463" s="7"/>
      <c r="AN3463" s="19"/>
    </row>
    <row r="3464" spans="2:40" x14ac:dyDescent="0.25">
      <c r="B3464" s="7"/>
      <c r="D3464" s="19"/>
      <c r="E3464" s="10"/>
      <c r="G3464" s="19"/>
      <c r="H3464" s="10"/>
      <c r="J3464" s="20"/>
      <c r="K3464" s="10"/>
      <c r="M3464" s="19"/>
      <c r="N3464" s="10"/>
      <c r="P3464" s="19"/>
      <c r="Q3464" s="7"/>
      <c r="S3464" s="19"/>
      <c r="T3464" s="10"/>
      <c r="V3464" s="18"/>
      <c r="W3464" s="7"/>
      <c r="Y3464" s="18"/>
      <c r="Z3464" s="7"/>
      <c r="AB3464" s="19"/>
      <c r="AC3464" s="18"/>
      <c r="AE3464" s="18"/>
      <c r="AF3464" s="7"/>
      <c r="AH3464" s="19"/>
      <c r="AI3464" s="7"/>
      <c r="AK3464" s="19"/>
      <c r="AL3464" s="7"/>
      <c r="AN3464" s="19"/>
    </row>
    <row r="3465" spans="2:40" x14ac:dyDescent="0.25">
      <c r="B3465" s="7"/>
      <c r="D3465" s="19"/>
      <c r="E3465" s="10"/>
      <c r="G3465" s="19"/>
      <c r="H3465" s="10"/>
      <c r="J3465" s="20"/>
      <c r="K3465" s="10"/>
      <c r="M3465" s="19"/>
      <c r="N3465" s="10"/>
      <c r="P3465" s="19"/>
      <c r="Q3465" s="7"/>
      <c r="S3465" s="19"/>
      <c r="T3465" s="10"/>
      <c r="V3465" s="18"/>
      <c r="W3465" s="7"/>
      <c r="Y3465" s="18"/>
      <c r="Z3465" s="7"/>
      <c r="AB3465" s="19"/>
      <c r="AC3465" s="18"/>
      <c r="AE3465" s="18"/>
      <c r="AF3465" s="7"/>
      <c r="AH3465" s="19"/>
      <c r="AI3465" s="7"/>
      <c r="AK3465" s="19"/>
      <c r="AL3465" s="7"/>
      <c r="AN3465" s="19"/>
    </row>
    <row r="3466" spans="2:40" x14ac:dyDescent="0.25">
      <c r="B3466" s="7"/>
      <c r="D3466" s="19"/>
      <c r="E3466" s="10"/>
      <c r="G3466" s="19"/>
      <c r="H3466" s="10"/>
      <c r="J3466" s="20"/>
      <c r="K3466" s="10"/>
      <c r="M3466" s="19"/>
      <c r="N3466" s="10"/>
      <c r="P3466" s="19"/>
      <c r="Q3466" s="7"/>
      <c r="S3466" s="19"/>
      <c r="T3466" s="10"/>
      <c r="V3466" s="18"/>
      <c r="W3466" s="7"/>
      <c r="Y3466" s="18"/>
      <c r="Z3466" s="7"/>
      <c r="AB3466" s="19"/>
      <c r="AC3466" s="18"/>
      <c r="AE3466" s="18"/>
      <c r="AF3466" s="7"/>
      <c r="AH3466" s="19"/>
      <c r="AI3466" s="7"/>
      <c r="AK3466" s="19"/>
      <c r="AL3466" s="7"/>
      <c r="AN3466" s="19"/>
    </row>
    <row r="3467" spans="2:40" x14ac:dyDescent="0.25">
      <c r="B3467" s="7"/>
      <c r="D3467" s="19"/>
      <c r="E3467" s="10"/>
      <c r="G3467" s="19"/>
      <c r="H3467" s="10"/>
      <c r="J3467" s="20"/>
      <c r="K3467" s="10"/>
      <c r="M3467" s="19"/>
      <c r="N3467" s="10"/>
      <c r="P3467" s="19"/>
      <c r="Q3467" s="7"/>
      <c r="S3467" s="19"/>
      <c r="T3467" s="10"/>
      <c r="V3467" s="18"/>
      <c r="W3467" s="7"/>
      <c r="Y3467" s="18"/>
      <c r="Z3467" s="7"/>
      <c r="AB3467" s="19"/>
      <c r="AC3467" s="18"/>
      <c r="AE3467" s="18"/>
      <c r="AF3467" s="7"/>
      <c r="AH3467" s="19"/>
      <c r="AI3467" s="7"/>
      <c r="AK3467" s="19"/>
      <c r="AL3467" s="7"/>
      <c r="AN3467" s="19"/>
    </row>
    <row r="3468" spans="2:40" x14ac:dyDescent="0.25">
      <c r="B3468" s="7"/>
      <c r="D3468" s="19"/>
      <c r="E3468" s="10"/>
      <c r="G3468" s="19"/>
      <c r="H3468" s="10"/>
      <c r="J3468" s="20"/>
      <c r="K3468" s="10"/>
      <c r="M3468" s="19"/>
      <c r="N3468" s="10"/>
      <c r="P3468" s="19"/>
      <c r="Q3468" s="7"/>
      <c r="S3468" s="19"/>
      <c r="T3468" s="10"/>
      <c r="V3468" s="18"/>
      <c r="W3468" s="7"/>
      <c r="Y3468" s="18"/>
      <c r="Z3468" s="7"/>
      <c r="AB3468" s="19"/>
      <c r="AC3468" s="18"/>
      <c r="AE3468" s="18"/>
      <c r="AF3468" s="7"/>
      <c r="AH3468" s="19"/>
      <c r="AI3468" s="7"/>
      <c r="AK3468" s="19"/>
      <c r="AL3468" s="7"/>
      <c r="AN3468" s="19"/>
    </row>
    <row r="3469" spans="2:40" x14ac:dyDescent="0.25">
      <c r="B3469" s="7"/>
      <c r="D3469" s="19"/>
      <c r="E3469" s="10"/>
      <c r="G3469" s="19"/>
      <c r="H3469" s="10"/>
      <c r="J3469" s="20"/>
      <c r="K3469" s="10"/>
      <c r="M3469" s="19"/>
      <c r="N3469" s="10"/>
      <c r="P3469" s="19"/>
      <c r="Q3469" s="7"/>
      <c r="S3469" s="19"/>
      <c r="T3469" s="10"/>
      <c r="V3469" s="18"/>
      <c r="W3469" s="7"/>
      <c r="Y3469" s="18"/>
      <c r="Z3469" s="7"/>
      <c r="AB3469" s="19"/>
      <c r="AC3469" s="18"/>
      <c r="AE3469" s="18"/>
      <c r="AF3469" s="7"/>
      <c r="AH3469" s="19"/>
      <c r="AI3469" s="7"/>
      <c r="AK3469" s="19"/>
      <c r="AL3469" s="7"/>
      <c r="AN3469" s="19"/>
    </row>
    <row r="3470" spans="2:40" x14ac:dyDescent="0.25">
      <c r="B3470" s="7"/>
      <c r="D3470" s="19"/>
      <c r="E3470" s="10"/>
      <c r="G3470" s="19"/>
      <c r="H3470" s="10"/>
      <c r="J3470" s="20"/>
      <c r="K3470" s="10"/>
      <c r="M3470" s="19"/>
      <c r="N3470" s="10"/>
      <c r="P3470" s="19"/>
      <c r="Q3470" s="7"/>
      <c r="S3470" s="19"/>
      <c r="T3470" s="10"/>
      <c r="V3470" s="18"/>
      <c r="W3470" s="7"/>
      <c r="Y3470" s="18"/>
      <c r="Z3470" s="7"/>
      <c r="AB3470" s="19"/>
      <c r="AC3470" s="18"/>
      <c r="AE3470" s="18"/>
      <c r="AF3470" s="7"/>
      <c r="AH3470" s="19"/>
      <c r="AI3470" s="7"/>
      <c r="AK3470" s="19"/>
      <c r="AL3470" s="7"/>
      <c r="AN3470" s="19"/>
    </row>
    <row r="3471" spans="2:40" x14ac:dyDescent="0.25">
      <c r="B3471" s="7"/>
      <c r="D3471" s="19"/>
      <c r="E3471" s="10"/>
      <c r="G3471" s="19"/>
      <c r="H3471" s="10"/>
      <c r="J3471" s="20"/>
      <c r="K3471" s="10"/>
      <c r="M3471" s="19"/>
      <c r="N3471" s="10"/>
      <c r="P3471" s="19"/>
      <c r="Q3471" s="7"/>
      <c r="S3471" s="19"/>
      <c r="T3471" s="10"/>
      <c r="V3471" s="18"/>
      <c r="W3471" s="7"/>
      <c r="Y3471" s="18"/>
      <c r="Z3471" s="7"/>
      <c r="AB3471" s="19"/>
      <c r="AC3471" s="18"/>
      <c r="AE3471" s="18"/>
      <c r="AF3471" s="7"/>
      <c r="AH3471" s="19"/>
      <c r="AI3471" s="7"/>
      <c r="AK3471" s="19"/>
      <c r="AL3471" s="7"/>
      <c r="AN3471" s="19"/>
    </row>
    <row r="3472" spans="2:40" x14ac:dyDescent="0.25">
      <c r="B3472" s="7"/>
      <c r="D3472" s="19"/>
      <c r="E3472" s="10"/>
      <c r="G3472" s="19"/>
      <c r="H3472" s="10"/>
      <c r="J3472" s="20"/>
      <c r="K3472" s="10"/>
      <c r="M3472" s="19"/>
      <c r="N3472" s="10"/>
      <c r="P3472" s="19"/>
      <c r="Q3472" s="7"/>
      <c r="S3472" s="19"/>
      <c r="T3472" s="10"/>
      <c r="V3472" s="18"/>
      <c r="W3472" s="7"/>
      <c r="Y3472" s="18"/>
      <c r="Z3472" s="7"/>
      <c r="AB3472" s="19"/>
      <c r="AC3472" s="18"/>
      <c r="AE3472" s="18"/>
      <c r="AF3472" s="7"/>
      <c r="AH3472" s="19"/>
      <c r="AI3472" s="7"/>
      <c r="AK3472" s="19"/>
      <c r="AL3472" s="7"/>
      <c r="AN3472" s="19"/>
    </row>
    <row r="3473" spans="2:40" x14ac:dyDescent="0.25">
      <c r="B3473" s="7"/>
      <c r="D3473" s="19"/>
      <c r="E3473" s="10"/>
      <c r="G3473" s="19"/>
      <c r="H3473" s="10"/>
      <c r="J3473" s="20"/>
      <c r="K3473" s="10"/>
      <c r="M3473" s="19"/>
      <c r="N3473" s="10"/>
      <c r="P3473" s="19"/>
      <c r="Q3473" s="7"/>
      <c r="S3473" s="19"/>
      <c r="T3473" s="10"/>
      <c r="V3473" s="18"/>
      <c r="W3473" s="7"/>
      <c r="Y3473" s="18"/>
      <c r="Z3473" s="7"/>
      <c r="AB3473" s="19"/>
      <c r="AC3473" s="18"/>
      <c r="AE3473" s="18"/>
      <c r="AF3473" s="7"/>
      <c r="AH3473" s="19"/>
      <c r="AI3473" s="7"/>
      <c r="AK3473" s="19"/>
      <c r="AL3473" s="7"/>
      <c r="AN3473" s="19"/>
    </row>
    <row r="3474" spans="2:40" x14ac:dyDescent="0.25">
      <c r="B3474" s="7"/>
      <c r="D3474" s="19"/>
      <c r="E3474" s="10"/>
      <c r="G3474" s="19"/>
      <c r="H3474" s="10"/>
      <c r="J3474" s="20"/>
      <c r="K3474" s="10"/>
      <c r="M3474" s="19"/>
      <c r="N3474" s="10"/>
      <c r="P3474" s="19"/>
      <c r="Q3474" s="7"/>
      <c r="S3474" s="19"/>
      <c r="T3474" s="10"/>
      <c r="V3474" s="18"/>
      <c r="W3474" s="7"/>
      <c r="Y3474" s="18"/>
      <c r="Z3474" s="7"/>
      <c r="AB3474" s="19"/>
      <c r="AC3474" s="18"/>
      <c r="AE3474" s="18"/>
      <c r="AF3474" s="7"/>
      <c r="AH3474" s="19"/>
      <c r="AI3474" s="7"/>
      <c r="AK3474" s="19"/>
      <c r="AL3474" s="7"/>
      <c r="AN3474" s="19"/>
    </row>
    <row r="3475" spans="2:40" x14ac:dyDescent="0.25">
      <c r="B3475" s="7"/>
      <c r="D3475" s="19"/>
      <c r="E3475" s="10"/>
      <c r="G3475" s="19"/>
      <c r="H3475" s="10"/>
      <c r="J3475" s="20"/>
      <c r="K3475" s="10"/>
      <c r="M3475" s="19"/>
      <c r="N3475" s="10"/>
      <c r="P3475" s="19"/>
      <c r="Q3475" s="7"/>
      <c r="S3475" s="19"/>
      <c r="T3475" s="10"/>
      <c r="V3475" s="18"/>
      <c r="W3475" s="7"/>
      <c r="Y3475" s="18"/>
      <c r="Z3475" s="7"/>
      <c r="AB3475" s="19"/>
      <c r="AC3475" s="18"/>
      <c r="AE3475" s="18"/>
      <c r="AF3475" s="7"/>
      <c r="AH3475" s="19"/>
      <c r="AI3475" s="7"/>
      <c r="AK3475" s="19"/>
      <c r="AL3475" s="7"/>
      <c r="AN3475" s="19"/>
    </row>
    <row r="3476" spans="2:40" x14ac:dyDescent="0.25">
      <c r="B3476" s="7"/>
      <c r="D3476" s="19"/>
      <c r="E3476" s="10"/>
      <c r="G3476" s="19"/>
      <c r="H3476" s="10"/>
      <c r="J3476" s="20"/>
      <c r="K3476" s="10"/>
      <c r="M3476" s="19"/>
      <c r="N3476" s="10"/>
      <c r="P3476" s="19"/>
      <c r="Q3476" s="7"/>
      <c r="S3476" s="19"/>
      <c r="T3476" s="10"/>
      <c r="V3476" s="18"/>
      <c r="W3476" s="7"/>
      <c r="Y3476" s="18"/>
      <c r="Z3476" s="7"/>
      <c r="AB3476" s="19"/>
      <c r="AC3476" s="18"/>
      <c r="AE3476" s="18"/>
      <c r="AF3476" s="7"/>
      <c r="AH3476" s="19"/>
      <c r="AI3476" s="7"/>
      <c r="AK3476" s="19"/>
      <c r="AL3476" s="7"/>
      <c r="AN3476" s="19"/>
    </row>
    <row r="3477" spans="2:40" x14ac:dyDescent="0.25">
      <c r="B3477" s="7"/>
      <c r="D3477" s="19"/>
      <c r="E3477" s="10"/>
      <c r="G3477" s="19"/>
      <c r="H3477" s="10"/>
      <c r="J3477" s="20"/>
      <c r="K3477" s="10"/>
      <c r="M3477" s="19"/>
      <c r="N3477" s="10"/>
      <c r="P3477" s="19"/>
      <c r="Q3477" s="7"/>
      <c r="S3477" s="19"/>
      <c r="T3477" s="10"/>
      <c r="V3477" s="18"/>
      <c r="W3477" s="7"/>
      <c r="Y3477" s="18"/>
      <c r="Z3477" s="7"/>
      <c r="AB3477" s="19"/>
      <c r="AC3477" s="18"/>
      <c r="AE3477" s="18"/>
      <c r="AF3477" s="7"/>
      <c r="AH3477" s="19"/>
      <c r="AI3477" s="7"/>
      <c r="AK3477" s="19"/>
      <c r="AL3477" s="7"/>
      <c r="AN3477" s="19"/>
    </row>
    <row r="3478" spans="2:40" x14ac:dyDescent="0.25">
      <c r="B3478" s="7"/>
      <c r="D3478" s="19"/>
      <c r="E3478" s="10"/>
      <c r="G3478" s="19"/>
      <c r="H3478" s="10"/>
      <c r="J3478" s="20"/>
      <c r="K3478" s="10"/>
      <c r="M3478" s="19"/>
      <c r="N3478" s="10"/>
      <c r="P3478" s="19"/>
      <c r="Q3478" s="7"/>
      <c r="S3478" s="19"/>
      <c r="T3478" s="10"/>
      <c r="V3478" s="18"/>
      <c r="W3478" s="7"/>
      <c r="Y3478" s="18"/>
      <c r="Z3478" s="7"/>
      <c r="AB3478" s="19"/>
      <c r="AC3478" s="18"/>
      <c r="AE3478" s="18"/>
      <c r="AF3478" s="7"/>
      <c r="AH3478" s="19"/>
      <c r="AI3478" s="7"/>
      <c r="AK3478" s="19"/>
      <c r="AL3478" s="7"/>
      <c r="AN3478" s="19"/>
    </row>
    <row r="3479" spans="2:40" x14ac:dyDescent="0.25">
      <c r="B3479" s="7"/>
      <c r="D3479" s="19"/>
      <c r="E3479" s="10"/>
      <c r="G3479" s="19"/>
      <c r="H3479" s="10"/>
      <c r="J3479" s="20"/>
      <c r="K3479" s="10"/>
      <c r="M3479" s="19"/>
      <c r="N3479" s="10"/>
      <c r="P3479" s="19"/>
      <c r="Q3479" s="7"/>
      <c r="S3479" s="19"/>
      <c r="T3479" s="10"/>
      <c r="V3479" s="18"/>
      <c r="W3479" s="7"/>
      <c r="Y3479" s="18"/>
      <c r="Z3479" s="7"/>
      <c r="AB3479" s="19"/>
      <c r="AC3479" s="18"/>
      <c r="AE3479" s="18"/>
      <c r="AF3479" s="7"/>
      <c r="AH3479" s="19"/>
      <c r="AI3479" s="7"/>
      <c r="AK3479" s="19"/>
      <c r="AL3479" s="7"/>
      <c r="AN3479" s="19"/>
    </row>
    <row r="3480" spans="2:40" x14ac:dyDescent="0.25">
      <c r="B3480" s="7"/>
      <c r="D3480" s="19"/>
      <c r="E3480" s="10"/>
      <c r="G3480" s="19"/>
      <c r="H3480" s="10"/>
      <c r="J3480" s="20"/>
      <c r="K3480" s="10"/>
      <c r="M3480" s="19"/>
      <c r="N3480" s="10"/>
      <c r="P3480" s="19"/>
      <c r="Q3480" s="7"/>
      <c r="S3480" s="19"/>
      <c r="T3480" s="10"/>
      <c r="V3480" s="18"/>
      <c r="W3480" s="7"/>
      <c r="Y3480" s="18"/>
      <c r="Z3480" s="7"/>
      <c r="AB3480" s="19"/>
      <c r="AC3480" s="18"/>
      <c r="AE3480" s="18"/>
      <c r="AF3480" s="7"/>
      <c r="AH3480" s="19"/>
      <c r="AI3480" s="7"/>
      <c r="AK3480" s="19"/>
      <c r="AL3480" s="7"/>
      <c r="AN3480" s="19"/>
    </row>
    <row r="3481" spans="2:40" x14ac:dyDescent="0.25">
      <c r="B3481" s="7"/>
      <c r="D3481" s="19"/>
      <c r="E3481" s="10"/>
      <c r="G3481" s="19"/>
      <c r="H3481" s="10"/>
      <c r="J3481" s="20"/>
      <c r="K3481" s="10"/>
      <c r="M3481" s="19"/>
      <c r="N3481" s="10"/>
      <c r="P3481" s="19"/>
      <c r="Q3481" s="7"/>
      <c r="S3481" s="19"/>
      <c r="T3481" s="10"/>
      <c r="V3481" s="18"/>
      <c r="W3481" s="7"/>
      <c r="Y3481" s="18"/>
      <c r="Z3481" s="7"/>
      <c r="AB3481" s="19"/>
      <c r="AC3481" s="18"/>
      <c r="AE3481" s="18"/>
      <c r="AF3481" s="7"/>
      <c r="AH3481" s="19"/>
      <c r="AI3481" s="7"/>
      <c r="AK3481" s="19"/>
      <c r="AL3481" s="7"/>
      <c r="AN3481" s="19"/>
    </row>
    <row r="3482" spans="2:40" x14ac:dyDescent="0.25">
      <c r="B3482" s="7"/>
      <c r="D3482" s="19"/>
      <c r="E3482" s="10"/>
      <c r="G3482" s="19"/>
      <c r="H3482" s="10"/>
      <c r="J3482" s="20"/>
      <c r="K3482" s="10"/>
      <c r="M3482" s="19"/>
      <c r="N3482" s="10"/>
      <c r="P3482" s="19"/>
      <c r="Q3482" s="7"/>
      <c r="S3482" s="19"/>
      <c r="T3482" s="10"/>
      <c r="V3482" s="18"/>
      <c r="W3482" s="7"/>
      <c r="Y3482" s="18"/>
      <c r="Z3482" s="7"/>
      <c r="AB3482" s="19"/>
      <c r="AC3482" s="18"/>
      <c r="AE3482" s="18"/>
      <c r="AF3482" s="7"/>
      <c r="AH3482" s="19"/>
      <c r="AI3482" s="7"/>
      <c r="AK3482" s="19"/>
      <c r="AL3482" s="7"/>
      <c r="AN3482" s="19"/>
    </row>
    <row r="3483" spans="2:40" x14ac:dyDescent="0.25">
      <c r="B3483" s="7"/>
      <c r="D3483" s="19"/>
      <c r="E3483" s="10"/>
      <c r="G3483" s="19"/>
      <c r="H3483" s="10"/>
      <c r="J3483" s="20"/>
      <c r="K3483" s="10"/>
      <c r="M3483" s="19"/>
      <c r="N3483" s="10"/>
      <c r="P3483" s="19"/>
      <c r="Q3483" s="7"/>
      <c r="S3483" s="19"/>
      <c r="T3483" s="10"/>
      <c r="V3483" s="18"/>
      <c r="W3483" s="7"/>
      <c r="Y3483" s="18"/>
      <c r="Z3483" s="7"/>
      <c r="AB3483" s="19"/>
      <c r="AC3483" s="18"/>
      <c r="AE3483" s="18"/>
      <c r="AF3483" s="7"/>
      <c r="AH3483" s="19"/>
      <c r="AI3483" s="7"/>
      <c r="AK3483" s="19"/>
      <c r="AL3483" s="7"/>
      <c r="AN3483" s="19"/>
    </row>
    <row r="3484" spans="2:40" x14ac:dyDescent="0.25">
      <c r="B3484" s="7"/>
      <c r="D3484" s="19"/>
      <c r="E3484" s="10"/>
      <c r="G3484" s="19"/>
      <c r="H3484" s="10"/>
      <c r="J3484" s="20"/>
      <c r="K3484" s="10"/>
      <c r="M3484" s="19"/>
      <c r="N3484" s="10"/>
      <c r="P3484" s="19"/>
      <c r="Q3484" s="7"/>
      <c r="S3484" s="19"/>
      <c r="T3484" s="10"/>
      <c r="V3484" s="18"/>
      <c r="W3484" s="7"/>
      <c r="Y3484" s="18"/>
      <c r="Z3484" s="7"/>
      <c r="AB3484" s="19"/>
      <c r="AC3484" s="18"/>
      <c r="AE3484" s="18"/>
      <c r="AF3484" s="7"/>
      <c r="AH3484" s="19"/>
      <c r="AI3484" s="7"/>
      <c r="AK3484" s="19"/>
      <c r="AL3484" s="7"/>
      <c r="AN3484" s="19"/>
    </row>
    <row r="3485" spans="2:40" x14ac:dyDescent="0.25">
      <c r="B3485" s="7"/>
      <c r="D3485" s="19"/>
      <c r="E3485" s="10"/>
      <c r="G3485" s="19"/>
      <c r="H3485" s="10"/>
      <c r="J3485" s="20"/>
      <c r="K3485" s="10"/>
      <c r="M3485" s="19"/>
      <c r="N3485" s="10"/>
      <c r="P3485" s="19"/>
      <c r="Q3485" s="7"/>
      <c r="S3485" s="19"/>
      <c r="T3485" s="10"/>
      <c r="V3485" s="18"/>
      <c r="W3485" s="7"/>
      <c r="Y3485" s="18"/>
      <c r="Z3485" s="7"/>
      <c r="AB3485" s="19"/>
      <c r="AC3485" s="18"/>
      <c r="AE3485" s="18"/>
      <c r="AF3485" s="7"/>
      <c r="AH3485" s="19"/>
      <c r="AI3485" s="7"/>
      <c r="AK3485" s="19"/>
      <c r="AL3485" s="7"/>
      <c r="AN3485" s="19"/>
    </row>
    <row r="3486" spans="2:40" x14ac:dyDescent="0.25">
      <c r="B3486" s="7"/>
      <c r="D3486" s="19"/>
      <c r="E3486" s="10"/>
      <c r="G3486" s="19"/>
      <c r="H3486" s="10"/>
      <c r="J3486" s="20"/>
      <c r="K3486" s="10"/>
      <c r="M3486" s="19"/>
      <c r="N3486" s="10"/>
      <c r="P3486" s="19"/>
      <c r="Q3486" s="7"/>
      <c r="S3486" s="19"/>
      <c r="T3486" s="10"/>
      <c r="V3486" s="18"/>
      <c r="W3486" s="7"/>
      <c r="Y3486" s="18"/>
      <c r="Z3486" s="7"/>
      <c r="AB3486" s="19"/>
      <c r="AC3486" s="18"/>
      <c r="AE3486" s="18"/>
      <c r="AF3486" s="7"/>
      <c r="AH3486" s="19"/>
      <c r="AI3486" s="7"/>
      <c r="AK3486" s="19"/>
      <c r="AL3486" s="7"/>
      <c r="AN3486" s="19"/>
    </row>
    <row r="3487" spans="2:40" x14ac:dyDescent="0.25">
      <c r="B3487" s="7"/>
      <c r="D3487" s="19"/>
      <c r="E3487" s="10"/>
      <c r="G3487" s="19"/>
      <c r="H3487" s="10"/>
      <c r="J3487" s="20"/>
      <c r="K3487" s="10"/>
      <c r="M3487" s="19"/>
      <c r="N3487" s="10"/>
      <c r="P3487" s="19"/>
      <c r="Q3487" s="7"/>
      <c r="S3487" s="19"/>
      <c r="T3487" s="10"/>
      <c r="V3487" s="18"/>
      <c r="W3487" s="7"/>
      <c r="Y3487" s="18"/>
      <c r="Z3487" s="7"/>
      <c r="AB3487" s="19"/>
      <c r="AC3487" s="18"/>
      <c r="AE3487" s="18"/>
      <c r="AF3487" s="7"/>
      <c r="AH3487" s="19"/>
      <c r="AI3487" s="7"/>
      <c r="AK3487" s="19"/>
      <c r="AL3487" s="7"/>
      <c r="AN3487" s="19"/>
    </row>
    <row r="3488" spans="2:40" x14ac:dyDescent="0.25">
      <c r="B3488" s="7"/>
      <c r="D3488" s="19"/>
      <c r="E3488" s="10"/>
      <c r="G3488" s="19"/>
      <c r="H3488" s="10"/>
      <c r="J3488" s="20"/>
      <c r="K3488" s="10"/>
      <c r="M3488" s="19"/>
      <c r="N3488" s="10"/>
      <c r="P3488" s="19"/>
      <c r="Q3488" s="7"/>
      <c r="S3488" s="19"/>
      <c r="T3488" s="10"/>
      <c r="V3488" s="18"/>
      <c r="W3488" s="7"/>
      <c r="Y3488" s="18"/>
      <c r="Z3488" s="7"/>
      <c r="AB3488" s="19"/>
      <c r="AC3488" s="18"/>
      <c r="AE3488" s="18"/>
      <c r="AF3488" s="7"/>
      <c r="AH3488" s="19"/>
      <c r="AI3488" s="7"/>
      <c r="AK3488" s="19"/>
      <c r="AL3488" s="7"/>
      <c r="AN3488" s="19"/>
    </row>
    <row r="3489" spans="2:40" x14ac:dyDescent="0.25">
      <c r="B3489" s="7"/>
      <c r="D3489" s="19"/>
      <c r="E3489" s="10"/>
      <c r="G3489" s="19"/>
      <c r="H3489" s="10"/>
      <c r="J3489" s="20"/>
      <c r="K3489" s="10"/>
      <c r="M3489" s="19"/>
      <c r="N3489" s="10"/>
      <c r="P3489" s="19"/>
      <c r="Q3489" s="7"/>
      <c r="S3489" s="19"/>
      <c r="T3489" s="10"/>
      <c r="V3489" s="18"/>
      <c r="W3489" s="7"/>
      <c r="Y3489" s="18"/>
      <c r="Z3489" s="7"/>
      <c r="AB3489" s="19"/>
      <c r="AC3489" s="18"/>
      <c r="AE3489" s="18"/>
      <c r="AF3489" s="7"/>
      <c r="AH3489" s="19"/>
      <c r="AI3489" s="7"/>
      <c r="AK3489" s="19"/>
      <c r="AL3489" s="7"/>
      <c r="AN3489" s="19"/>
    </row>
    <row r="3490" spans="2:40" x14ac:dyDescent="0.25">
      <c r="B3490" s="7"/>
      <c r="D3490" s="19"/>
      <c r="E3490" s="10"/>
      <c r="G3490" s="19"/>
      <c r="H3490" s="10"/>
      <c r="J3490" s="20"/>
      <c r="K3490" s="10"/>
      <c r="M3490" s="19"/>
      <c r="N3490" s="10"/>
      <c r="P3490" s="19"/>
      <c r="Q3490" s="7"/>
      <c r="S3490" s="19"/>
      <c r="T3490" s="10"/>
      <c r="V3490" s="18"/>
      <c r="W3490" s="7"/>
      <c r="Y3490" s="18"/>
      <c r="Z3490" s="7"/>
      <c r="AB3490" s="19"/>
      <c r="AC3490" s="18"/>
      <c r="AE3490" s="18"/>
      <c r="AF3490" s="7"/>
      <c r="AH3490" s="19"/>
      <c r="AI3490" s="7"/>
      <c r="AK3490" s="19"/>
      <c r="AL3490" s="7"/>
      <c r="AN3490" s="19"/>
    </row>
    <row r="3491" spans="2:40" x14ac:dyDescent="0.25">
      <c r="B3491" s="7"/>
      <c r="D3491" s="19"/>
      <c r="E3491" s="10"/>
      <c r="G3491" s="19"/>
      <c r="H3491" s="10"/>
      <c r="J3491" s="20"/>
      <c r="K3491" s="10"/>
      <c r="M3491" s="19"/>
      <c r="N3491" s="10"/>
      <c r="P3491" s="19"/>
      <c r="Q3491" s="7"/>
      <c r="S3491" s="19"/>
      <c r="T3491" s="10"/>
      <c r="V3491" s="18"/>
      <c r="W3491" s="7"/>
      <c r="Y3491" s="18"/>
      <c r="Z3491" s="7"/>
      <c r="AB3491" s="19"/>
      <c r="AC3491" s="18"/>
      <c r="AE3491" s="18"/>
      <c r="AF3491" s="7"/>
      <c r="AH3491" s="19"/>
      <c r="AI3491" s="7"/>
      <c r="AK3491" s="19"/>
      <c r="AL3491" s="7"/>
      <c r="AN3491" s="19"/>
    </row>
    <row r="3492" spans="2:40" x14ac:dyDescent="0.25">
      <c r="B3492" s="7"/>
      <c r="D3492" s="19"/>
      <c r="E3492" s="10"/>
      <c r="G3492" s="19"/>
      <c r="H3492" s="10"/>
      <c r="J3492" s="20"/>
      <c r="K3492" s="10"/>
      <c r="M3492" s="19"/>
      <c r="N3492" s="10"/>
      <c r="P3492" s="19"/>
      <c r="Q3492" s="7"/>
      <c r="S3492" s="19"/>
      <c r="T3492" s="10"/>
      <c r="V3492" s="18"/>
      <c r="W3492" s="7"/>
      <c r="Y3492" s="18"/>
      <c r="Z3492" s="7"/>
      <c r="AB3492" s="19"/>
      <c r="AC3492" s="18"/>
      <c r="AE3492" s="18"/>
      <c r="AF3492" s="7"/>
      <c r="AH3492" s="19"/>
      <c r="AI3492" s="7"/>
      <c r="AK3492" s="19"/>
      <c r="AL3492" s="7"/>
      <c r="AN3492" s="19"/>
    </row>
    <row r="3493" spans="2:40" x14ac:dyDescent="0.25">
      <c r="B3493" s="7"/>
      <c r="D3493" s="19"/>
      <c r="E3493" s="10"/>
      <c r="G3493" s="19"/>
      <c r="H3493" s="10"/>
      <c r="J3493" s="20"/>
      <c r="K3493" s="10"/>
      <c r="M3493" s="19"/>
      <c r="N3493" s="10"/>
      <c r="P3493" s="19"/>
      <c r="Q3493" s="7"/>
      <c r="S3493" s="19"/>
      <c r="T3493" s="10"/>
      <c r="V3493" s="18"/>
      <c r="W3493" s="7"/>
      <c r="Y3493" s="18"/>
      <c r="Z3493" s="7"/>
      <c r="AB3493" s="19"/>
      <c r="AC3493" s="18"/>
      <c r="AE3493" s="18"/>
      <c r="AF3493" s="7"/>
      <c r="AH3493" s="19"/>
      <c r="AI3493" s="7"/>
      <c r="AK3493" s="19"/>
      <c r="AL3493" s="7"/>
      <c r="AN3493" s="19"/>
    </row>
    <row r="3494" spans="2:40" x14ac:dyDescent="0.25">
      <c r="B3494" s="7"/>
      <c r="D3494" s="19"/>
      <c r="E3494" s="10"/>
      <c r="G3494" s="19"/>
      <c r="H3494" s="10"/>
      <c r="J3494" s="20"/>
      <c r="K3494" s="10"/>
      <c r="M3494" s="19"/>
      <c r="N3494" s="10"/>
      <c r="P3494" s="19"/>
      <c r="Q3494" s="7"/>
      <c r="S3494" s="19"/>
      <c r="T3494" s="10"/>
      <c r="V3494" s="18"/>
      <c r="W3494" s="7"/>
      <c r="Y3494" s="18"/>
      <c r="Z3494" s="7"/>
      <c r="AB3494" s="19"/>
      <c r="AC3494" s="18"/>
      <c r="AE3494" s="18"/>
      <c r="AF3494" s="7"/>
      <c r="AH3494" s="19"/>
      <c r="AI3494" s="7"/>
      <c r="AK3494" s="19"/>
      <c r="AL3494" s="7"/>
      <c r="AN3494" s="19"/>
    </row>
    <row r="3495" spans="2:40" x14ac:dyDescent="0.25">
      <c r="B3495" s="7"/>
      <c r="D3495" s="19"/>
      <c r="E3495" s="10"/>
      <c r="G3495" s="19"/>
      <c r="H3495" s="10"/>
      <c r="J3495" s="20"/>
      <c r="K3495" s="10"/>
      <c r="M3495" s="19"/>
      <c r="N3495" s="10"/>
      <c r="P3495" s="19"/>
      <c r="Q3495" s="7"/>
      <c r="S3495" s="19"/>
      <c r="T3495" s="10"/>
      <c r="V3495" s="18"/>
      <c r="W3495" s="7"/>
      <c r="Y3495" s="18"/>
      <c r="Z3495" s="7"/>
      <c r="AB3495" s="19"/>
      <c r="AC3495" s="18"/>
      <c r="AE3495" s="18"/>
      <c r="AF3495" s="7"/>
      <c r="AH3495" s="19"/>
      <c r="AI3495" s="7"/>
      <c r="AK3495" s="19"/>
      <c r="AL3495" s="7"/>
      <c r="AN3495" s="19"/>
    </row>
    <row r="3496" spans="2:40" x14ac:dyDescent="0.25">
      <c r="B3496" s="7"/>
      <c r="D3496" s="19"/>
      <c r="E3496" s="10"/>
      <c r="G3496" s="19"/>
      <c r="H3496" s="10"/>
      <c r="J3496" s="20"/>
      <c r="K3496" s="10"/>
      <c r="M3496" s="19"/>
      <c r="N3496" s="10"/>
      <c r="P3496" s="19"/>
      <c r="Q3496" s="7"/>
      <c r="S3496" s="19"/>
      <c r="T3496" s="10"/>
      <c r="V3496" s="18"/>
      <c r="W3496" s="7"/>
      <c r="Y3496" s="18"/>
      <c r="Z3496" s="7"/>
      <c r="AB3496" s="19"/>
      <c r="AC3496" s="18"/>
      <c r="AE3496" s="18"/>
      <c r="AF3496" s="7"/>
      <c r="AH3496" s="19"/>
      <c r="AI3496" s="7"/>
      <c r="AK3496" s="19"/>
      <c r="AL3496" s="7"/>
      <c r="AN3496" s="19"/>
    </row>
    <row r="3497" spans="2:40" x14ac:dyDescent="0.25">
      <c r="B3497" s="7"/>
      <c r="D3497" s="19"/>
      <c r="E3497" s="10"/>
      <c r="G3497" s="19"/>
      <c r="H3497" s="10"/>
      <c r="J3497" s="20"/>
      <c r="K3497" s="10"/>
      <c r="M3497" s="19"/>
      <c r="N3497" s="10"/>
      <c r="P3497" s="19"/>
      <c r="Q3497" s="7"/>
      <c r="S3497" s="19"/>
      <c r="T3497" s="10"/>
      <c r="V3497" s="18"/>
      <c r="W3497" s="7"/>
      <c r="Y3497" s="18"/>
      <c r="Z3497" s="7"/>
      <c r="AB3497" s="19"/>
      <c r="AC3497" s="18"/>
      <c r="AE3497" s="18"/>
      <c r="AF3497" s="7"/>
      <c r="AH3497" s="19"/>
      <c r="AI3497" s="7"/>
      <c r="AK3497" s="19"/>
      <c r="AL3497" s="7"/>
      <c r="AN3497" s="19"/>
    </row>
    <row r="3498" spans="2:40" x14ac:dyDescent="0.25">
      <c r="B3498" s="7"/>
      <c r="D3498" s="19"/>
      <c r="E3498" s="10"/>
      <c r="G3498" s="19"/>
      <c r="H3498" s="10"/>
      <c r="J3498" s="20"/>
      <c r="K3498" s="10"/>
      <c r="M3498" s="19"/>
      <c r="N3498" s="10"/>
      <c r="P3498" s="19"/>
      <c r="Q3498" s="7"/>
      <c r="S3498" s="19"/>
      <c r="T3498" s="10"/>
      <c r="V3498" s="18"/>
      <c r="W3498" s="7"/>
      <c r="Y3498" s="18"/>
      <c r="Z3498" s="7"/>
      <c r="AB3498" s="19"/>
      <c r="AC3498" s="18"/>
      <c r="AE3498" s="18"/>
      <c r="AF3498" s="7"/>
      <c r="AH3498" s="19"/>
      <c r="AI3498" s="7"/>
      <c r="AK3498" s="19"/>
      <c r="AL3498" s="7"/>
      <c r="AN3498" s="19"/>
    </row>
    <row r="3499" spans="2:40" x14ac:dyDescent="0.25">
      <c r="B3499" s="7"/>
      <c r="D3499" s="19"/>
      <c r="E3499" s="10"/>
      <c r="G3499" s="19"/>
      <c r="H3499" s="10"/>
      <c r="J3499" s="20"/>
      <c r="K3499" s="10"/>
      <c r="M3499" s="19"/>
      <c r="N3499" s="10"/>
      <c r="P3499" s="19"/>
      <c r="Q3499" s="7"/>
      <c r="S3499" s="19"/>
      <c r="T3499" s="10"/>
      <c r="V3499" s="18"/>
      <c r="W3499" s="7"/>
      <c r="Y3499" s="18"/>
      <c r="Z3499" s="7"/>
      <c r="AB3499" s="19"/>
      <c r="AC3499" s="18"/>
      <c r="AE3499" s="18"/>
      <c r="AF3499" s="7"/>
      <c r="AH3499" s="19"/>
      <c r="AI3499" s="7"/>
      <c r="AK3499" s="19"/>
      <c r="AL3499" s="7"/>
      <c r="AN3499" s="19"/>
    </row>
    <row r="3500" spans="2:40" x14ac:dyDescent="0.25">
      <c r="B3500" s="7"/>
      <c r="D3500" s="19"/>
      <c r="E3500" s="10"/>
      <c r="G3500" s="19"/>
      <c r="H3500" s="10"/>
      <c r="J3500" s="20"/>
      <c r="K3500" s="10"/>
      <c r="M3500" s="19"/>
      <c r="N3500" s="10"/>
      <c r="P3500" s="19"/>
      <c r="Q3500" s="7"/>
      <c r="S3500" s="19"/>
      <c r="T3500" s="10"/>
      <c r="V3500" s="18"/>
      <c r="W3500" s="7"/>
      <c r="Y3500" s="18"/>
      <c r="Z3500" s="7"/>
      <c r="AB3500" s="19"/>
      <c r="AC3500" s="18"/>
      <c r="AE3500" s="18"/>
      <c r="AF3500" s="7"/>
      <c r="AH3500" s="19"/>
      <c r="AI3500" s="7"/>
      <c r="AK3500" s="19"/>
      <c r="AL3500" s="7"/>
      <c r="AN3500" s="19"/>
    </row>
    <row r="3501" spans="2:40" x14ac:dyDescent="0.25">
      <c r="B3501" s="7"/>
      <c r="D3501" s="19"/>
      <c r="E3501" s="10"/>
      <c r="G3501" s="19"/>
      <c r="H3501" s="10"/>
      <c r="J3501" s="20"/>
      <c r="K3501" s="10"/>
      <c r="M3501" s="19"/>
      <c r="N3501" s="10"/>
      <c r="P3501" s="19"/>
      <c r="Q3501" s="7"/>
      <c r="S3501" s="19"/>
      <c r="T3501" s="10"/>
      <c r="V3501" s="18"/>
      <c r="W3501" s="7"/>
      <c r="Y3501" s="18"/>
      <c r="Z3501" s="7"/>
      <c r="AB3501" s="19"/>
      <c r="AC3501" s="18"/>
      <c r="AE3501" s="18"/>
      <c r="AF3501" s="7"/>
      <c r="AH3501" s="19"/>
      <c r="AI3501" s="7"/>
      <c r="AK3501" s="19"/>
      <c r="AL3501" s="7"/>
      <c r="AN3501" s="19"/>
    </row>
    <row r="3502" spans="2:40" x14ac:dyDescent="0.25">
      <c r="B3502" s="7"/>
      <c r="D3502" s="19"/>
      <c r="E3502" s="10"/>
      <c r="G3502" s="19"/>
      <c r="H3502" s="10"/>
      <c r="J3502" s="20"/>
      <c r="K3502" s="10"/>
      <c r="M3502" s="19"/>
      <c r="N3502" s="10"/>
      <c r="P3502" s="19"/>
      <c r="Q3502" s="7"/>
      <c r="S3502" s="19"/>
      <c r="T3502" s="10"/>
      <c r="V3502" s="18"/>
      <c r="W3502" s="7"/>
      <c r="Y3502" s="18"/>
      <c r="Z3502" s="7"/>
      <c r="AB3502" s="19"/>
      <c r="AC3502" s="18"/>
      <c r="AE3502" s="18"/>
      <c r="AF3502" s="7"/>
      <c r="AH3502" s="19"/>
      <c r="AI3502" s="7"/>
      <c r="AK3502" s="19"/>
      <c r="AL3502" s="7"/>
      <c r="AN3502" s="19"/>
    </row>
    <row r="3503" spans="2:40" x14ac:dyDescent="0.25">
      <c r="B3503" s="7"/>
      <c r="D3503" s="19"/>
      <c r="E3503" s="10"/>
      <c r="G3503" s="19"/>
      <c r="H3503" s="10"/>
      <c r="J3503" s="20"/>
      <c r="K3503" s="10"/>
      <c r="M3503" s="19"/>
      <c r="N3503" s="10"/>
      <c r="P3503" s="19"/>
      <c r="Q3503" s="7"/>
      <c r="S3503" s="19"/>
      <c r="T3503" s="10"/>
      <c r="V3503" s="18"/>
      <c r="W3503" s="7"/>
      <c r="Y3503" s="18"/>
      <c r="Z3503" s="7"/>
      <c r="AB3503" s="19"/>
      <c r="AC3503" s="18"/>
      <c r="AE3503" s="18"/>
      <c r="AF3503" s="7"/>
      <c r="AH3503" s="19"/>
      <c r="AI3503" s="7"/>
      <c r="AK3503" s="19"/>
      <c r="AL3503" s="7"/>
      <c r="AN3503" s="19"/>
    </row>
    <row r="3504" spans="2:40" x14ac:dyDescent="0.25">
      <c r="B3504" s="7"/>
      <c r="D3504" s="19"/>
      <c r="E3504" s="10"/>
      <c r="G3504" s="19"/>
      <c r="H3504" s="10"/>
      <c r="J3504" s="20"/>
      <c r="K3504" s="10"/>
      <c r="M3504" s="19"/>
      <c r="N3504" s="10"/>
      <c r="P3504" s="19"/>
      <c r="Q3504" s="7"/>
      <c r="S3504" s="19"/>
      <c r="T3504" s="10"/>
      <c r="V3504" s="18"/>
      <c r="W3504" s="7"/>
      <c r="Y3504" s="18"/>
      <c r="Z3504" s="7"/>
      <c r="AB3504" s="19"/>
      <c r="AC3504" s="18"/>
      <c r="AE3504" s="18"/>
      <c r="AF3504" s="7"/>
      <c r="AH3504" s="19"/>
      <c r="AI3504" s="7"/>
      <c r="AK3504" s="19"/>
      <c r="AL3504" s="7"/>
      <c r="AN3504" s="19"/>
    </row>
    <row r="3505" spans="2:40" x14ac:dyDescent="0.25">
      <c r="B3505" s="7"/>
      <c r="D3505" s="19"/>
      <c r="E3505" s="10"/>
      <c r="G3505" s="19"/>
      <c r="H3505" s="10"/>
      <c r="J3505" s="20"/>
      <c r="K3505" s="10"/>
      <c r="M3505" s="19"/>
      <c r="N3505" s="10"/>
      <c r="P3505" s="19"/>
      <c r="Q3505" s="7"/>
      <c r="S3505" s="19"/>
      <c r="T3505" s="10"/>
      <c r="V3505" s="18"/>
      <c r="W3505" s="7"/>
      <c r="Y3505" s="18"/>
      <c r="Z3505" s="7"/>
      <c r="AB3505" s="19"/>
      <c r="AC3505" s="18"/>
      <c r="AE3505" s="18"/>
      <c r="AF3505" s="7"/>
      <c r="AH3505" s="19"/>
      <c r="AI3505" s="7"/>
      <c r="AK3505" s="19"/>
      <c r="AL3505" s="7"/>
      <c r="AN3505" s="19"/>
    </row>
    <row r="3506" spans="2:40" x14ac:dyDescent="0.25">
      <c r="B3506" s="7"/>
      <c r="D3506" s="19"/>
      <c r="E3506" s="10"/>
      <c r="G3506" s="19"/>
      <c r="H3506" s="10"/>
      <c r="J3506" s="20"/>
      <c r="K3506" s="10"/>
      <c r="M3506" s="19"/>
      <c r="N3506" s="10"/>
      <c r="P3506" s="19"/>
      <c r="Q3506" s="7"/>
      <c r="S3506" s="19"/>
      <c r="T3506" s="10"/>
      <c r="V3506" s="18"/>
      <c r="W3506" s="7"/>
      <c r="Y3506" s="18"/>
      <c r="Z3506" s="7"/>
      <c r="AB3506" s="19"/>
      <c r="AC3506" s="18"/>
      <c r="AE3506" s="18"/>
      <c r="AF3506" s="7"/>
      <c r="AH3506" s="19"/>
      <c r="AI3506" s="7"/>
      <c r="AK3506" s="19"/>
      <c r="AL3506" s="7"/>
      <c r="AN3506" s="19"/>
    </row>
    <row r="3507" spans="2:40" x14ac:dyDescent="0.25">
      <c r="B3507" s="7"/>
      <c r="D3507" s="19"/>
      <c r="E3507" s="10"/>
      <c r="G3507" s="19"/>
      <c r="H3507" s="10"/>
      <c r="J3507" s="20"/>
      <c r="K3507" s="10"/>
      <c r="M3507" s="19"/>
      <c r="N3507" s="10"/>
      <c r="P3507" s="19"/>
      <c r="Q3507" s="7"/>
      <c r="S3507" s="19"/>
      <c r="T3507" s="10"/>
      <c r="V3507" s="18"/>
      <c r="W3507" s="7"/>
      <c r="Y3507" s="18"/>
      <c r="Z3507" s="7"/>
      <c r="AB3507" s="19"/>
      <c r="AC3507" s="18"/>
      <c r="AE3507" s="18"/>
      <c r="AF3507" s="7"/>
      <c r="AH3507" s="19"/>
      <c r="AI3507" s="7"/>
      <c r="AK3507" s="19"/>
      <c r="AL3507" s="7"/>
      <c r="AN3507" s="19"/>
    </row>
    <row r="3508" spans="2:40" x14ac:dyDescent="0.25">
      <c r="B3508" s="7"/>
      <c r="D3508" s="19"/>
      <c r="E3508" s="10"/>
      <c r="G3508" s="19"/>
      <c r="H3508" s="10"/>
      <c r="J3508" s="20"/>
      <c r="K3508" s="10"/>
      <c r="M3508" s="19"/>
      <c r="N3508" s="10"/>
      <c r="P3508" s="19"/>
      <c r="Q3508" s="7"/>
      <c r="S3508" s="19"/>
      <c r="T3508" s="10"/>
      <c r="V3508" s="18"/>
      <c r="W3508" s="7"/>
      <c r="Y3508" s="18"/>
      <c r="Z3508" s="7"/>
      <c r="AB3508" s="19"/>
      <c r="AC3508" s="18"/>
      <c r="AE3508" s="18"/>
      <c r="AF3508" s="7"/>
      <c r="AH3508" s="19"/>
      <c r="AI3508" s="7"/>
      <c r="AK3508" s="19"/>
      <c r="AL3508" s="7"/>
      <c r="AN3508" s="19"/>
    </row>
    <row r="3509" spans="2:40" x14ac:dyDescent="0.25">
      <c r="B3509" s="7"/>
      <c r="D3509" s="19"/>
      <c r="E3509" s="10"/>
      <c r="G3509" s="19"/>
      <c r="H3509" s="10"/>
      <c r="J3509" s="20"/>
      <c r="K3509" s="10"/>
      <c r="M3509" s="19"/>
      <c r="N3509" s="10"/>
      <c r="P3509" s="19"/>
      <c r="Q3509" s="7"/>
      <c r="S3509" s="19"/>
      <c r="T3509" s="10"/>
      <c r="V3509" s="18"/>
      <c r="W3509" s="7"/>
      <c r="Y3509" s="18"/>
      <c r="Z3509" s="7"/>
      <c r="AB3509" s="19"/>
      <c r="AC3509" s="18"/>
      <c r="AE3509" s="18"/>
      <c r="AF3509" s="7"/>
      <c r="AH3509" s="19"/>
      <c r="AI3509" s="7"/>
      <c r="AK3509" s="19"/>
      <c r="AL3509" s="7"/>
      <c r="AN3509" s="19"/>
    </row>
    <row r="3510" spans="2:40" x14ac:dyDescent="0.25">
      <c r="B3510" s="7"/>
      <c r="D3510" s="19"/>
      <c r="E3510" s="10"/>
      <c r="G3510" s="19"/>
      <c r="H3510" s="10"/>
      <c r="J3510" s="20"/>
      <c r="K3510" s="10"/>
      <c r="M3510" s="19"/>
      <c r="N3510" s="10"/>
      <c r="P3510" s="19"/>
      <c r="Q3510" s="7"/>
      <c r="S3510" s="19"/>
      <c r="T3510" s="10"/>
      <c r="V3510" s="18"/>
      <c r="W3510" s="7"/>
      <c r="Y3510" s="18"/>
      <c r="Z3510" s="7"/>
      <c r="AB3510" s="19"/>
      <c r="AC3510" s="18"/>
      <c r="AE3510" s="18"/>
      <c r="AF3510" s="7"/>
      <c r="AH3510" s="19"/>
      <c r="AI3510" s="7"/>
      <c r="AK3510" s="19"/>
      <c r="AL3510" s="7"/>
      <c r="AN3510" s="19"/>
    </row>
    <row r="3511" spans="2:40" x14ac:dyDescent="0.25">
      <c r="B3511" s="7"/>
      <c r="D3511" s="19"/>
      <c r="E3511" s="10"/>
      <c r="G3511" s="19"/>
      <c r="H3511" s="10"/>
      <c r="J3511" s="20"/>
      <c r="K3511" s="10"/>
      <c r="M3511" s="19"/>
      <c r="N3511" s="10"/>
      <c r="P3511" s="19"/>
      <c r="Q3511" s="7"/>
      <c r="S3511" s="19"/>
      <c r="T3511" s="10"/>
      <c r="V3511" s="18"/>
      <c r="W3511" s="7"/>
      <c r="Y3511" s="18"/>
      <c r="Z3511" s="7"/>
      <c r="AB3511" s="19"/>
      <c r="AC3511" s="18"/>
      <c r="AE3511" s="18"/>
      <c r="AF3511" s="7"/>
      <c r="AH3511" s="19"/>
      <c r="AI3511" s="7"/>
      <c r="AK3511" s="19"/>
      <c r="AL3511" s="7"/>
      <c r="AN3511" s="19"/>
    </row>
    <row r="3512" spans="2:40" x14ac:dyDescent="0.25">
      <c r="B3512" s="7"/>
      <c r="D3512" s="19"/>
      <c r="E3512" s="10"/>
      <c r="G3512" s="19"/>
      <c r="H3512" s="10"/>
      <c r="J3512" s="20"/>
      <c r="K3512" s="10"/>
      <c r="M3512" s="19"/>
      <c r="N3512" s="10"/>
      <c r="P3512" s="19"/>
      <c r="Q3512" s="7"/>
      <c r="S3512" s="19"/>
      <c r="T3512" s="10"/>
      <c r="V3512" s="18"/>
      <c r="W3512" s="7"/>
      <c r="Y3512" s="18"/>
      <c r="Z3512" s="7"/>
      <c r="AB3512" s="19"/>
      <c r="AC3512" s="18"/>
      <c r="AE3512" s="18"/>
      <c r="AF3512" s="7"/>
      <c r="AH3512" s="19"/>
      <c r="AI3512" s="7"/>
      <c r="AK3512" s="19"/>
      <c r="AL3512" s="7"/>
      <c r="AN3512" s="19"/>
    </row>
    <row r="3513" spans="2:40" x14ac:dyDescent="0.25">
      <c r="B3513" s="7"/>
      <c r="D3513" s="19"/>
      <c r="E3513" s="10"/>
      <c r="G3513" s="19"/>
      <c r="H3513" s="10"/>
      <c r="J3513" s="20"/>
      <c r="K3513" s="10"/>
      <c r="M3513" s="19"/>
      <c r="N3513" s="10"/>
      <c r="P3513" s="19"/>
      <c r="Q3513" s="7"/>
      <c r="S3513" s="19"/>
      <c r="T3513" s="10"/>
      <c r="V3513" s="18"/>
      <c r="W3513" s="7"/>
      <c r="Y3513" s="18"/>
      <c r="Z3513" s="7"/>
      <c r="AB3513" s="19"/>
      <c r="AC3513" s="18"/>
      <c r="AE3513" s="18"/>
      <c r="AF3513" s="7"/>
      <c r="AH3513" s="19"/>
      <c r="AI3513" s="7"/>
      <c r="AK3513" s="19"/>
      <c r="AL3513" s="7"/>
      <c r="AN3513" s="19"/>
    </row>
    <row r="3514" spans="2:40" x14ac:dyDescent="0.25">
      <c r="B3514" s="7"/>
      <c r="D3514" s="19"/>
      <c r="E3514" s="10"/>
      <c r="G3514" s="19"/>
      <c r="H3514" s="10"/>
      <c r="J3514" s="20"/>
      <c r="K3514" s="10"/>
      <c r="M3514" s="19"/>
      <c r="N3514" s="10"/>
      <c r="P3514" s="19"/>
      <c r="Q3514" s="7"/>
      <c r="S3514" s="19"/>
      <c r="T3514" s="10"/>
      <c r="V3514" s="18"/>
      <c r="W3514" s="7"/>
      <c r="Y3514" s="18"/>
      <c r="Z3514" s="7"/>
      <c r="AB3514" s="19"/>
      <c r="AC3514" s="18"/>
      <c r="AE3514" s="18"/>
      <c r="AF3514" s="7"/>
      <c r="AH3514" s="19"/>
      <c r="AI3514" s="7"/>
      <c r="AK3514" s="19"/>
      <c r="AL3514" s="7"/>
      <c r="AN3514" s="19"/>
    </row>
    <row r="3515" spans="2:40" x14ac:dyDescent="0.25">
      <c r="B3515" s="7"/>
      <c r="D3515" s="19"/>
      <c r="E3515" s="10"/>
      <c r="G3515" s="19"/>
      <c r="H3515" s="10"/>
      <c r="J3515" s="20"/>
      <c r="K3515" s="10"/>
      <c r="M3515" s="19"/>
      <c r="N3515" s="10"/>
      <c r="P3515" s="19"/>
      <c r="Q3515" s="7"/>
      <c r="S3515" s="19"/>
      <c r="T3515" s="10"/>
      <c r="V3515" s="18"/>
      <c r="W3515" s="7"/>
      <c r="Y3515" s="18"/>
      <c r="Z3515" s="7"/>
      <c r="AB3515" s="19"/>
      <c r="AC3515" s="18"/>
      <c r="AE3515" s="18"/>
      <c r="AF3515" s="7"/>
      <c r="AH3515" s="19"/>
      <c r="AI3515" s="7"/>
      <c r="AK3515" s="19"/>
      <c r="AL3515" s="7"/>
      <c r="AN3515" s="19"/>
    </row>
    <row r="3516" spans="2:40" x14ac:dyDescent="0.25">
      <c r="B3516" s="7"/>
      <c r="D3516" s="19"/>
      <c r="E3516" s="10"/>
      <c r="G3516" s="19"/>
      <c r="H3516" s="10"/>
      <c r="J3516" s="20"/>
      <c r="K3516" s="10"/>
      <c r="M3516" s="19"/>
      <c r="N3516" s="10"/>
      <c r="P3516" s="19"/>
      <c r="Q3516" s="7"/>
      <c r="S3516" s="19"/>
      <c r="T3516" s="10"/>
      <c r="V3516" s="18"/>
      <c r="W3516" s="7"/>
      <c r="Y3516" s="18"/>
      <c r="Z3516" s="7"/>
      <c r="AB3516" s="19"/>
      <c r="AC3516" s="18"/>
      <c r="AE3516" s="18"/>
      <c r="AF3516" s="7"/>
      <c r="AH3516" s="19"/>
      <c r="AI3516" s="7"/>
      <c r="AK3516" s="19"/>
      <c r="AL3516" s="7"/>
      <c r="AN3516" s="19"/>
    </row>
    <row r="3517" spans="2:40" x14ac:dyDescent="0.25">
      <c r="B3517" s="7"/>
      <c r="D3517" s="19"/>
      <c r="E3517" s="10"/>
      <c r="G3517" s="19"/>
      <c r="H3517" s="10"/>
      <c r="J3517" s="20"/>
      <c r="K3517" s="10"/>
      <c r="M3517" s="19"/>
      <c r="N3517" s="10"/>
      <c r="P3517" s="19"/>
      <c r="Q3517" s="7"/>
      <c r="S3517" s="19"/>
      <c r="T3517" s="10"/>
      <c r="V3517" s="18"/>
      <c r="W3517" s="7"/>
      <c r="Y3517" s="18"/>
      <c r="Z3517" s="7"/>
      <c r="AB3517" s="19"/>
      <c r="AC3517" s="18"/>
      <c r="AE3517" s="18"/>
      <c r="AF3517" s="7"/>
      <c r="AH3517" s="19"/>
      <c r="AI3517" s="7"/>
      <c r="AK3517" s="19"/>
      <c r="AL3517" s="7"/>
      <c r="AN3517" s="19"/>
    </row>
    <row r="3518" spans="2:40" x14ac:dyDescent="0.25">
      <c r="B3518" s="7"/>
      <c r="D3518" s="19"/>
      <c r="E3518" s="10"/>
      <c r="G3518" s="19"/>
      <c r="H3518" s="10"/>
      <c r="J3518" s="20"/>
      <c r="K3518" s="10"/>
      <c r="M3518" s="19"/>
      <c r="N3518" s="10"/>
      <c r="P3518" s="19"/>
      <c r="Q3518" s="7"/>
      <c r="S3518" s="19"/>
      <c r="T3518" s="10"/>
      <c r="V3518" s="18"/>
      <c r="W3518" s="7"/>
      <c r="Y3518" s="18"/>
      <c r="Z3518" s="7"/>
      <c r="AB3518" s="19"/>
      <c r="AC3518" s="18"/>
      <c r="AE3518" s="18"/>
      <c r="AF3518" s="7"/>
      <c r="AH3518" s="19"/>
      <c r="AI3518" s="7"/>
      <c r="AK3518" s="19"/>
      <c r="AL3518" s="7"/>
      <c r="AN3518" s="19"/>
    </row>
    <row r="3519" spans="2:40" x14ac:dyDescent="0.25">
      <c r="B3519" s="7"/>
      <c r="D3519" s="19"/>
      <c r="E3519" s="10"/>
      <c r="G3519" s="19"/>
      <c r="H3519" s="10"/>
      <c r="J3519" s="20"/>
      <c r="K3519" s="10"/>
      <c r="M3519" s="19"/>
      <c r="N3519" s="10"/>
      <c r="P3519" s="19"/>
      <c r="Q3519" s="7"/>
      <c r="S3519" s="19"/>
      <c r="T3519" s="10"/>
      <c r="V3519" s="18"/>
      <c r="W3519" s="7"/>
      <c r="Y3519" s="18"/>
      <c r="Z3519" s="7"/>
      <c r="AB3519" s="19"/>
      <c r="AC3519" s="18"/>
      <c r="AE3519" s="18"/>
      <c r="AF3519" s="7"/>
      <c r="AH3519" s="19"/>
      <c r="AI3519" s="7"/>
      <c r="AK3519" s="19"/>
      <c r="AL3519" s="7"/>
      <c r="AN3519" s="19"/>
    </row>
    <row r="3520" spans="2:40" x14ac:dyDescent="0.25">
      <c r="B3520" s="7"/>
      <c r="D3520" s="19"/>
      <c r="E3520" s="10"/>
      <c r="G3520" s="19"/>
      <c r="H3520" s="10"/>
      <c r="J3520" s="20"/>
      <c r="K3520" s="10"/>
      <c r="M3520" s="19"/>
      <c r="N3520" s="10"/>
      <c r="P3520" s="19"/>
      <c r="Q3520" s="7"/>
      <c r="S3520" s="19"/>
      <c r="T3520" s="10"/>
      <c r="V3520" s="18"/>
      <c r="W3520" s="7"/>
      <c r="Y3520" s="18"/>
      <c r="Z3520" s="7"/>
      <c r="AB3520" s="19"/>
      <c r="AC3520" s="18"/>
      <c r="AE3520" s="18"/>
      <c r="AF3520" s="7"/>
      <c r="AH3520" s="19"/>
      <c r="AI3520" s="7"/>
      <c r="AK3520" s="19"/>
      <c r="AL3520" s="7"/>
      <c r="AN3520" s="19"/>
    </row>
    <row r="3521" spans="2:40" x14ac:dyDescent="0.25">
      <c r="B3521" s="7"/>
      <c r="D3521" s="19"/>
      <c r="E3521" s="10"/>
      <c r="G3521" s="19"/>
      <c r="H3521" s="10"/>
      <c r="J3521" s="20"/>
      <c r="K3521" s="10"/>
      <c r="M3521" s="19"/>
      <c r="N3521" s="10"/>
      <c r="P3521" s="19"/>
      <c r="Q3521" s="7"/>
      <c r="S3521" s="19"/>
      <c r="T3521" s="10"/>
      <c r="V3521" s="18"/>
      <c r="W3521" s="7"/>
      <c r="Y3521" s="18"/>
      <c r="Z3521" s="7"/>
      <c r="AB3521" s="19"/>
      <c r="AC3521" s="18"/>
      <c r="AE3521" s="18"/>
      <c r="AF3521" s="7"/>
      <c r="AH3521" s="19"/>
      <c r="AI3521" s="7"/>
      <c r="AK3521" s="19"/>
      <c r="AL3521" s="7"/>
      <c r="AN3521" s="19"/>
    </row>
    <row r="3522" spans="2:40" x14ac:dyDescent="0.25">
      <c r="B3522" s="7"/>
      <c r="D3522" s="19"/>
      <c r="E3522" s="10"/>
      <c r="G3522" s="19"/>
      <c r="H3522" s="10"/>
      <c r="J3522" s="20"/>
      <c r="K3522" s="10"/>
      <c r="M3522" s="19"/>
      <c r="N3522" s="10"/>
      <c r="P3522" s="19"/>
      <c r="Q3522" s="7"/>
      <c r="S3522" s="19"/>
      <c r="T3522" s="10"/>
      <c r="V3522" s="18"/>
      <c r="W3522" s="7"/>
      <c r="Y3522" s="18"/>
      <c r="Z3522" s="7"/>
      <c r="AB3522" s="19"/>
      <c r="AC3522" s="18"/>
      <c r="AE3522" s="18"/>
      <c r="AF3522" s="7"/>
      <c r="AH3522" s="19"/>
      <c r="AI3522" s="7"/>
      <c r="AK3522" s="19"/>
      <c r="AL3522" s="7"/>
      <c r="AN3522" s="19"/>
    </row>
    <row r="3523" spans="2:40" x14ac:dyDescent="0.25">
      <c r="B3523" s="7"/>
      <c r="D3523" s="19"/>
      <c r="E3523" s="10"/>
      <c r="G3523" s="19"/>
      <c r="H3523" s="10"/>
      <c r="J3523" s="20"/>
      <c r="K3523" s="10"/>
      <c r="M3523" s="19"/>
      <c r="N3523" s="10"/>
      <c r="P3523" s="19"/>
      <c r="Q3523" s="7"/>
      <c r="S3523" s="19"/>
      <c r="T3523" s="10"/>
      <c r="V3523" s="18"/>
      <c r="W3523" s="7"/>
      <c r="Y3523" s="18"/>
      <c r="Z3523" s="7"/>
      <c r="AB3523" s="19"/>
      <c r="AC3523" s="18"/>
      <c r="AE3523" s="18"/>
      <c r="AF3523" s="7"/>
      <c r="AH3523" s="19"/>
      <c r="AI3523" s="7"/>
      <c r="AK3523" s="19"/>
      <c r="AL3523" s="7"/>
      <c r="AN3523" s="19"/>
    </row>
    <row r="3524" spans="2:40" x14ac:dyDescent="0.25">
      <c r="B3524" s="7"/>
      <c r="D3524" s="19"/>
      <c r="E3524" s="10"/>
      <c r="G3524" s="19"/>
      <c r="H3524" s="10"/>
      <c r="J3524" s="20"/>
      <c r="K3524" s="10"/>
      <c r="M3524" s="19"/>
      <c r="N3524" s="10"/>
      <c r="P3524" s="19"/>
      <c r="Q3524" s="7"/>
      <c r="S3524" s="19"/>
      <c r="T3524" s="10"/>
      <c r="V3524" s="18"/>
      <c r="W3524" s="7"/>
      <c r="Y3524" s="18"/>
      <c r="Z3524" s="7"/>
      <c r="AB3524" s="19"/>
      <c r="AC3524" s="18"/>
      <c r="AE3524" s="18"/>
      <c r="AF3524" s="7"/>
      <c r="AH3524" s="19"/>
      <c r="AI3524" s="7"/>
      <c r="AK3524" s="19"/>
      <c r="AL3524" s="7"/>
      <c r="AN3524" s="19"/>
    </row>
    <row r="3525" spans="2:40" x14ac:dyDescent="0.25">
      <c r="B3525" s="7"/>
      <c r="D3525" s="19"/>
      <c r="E3525" s="10"/>
      <c r="G3525" s="19"/>
      <c r="H3525" s="10"/>
      <c r="J3525" s="20"/>
      <c r="K3525" s="10"/>
      <c r="M3525" s="19"/>
      <c r="N3525" s="10"/>
      <c r="P3525" s="19"/>
      <c r="Q3525" s="7"/>
      <c r="S3525" s="19"/>
      <c r="T3525" s="10"/>
      <c r="V3525" s="18"/>
      <c r="W3525" s="7"/>
      <c r="Y3525" s="18"/>
      <c r="Z3525" s="7"/>
      <c r="AB3525" s="19"/>
      <c r="AC3525" s="18"/>
      <c r="AE3525" s="18"/>
      <c r="AF3525" s="7"/>
      <c r="AH3525" s="19"/>
      <c r="AI3525" s="7"/>
      <c r="AK3525" s="19"/>
      <c r="AL3525" s="7"/>
      <c r="AN3525" s="19"/>
    </row>
    <row r="3526" spans="2:40" x14ac:dyDescent="0.25">
      <c r="B3526" s="7"/>
      <c r="D3526" s="19"/>
      <c r="E3526" s="10"/>
      <c r="G3526" s="19"/>
      <c r="H3526" s="10"/>
      <c r="J3526" s="20"/>
      <c r="K3526" s="10"/>
      <c r="M3526" s="19"/>
      <c r="N3526" s="10"/>
      <c r="P3526" s="19"/>
      <c r="Q3526" s="7"/>
      <c r="S3526" s="19"/>
      <c r="T3526" s="10"/>
      <c r="V3526" s="18"/>
      <c r="W3526" s="7"/>
      <c r="Y3526" s="18"/>
      <c r="Z3526" s="7"/>
      <c r="AB3526" s="19"/>
      <c r="AC3526" s="18"/>
      <c r="AE3526" s="18"/>
      <c r="AF3526" s="7"/>
      <c r="AH3526" s="19"/>
      <c r="AI3526" s="7"/>
      <c r="AK3526" s="19"/>
      <c r="AL3526" s="7"/>
      <c r="AN3526" s="19"/>
    </row>
    <row r="3527" spans="2:40" x14ac:dyDescent="0.25">
      <c r="B3527" s="7"/>
      <c r="D3527" s="19"/>
      <c r="E3527" s="10"/>
      <c r="G3527" s="19"/>
      <c r="H3527" s="10"/>
      <c r="J3527" s="20"/>
      <c r="K3527" s="10"/>
      <c r="M3527" s="19"/>
      <c r="N3527" s="10"/>
      <c r="P3527" s="19"/>
      <c r="Q3527" s="7"/>
      <c r="S3527" s="19"/>
      <c r="T3527" s="10"/>
      <c r="V3527" s="18"/>
      <c r="W3527" s="7"/>
      <c r="Y3527" s="18"/>
      <c r="Z3527" s="7"/>
      <c r="AB3527" s="19"/>
      <c r="AC3527" s="18"/>
      <c r="AE3527" s="18"/>
      <c r="AF3527" s="7"/>
      <c r="AH3527" s="19"/>
      <c r="AI3527" s="7"/>
      <c r="AK3527" s="19"/>
      <c r="AL3527" s="7"/>
      <c r="AN3527" s="19"/>
    </row>
    <row r="3528" spans="2:40" x14ac:dyDescent="0.25">
      <c r="B3528" s="7"/>
      <c r="D3528" s="19"/>
      <c r="E3528" s="10"/>
      <c r="G3528" s="19"/>
      <c r="H3528" s="10"/>
      <c r="J3528" s="20"/>
      <c r="K3528" s="10"/>
      <c r="M3528" s="19"/>
      <c r="N3528" s="10"/>
      <c r="P3528" s="19"/>
      <c r="Q3528" s="7"/>
      <c r="S3528" s="19"/>
      <c r="T3528" s="10"/>
      <c r="V3528" s="18"/>
      <c r="W3528" s="7"/>
      <c r="Y3528" s="18"/>
      <c r="Z3528" s="7"/>
      <c r="AB3528" s="19"/>
      <c r="AC3528" s="18"/>
      <c r="AE3528" s="18"/>
      <c r="AF3528" s="7"/>
      <c r="AH3528" s="19"/>
      <c r="AI3528" s="7"/>
      <c r="AK3528" s="19"/>
      <c r="AL3528" s="7"/>
      <c r="AN3528" s="19"/>
    </row>
    <row r="3529" spans="2:40" x14ac:dyDescent="0.25">
      <c r="B3529" s="7"/>
      <c r="D3529" s="19"/>
      <c r="E3529" s="10"/>
      <c r="G3529" s="19"/>
      <c r="H3529" s="10"/>
      <c r="J3529" s="20"/>
      <c r="K3529" s="10"/>
      <c r="M3529" s="19"/>
      <c r="N3529" s="10"/>
      <c r="P3529" s="19"/>
      <c r="Q3529" s="7"/>
      <c r="S3529" s="19"/>
      <c r="T3529" s="10"/>
      <c r="V3529" s="18"/>
      <c r="W3529" s="7"/>
      <c r="Y3529" s="18"/>
      <c r="Z3529" s="7"/>
      <c r="AB3529" s="19"/>
      <c r="AC3529" s="18"/>
      <c r="AE3529" s="18"/>
      <c r="AF3529" s="7"/>
      <c r="AH3529" s="19"/>
      <c r="AI3529" s="7"/>
      <c r="AK3529" s="19"/>
      <c r="AL3529" s="7"/>
      <c r="AN3529" s="19"/>
    </row>
    <row r="3530" spans="2:40" x14ac:dyDescent="0.25">
      <c r="B3530" s="7"/>
      <c r="D3530" s="19"/>
      <c r="E3530" s="10"/>
      <c r="G3530" s="19"/>
      <c r="H3530" s="10"/>
      <c r="J3530" s="20"/>
      <c r="K3530" s="10"/>
      <c r="M3530" s="19"/>
      <c r="N3530" s="10"/>
      <c r="P3530" s="19"/>
      <c r="Q3530" s="7"/>
      <c r="S3530" s="19"/>
      <c r="T3530" s="10"/>
      <c r="V3530" s="18"/>
      <c r="W3530" s="7"/>
      <c r="Y3530" s="18"/>
      <c r="Z3530" s="7"/>
      <c r="AB3530" s="19"/>
      <c r="AC3530" s="18"/>
      <c r="AE3530" s="18"/>
      <c r="AF3530" s="7"/>
      <c r="AH3530" s="19"/>
      <c r="AI3530" s="7"/>
      <c r="AK3530" s="19"/>
      <c r="AL3530" s="7"/>
      <c r="AN3530" s="19"/>
    </row>
    <row r="3531" spans="2:40" x14ac:dyDescent="0.25">
      <c r="B3531" s="7"/>
      <c r="D3531" s="19"/>
      <c r="E3531" s="10"/>
      <c r="G3531" s="19"/>
      <c r="H3531" s="10"/>
      <c r="J3531" s="20"/>
      <c r="K3531" s="10"/>
      <c r="M3531" s="19"/>
      <c r="N3531" s="10"/>
      <c r="P3531" s="19"/>
      <c r="Q3531" s="7"/>
      <c r="S3531" s="19"/>
      <c r="T3531" s="10"/>
      <c r="V3531" s="18"/>
      <c r="W3531" s="7"/>
      <c r="Y3531" s="18"/>
      <c r="Z3531" s="7"/>
      <c r="AB3531" s="19"/>
      <c r="AC3531" s="18"/>
      <c r="AE3531" s="18"/>
      <c r="AF3531" s="7"/>
      <c r="AH3531" s="19"/>
      <c r="AI3531" s="7"/>
      <c r="AK3531" s="19"/>
      <c r="AL3531" s="7"/>
      <c r="AN3531" s="19"/>
    </row>
    <row r="3532" spans="2:40" x14ac:dyDescent="0.25">
      <c r="B3532" s="7"/>
      <c r="D3532" s="19"/>
      <c r="E3532" s="10"/>
      <c r="G3532" s="19"/>
      <c r="H3532" s="10"/>
      <c r="J3532" s="20"/>
      <c r="K3532" s="10"/>
      <c r="M3532" s="19"/>
      <c r="N3532" s="10"/>
      <c r="P3532" s="19"/>
      <c r="Q3532" s="7"/>
      <c r="S3532" s="19"/>
      <c r="T3532" s="10"/>
      <c r="V3532" s="18"/>
      <c r="W3532" s="7"/>
      <c r="Y3532" s="18"/>
      <c r="Z3532" s="7"/>
      <c r="AB3532" s="19"/>
      <c r="AC3532" s="18"/>
      <c r="AE3532" s="18"/>
      <c r="AF3532" s="7"/>
      <c r="AH3532" s="19"/>
      <c r="AI3532" s="7"/>
      <c r="AK3532" s="19"/>
      <c r="AL3532" s="7"/>
      <c r="AN3532" s="19"/>
    </row>
    <row r="3533" spans="2:40" x14ac:dyDescent="0.25">
      <c r="B3533" s="7"/>
      <c r="D3533" s="19"/>
      <c r="E3533" s="10"/>
      <c r="G3533" s="19"/>
      <c r="H3533" s="10"/>
      <c r="J3533" s="20"/>
      <c r="K3533" s="10"/>
      <c r="M3533" s="19"/>
      <c r="N3533" s="10"/>
      <c r="P3533" s="19"/>
      <c r="Q3533" s="7"/>
      <c r="S3533" s="19"/>
      <c r="T3533" s="10"/>
      <c r="V3533" s="18"/>
      <c r="W3533" s="7"/>
      <c r="Y3533" s="18"/>
      <c r="Z3533" s="7"/>
      <c r="AB3533" s="19"/>
      <c r="AC3533" s="18"/>
      <c r="AE3533" s="18"/>
      <c r="AF3533" s="7"/>
      <c r="AH3533" s="19"/>
      <c r="AI3533" s="7"/>
      <c r="AK3533" s="19"/>
      <c r="AL3533" s="7"/>
      <c r="AN3533" s="19"/>
    </row>
    <row r="3534" spans="2:40" x14ac:dyDescent="0.25">
      <c r="B3534" s="7"/>
      <c r="D3534" s="19"/>
      <c r="E3534" s="10"/>
      <c r="G3534" s="19"/>
      <c r="H3534" s="10"/>
      <c r="J3534" s="20"/>
      <c r="K3534" s="10"/>
      <c r="M3534" s="19"/>
      <c r="N3534" s="10"/>
      <c r="P3534" s="19"/>
      <c r="Q3534" s="7"/>
      <c r="S3534" s="19"/>
      <c r="T3534" s="10"/>
      <c r="V3534" s="18"/>
      <c r="W3534" s="7"/>
      <c r="Y3534" s="18"/>
      <c r="Z3534" s="7"/>
      <c r="AB3534" s="19"/>
      <c r="AC3534" s="18"/>
      <c r="AE3534" s="18"/>
      <c r="AF3534" s="7"/>
      <c r="AH3534" s="19"/>
      <c r="AI3534" s="7"/>
      <c r="AK3534" s="19"/>
      <c r="AL3534" s="7"/>
      <c r="AN3534" s="19"/>
    </row>
    <row r="3535" spans="2:40" x14ac:dyDescent="0.25">
      <c r="B3535" s="7"/>
      <c r="D3535" s="19"/>
      <c r="E3535" s="10"/>
      <c r="G3535" s="19"/>
      <c r="H3535" s="10"/>
      <c r="J3535" s="20"/>
      <c r="K3535" s="10"/>
      <c r="M3535" s="19"/>
      <c r="N3535" s="10"/>
      <c r="P3535" s="19"/>
      <c r="Q3535" s="7"/>
      <c r="S3535" s="19"/>
      <c r="T3535" s="10"/>
      <c r="V3535" s="18"/>
      <c r="W3535" s="7"/>
      <c r="Y3535" s="18"/>
      <c r="Z3535" s="7"/>
      <c r="AB3535" s="19"/>
      <c r="AC3535" s="18"/>
      <c r="AE3535" s="18"/>
      <c r="AF3535" s="7"/>
      <c r="AH3535" s="19"/>
      <c r="AI3535" s="7"/>
      <c r="AK3535" s="19"/>
      <c r="AL3535" s="7"/>
      <c r="AN3535" s="19"/>
    </row>
    <row r="3536" spans="2:40" x14ac:dyDescent="0.25">
      <c r="B3536" s="7"/>
      <c r="D3536" s="19"/>
      <c r="E3536" s="10"/>
      <c r="G3536" s="19"/>
      <c r="H3536" s="10"/>
      <c r="J3536" s="20"/>
      <c r="K3536" s="10"/>
      <c r="M3536" s="19"/>
      <c r="N3536" s="10"/>
      <c r="P3536" s="19"/>
      <c r="Q3536" s="7"/>
      <c r="S3536" s="19"/>
      <c r="T3536" s="10"/>
      <c r="V3536" s="18"/>
      <c r="W3536" s="7"/>
      <c r="Y3536" s="18"/>
      <c r="Z3536" s="7"/>
      <c r="AB3536" s="19"/>
      <c r="AC3536" s="18"/>
      <c r="AE3536" s="18"/>
      <c r="AF3536" s="7"/>
      <c r="AH3536" s="19"/>
      <c r="AI3536" s="7"/>
      <c r="AK3536" s="19"/>
      <c r="AL3536" s="7"/>
      <c r="AN3536" s="19"/>
    </row>
    <row r="3537" spans="2:40" x14ac:dyDescent="0.25">
      <c r="B3537" s="7"/>
      <c r="D3537" s="19"/>
      <c r="E3537" s="10"/>
      <c r="G3537" s="19"/>
      <c r="H3537" s="10"/>
      <c r="J3537" s="20"/>
      <c r="K3537" s="10"/>
      <c r="M3537" s="19"/>
      <c r="N3537" s="10"/>
      <c r="P3537" s="19"/>
      <c r="Q3537" s="7"/>
      <c r="S3537" s="19"/>
      <c r="T3537" s="10"/>
      <c r="V3537" s="18"/>
      <c r="W3537" s="7"/>
      <c r="Y3537" s="18"/>
      <c r="Z3537" s="7"/>
      <c r="AB3537" s="19"/>
      <c r="AC3537" s="18"/>
      <c r="AE3537" s="18"/>
      <c r="AF3537" s="7"/>
      <c r="AH3537" s="19"/>
      <c r="AI3537" s="7"/>
      <c r="AK3537" s="19"/>
      <c r="AL3537" s="7"/>
      <c r="AN3537" s="19"/>
    </row>
    <row r="3538" spans="2:40" x14ac:dyDescent="0.25">
      <c r="B3538" s="7"/>
      <c r="D3538" s="19"/>
      <c r="E3538" s="10"/>
      <c r="G3538" s="19"/>
      <c r="H3538" s="10"/>
      <c r="J3538" s="20"/>
      <c r="K3538" s="10"/>
      <c r="M3538" s="19"/>
      <c r="N3538" s="10"/>
      <c r="P3538" s="19"/>
      <c r="Q3538" s="7"/>
      <c r="S3538" s="19"/>
      <c r="T3538" s="10"/>
      <c r="V3538" s="18"/>
      <c r="W3538" s="7"/>
      <c r="Y3538" s="18"/>
      <c r="Z3538" s="7"/>
      <c r="AB3538" s="19"/>
      <c r="AC3538" s="18"/>
      <c r="AE3538" s="18"/>
      <c r="AF3538" s="7"/>
      <c r="AH3538" s="19"/>
      <c r="AI3538" s="7"/>
      <c r="AK3538" s="19"/>
      <c r="AL3538" s="7"/>
      <c r="AN3538" s="19"/>
    </row>
    <row r="3539" spans="2:40" x14ac:dyDescent="0.25">
      <c r="B3539" s="7"/>
      <c r="D3539" s="19"/>
      <c r="E3539" s="10"/>
      <c r="G3539" s="19"/>
      <c r="H3539" s="10"/>
      <c r="J3539" s="20"/>
      <c r="K3539" s="10"/>
      <c r="M3539" s="19"/>
      <c r="N3539" s="10"/>
      <c r="P3539" s="19"/>
      <c r="Q3539" s="7"/>
      <c r="S3539" s="19"/>
      <c r="T3539" s="10"/>
      <c r="V3539" s="18"/>
      <c r="W3539" s="7"/>
      <c r="Y3539" s="18"/>
      <c r="Z3539" s="7"/>
      <c r="AB3539" s="19"/>
      <c r="AC3539" s="18"/>
      <c r="AE3539" s="18"/>
      <c r="AF3539" s="7"/>
      <c r="AH3539" s="19"/>
      <c r="AI3539" s="7"/>
      <c r="AK3539" s="19"/>
      <c r="AL3539" s="7"/>
      <c r="AN3539" s="19"/>
    </row>
    <row r="3540" spans="2:40" x14ac:dyDescent="0.25">
      <c r="B3540" s="7"/>
      <c r="D3540" s="19"/>
      <c r="E3540" s="10"/>
      <c r="G3540" s="19"/>
      <c r="H3540" s="10"/>
      <c r="J3540" s="20"/>
      <c r="K3540" s="10"/>
      <c r="M3540" s="19"/>
      <c r="N3540" s="10"/>
      <c r="P3540" s="19"/>
      <c r="Q3540" s="7"/>
      <c r="S3540" s="19"/>
      <c r="T3540" s="10"/>
      <c r="V3540" s="18"/>
      <c r="W3540" s="7"/>
      <c r="Y3540" s="18"/>
      <c r="Z3540" s="7"/>
      <c r="AB3540" s="19"/>
      <c r="AC3540" s="18"/>
      <c r="AE3540" s="18"/>
      <c r="AF3540" s="7"/>
      <c r="AH3540" s="19"/>
      <c r="AI3540" s="7"/>
      <c r="AK3540" s="19"/>
      <c r="AL3540" s="7"/>
      <c r="AN3540" s="19"/>
    </row>
    <row r="3541" spans="2:40" x14ac:dyDescent="0.25">
      <c r="B3541" s="7"/>
      <c r="D3541" s="19"/>
      <c r="E3541" s="10"/>
      <c r="G3541" s="19"/>
      <c r="H3541" s="10"/>
      <c r="J3541" s="20"/>
      <c r="K3541" s="10"/>
      <c r="M3541" s="19"/>
      <c r="N3541" s="10"/>
      <c r="P3541" s="19"/>
      <c r="Q3541" s="7"/>
      <c r="S3541" s="19"/>
      <c r="T3541" s="10"/>
      <c r="V3541" s="18"/>
      <c r="W3541" s="7"/>
      <c r="Y3541" s="18"/>
      <c r="Z3541" s="7"/>
      <c r="AB3541" s="19"/>
      <c r="AC3541" s="18"/>
      <c r="AE3541" s="18"/>
      <c r="AF3541" s="7"/>
      <c r="AH3541" s="19"/>
      <c r="AI3541" s="7"/>
      <c r="AK3541" s="19"/>
      <c r="AL3541" s="7"/>
      <c r="AN3541" s="19"/>
    </row>
    <row r="3542" spans="2:40" x14ac:dyDescent="0.25">
      <c r="B3542" s="7"/>
      <c r="D3542" s="19"/>
      <c r="E3542" s="10"/>
      <c r="G3542" s="19"/>
      <c r="H3542" s="10"/>
      <c r="J3542" s="20"/>
      <c r="K3542" s="10"/>
      <c r="M3542" s="19"/>
      <c r="N3542" s="10"/>
      <c r="P3542" s="19"/>
      <c r="Q3542" s="7"/>
      <c r="S3542" s="19"/>
      <c r="T3542" s="10"/>
      <c r="V3542" s="18"/>
      <c r="W3542" s="7"/>
      <c r="Y3542" s="18"/>
      <c r="Z3542" s="7"/>
      <c r="AB3542" s="19"/>
      <c r="AC3542" s="18"/>
      <c r="AE3542" s="18"/>
      <c r="AF3542" s="7"/>
      <c r="AH3542" s="19"/>
      <c r="AI3542" s="7"/>
      <c r="AK3542" s="19"/>
      <c r="AL3542" s="7"/>
      <c r="AN3542" s="19"/>
    </row>
    <row r="3543" spans="2:40" x14ac:dyDescent="0.25">
      <c r="B3543" s="7"/>
      <c r="D3543" s="19"/>
      <c r="E3543" s="10"/>
      <c r="G3543" s="19"/>
      <c r="H3543" s="10"/>
      <c r="J3543" s="20"/>
      <c r="K3543" s="10"/>
      <c r="M3543" s="19"/>
      <c r="N3543" s="10"/>
      <c r="P3543" s="19"/>
      <c r="Q3543" s="7"/>
      <c r="S3543" s="19"/>
      <c r="T3543" s="10"/>
      <c r="V3543" s="18"/>
      <c r="W3543" s="7"/>
      <c r="Y3543" s="18"/>
      <c r="Z3543" s="7"/>
      <c r="AB3543" s="19"/>
      <c r="AC3543" s="18"/>
      <c r="AE3543" s="18"/>
      <c r="AF3543" s="7"/>
      <c r="AH3543" s="19"/>
      <c r="AI3543" s="7"/>
      <c r="AK3543" s="19"/>
      <c r="AL3543" s="7"/>
      <c r="AN3543" s="19"/>
    </row>
    <row r="3544" spans="2:40" x14ac:dyDescent="0.25">
      <c r="B3544" s="7"/>
      <c r="D3544" s="19"/>
      <c r="E3544" s="10"/>
      <c r="G3544" s="19"/>
      <c r="H3544" s="10"/>
      <c r="J3544" s="20"/>
      <c r="K3544" s="10"/>
      <c r="M3544" s="19"/>
      <c r="N3544" s="10"/>
      <c r="P3544" s="19"/>
      <c r="Q3544" s="7"/>
      <c r="S3544" s="19"/>
      <c r="T3544" s="10"/>
      <c r="V3544" s="18"/>
      <c r="W3544" s="7"/>
      <c r="Y3544" s="18"/>
      <c r="Z3544" s="7"/>
      <c r="AB3544" s="19"/>
      <c r="AC3544" s="18"/>
      <c r="AE3544" s="18"/>
      <c r="AF3544" s="7"/>
      <c r="AH3544" s="19"/>
      <c r="AI3544" s="7"/>
      <c r="AK3544" s="19"/>
      <c r="AL3544" s="7"/>
      <c r="AN3544" s="19"/>
    </row>
    <row r="3545" spans="2:40" x14ac:dyDescent="0.25">
      <c r="B3545" s="7"/>
      <c r="D3545" s="19"/>
      <c r="E3545" s="10"/>
      <c r="G3545" s="19"/>
      <c r="H3545" s="10"/>
      <c r="J3545" s="20"/>
      <c r="K3545" s="10"/>
      <c r="M3545" s="19"/>
      <c r="N3545" s="10"/>
      <c r="P3545" s="19"/>
      <c r="Q3545" s="7"/>
      <c r="S3545" s="19"/>
      <c r="T3545" s="10"/>
      <c r="V3545" s="18"/>
      <c r="W3545" s="7"/>
      <c r="Y3545" s="18"/>
      <c r="Z3545" s="7"/>
      <c r="AB3545" s="19"/>
      <c r="AC3545" s="18"/>
      <c r="AE3545" s="18"/>
      <c r="AF3545" s="7"/>
      <c r="AH3545" s="19"/>
      <c r="AI3545" s="7"/>
      <c r="AK3545" s="19"/>
      <c r="AL3545" s="7"/>
      <c r="AN3545" s="19"/>
    </row>
    <row r="3546" spans="2:40" x14ac:dyDescent="0.25">
      <c r="B3546" s="7"/>
      <c r="D3546" s="19"/>
      <c r="E3546" s="10"/>
      <c r="G3546" s="19"/>
      <c r="H3546" s="10"/>
      <c r="J3546" s="20"/>
      <c r="K3546" s="10"/>
      <c r="M3546" s="19"/>
      <c r="N3546" s="10"/>
      <c r="P3546" s="19"/>
      <c r="Q3546" s="7"/>
      <c r="S3546" s="19"/>
      <c r="T3546" s="10"/>
      <c r="V3546" s="18"/>
      <c r="W3546" s="7"/>
      <c r="Y3546" s="18"/>
      <c r="Z3546" s="7"/>
      <c r="AB3546" s="19"/>
      <c r="AC3546" s="18"/>
      <c r="AE3546" s="18"/>
      <c r="AF3546" s="7"/>
      <c r="AH3546" s="19"/>
      <c r="AI3546" s="7"/>
      <c r="AK3546" s="19"/>
      <c r="AL3546" s="7"/>
      <c r="AN3546" s="19"/>
    </row>
    <row r="3547" spans="2:40" x14ac:dyDescent="0.25">
      <c r="B3547" s="7"/>
      <c r="D3547" s="19"/>
      <c r="E3547" s="10"/>
      <c r="G3547" s="19"/>
      <c r="H3547" s="10"/>
      <c r="J3547" s="20"/>
      <c r="K3547" s="10"/>
      <c r="M3547" s="19"/>
      <c r="N3547" s="10"/>
      <c r="P3547" s="19"/>
      <c r="Q3547" s="7"/>
      <c r="S3547" s="19"/>
      <c r="T3547" s="10"/>
      <c r="V3547" s="18"/>
      <c r="W3547" s="7"/>
      <c r="Y3547" s="18"/>
      <c r="Z3547" s="7"/>
      <c r="AB3547" s="19"/>
      <c r="AC3547" s="18"/>
      <c r="AE3547" s="18"/>
      <c r="AF3547" s="7"/>
      <c r="AH3547" s="19"/>
      <c r="AI3547" s="7"/>
      <c r="AK3547" s="19"/>
      <c r="AL3547" s="7"/>
      <c r="AN3547" s="19"/>
    </row>
    <row r="3548" spans="2:40" x14ac:dyDescent="0.25">
      <c r="B3548" s="7"/>
      <c r="D3548" s="19"/>
      <c r="E3548" s="10"/>
      <c r="G3548" s="19"/>
      <c r="H3548" s="10"/>
      <c r="J3548" s="20"/>
      <c r="K3548" s="10"/>
      <c r="M3548" s="19"/>
      <c r="N3548" s="10"/>
      <c r="P3548" s="19"/>
      <c r="Q3548" s="7"/>
      <c r="S3548" s="19"/>
      <c r="T3548" s="10"/>
      <c r="V3548" s="18"/>
      <c r="W3548" s="7"/>
      <c r="Y3548" s="18"/>
      <c r="Z3548" s="7"/>
      <c r="AB3548" s="19"/>
      <c r="AC3548" s="18"/>
      <c r="AE3548" s="18"/>
      <c r="AF3548" s="7"/>
      <c r="AH3548" s="19"/>
      <c r="AI3548" s="7"/>
      <c r="AK3548" s="19"/>
      <c r="AL3548" s="7"/>
      <c r="AN3548" s="19"/>
    </row>
    <row r="3549" spans="2:40" x14ac:dyDescent="0.25">
      <c r="B3549" s="7"/>
      <c r="D3549" s="19"/>
      <c r="E3549" s="10"/>
      <c r="G3549" s="19"/>
      <c r="H3549" s="10"/>
      <c r="J3549" s="20"/>
      <c r="K3549" s="10"/>
      <c r="M3549" s="19"/>
      <c r="N3549" s="10"/>
      <c r="P3549" s="19"/>
      <c r="Q3549" s="7"/>
      <c r="S3549" s="19"/>
      <c r="T3549" s="10"/>
      <c r="V3549" s="18"/>
      <c r="W3549" s="7"/>
      <c r="Y3549" s="18"/>
      <c r="Z3549" s="7"/>
      <c r="AB3549" s="19"/>
      <c r="AC3549" s="18"/>
      <c r="AE3549" s="18"/>
      <c r="AF3549" s="7"/>
      <c r="AH3549" s="19"/>
      <c r="AI3549" s="7"/>
      <c r="AK3549" s="19"/>
      <c r="AL3549" s="7"/>
      <c r="AN3549" s="19"/>
    </row>
    <row r="3550" spans="2:40" x14ac:dyDescent="0.25">
      <c r="B3550" s="7"/>
      <c r="D3550" s="19"/>
      <c r="E3550" s="10"/>
      <c r="G3550" s="19"/>
      <c r="H3550" s="10"/>
      <c r="J3550" s="20"/>
      <c r="K3550" s="10"/>
      <c r="M3550" s="19"/>
      <c r="N3550" s="10"/>
      <c r="P3550" s="19"/>
      <c r="Q3550" s="7"/>
      <c r="S3550" s="19"/>
      <c r="T3550" s="10"/>
      <c r="V3550" s="18"/>
      <c r="W3550" s="7"/>
      <c r="Y3550" s="18"/>
      <c r="Z3550" s="7"/>
      <c r="AB3550" s="19"/>
      <c r="AC3550" s="18"/>
      <c r="AE3550" s="18"/>
      <c r="AF3550" s="7"/>
      <c r="AH3550" s="19"/>
      <c r="AI3550" s="7"/>
      <c r="AK3550" s="19"/>
      <c r="AL3550" s="7"/>
      <c r="AN3550" s="19"/>
    </row>
    <row r="3551" spans="2:40" x14ac:dyDescent="0.25">
      <c r="B3551" s="7"/>
      <c r="D3551" s="19"/>
      <c r="E3551" s="10"/>
      <c r="G3551" s="19"/>
      <c r="H3551" s="10"/>
      <c r="J3551" s="20"/>
      <c r="K3551" s="10"/>
      <c r="M3551" s="19"/>
      <c r="N3551" s="10"/>
      <c r="P3551" s="19"/>
      <c r="Q3551" s="7"/>
      <c r="S3551" s="19"/>
      <c r="T3551" s="10"/>
      <c r="V3551" s="18"/>
      <c r="W3551" s="7"/>
      <c r="Y3551" s="18"/>
      <c r="Z3551" s="7"/>
      <c r="AB3551" s="19"/>
      <c r="AC3551" s="18"/>
      <c r="AE3551" s="18"/>
      <c r="AF3551" s="7"/>
      <c r="AH3551" s="19"/>
      <c r="AI3551" s="7"/>
      <c r="AK3551" s="19"/>
      <c r="AL3551" s="7"/>
      <c r="AN3551" s="19"/>
    </row>
    <row r="3552" spans="2:40" x14ac:dyDescent="0.25">
      <c r="B3552" s="7"/>
      <c r="D3552" s="19"/>
      <c r="E3552" s="10"/>
      <c r="G3552" s="19"/>
      <c r="H3552" s="10"/>
      <c r="J3552" s="20"/>
      <c r="K3552" s="10"/>
      <c r="M3552" s="19"/>
      <c r="N3552" s="10"/>
      <c r="P3552" s="19"/>
      <c r="Q3552" s="7"/>
      <c r="S3552" s="19"/>
      <c r="T3552" s="10"/>
      <c r="V3552" s="18"/>
      <c r="W3552" s="7"/>
      <c r="Y3552" s="18"/>
      <c r="Z3552" s="7"/>
      <c r="AB3552" s="19"/>
      <c r="AC3552" s="18"/>
      <c r="AE3552" s="18"/>
      <c r="AF3552" s="7"/>
      <c r="AH3552" s="19"/>
      <c r="AI3552" s="7"/>
      <c r="AK3552" s="19"/>
      <c r="AL3552" s="7"/>
      <c r="AN3552" s="19"/>
    </row>
    <row r="3553" spans="2:40" x14ac:dyDescent="0.25">
      <c r="B3553" s="7"/>
      <c r="D3553" s="19"/>
      <c r="E3553" s="10"/>
      <c r="G3553" s="19"/>
      <c r="H3553" s="10"/>
      <c r="J3553" s="20"/>
      <c r="K3553" s="10"/>
      <c r="M3553" s="19"/>
      <c r="N3553" s="10"/>
      <c r="P3553" s="19"/>
      <c r="Q3553" s="7"/>
      <c r="S3553" s="19"/>
      <c r="T3553" s="10"/>
      <c r="V3553" s="18"/>
      <c r="W3553" s="7"/>
      <c r="Y3553" s="18"/>
      <c r="Z3553" s="7"/>
      <c r="AB3553" s="19"/>
      <c r="AC3553" s="18"/>
      <c r="AE3553" s="18"/>
      <c r="AF3553" s="7"/>
      <c r="AH3553" s="19"/>
      <c r="AI3553" s="7"/>
      <c r="AK3553" s="19"/>
      <c r="AL3553" s="7"/>
      <c r="AN3553" s="19"/>
    </row>
    <row r="3554" spans="2:40" x14ac:dyDescent="0.25">
      <c r="B3554" s="7"/>
      <c r="D3554" s="19"/>
      <c r="E3554" s="10"/>
      <c r="G3554" s="19"/>
      <c r="H3554" s="10"/>
      <c r="J3554" s="20"/>
      <c r="K3554" s="10"/>
      <c r="M3554" s="19"/>
      <c r="N3554" s="10"/>
      <c r="P3554" s="19"/>
      <c r="Q3554" s="7"/>
      <c r="S3554" s="19"/>
      <c r="T3554" s="10"/>
      <c r="V3554" s="18"/>
      <c r="W3554" s="7"/>
      <c r="Y3554" s="18"/>
      <c r="Z3554" s="7"/>
      <c r="AB3554" s="19"/>
      <c r="AC3554" s="18"/>
      <c r="AE3554" s="18"/>
      <c r="AF3554" s="7"/>
      <c r="AH3554" s="19"/>
      <c r="AI3554" s="7"/>
      <c r="AK3554" s="19"/>
      <c r="AL3554" s="7"/>
      <c r="AN3554" s="19"/>
    </row>
    <row r="3555" spans="2:40" x14ac:dyDescent="0.25">
      <c r="B3555" s="7"/>
      <c r="D3555" s="19"/>
      <c r="E3555" s="10"/>
      <c r="G3555" s="19"/>
      <c r="H3555" s="10"/>
      <c r="J3555" s="20"/>
      <c r="K3555" s="10"/>
      <c r="M3555" s="19"/>
      <c r="N3555" s="10"/>
      <c r="P3555" s="19"/>
      <c r="Q3555" s="7"/>
      <c r="S3555" s="19"/>
      <c r="T3555" s="10"/>
      <c r="V3555" s="18"/>
      <c r="W3555" s="7"/>
      <c r="Y3555" s="18"/>
      <c r="Z3555" s="7"/>
      <c r="AB3555" s="19"/>
      <c r="AC3555" s="18"/>
      <c r="AE3555" s="18"/>
      <c r="AF3555" s="7"/>
      <c r="AH3555" s="19"/>
      <c r="AI3555" s="7"/>
      <c r="AK3555" s="19"/>
      <c r="AL3555" s="7"/>
      <c r="AN3555" s="19"/>
    </row>
    <row r="3556" spans="2:40" x14ac:dyDescent="0.25">
      <c r="B3556" s="7"/>
      <c r="D3556" s="19"/>
      <c r="E3556" s="10"/>
      <c r="G3556" s="19"/>
      <c r="H3556" s="10"/>
      <c r="J3556" s="20"/>
      <c r="K3556" s="10"/>
      <c r="M3556" s="19"/>
      <c r="N3556" s="10"/>
      <c r="P3556" s="19"/>
      <c r="Q3556" s="7"/>
      <c r="S3556" s="19"/>
      <c r="T3556" s="10"/>
      <c r="V3556" s="18"/>
      <c r="W3556" s="7"/>
      <c r="Y3556" s="18"/>
      <c r="Z3556" s="7"/>
      <c r="AB3556" s="19"/>
      <c r="AC3556" s="18"/>
      <c r="AE3556" s="18"/>
      <c r="AF3556" s="7"/>
      <c r="AH3556" s="19"/>
      <c r="AI3556" s="7"/>
      <c r="AK3556" s="19"/>
      <c r="AL3556" s="7"/>
      <c r="AN3556" s="19"/>
    </row>
    <row r="3557" spans="2:40" x14ac:dyDescent="0.25">
      <c r="B3557" s="7"/>
      <c r="D3557" s="19"/>
      <c r="E3557" s="10"/>
      <c r="G3557" s="19"/>
      <c r="H3557" s="10"/>
      <c r="J3557" s="20"/>
      <c r="K3557" s="10"/>
      <c r="M3557" s="19"/>
      <c r="N3557" s="10"/>
      <c r="P3557" s="19"/>
      <c r="Q3557" s="7"/>
      <c r="S3557" s="19"/>
      <c r="T3557" s="10"/>
      <c r="V3557" s="18"/>
      <c r="W3557" s="7"/>
      <c r="Y3557" s="18"/>
      <c r="Z3557" s="7"/>
      <c r="AB3557" s="19"/>
      <c r="AC3557" s="18"/>
      <c r="AE3557" s="18"/>
      <c r="AF3557" s="7"/>
      <c r="AH3557" s="19"/>
      <c r="AI3557" s="7"/>
      <c r="AK3557" s="19"/>
      <c r="AL3557" s="7"/>
      <c r="AN3557" s="19"/>
    </row>
    <row r="3558" spans="2:40" x14ac:dyDescent="0.25">
      <c r="B3558" s="7"/>
      <c r="D3558" s="19"/>
      <c r="E3558" s="10"/>
      <c r="G3558" s="19"/>
      <c r="H3558" s="10"/>
      <c r="J3558" s="20"/>
      <c r="K3558" s="10"/>
      <c r="M3558" s="19"/>
      <c r="N3558" s="10"/>
      <c r="P3558" s="19"/>
      <c r="Q3558" s="7"/>
      <c r="S3558" s="19"/>
      <c r="T3558" s="10"/>
      <c r="V3558" s="18"/>
      <c r="W3558" s="7"/>
      <c r="Y3558" s="18"/>
      <c r="Z3558" s="7"/>
      <c r="AB3558" s="19"/>
      <c r="AC3558" s="18"/>
      <c r="AE3558" s="18"/>
      <c r="AF3558" s="7"/>
      <c r="AH3558" s="19"/>
      <c r="AI3558" s="7"/>
      <c r="AK3558" s="19"/>
      <c r="AL3558" s="7"/>
      <c r="AN3558" s="19"/>
    </row>
    <row r="3559" spans="2:40" x14ac:dyDescent="0.25">
      <c r="B3559" s="7"/>
      <c r="D3559" s="19"/>
      <c r="E3559" s="10"/>
      <c r="G3559" s="19"/>
      <c r="H3559" s="10"/>
      <c r="J3559" s="20"/>
      <c r="K3559" s="10"/>
      <c r="M3559" s="19"/>
      <c r="N3559" s="10"/>
      <c r="P3559" s="19"/>
      <c r="Q3559" s="7"/>
      <c r="S3559" s="19"/>
      <c r="T3559" s="10"/>
      <c r="V3559" s="18"/>
      <c r="W3559" s="7"/>
      <c r="Y3559" s="18"/>
      <c r="Z3559" s="7"/>
      <c r="AB3559" s="19"/>
      <c r="AC3559" s="18"/>
      <c r="AE3559" s="18"/>
      <c r="AF3559" s="7"/>
      <c r="AH3559" s="19"/>
      <c r="AI3559" s="7"/>
      <c r="AK3559" s="19"/>
      <c r="AL3559" s="7"/>
      <c r="AN3559" s="19"/>
    </row>
    <row r="3560" spans="2:40" x14ac:dyDescent="0.25">
      <c r="B3560" s="7"/>
      <c r="D3560" s="19"/>
      <c r="E3560" s="10"/>
      <c r="G3560" s="19"/>
      <c r="H3560" s="10"/>
      <c r="J3560" s="20"/>
      <c r="K3560" s="10"/>
      <c r="M3560" s="19"/>
      <c r="N3560" s="10"/>
      <c r="P3560" s="19"/>
      <c r="Q3560" s="7"/>
      <c r="S3560" s="19"/>
      <c r="T3560" s="10"/>
      <c r="V3560" s="18"/>
      <c r="W3560" s="7"/>
      <c r="Y3560" s="18"/>
      <c r="Z3560" s="7"/>
      <c r="AB3560" s="19"/>
      <c r="AC3560" s="18"/>
      <c r="AE3560" s="18"/>
      <c r="AF3560" s="7"/>
      <c r="AH3560" s="19"/>
      <c r="AI3560" s="7"/>
      <c r="AK3560" s="19"/>
      <c r="AL3560" s="7"/>
      <c r="AN3560" s="19"/>
    </row>
    <row r="3561" spans="2:40" x14ac:dyDescent="0.25">
      <c r="B3561" s="7"/>
      <c r="D3561" s="19"/>
      <c r="E3561" s="10"/>
      <c r="G3561" s="19"/>
      <c r="H3561" s="10"/>
      <c r="J3561" s="20"/>
      <c r="K3561" s="10"/>
      <c r="M3561" s="19"/>
      <c r="N3561" s="10"/>
      <c r="P3561" s="19"/>
      <c r="Q3561" s="7"/>
      <c r="S3561" s="19"/>
      <c r="T3561" s="10"/>
      <c r="V3561" s="18"/>
      <c r="W3561" s="7"/>
      <c r="Y3561" s="18"/>
      <c r="Z3561" s="7"/>
      <c r="AB3561" s="19"/>
      <c r="AC3561" s="18"/>
      <c r="AE3561" s="18"/>
      <c r="AF3561" s="7"/>
      <c r="AH3561" s="19"/>
      <c r="AI3561" s="7"/>
      <c r="AK3561" s="19"/>
      <c r="AL3561" s="7"/>
      <c r="AN3561" s="19"/>
    </row>
    <row r="3562" spans="2:40" x14ac:dyDescent="0.25">
      <c r="B3562" s="7"/>
      <c r="D3562" s="19"/>
      <c r="E3562" s="10"/>
      <c r="G3562" s="19"/>
      <c r="H3562" s="10"/>
      <c r="J3562" s="20"/>
      <c r="K3562" s="10"/>
      <c r="M3562" s="19"/>
      <c r="N3562" s="10"/>
      <c r="P3562" s="19"/>
      <c r="Q3562" s="7"/>
      <c r="S3562" s="19"/>
      <c r="T3562" s="10"/>
      <c r="V3562" s="18"/>
      <c r="W3562" s="7"/>
      <c r="Y3562" s="18"/>
      <c r="Z3562" s="7"/>
      <c r="AB3562" s="19"/>
      <c r="AC3562" s="18"/>
      <c r="AE3562" s="18"/>
      <c r="AF3562" s="7"/>
      <c r="AH3562" s="19"/>
      <c r="AI3562" s="7"/>
      <c r="AK3562" s="19"/>
      <c r="AL3562" s="7"/>
      <c r="AN3562" s="19"/>
    </row>
    <row r="3563" spans="2:40" x14ac:dyDescent="0.25">
      <c r="B3563" s="7"/>
      <c r="D3563" s="19"/>
      <c r="E3563" s="10"/>
      <c r="G3563" s="19"/>
      <c r="H3563" s="10"/>
      <c r="J3563" s="20"/>
      <c r="K3563" s="10"/>
      <c r="M3563" s="19"/>
      <c r="N3563" s="10"/>
      <c r="P3563" s="19"/>
      <c r="Q3563" s="7"/>
      <c r="S3563" s="19"/>
      <c r="T3563" s="10"/>
      <c r="V3563" s="18"/>
      <c r="W3563" s="7"/>
      <c r="Y3563" s="18"/>
      <c r="Z3563" s="7"/>
      <c r="AB3563" s="19"/>
      <c r="AC3563" s="18"/>
      <c r="AE3563" s="18"/>
      <c r="AF3563" s="7"/>
      <c r="AH3563" s="19"/>
      <c r="AI3563" s="7"/>
      <c r="AK3563" s="19"/>
      <c r="AL3563" s="7"/>
      <c r="AN3563" s="19"/>
    </row>
    <row r="3564" spans="2:40" x14ac:dyDescent="0.25">
      <c r="B3564" s="7"/>
      <c r="D3564" s="19"/>
      <c r="E3564" s="10"/>
      <c r="G3564" s="19"/>
      <c r="H3564" s="10"/>
      <c r="J3564" s="20"/>
      <c r="K3564" s="10"/>
      <c r="M3564" s="19"/>
      <c r="N3564" s="10"/>
      <c r="P3564" s="19"/>
      <c r="Q3564" s="7"/>
      <c r="S3564" s="19"/>
      <c r="T3564" s="10"/>
      <c r="V3564" s="18"/>
      <c r="W3564" s="7"/>
      <c r="Y3564" s="18"/>
      <c r="Z3564" s="7"/>
      <c r="AB3564" s="19"/>
      <c r="AC3564" s="18"/>
      <c r="AE3564" s="18"/>
      <c r="AF3564" s="7"/>
      <c r="AH3564" s="19"/>
      <c r="AI3564" s="7"/>
      <c r="AK3564" s="19"/>
      <c r="AL3564" s="7"/>
      <c r="AN3564" s="19"/>
    </row>
    <row r="3565" spans="2:40" x14ac:dyDescent="0.25">
      <c r="B3565" s="7"/>
      <c r="D3565" s="19"/>
      <c r="E3565" s="10"/>
      <c r="G3565" s="19"/>
      <c r="H3565" s="10"/>
      <c r="J3565" s="20"/>
      <c r="K3565" s="10"/>
      <c r="M3565" s="19"/>
      <c r="N3565" s="10"/>
      <c r="P3565" s="19"/>
      <c r="Q3565" s="7"/>
      <c r="S3565" s="19"/>
      <c r="T3565" s="10"/>
      <c r="V3565" s="18"/>
      <c r="W3565" s="7"/>
      <c r="Y3565" s="18"/>
      <c r="Z3565" s="7"/>
      <c r="AB3565" s="19"/>
      <c r="AC3565" s="18"/>
      <c r="AE3565" s="18"/>
      <c r="AF3565" s="7"/>
      <c r="AH3565" s="19"/>
      <c r="AI3565" s="7"/>
      <c r="AK3565" s="19"/>
      <c r="AL3565" s="7"/>
      <c r="AN3565" s="19"/>
    </row>
    <row r="3566" spans="2:40" x14ac:dyDescent="0.25">
      <c r="B3566" s="7"/>
      <c r="D3566" s="19"/>
      <c r="E3566" s="10"/>
      <c r="G3566" s="19"/>
      <c r="H3566" s="10"/>
      <c r="J3566" s="20"/>
      <c r="K3566" s="10"/>
      <c r="M3566" s="19"/>
      <c r="N3566" s="10"/>
      <c r="P3566" s="19"/>
      <c r="Q3566" s="7"/>
      <c r="S3566" s="19"/>
      <c r="T3566" s="10"/>
      <c r="V3566" s="18"/>
      <c r="W3566" s="7"/>
      <c r="Y3566" s="18"/>
      <c r="Z3566" s="7"/>
      <c r="AB3566" s="19"/>
      <c r="AC3566" s="18"/>
      <c r="AE3566" s="18"/>
      <c r="AF3566" s="7"/>
      <c r="AH3566" s="19"/>
      <c r="AI3566" s="7"/>
      <c r="AK3566" s="19"/>
      <c r="AL3566" s="7"/>
      <c r="AN3566" s="19"/>
    </row>
    <row r="3567" spans="2:40" x14ac:dyDescent="0.25">
      <c r="B3567" s="7"/>
      <c r="D3567" s="19"/>
      <c r="E3567" s="10"/>
      <c r="G3567" s="19"/>
      <c r="H3567" s="10"/>
      <c r="J3567" s="20"/>
      <c r="K3567" s="10"/>
      <c r="M3567" s="19"/>
      <c r="N3567" s="10"/>
      <c r="P3567" s="19"/>
      <c r="Q3567" s="7"/>
      <c r="S3567" s="19"/>
      <c r="T3567" s="10"/>
      <c r="V3567" s="18"/>
      <c r="W3567" s="7"/>
      <c r="Y3567" s="18"/>
      <c r="Z3567" s="7"/>
      <c r="AB3567" s="19"/>
      <c r="AC3567" s="18"/>
      <c r="AE3567" s="18"/>
      <c r="AF3567" s="7"/>
      <c r="AH3567" s="19"/>
      <c r="AI3567" s="7"/>
      <c r="AK3567" s="19"/>
      <c r="AL3567" s="7"/>
      <c r="AN3567" s="19"/>
    </row>
    <row r="3568" spans="2:40" x14ac:dyDescent="0.25">
      <c r="B3568" s="7"/>
      <c r="D3568" s="19"/>
      <c r="E3568" s="10"/>
      <c r="G3568" s="19"/>
      <c r="H3568" s="10"/>
      <c r="J3568" s="20"/>
      <c r="K3568" s="10"/>
      <c r="M3568" s="19"/>
      <c r="N3568" s="10"/>
      <c r="P3568" s="19"/>
      <c r="Q3568" s="7"/>
      <c r="S3568" s="19"/>
      <c r="T3568" s="10"/>
      <c r="V3568" s="18"/>
      <c r="W3568" s="7"/>
      <c r="Y3568" s="18"/>
      <c r="Z3568" s="7"/>
      <c r="AB3568" s="19"/>
      <c r="AC3568" s="18"/>
      <c r="AE3568" s="18"/>
      <c r="AF3568" s="7"/>
      <c r="AH3568" s="19"/>
      <c r="AI3568" s="7"/>
      <c r="AK3568" s="19"/>
      <c r="AL3568" s="7"/>
      <c r="AN3568" s="19"/>
    </row>
    <row r="3569" spans="2:40" x14ac:dyDescent="0.25">
      <c r="B3569" s="7"/>
      <c r="D3569" s="19"/>
      <c r="E3569" s="10"/>
      <c r="G3569" s="19"/>
      <c r="H3569" s="10"/>
      <c r="J3569" s="20"/>
      <c r="K3569" s="10"/>
      <c r="M3569" s="19"/>
      <c r="N3569" s="10"/>
      <c r="P3569" s="19"/>
      <c r="Q3569" s="7"/>
      <c r="S3569" s="19"/>
      <c r="T3569" s="10"/>
      <c r="V3569" s="18"/>
      <c r="W3569" s="7"/>
      <c r="Y3569" s="18"/>
      <c r="Z3569" s="7"/>
      <c r="AB3569" s="19"/>
      <c r="AC3569" s="18"/>
      <c r="AE3569" s="18"/>
      <c r="AF3569" s="7"/>
      <c r="AH3569" s="19"/>
      <c r="AI3569" s="7"/>
      <c r="AK3569" s="19"/>
      <c r="AL3569" s="7"/>
      <c r="AN3569" s="19"/>
    </row>
    <row r="3570" spans="2:40" x14ac:dyDescent="0.25">
      <c r="B3570" s="7"/>
      <c r="D3570" s="19"/>
      <c r="E3570" s="10"/>
      <c r="G3570" s="19"/>
      <c r="H3570" s="10"/>
      <c r="J3570" s="20"/>
      <c r="K3570" s="10"/>
      <c r="M3570" s="19"/>
      <c r="N3570" s="10"/>
      <c r="P3570" s="19"/>
      <c r="Q3570" s="7"/>
      <c r="S3570" s="19"/>
      <c r="T3570" s="10"/>
      <c r="V3570" s="18"/>
      <c r="W3570" s="7"/>
      <c r="Y3570" s="18"/>
      <c r="Z3570" s="7"/>
      <c r="AB3570" s="19"/>
      <c r="AC3570" s="18"/>
      <c r="AE3570" s="18"/>
      <c r="AF3570" s="7"/>
      <c r="AH3570" s="19"/>
      <c r="AI3570" s="7"/>
      <c r="AK3570" s="19"/>
      <c r="AL3570" s="7"/>
      <c r="AN3570" s="19"/>
    </row>
    <row r="3571" spans="2:40" x14ac:dyDescent="0.25">
      <c r="B3571" s="7"/>
      <c r="D3571" s="19"/>
      <c r="E3571" s="10"/>
      <c r="G3571" s="19"/>
      <c r="H3571" s="10"/>
      <c r="J3571" s="20"/>
      <c r="K3571" s="10"/>
      <c r="M3571" s="19"/>
      <c r="N3571" s="10"/>
      <c r="P3571" s="19"/>
      <c r="Q3571" s="7"/>
      <c r="S3571" s="19"/>
      <c r="T3571" s="10"/>
      <c r="V3571" s="18"/>
      <c r="W3571" s="7"/>
      <c r="Y3571" s="18"/>
      <c r="Z3571" s="7"/>
      <c r="AB3571" s="19"/>
      <c r="AC3571" s="18"/>
      <c r="AE3571" s="18"/>
      <c r="AF3571" s="7"/>
      <c r="AH3571" s="19"/>
      <c r="AI3571" s="7"/>
      <c r="AK3571" s="19"/>
      <c r="AL3571" s="7"/>
      <c r="AN3571" s="19"/>
    </row>
    <row r="3572" spans="2:40" x14ac:dyDescent="0.25">
      <c r="B3572" s="7"/>
      <c r="D3572" s="19"/>
      <c r="E3572" s="10"/>
      <c r="G3572" s="19"/>
      <c r="H3572" s="10"/>
      <c r="J3572" s="20"/>
      <c r="K3572" s="10"/>
      <c r="M3572" s="19"/>
      <c r="N3572" s="10"/>
      <c r="P3572" s="19"/>
      <c r="Q3572" s="7"/>
      <c r="S3572" s="19"/>
      <c r="T3572" s="10"/>
      <c r="V3572" s="18"/>
      <c r="W3572" s="7"/>
      <c r="Y3572" s="18"/>
      <c r="Z3572" s="7"/>
      <c r="AB3572" s="19"/>
      <c r="AC3572" s="18"/>
      <c r="AE3572" s="18"/>
      <c r="AF3572" s="7"/>
      <c r="AH3572" s="19"/>
      <c r="AI3572" s="7"/>
      <c r="AK3572" s="19"/>
      <c r="AL3572" s="7"/>
      <c r="AN3572" s="19"/>
    </row>
    <row r="3573" spans="2:40" x14ac:dyDescent="0.25">
      <c r="B3573" s="7"/>
      <c r="D3573" s="19"/>
      <c r="E3573" s="10"/>
      <c r="G3573" s="19"/>
      <c r="H3573" s="10"/>
      <c r="J3573" s="20"/>
      <c r="K3573" s="10"/>
      <c r="M3573" s="19"/>
      <c r="N3573" s="10"/>
      <c r="P3573" s="19"/>
      <c r="Q3573" s="7"/>
      <c r="S3573" s="19"/>
      <c r="T3573" s="10"/>
      <c r="V3573" s="18"/>
      <c r="W3573" s="7"/>
      <c r="Y3573" s="18"/>
      <c r="Z3573" s="7"/>
      <c r="AB3573" s="19"/>
      <c r="AC3573" s="18"/>
      <c r="AE3573" s="18"/>
      <c r="AF3573" s="7"/>
      <c r="AH3573" s="19"/>
      <c r="AI3573" s="7"/>
      <c r="AK3573" s="19"/>
      <c r="AL3573" s="7"/>
      <c r="AN3573" s="19"/>
    </row>
    <row r="3574" spans="2:40" x14ac:dyDescent="0.25">
      <c r="B3574" s="7"/>
      <c r="D3574" s="19"/>
      <c r="E3574" s="10"/>
      <c r="G3574" s="19"/>
      <c r="H3574" s="10"/>
      <c r="J3574" s="20"/>
      <c r="K3574" s="10"/>
      <c r="M3574" s="19"/>
      <c r="N3574" s="10"/>
      <c r="P3574" s="19"/>
      <c r="Q3574" s="7"/>
      <c r="S3574" s="19"/>
      <c r="T3574" s="10"/>
      <c r="V3574" s="18"/>
      <c r="W3574" s="7"/>
      <c r="Y3574" s="18"/>
      <c r="Z3574" s="7"/>
      <c r="AB3574" s="19"/>
      <c r="AC3574" s="18"/>
      <c r="AE3574" s="18"/>
      <c r="AF3574" s="7"/>
      <c r="AH3574" s="19"/>
      <c r="AI3574" s="7"/>
      <c r="AK3574" s="19"/>
      <c r="AL3574" s="7"/>
      <c r="AN3574" s="19"/>
    </row>
    <row r="3575" spans="2:40" x14ac:dyDescent="0.25">
      <c r="B3575" s="7"/>
      <c r="D3575" s="19"/>
      <c r="E3575" s="10"/>
      <c r="G3575" s="19"/>
      <c r="H3575" s="10"/>
      <c r="J3575" s="20"/>
      <c r="K3575" s="10"/>
      <c r="M3575" s="19"/>
      <c r="N3575" s="10"/>
      <c r="P3575" s="19"/>
      <c r="Q3575" s="7"/>
      <c r="S3575" s="19"/>
      <c r="T3575" s="10"/>
      <c r="V3575" s="18"/>
      <c r="W3575" s="7"/>
      <c r="Y3575" s="18"/>
      <c r="Z3575" s="7"/>
      <c r="AB3575" s="19"/>
      <c r="AC3575" s="18"/>
      <c r="AE3575" s="18"/>
      <c r="AF3575" s="7"/>
      <c r="AH3575" s="19"/>
      <c r="AI3575" s="7"/>
      <c r="AK3575" s="19"/>
      <c r="AL3575" s="7"/>
      <c r="AN3575" s="19"/>
    </row>
    <row r="3576" spans="2:40" x14ac:dyDescent="0.25">
      <c r="B3576" s="7"/>
      <c r="D3576" s="19"/>
      <c r="E3576" s="10"/>
      <c r="G3576" s="19"/>
      <c r="H3576" s="10"/>
      <c r="J3576" s="20"/>
      <c r="K3576" s="10"/>
      <c r="M3576" s="19"/>
      <c r="N3576" s="10"/>
      <c r="P3576" s="19"/>
      <c r="Q3576" s="7"/>
      <c r="S3576" s="19"/>
      <c r="T3576" s="10"/>
      <c r="V3576" s="18"/>
      <c r="W3576" s="7"/>
      <c r="Y3576" s="18"/>
      <c r="Z3576" s="7"/>
      <c r="AB3576" s="19"/>
      <c r="AC3576" s="18"/>
      <c r="AE3576" s="18"/>
      <c r="AF3576" s="7"/>
      <c r="AH3576" s="19"/>
      <c r="AI3576" s="7"/>
      <c r="AK3576" s="19"/>
      <c r="AL3576" s="7"/>
      <c r="AN3576" s="19"/>
    </row>
    <row r="3577" spans="2:40" x14ac:dyDescent="0.25">
      <c r="B3577" s="7"/>
      <c r="D3577" s="19"/>
      <c r="E3577" s="10"/>
      <c r="G3577" s="19"/>
      <c r="H3577" s="10"/>
      <c r="J3577" s="20"/>
      <c r="K3577" s="10"/>
      <c r="M3577" s="19"/>
      <c r="N3577" s="10"/>
      <c r="P3577" s="19"/>
      <c r="Q3577" s="7"/>
      <c r="S3577" s="19"/>
      <c r="T3577" s="10"/>
      <c r="V3577" s="18"/>
      <c r="W3577" s="7"/>
      <c r="Y3577" s="18"/>
      <c r="Z3577" s="7"/>
      <c r="AB3577" s="19"/>
      <c r="AC3577" s="18"/>
      <c r="AE3577" s="18"/>
      <c r="AF3577" s="7"/>
      <c r="AH3577" s="19"/>
      <c r="AI3577" s="7"/>
      <c r="AK3577" s="19"/>
      <c r="AL3577" s="7"/>
      <c r="AN3577" s="19"/>
    </row>
    <row r="3578" spans="2:40" x14ac:dyDescent="0.25">
      <c r="B3578" s="7"/>
      <c r="D3578" s="19"/>
      <c r="E3578" s="10"/>
      <c r="G3578" s="19"/>
      <c r="H3578" s="10"/>
      <c r="J3578" s="20"/>
      <c r="K3578" s="10"/>
      <c r="M3578" s="19"/>
      <c r="N3578" s="10"/>
      <c r="P3578" s="19"/>
      <c r="Q3578" s="7"/>
      <c r="S3578" s="19"/>
      <c r="T3578" s="10"/>
      <c r="V3578" s="18"/>
      <c r="W3578" s="7"/>
      <c r="Y3578" s="18"/>
      <c r="Z3578" s="7"/>
      <c r="AB3578" s="19"/>
      <c r="AC3578" s="18"/>
      <c r="AE3578" s="18"/>
      <c r="AF3578" s="7"/>
      <c r="AH3578" s="19"/>
      <c r="AI3578" s="7"/>
      <c r="AK3578" s="19"/>
      <c r="AL3578" s="7"/>
      <c r="AN3578" s="19"/>
    </row>
    <row r="3579" spans="2:40" x14ac:dyDescent="0.25">
      <c r="B3579" s="7"/>
      <c r="D3579" s="19"/>
      <c r="E3579" s="10"/>
      <c r="G3579" s="19"/>
      <c r="H3579" s="10"/>
      <c r="J3579" s="20"/>
      <c r="K3579" s="10"/>
      <c r="M3579" s="19"/>
      <c r="N3579" s="10"/>
      <c r="P3579" s="19"/>
      <c r="Q3579" s="7"/>
      <c r="S3579" s="19"/>
      <c r="T3579" s="10"/>
      <c r="V3579" s="18"/>
      <c r="W3579" s="7"/>
      <c r="Y3579" s="18"/>
      <c r="Z3579" s="7"/>
      <c r="AB3579" s="19"/>
      <c r="AC3579" s="18"/>
      <c r="AE3579" s="18"/>
      <c r="AF3579" s="7"/>
      <c r="AH3579" s="19"/>
      <c r="AI3579" s="7"/>
      <c r="AK3579" s="19"/>
      <c r="AL3579" s="7"/>
      <c r="AN3579" s="19"/>
    </row>
    <row r="3580" spans="2:40" x14ac:dyDescent="0.25">
      <c r="B3580" s="7"/>
      <c r="D3580" s="19"/>
      <c r="E3580" s="10"/>
      <c r="G3580" s="19"/>
      <c r="H3580" s="10"/>
      <c r="J3580" s="20"/>
      <c r="K3580" s="10"/>
      <c r="M3580" s="19"/>
      <c r="N3580" s="10"/>
      <c r="P3580" s="19"/>
      <c r="Q3580" s="7"/>
      <c r="S3580" s="19"/>
      <c r="T3580" s="10"/>
      <c r="V3580" s="18"/>
      <c r="W3580" s="7"/>
      <c r="Y3580" s="18"/>
      <c r="Z3580" s="7"/>
      <c r="AB3580" s="19"/>
      <c r="AC3580" s="18"/>
      <c r="AE3580" s="18"/>
      <c r="AF3580" s="7"/>
      <c r="AH3580" s="19"/>
      <c r="AI3580" s="7"/>
      <c r="AK3580" s="19"/>
      <c r="AL3580" s="7"/>
      <c r="AN3580" s="19"/>
    </row>
    <row r="3581" spans="2:40" x14ac:dyDescent="0.25">
      <c r="B3581" s="7"/>
      <c r="D3581" s="19"/>
      <c r="E3581" s="10"/>
      <c r="G3581" s="19"/>
      <c r="H3581" s="10"/>
      <c r="J3581" s="20"/>
      <c r="K3581" s="10"/>
      <c r="M3581" s="19"/>
      <c r="N3581" s="10"/>
      <c r="P3581" s="19"/>
      <c r="Q3581" s="7"/>
      <c r="S3581" s="19"/>
      <c r="T3581" s="10"/>
      <c r="V3581" s="18"/>
      <c r="W3581" s="7"/>
      <c r="Y3581" s="18"/>
      <c r="Z3581" s="7"/>
      <c r="AB3581" s="19"/>
      <c r="AC3581" s="18"/>
      <c r="AE3581" s="18"/>
      <c r="AF3581" s="7"/>
      <c r="AH3581" s="19"/>
      <c r="AI3581" s="7"/>
      <c r="AK3581" s="19"/>
      <c r="AL3581" s="7"/>
      <c r="AN3581" s="19"/>
    </row>
    <row r="3582" spans="2:40" x14ac:dyDescent="0.25">
      <c r="B3582" s="7"/>
      <c r="D3582" s="19"/>
      <c r="E3582" s="10"/>
      <c r="G3582" s="19"/>
      <c r="H3582" s="10"/>
      <c r="J3582" s="20"/>
      <c r="K3582" s="10"/>
      <c r="M3582" s="19"/>
      <c r="N3582" s="10"/>
      <c r="P3582" s="19"/>
      <c r="Q3582" s="7"/>
      <c r="S3582" s="19"/>
      <c r="T3582" s="10"/>
      <c r="V3582" s="18"/>
      <c r="W3582" s="7"/>
      <c r="Y3582" s="18"/>
      <c r="Z3582" s="7"/>
      <c r="AB3582" s="19"/>
      <c r="AC3582" s="18"/>
      <c r="AE3582" s="18"/>
      <c r="AF3582" s="7"/>
      <c r="AH3582" s="19"/>
      <c r="AI3582" s="7"/>
      <c r="AK3582" s="19"/>
      <c r="AL3582" s="7"/>
      <c r="AN3582" s="19"/>
    </row>
    <row r="3583" spans="2:40" x14ac:dyDescent="0.25">
      <c r="B3583" s="7"/>
      <c r="D3583" s="19"/>
      <c r="E3583" s="10"/>
      <c r="G3583" s="19"/>
      <c r="H3583" s="10"/>
      <c r="J3583" s="20"/>
      <c r="K3583" s="10"/>
      <c r="M3583" s="19"/>
      <c r="N3583" s="10"/>
      <c r="P3583" s="19"/>
      <c r="Q3583" s="7"/>
      <c r="S3583" s="19"/>
      <c r="T3583" s="10"/>
      <c r="V3583" s="18"/>
      <c r="W3583" s="7"/>
      <c r="Y3583" s="18"/>
      <c r="Z3583" s="7"/>
      <c r="AB3583" s="19"/>
      <c r="AC3583" s="18"/>
      <c r="AE3583" s="18"/>
      <c r="AF3583" s="7"/>
      <c r="AH3583" s="19"/>
      <c r="AI3583" s="7"/>
      <c r="AK3583" s="19"/>
      <c r="AL3583" s="7"/>
      <c r="AN3583" s="19"/>
    </row>
    <row r="3584" spans="2:40" x14ac:dyDescent="0.25">
      <c r="B3584" s="7"/>
      <c r="D3584" s="19"/>
      <c r="E3584" s="10"/>
      <c r="G3584" s="19"/>
      <c r="H3584" s="10"/>
      <c r="J3584" s="20"/>
      <c r="K3584" s="10"/>
      <c r="M3584" s="19"/>
      <c r="N3584" s="10"/>
      <c r="P3584" s="19"/>
      <c r="Q3584" s="7"/>
      <c r="S3584" s="19"/>
      <c r="T3584" s="10"/>
      <c r="V3584" s="18"/>
      <c r="W3584" s="7"/>
      <c r="Y3584" s="18"/>
      <c r="Z3584" s="7"/>
      <c r="AB3584" s="19"/>
      <c r="AC3584" s="18"/>
      <c r="AE3584" s="18"/>
      <c r="AF3584" s="7"/>
      <c r="AH3584" s="19"/>
      <c r="AI3584" s="7"/>
      <c r="AK3584" s="19"/>
      <c r="AL3584" s="7"/>
      <c r="AN3584" s="19"/>
    </row>
    <row r="3585" spans="2:40" x14ac:dyDescent="0.25">
      <c r="B3585" s="7"/>
      <c r="D3585" s="19"/>
      <c r="E3585" s="10"/>
      <c r="G3585" s="19"/>
      <c r="H3585" s="10"/>
      <c r="J3585" s="20"/>
      <c r="K3585" s="10"/>
      <c r="M3585" s="19"/>
      <c r="N3585" s="10"/>
      <c r="P3585" s="19"/>
      <c r="Q3585" s="7"/>
      <c r="S3585" s="19"/>
      <c r="T3585" s="10"/>
      <c r="V3585" s="18"/>
      <c r="W3585" s="7"/>
      <c r="Y3585" s="18"/>
      <c r="Z3585" s="7"/>
      <c r="AB3585" s="19"/>
      <c r="AC3585" s="18"/>
      <c r="AE3585" s="18"/>
      <c r="AF3585" s="7"/>
      <c r="AH3585" s="19"/>
      <c r="AI3585" s="7"/>
      <c r="AK3585" s="19"/>
      <c r="AL3585" s="7"/>
      <c r="AN3585" s="19"/>
    </row>
    <row r="3586" spans="2:40" x14ac:dyDescent="0.25">
      <c r="B3586" s="7"/>
      <c r="D3586" s="19"/>
      <c r="E3586" s="10"/>
      <c r="G3586" s="19"/>
      <c r="H3586" s="10"/>
      <c r="J3586" s="20"/>
      <c r="K3586" s="10"/>
      <c r="M3586" s="19"/>
      <c r="N3586" s="10"/>
      <c r="P3586" s="19"/>
      <c r="Q3586" s="7"/>
      <c r="S3586" s="19"/>
      <c r="T3586" s="10"/>
      <c r="V3586" s="18"/>
      <c r="W3586" s="7"/>
      <c r="Y3586" s="18"/>
      <c r="Z3586" s="7"/>
      <c r="AB3586" s="19"/>
      <c r="AC3586" s="18"/>
      <c r="AE3586" s="18"/>
      <c r="AF3586" s="7"/>
      <c r="AH3586" s="19"/>
      <c r="AI3586" s="7"/>
      <c r="AK3586" s="19"/>
      <c r="AL3586" s="7"/>
      <c r="AN3586" s="19"/>
    </row>
    <row r="3587" spans="2:40" x14ac:dyDescent="0.25">
      <c r="B3587" s="7"/>
      <c r="D3587" s="19"/>
      <c r="E3587" s="10"/>
      <c r="G3587" s="19"/>
      <c r="H3587" s="10"/>
      <c r="J3587" s="20"/>
      <c r="K3587" s="10"/>
      <c r="M3587" s="19"/>
      <c r="N3587" s="10"/>
      <c r="P3587" s="19"/>
      <c r="Q3587" s="7"/>
      <c r="S3587" s="19"/>
      <c r="T3587" s="10"/>
      <c r="V3587" s="18"/>
      <c r="W3587" s="7"/>
      <c r="Y3587" s="18"/>
      <c r="Z3587" s="7"/>
      <c r="AB3587" s="19"/>
      <c r="AC3587" s="18"/>
      <c r="AE3587" s="18"/>
      <c r="AF3587" s="7"/>
      <c r="AH3587" s="19"/>
      <c r="AI3587" s="7"/>
      <c r="AK3587" s="19"/>
      <c r="AL3587" s="7"/>
      <c r="AN3587" s="19"/>
    </row>
    <row r="3588" spans="2:40" x14ac:dyDescent="0.25">
      <c r="B3588" s="7"/>
      <c r="D3588" s="19"/>
      <c r="E3588" s="10"/>
      <c r="G3588" s="19"/>
      <c r="H3588" s="10"/>
      <c r="J3588" s="20"/>
      <c r="K3588" s="10"/>
      <c r="M3588" s="19"/>
      <c r="N3588" s="10"/>
      <c r="P3588" s="19"/>
      <c r="Q3588" s="7"/>
      <c r="S3588" s="19"/>
      <c r="T3588" s="10"/>
      <c r="V3588" s="18"/>
      <c r="W3588" s="7"/>
      <c r="Y3588" s="18"/>
      <c r="Z3588" s="7"/>
      <c r="AB3588" s="19"/>
      <c r="AC3588" s="18"/>
      <c r="AE3588" s="18"/>
      <c r="AF3588" s="7"/>
      <c r="AH3588" s="19"/>
      <c r="AI3588" s="7"/>
      <c r="AK3588" s="19"/>
      <c r="AL3588" s="7"/>
      <c r="AN3588" s="19"/>
    </row>
    <row r="3589" spans="2:40" x14ac:dyDescent="0.25">
      <c r="B3589" s="7"/>
      <c r="D3589" s="19"/>
      <c r="E3589" s="10"/>
      <c r="G3589" s="19"/>
      <c r="H3589" s="10"/>
      <c r="J3589" s="20"/>
      <c r="K3589" s="10"/>
      <c r="M3589" s="19"/>
      <c r="N3589" s="10"/>
      <c r="P3589" s="19"/>
      <c r="Q3589" s="7"/>
      <c r="S3589" s="19"/>
      <c r="T3589" s="10"/>
      <c r="V3589" s="18"/>
      <c r="W3589" s="7"/>
      <c r="Y3589" s="18"/>
      <c r="Z3589" s="7"/>
      <c r="AB3589" s="19"/>
      <c r="AC3589" s="18"/>
      <c r="AE3589" s="18"/>
      <c r="AF3589" s="7"/>
      <c r="AH3589" s="19"/>
      <c r="AI3589" s="7"/>
      <c r="AK3589" s="19"/>
      <c r="AL3589" s="7"/>
      <c r="AN3589" s="19"/>
    </row>
    <row r="3590" spans="2:40" x14ac:dyDescent="0.25">
      <c r="B3590" s="7"/>
      <c r="D3590" s="19"/>
      <c r="E3590" s="10"/>
      <c r="G3590" s="19"/>
      <c r="H3590" s="10"/>
      <c r="J3590" s="20"/>
      <c r="K3590" s="10"/>
      <c r="M3590" s="19"/>
      <c r="N3590" s="10"/>
      <c r="P3590" s="19"/>
      <c r="Q3590" s="7"/>
      <c r="S3590" s="19"/>
      <c r="T3590" s="10"/>
      <c r="V3590" s="18"/>
      <c r="W3590" s="7"/>
      <c r="Y3590" s="18"/>
      <c r="Z3590" s="7"/>
      <c r="AB3590" s="19"/>
      <c r="AC3590" s="18"/>
      <c r="AE3590" s="18"/>
      <c r="AF3590" s="7"/>
      <c r="AH3590" s="19"/>
      <c r="AI3590" s="7"/>
      <c r="AK3590" s="19"/>
      <c r="AL3590" s="7"/>
      <c r="AN3590" s="19"/>
    </row>
    <row r="3591" spans="2:40" x14ac:dyDescent="0.25">
      <c r="B3591" s="7"/>
      <c r="D3591" s="19"/>
      <c r="E3591" s="10"/>
      <c r="G3591" s="19"/>
      <c r="H3591" s="10"/>
      <c r="J3591" s="20"/>
      <c r="K3591" s="10"/>
      <c r="M3591" s="19"/>
      <c r="N3591" s="10"/>
      <c r="P3591" s="19"/>
      <c r="Q3591" s="7"/>
      <c r="S3591" s="19"/>
      <c r="T3591" s="10"/>
      <c r="V3591" s="18"/>
      <c r="W3591" s="7"/>
      <c r="Y3591" s="18"/>
      <c r="Z3591" s="7"/>
      <c r="AB3591" s="19"/>
      <c r="AC3591" s="18"/>
      <c r="AE3591" s="18"/>
      <c r="AF3591" s="7"/>
      <c r="AH3591" s="19"/>
      <c r="AI3591" s="7"/>
      <c r="AK3591" s="19"/>
      <c r="AL3591" s="7"/>
      <c r="AN3591" s="19"/>
    </row>
    <row r="3592" spans="2:40" x14ac:dyDescent="0.25">
      <c r="B3592" s="7"/>
      <c r="D3592" s="19"/>
      <c r="E3592" s="10"/>
      <c r="G3592" s="19"/>
      <c r="H3592" s="10"/>
      <c r="J3592" s="20"/>
      <c r="K3592" s="10"/>
      <c r="M3592" s="19"/>
      <c r="N3592" s="10"/>
      <c r="P3592" s="19"/>
      <c r="Q3592" s="7"/>
      <c r="S3592" s="19"/>
      <c r="T3592" s="10"/>
      <c r="V3592" s="18"/>
      <c r="W3592" s="7"/>
      <c r="Y3592" s="18"/>
      <c r="Z3592" s="7"/>
      <c r="AB3592" s="19"/>
      <c r="AC3592" s="18"/>
      <c r="AE3592" s="18"/>
      <c r="AF3592" s="7"/>
      <c r="AH3592" s="19"/>
      <c r="AI3592" s="7"/>
      <c r="AK3592" s="19"/>
      <c r="AL3592" s="7"/>
      <c r="AN3592" s="19"/>
    </row>
    <row r="3593" spans="2:40" x14ac:dyDescent="0.25">
      <c r="B3593" s="7"/>
      <c r="D3593" s="19"/>
      <c r="E3593" s="10"/>
      <c r="G3593" s="19"/>
      <c r="H3593" s="10"/>
      <c r="J3593" s="20"/>
      <c r="K3593" s="10"/>
      <c r="M3593" s="19"/>
      <c r="N3593" s="10"/>
      <c r="P3593" s="19"/>
      <c r="Q3593" s="7"/>
      <c r="S3593" s="19"/>
      <c r="T3593" s="10"/>
      <c r="V3593" s="18"/>
      <c r="W3593" s="7"/>
      <c r="Y3593" s="18"/>
      <c r="Z3593" s="7"/>
      <c r="AB3593" s="19"/>
      <c r="AC3593" s="18"/>
      <c r="AE3593" s="18"/>
      <c r="AF3593" s="7"/>
      <c r="AH3593" s="19"/>
      <c r="AI3593" s="7"/>
      <c r="AK3593" s="19"/>
      <c r="AL3593" s="7"/>
      <c r="AN3593" s="19"/>
    </row>
    <row r="3594" spans="2:40" x14ac:dyDescent="0.25">
      <c r="B3594" s="7"/>
      <c r="D3594" s="19"/>
      <c r="E3594" s="10"/>
      <c r="G3594" s="19"/>
      <c r="H3594" s="10"/>
      <c r="J3594" s="20"/>
      <c r="K3594" s="10"/>
      <c r="M3594" s="19"/>
      <c r="N3594" s="10"/>
      <c r="P3594" s="19"/>
      <c r="Q3594" s="7"/>
      <c r="S3594" s="19"/>
      <c r="T3594" s="10"/>
      <c r="V3594" s="18"/>
      <c r="W3594" s="7"/>
      <c r="Y3594" s="18"/>
      <c r="Z3594" s="7"/>
      <c r="AB3594" s="19"/>
      <c r="AC3594" s="18"/>
      <c r="AE3594" s="18"/>
      <c r="AF3594" s="7"/>
      <c r="AH3594" s="19"/>
      <c r="AI3594" s="7"/>
      <c r="AK3594" s="19"/>
      <c r="AL3594" s="7"/>
      <c r="AN3594" s="19"/>
    </row>
    <row r="3595" spans="2:40" x14ac:dyDescent="0.25">
      <c r="B3595" s="7"/>
      <c r="D3595" s="19"/>
      <c r="E3595" s="10"/>
      <c r="G3595" s="19"/>
      <c r="H3595" s="10"/>
      <c r="J3595" s="20"/>
      <c r="K3595" s="10"/>
      <c r="M3595" s="19"/>
      <c r="N3595" s="10"/>
      <c r="P3595" s="19"/>
      <c r="Q3595" s="7"/>
      <c r="S3595" s="19"/>
      <c r="T3595" s="10"/>
      <c r="V3595" s="18"/>
      <c r="W3595" s="7"/>
      <c r="Y3595" s="18"/>
      <c r="Z3595" s="7"/>
      <c r="AB3595" s="19"/>
      <c r="AC3595" s="18"/>
      <c r="AE3595" s="18"/>
      <c r="AF3595" s="7"/>
      <c r="AH3595" s="19"/>
      <c r="AI3595" s="7"/>
      <c r="AK3595" s="19"/>
      <c r="AL3595" s="7"/>
      <c r="AN3595" s="19"/>
    </row>
    <row r="3596" spans="2:40" x14ac:dyDescent="0.25">
      <c r="B3596" s="7"/>
      <c r="D3596" s="19"/>
      <c r="E3596" s="10"/>
      <c r="G3596" s="19"/>
      <c r="H3596" s="10"/>
      <c r="J3596" s="20"/>
      <c r="K3596" s="10"/>
      <c r="M3596" s="19"/>
      <c r="N3596" s="10"/>
      <c r="P3596" s="19"/>
      <c r="Q3596" s="7"/>
      <c r="S3596" s="19"/>
      <c r="T3596" s="10"/>
      <c r="V3596" s="18"/>
      <c r="W3596" s="7"/>
      <c r="Y3596" s="18"/>
      <c r="Z3596" s="7"/>
      <c r="AB3596" s="19"/>
      <c r="AC3596" s="18"/>
      <c r="AE3596" s="18"/>
      <c r="AF3596" s="7"/>
      <c r="AH3596" s="19"/>
      <c r="AI3596" s="7"/>
      <c r="AK3596" s="19"/>
      <c r="AL3596" s="7"/>
      <c r="AN3596" s="19"/>
    </row>
    <row r="3597" spans="2:40" x14ac:dyDescent="0.25">
      <c r="B3597" s="7"/>
      <c r="D3597" s="19"/>
      <c r="E3597" s="10"/>
      <c r="G3597" s="19"/>
      <c r="H3597" s="10"/>
      <c r="J3597" s="20"/>
      <c r="K3597" s="10"/>
      <c r="M3597" s="19"/>
      <c r="N3597" s="10"/>
      <c r="P3597" s="19"/>
      <c r="Q3597" s="7"/>
      <c r="S3597" s="19"/>
      <c r="T3597" s="10"/>
      <c r="V3597" s="18"/>
      <c r="W3597" s="7"/>
      <c r="Y3597" s="18"/>
      <c r="Z3597" s="7"/>
      <c r="AB3597" s="19"/>
      <c r="AC3597" s="18"/>
      <c r="AE3597" s="18"/>
      <c r="AF3597" s="7"/>
      <c r="AH3597" s="19"/>
      <c r="AI3597" s="7"/>
      <c r="AK3597" s="19"/>
      <c r="AL3597" s="7"/>
      <c r="AN3597" s="19"/>
    </row>
    <row r="3598" spans="2:40" x14ac:dyDescent="0.25">
      <c r="B3598" s="7"/>
      <c r="D3598" s="19"/>
      <c r="E3598" s="10"/>
      <c r="G3598" s="19"/>
      <c r="H3598" s="10"/>
      <c r="J3598" s="20"/>
      <c r="K3598" s="10"/>
      <c r="M3598" s="19"/>
      <c r="N3598" s="10"/>
      <c r="P3598" s="19"/>
      <c r="Q3598" s="7"/>
      <c r="S3598" s="19"/>
      <c r="T3598" s="10"/>
      <c r="V3598" s="18"/>
      <c r="W3598" s="7"/>
      <c r="Y3598" s="18"/>
      <c r="Z3598" s="7"/>
      <c r="AB3598" s="19"/>
      <c r="AC3598" s="18"/>
      <c r="AE3598" s="18"/>
      <c r="AF3598" s="7"/>
      <c r="AH3598" s="19"/>
      <c r="AI3598" s="7"/>
      <c r="AK3598" s="19"/>
      <c r="AL3598" s="7"/>
      <c r="AN3598" s="19"/>
    </row>
    <row r="3599" spans="2:40" x14ac:dyDescent="0.25">
      <c r="B3599" s="7"/>
      <c r="D3599" s="19"/>
      <c r="E3599" s="10"/>
      <c r="G3599" s="19"/>
      <c r="H3599" s="10"/>
      <c r="J3599" s="20"/>
      <c r="K3599" s="10"/>
      <c r="M3599" s="19"/>
      <c r="N3599" s="10"/>
      <c r="P3599" s="19"/>
      <c r="Q3599" s="7"/>
      <c r="S3599" s="19"/>
      <c r="T3599" s="10"/>
      <c r="V3599" s="18"/>
      <c r="W3599" s="7"/>
      <c r="Y3599" s="18"/>
      <c r="Z3599" s="7"/>
      <c r="AB3599" s="19"/>
      <c r="AC3599" s="18"/>
      <c r="AE3599" s="18"/>
      <c r="AF3599" s="7"/>
      <c r="AH3599" s="19"/>
      <c r="AI3599" s="7"/>
      <c r="AK3599" s="19"/>
      <c r="AL3599" s="7"/>
      <c r="AN3599" s="19"/>
    </row>
    <row r="3600" spans="2:40" x14ac:dyDescent="0.25">
      <c r="B3600" s="7"/>
      <c r="D3600" s="19"/>
      <c r="E3600" s="10"/>
      <c r="G3600" s="19"/>
      <c r="H3600" s="10"/>
      <c r="J3600" s="20"/>
      <c r="K3600" s="10"/>
      <c r="M3600" s="19"/>
      <c r="N3600" s="10"/>
      <c r="P3600" s="19"/>
      <c r="Q3600" s="7"/>
      <c r="S3600" s="19"/>
      <c r="T3600" s="10"/>
      <c r="V3600" s="18"/>
      <c r="W3600" s="7"/>
      <c r="Y3600" s="18"/>
      <c r="Z3600" s="7"/>
      <c r="AB3600" s="19"/>
      <c r="AC3600" s="18"/>
      <c r="AE3600" s="18"/>
      <c r="AF3600" s="7"/>
      <c r="AH3600" s="19"/>
      <c r="AI3600" s="7"/>
      <c r="AK3600" s="19"/>
      <c r="AL3600" s="7"/>
      <c r="AN3600" s="19"/>
    </row>
    <row r="3601" spans="2:40" x14ac:dyDescent="0.25">
      <c r="B3601" s="7"/>
      <c r="D3601" s="19"/>
      <c r="E3601" s="10"/>
      <c r="G3601" s="19"/>
      <c r="H3601" s="10"/>
      <c r="J3601" s="20"/>
      <c r="K3601" s="10"/>
      <c r="M3601" s="19"/>
      <c r="N3601" s="10"/>
      <c r="P3601" s="19"/>
      <c r="Q3601" s="7"/>
      <c r="S3601" s="19"/>
      <c r="T3601" s="10"/>
      <c r="V3601" s="18"/>
      <c r="W3601" s="7"/>
      <c r="Y3601" s="18"/>
      <c r="Z3601" s="7"/>
      <c r="AB3601" s="19"/>
      <c r="AC3601" s="18"/>
      <c r="AE3601" s="18"/>
      <c r="AF3601" s="7"/>
      <c r="AH3601" s="19"/>
      <c r="AI3601" s="7"/>
      <c r="AK3601" s="19"/>
      <c r="AL3601" s="7"/>
      <c r="AN3601" s="19"/>
    </row>
    <row r="3602" spans="2:40" x14ac:dyDescent="0.25">
      <c r="B3602" s="7"/>
      <c r="D3602" s="19"/>
      <c r="E3602" s="10"/>
      <c r="G3602" s="19"/>
      <c r="H3602" s="10"/>
      <c r="J3602" s="20"/>
      <c r="K3602" s="10"/>
      <c r="M3602" s="19"/>
      <c r="N3602" s="10"/>
      <c r="P3602" s="19"/>
      <c r="Q3602" s="7"/>
      <c r="S3602" s="19"/>
      <c r="T3602" s="10"/>
      <c r="V3602" s="18"/>
      <c r="W3602" s="7"/>
      <c r="Y3602" s="18"/>
      <c r="Z3602" s="7"/>
      <c r="AB3602" s="19"/>
      <c r="AC3602" s="18"/>
      <c r="AE3602" s="18"/>
      <c r="AF3602" s="7"/>
      <c r="AH3602" s="19"/>
      <c r="AI3602" s="7"/>
      <c r="AK3602" s="19"/>
      <c r="AL3602" s="7"/>
      <c r="AN3602" s="19"/>
    </row>
    <row r="3603" spans="2:40" x14ac:dyDescent="0.25">
      <c r="B3603" s="7"/>
      <c r="D3603" s="19"/>
      <c r="E3603" s="10"/>
      <c r="G3603" s="19"/>
      <c r="H3603" s="10"/>
      <c r="J3603" s="20"/>
      <c r="K3603" s="10"/>
      <c r="M3603" s="19"/>
      <c r="N3603" s="10"/>
      <c r="P3603" s="19"/>
      <c r="Q3603" s="7"/>
      <c r="S3603" s="19"/>
      <c r="T3603" s="10"/>
      <c r="V3603" s="18"/>
      <c r="W3603" s="7"/>
      <c r="Y3603" s="18"/>
      <c r="Z3603" s="7"/>
      <c r="AB3603" s="19"/>
      <c r="AC3603" s="18"/>
      <c r="AE3603" s="18"/>
      <c r="AF3603" s="7"/>
      <c r="AH3603" s="19"/>
      <c r="AI3603" s="7"/>
      <c r="AK3603" s="19"/>
      <c r="AL3603" s="7"/>
      <c r="AN3603" s="19"/>
    </row>
    <row r="3604" spans="2:40" x14ac:dyDescent="0.25">
      <c r="B3604" s="7"/>
      <c r="D3604" s="19"/>
      <c r="E3604" s="10"/>
      <c r="G3604" s="19"/>
      <c r="H3604" s="10"/>
      <c r="J3604" s="20"/>
      <c r="K3604" s="10"/>
      <c r="M3604" s="19"/>
      <c r="N3604" s="10"/>
      <c r="P3604" s="19"/>
      <c r="Q3604" s="7"/>
      <c r="S3604" s="19"/>
      <c r="T3604" s="10"/>
      <c r="V3604" s="18"/>
      <c r="W3604" s="7"/>
      <c r="Y3604" s="18"/>
      <c r="Z3604" s="7"/>
      <c r="AB3604" s="19"/>
      <c r="AC3604" s="18"/>
      <c r="AE3604" s="18"/>
      <c r="AF3604" s="7"/>
      <c r="AH3604" s="19"/>
      <c r="AI3604" s="7"/>
      <c r="AK3604" s="19"/>
      <c r="AL3604" s="7"/>
      <c r="AN3604" s="19"/>
    </row>
    <row r="3605" spans="2:40" x14ac:dyDescent="0.25">
      <c r="B3605" s="7"/>
      <c r="D3605" s="19"/>
      <c r="E3605" s="10"/>
      <c r="G3605" s="19"/>
      <c r="H3605" s="10"/>
      <c r="J3605" s="20"/>
      <c r="K3605" s="10"/>
      <c r="M3605" s="19"/>
      <c r="N3605" s="10"/>
      <c r="P3605" s="19"/>
      <c r="Q3605" s="7"/>
      <c r="S3605" s="19"/>
      <c r="T3605" s="10"/>
      <c r="V3605" s="18"/>
      <c r="W3605" s="7"/>
      <c r="Y3605" s="18"/>
      <c r="Z3605" s="7"/>
      <c r="AB3605" s="19"/>
      <c r="AC3605" s="18"/>
      <c r="AE3605" s="18"/>
      <c r="AF3605" s="7"/>
      <c r="AH3605" s="19"/>
      <c r="AI3605" s="7"/>
      <c r="AK3605" s="19"/>
      <c r="AL3605" s="7"/>
      <c r="AN3605" s="19"/>
    </row>
    <row r="3606" spans="2:40" x14ac:dyDescent="0.25">
      <c r="B3606" s="7"/>
      <c r="D3606" s="19"/>
      <c r="E3606" s="10"/>
      <c r="G3606" s="19"/>
      <c r="H3606" s="10"/>
      <c r="J3606" s="20"/>
      <c r="K3606" s="10"/>
      <c r="M3606" s="19"/>
      <c r="N3606" s="10"/>
      <c r="P3606" s="19"/>
      <c r="Q3606" s="7"/>
      <c r="S3606" s="19"/>
      <c r="T3606" s="10"/>
      <c r="V3606" s="18"/>
      <c r="W3606" s="7"/>
      <c r="Y3606" s="18"/>
      <c r="Z3606" s="7"/>
      <c r="AB3606" s="19"/>
      <c r="AC3606" s="18"/>
      <c r="AE3606" s="18"/>
      <c r="AF3606" s="7"/>
      <c r="AH3606" s="19"/>
      <c r="AI3606" s="7"/>
      <c r="AK3606" s="19"/>
      <c r="AL3606" s="7"/>
      <c r="AN3606" s="19"/>
    </row>
    <row r="3607" spans="2:40" x14ac:dyDescent="0.25">
      <c r="B3607" s="7"/>
      <c r="D3607" s="19"/>
      <c r="E3607" s="10"/>
      <c r="G3607" s="19"/>
      <c r="H3607" s="10"/>
      <c r="J3607" s="20"/>
      <c r="K3607" s="10"/>
      <c r="M3607" s="19"/>
      <c r="N3607" s="10"/>
      <c r="P3607" s="19"/>
      <c r="Q3607" s="7"/>
      <c r="S3607" s="19"/>
      <c r="T3607" s="10"/>
      <c r="V3607" s="18"/>
      <c r="W3607" s="7"/>
      <c r="Y3607" s="18"/>
      <c r="Z3607" s="7"/>
      <c r="AB3607" s="19"/>
      <c r="AC3607" s="18"/>
      <c r="AE3607" s="18"/>
      <c r="AF3607" s="7"/>
      <c r="AH3607" s="19"/>
      <c r="AI3607" s="7"/>
      <c r="AK3607" s="19"/>
      <c r="AL3607" s="7"/>
      <c r="AN3607" s="19"/>
    </row>
    <row r="3608" spans="2:40" x14ac:dyDescent="0.25">
      <c r="B3608" s="7"/>
      <c r="D3608" s="19"/>
      <c r="E3608" s="10"/>
      <c r="G3608" s="19"/>
      <c r="H3608" s="10"/>
      <c r="J3608" s="20"/>
      <c r="K3608" s="10"/>
      <c r="M3608" s="19"/>
      <c r="N3608" s="10"/>
      <c r="P3608" s="19"/>
      <c r="Q3608" s="7"/>
      <c r="S3608" s="19"/>
      <c r="T3608" s="10"/>
      <c r="V3608" s="18"/>
      <c r="W3608" s="7"/>
      <c r="Y3608" s="18"/>
      <c r="Z3608" s="7"/>
      <c r="AB3608" s="19"/>
      <c r="AC3608" s="18"/>
      <c r="AE3608" s="18"/>
      <c r="AF3608" s="7"/>
      <c r="AH3608" s="19"/>
      <c r="AI3608" s="7"/>
      <c r="AK3608" s="19"/>
      <c r="AL3608" s="7"/>
      <c r="AN3608" s="19"/>
    </row>
    <row r="3609" spans="2:40" x14ac:dyDescent="0.25">
      <c r="B3609" s="7"/>
      <c r="D3609" s="19"/>
      <c r="E3609" s="10"/>
      <c r="G3609" s="19"/>
      <c r="H3609" s="10"/>
      <c r="J3609" s="20"/>
      <c r="K3609" s="10"/>
      <c r="M3609" s="19"/>
      <c r="N3609" s="10"/>
      <c r="P3609" s="19"/>
      <c r="Q3609" s="7"/>
      <c r="S3609" s="19"/>
      <c r="T3609" s="10"/>
      <c r="V3609" s="18"/>
      <c r="W3609" s="7"/>
      <c r="Y3609" s="18"/>
      <c r="Z3609" s="7"/>
      <c r="AB3609" s="19"/>
      <c r="AC3609" s="18"/>
      <c r="AE3609" s="18"/>
      <c r="AF3609" s="7"/>
      <c r="AH3609" s="19"/>
      <c r="AI3609" s="7"/>
      <c r="AK3609" s="19"/>
      <c r="AL3609" s="7"/>
      <c r="AN3609" s="19"/>
    </row>
    <row r="3610" spans="2:40" x14ac:dyDescent="0.25">
      <c r="B3610" s="7"/>
      <c r="D3610" s="19"/>
      <c r="E3610" s="10"/>
      <c r="G3610" s="19"/>
      <c r="H3610" s="10"/>
      <c r="J3610" s="20"/>
      <c r="K3610" s="10"/>
      <c r="M3610" s="19"/>
      <c r="N3610" s="10"/>
      <c r="P3610" s="19"/>
      <c r="Q3610" s="7"/>
      <c r="S3610" s="19"/>
      <c r="T3610" s="10"/>
      <c r="V3610" s="18"/>
      <c r="W3610" s="7"/>
      <c r="Y3610" s="18"/>
      <c r="Z3610" s="7"/>
      <c r="AB3610" s="19"/>
      <c r="AC3610" s="18"/>
      <c r="AE3610" s="18"/>
      <c r="AF3610" s="7"/>
      <c r="AH3610" s="19"/>
      <c r="AI3610" s="7"/>
      <c r="AK3610" s="19"/>
      <c r="AL3610" s="7"/>
      <c r="AN3610" s="19"/>
    </row>
    <row r="3611" spans="2:40" x14ac:dyDescent="0.25">
      <c r="B3611" s="7"/>
      <c r="D3611" s="19"/>
      <c r="E3611" s="10"/>
      <c r="G3611" s="19"/>
      <c r="H3611" s="10"/>
      <c r="J3611" s="20"/>
      <c r="K3611" s="10"/>
      <c r="M3611" s="19"/>
      <c r="N3611" s="10"/>
      <c r="P3611" s="19"/>
      <c r="Q3611" s="7"/>
      <c r="S3611" s="19"/>
      <c r="T3611" s="10"/>
      <c r="V3611" s="18"/>
      <c r="W3611" s="7"/>
      <c r="Y3611" s="18"/>
      <c r="Z3611" s="7"/>
      <c r="AB3611" s="19"/>
      <c r="AC3611" s="18"/>
      <c r="AE3611" s="18"/>
      <c r="AF3611" s="7"/>
      <c r="AH3611" s="19"/>
      <c r="AI3611" s="7"/>
      <c r="AK3611" s="19"/>
      <c r="AL3611" s="7"/>
      <c r="AN3611" s="19"/>
    </row>
    <row r="3612" spans="2:40" x14ac:dyDescent="0.25">
      <c r="B3612" s="7"/>
      <c r="D3612" s="19"/>
      <c r="E3612" s="10"/>
      <c r="G3612" s="19"/>
      <c r="H3612" s="10"/>
      <c r="J3612" s="20"/>
      <c r="K3612" s="10"/>
      <c r="M3612" s="19"/>
      <c r="N3612" s="10"/>
      <c r="P3612" s="19"/>
      <c r="Q3612" s="7"/>
      <c r="S3612" s="19"/>
      <c r="T3612" s="10"/>
      <c r="V3612" s="18"/>
      <c r="W3612" s="7"/>
      <c r="Y3612" s="18"/>
      <c r="Z3612" s="7"/>
      <c r="AB3612" s="19"/>
      <c r="AC3612" s="18"/>
      <c r="AE3612" s="18"/>
      <c r="AF3612" s="7"/>
      <c r="AH3612" s="19"/>
      <c r="AI3612" s="7"/>
      <c r="AK3612" s="19"/>
      <c r="AL3612" s="7"/>
      <c r="AN3612" s="19"/>
    </row>
    <row r="3613" spans="2:40" x14ac:dyDescent="0.25">
      <c r="B3613" s="7"/>
      <c r="D3613" s="19"/>
      <c r="E3613" s="10"/>
      <c r="G3613" s="19"/>
      <c r="H3613" s="10"/>
      <c r="J3613" s="20"/>
      <c r="K3613" s="10"/>
      <c r="M3613" s="19"/>
      <c r="N3613" s="10"/>
      <c r="P3613" s="19"/>
      <c r="Q3613" s="7"/>
      <c r="S3613" s="19"/>
      <c r="T3613" s="10"/>
      <c r="V3613" s="18"/>
      <c r="W3613" s="7"/>
      <c r="Y3613" s="18"/>
      <c r="Z3613" s="7"/>
      <c r="AB3613" s="19"/>
      <c r="AC3613" s="18"/>
      <c r="AE3613" s="18"/>
      <c r="AF3613" s="7"/>
      <c r="AH3613" s="19"/>
      <c r="AI3613" s="7"/>
      <c r="AK3613" s="19"/>
      <c r="AL3613" s="7"/>
      <c r="AN3613" s="19"/>
    </row>
    <row r="3614" spans="2:40" x14ac:dyDescent="0.25">
      <c r="B3614" s="7"/>
      <c r="D3614" s="19"/>
      <c r="E3614" s="10"/>
      <c r="G3614" s="19"/>
      <c r="H3614" s="10"/>
      <c r="J3614" s="20"/>
      <c r="K3614" s="10"/>
      <c r="M3614" s="19"/>
      <c r="N3614" s="10"/>
      <c r="P3614" s="19"/>
      <c r="Q3614" s="7"/>
      <c r="S3614" s="19"/>
      <c r="T3614" s="10"/>
      <c r="V3614" s="18"/>
      <c r="W3614" s="7"/>
      <c r="Y3614" s="18"/>
      <c r="Z3614" s="7"/>
      <c r="AB3614" s="19"/>
      <c r="AC3614" s="18"/>
      <c r="AE3614" s="18"/>
      <c r="AF3614" s="7"/>
      <c r="AH3614" s="19"/>
      <c r="AI3614" s="7"/>
      <c r="AK3614" s="19"/>
      <c r="AL3614" s="7"/>
      <c r="AN3614" s="19"/>
    </row>
    <row r="3615" spans="2:40" x14ac:dyDescent="0.25">
      <c r="B3615" s="7"/>
      <c r="D3615" s="19"/>
      <c r="E3615" s="10"/>
      <c r="G3615" s="19"/>
      <c r="H3615" s="10"/>
      <c r="J3615" s="20"/>
      <c r="K3615" s="10"/>
      <c r="M3615" s="19"/>
      <c r="N3615" s="10"/>
      <c r="P3615" s="19"/>
      <c r="Q3615" s="7"/>
      <c r="S3615" s="19"/>
      <c r="T3615" s="10"/>
      <c r="V3615" s="18"/>
      <c r="W3615" s="7"/>
      <c r="Y3615" s="18"/>
      <c r="Z3615" s="7"/>
      <c r="AB3615" s="19"/>
      <c r="AC3615" s="18"/>
      <c r="AE3615" s="18"/>
      <c r="AF3615" s="7"/>
      <c r="AH3615" s="19"/>
      <c r="AI3615" s="7"/>
      <c r="AK3615" s="19"/>
      <c r="AL3615" s="7"/>
      <c r="AN3615" s="19"/>
    </row>
    <row r="3616" spans="2:40" x14ac:dyDescent="0.25">
      <c r="B3616" s="7"/>
      <c r="D3616" s="19"/>
      <c r="E3616" s="10"/>
      <c r="G3616" s="19"/>
      <c r="H3616" s="10"/>
      <c r="J3616" s="20"/>
      <c r="K3616" s="10"/>
      <c r="M3616" s="19"/>
      <c r="N3616" s="10"/>
      <c r="P3616" s="19"/>
      <c r="Q3616" s="7"/>
      <c r="S3616" s="19"/>
      <c r="T3616" s="10"/>
      <c r="V3616" s="18"/>
      <c r="W3616" s="7"/>
      <c r="Y3616" s="18"/>
      <c r="Z3616" s="7"/>
      <c r="AB3616" s="19"/>
      <c r="AC3616" s="18"/>
      <c r="AE3616" s="18"/>
      <c r="AF3616" s="7"/>
      <c r="AH3616" s="19"/>
      <c r="AI3616" s="7"/>
      <c r="AK3616" s="19"/>
      <c r="AL3616" s="7"/>
      <c r="AN3616" s="19"/>
    </row>
    <row r="3617" spans="2:40" x14ac:dyDescent="0.25">
      <c r="B3617" s="7"/>
      <c r="D3617" s="19"/>
      <c r="E3617" s="10"/>
      <c r="G3617" s="19"/>
      <c r="H3617" s="10"/>
      <c r="J3617" s="20"/>
      <c r="K3617" s="10"/>
      <c r="M3617" s="19"/>
      <c r="N3617" s="10"/>
      <c r="P3617" s="19"/>
      <c r="Q3617" s="7"/>
      <c r="S3617" s="19"/>
      <c r="T3617" s="10"/>
      <c r="V3617" s="18"/>
      <c r="W3617" s="7"/>
      <c r="Y3617" s="18"/>
      <c r="Z3617" s="7"/>
      <c r="AB3617" s="19"/>
      <c r="AC3617" s="18"/>
      <c r="AE3617" s="18"/>
      <c r="AF3617" s="7"/>
      <c r="AH3617" s="19"/>
      <c r="AI3617" s="7"/>
      <c r="AK3617" s="19"/>
      <c r="AL3617" s="7"/>
      <c r="AN3617" s="19"/>
    </row>
    <row r="3618" spans="2:40" x14ac:dyDescent="0.25">
      <c r="B3618" s="7"/>
      <c r="D3618" s="19"/>
      <c r="E3618" s="10"/>
      <c r="G3618" s="19"/>
      <c r="H3618" s="10"/>
      <c r="J3618" s="20"/>
      <c r="K3618" s="10"/>
      <c r="M3618" s="19"/>
      <c r="N3618" s="10"/>
      <c r="P3618" s="19"/>
      <c r="Q3618" s="7"/>
      <c r="S3618" s="19"/>
      <c r="T3618" s="10"/>
      <c r="V3618" s="18"/>
      <c r="W3618" s="7"/>
      <c r="Y3618" s="18"/>
      <c r="Z3618" s="7"/>
      <c r="AB3618" s="19"/>
      <c r="AC3618" s="18"/>
      <c r="AE3618" s="18"/>
      <c r="AF3618" s="7"/>
      <c r="AH3618" s="19"/>
      <c r="AI3618" s="7"/>
      <c r="AK3618" s="19"/>
      <c r="AL3618" s="7"/>
      <c r="AN3618" s="19"/>
    </row>
    <row r="3619" spans="2:40" x14ac:dyDescent="0.25">
      <c r="B3619" s="7"/>
      <c r="D3619" s="19"/>
      <c r="E3619" s="10"/>
      <c r="G3619" s="19"/>
      <c r="H3619" s="10"/>
      <c r="J3619" s="20"/>
      <c r="K3619" s="10"/>
      <c r="M3619" s="19"/>
      <c r="N3619" s="10"/>
      <c r="P3619" s="19"/>
      <c r="Q3619" s="7"/>
      <c r="S3619" s="19"/>
      <c r="T3619" s="10"/>
      <c r="V3619" s="18"/>
      <c r="W3619" s="7"/>
      <c r="Y3619" s="18"/>
      <c r="Z3619" s="7"/>
      <c r="AB3619" s="19"/>
      <c r="AC3619" s="18"/>
      <c r="AE3619" s="18"/>
      <c r="AF3619" s="7"/>
      <c r="AH3619" s="19"/>
      <c r="AI3619" s="7"/>
      <c r="AK3619" s="19"/>
      <c r="AL3619" s="7"/>
      <c r="AN3619" s="19"/>
    </row>
    <row r="3620" spans="2:40" x14ac:dyDescent="0.25">
      <c r="B3620" s="7"/>
      <c r="D3620" s="19"/>
      <c r="E3620" s="10"/>
      <c r="G3620" s="19"/>
      <c r="H3620" s="10"/>
      <c r="J3620" s="20"/>
      <c r="K3620" s="10"/>
      <c r="M3620" s="19"/>
      <c r="N3620" s="10"/>
      <c r="P3620" s="19"/>
      <c r="Q3620" s="7"/>
      <c r="S3620" s="19"/>
      <c r="T3620" s="10"/>
      <c r="V3620" s="18"/>
      <c r="W3620" s="7"/>
      <c r="Y3620" s="18"/>
      <c r="Z3620" s="7"/>
      <c r="AB3620" s="19"/>
      <c r="AC3620" s="18"/>
      <c r="AE3620" s="18"/>
      <c r="AF3620" s="7"/>
      <c r="AH3620" s="19"/>
      <c r="AI3620" s="7"/>
      <c r="AK3620" s="19"/>
      <c r="AL3620" s="7"/>
      <c r="AN3620" s="19"/>
    </row>
    <row r="3621" spans="2:40" x14ac:dyDescent="0.25">
      <c r="B3621" s="7"/>
      <c r="D3621" s="19"/>
      <c r="E3621" s="10"/>
      <c r="G3621" s="19"/>
      <c r="H3621" s="10"/>
      <c r="J3621" s="20"/>
      <c r="K3621" s="10"/>
      <c r="M3621" s="19"/>
      <c r="N3621" s="10"/>
      <c r="P3621" s="19"/>
      <c r="Q3621" s="7"/>
      <c r="S3621" s="19"/>
      <c r="T3621" s="10"/>
      <c r="V3621" s="18"/>
      <c r="W3621" s="7"/>
      <c r="Y3621" s="18"/>
      <c r="Z3621" s="7"/>
      <c r="AB3621" s="19"/>
      <c r="AC3621" s="18"/>
      <c r="AE3621" s="18"/>
      <c r="AF3621" s="7"/>
      <c r="AH3621" s="19"/>
      <c r="AI3621" s="7"/>
      <c r="AK3621" s="19"/>
      <c r="AL3621" s="7"/>
      <c r="AN3621" s="19"/>
    </row>
    <row r="3622" spans="2:40" x14ac:dyDescent="0.25">
      <c r="B3622" s="7"/>
      <c r="D3622" s="19"/>
      <c r="E3622" s="10"/>
      <c r="G3622" s="19"/>
      <c r="H3622" s="10"/>
      <c r="J3622" s="20"/>
      <c r="K3622" s="10"/>
      <c r="M3622" s="19"/>
      <c r="N3622" s="10"/>
      <c r="P3622" s="19"/>
      <c r="Q3622" s="7"/>
      <c r="S3622" s="19"/>
      <c r="T3622" s="10"/>
      <c r="V3622" s="18"/>
      <c r="W3622" s="7"/>
      <c r="Y3622" s="18"/>
      <c r="Z3622" s="7"/>
      <c r="AB3622" s="19"/>
      <c r="AC3622" s="18"/>
      <c r="AE3622" s="18"/>
      <c r="AF3622" s="7"/>
      <c r="AH3622" s="19"/>
      <c r="AI3622" s="7"/>
      <c r="AK3622" s="19"/>
      <c r="AL3622" s="7"/>
      <c r="AN3622" s="19"/>
    </row>
    <row r="3623" spans="2:40" x14ac:dyDescent="0.25">
      <c r="B3623" s="7"/>
      <c r="D3623" s="19"/>
      <c r="E3623" s="10"/>
      <c r="G3623" s="19"/>
      <c r="H3623" s="10"/>
      <c r="J3623" s="20"/>
      <c r="K3623" s="10"/>
      <c r="M3623" s="19"/>
      <c r="N3623" s="10"/>
      <c r="P3623" s="19"/>
      <c r="Q3623" s="7"/>
      <c r="S3623" s="19"/>
      <c r="T3623" s="10"/>
      <c r="V3623" s="18"/>
      <c r="W3623" s="7"/>
      <c r="Y3623" s="18"/>
      <c r="Z3623" s="7"/>
      <c r="AB3623" s="19"/>
      <c r="AC3623" s="18"/>
      <c r="AE3623" s="18"/>
      <c r="AF3623" s="7"/>
      <c r="AH3623" s="19"/>
      <c r="AI3623" s="7"/>
      <c r="AK3623" s="19"/>
      <c r="AL3623" s="7"/>
      <c r="AN3623" s="19"/>
    </row>
    <row r="3624" spans="2:40" x14ac:dyDescent="0.25">
      <c r="B3624" s="7"/>
      <c r="D3624" s="19"/>
      <c r="E3624" s="10"/>
      <c r="G3624" s="19"/>
      <c r="H3624" s="10"/>
      <c r="J3624" s="20"/>
      <c r="K3624" s="10"/>
      <c r="M3624" s="19"/>
      <c r="N3624" s="10"/>
      <c r="P3624" s="19"/>
      <c r="Q3624" s="7"/>
      <c r="S3624" s="19"/>
      <c r="T3624" s="10"/>
      <c r="V3624" s="18"/>
      <c r="W3624" s="7"/>
      <c r="Y3624" s="18"/>
      <c r="Z3624" s="7"/>
      <c r="AB3624" s="19"/>
      <c r="AC3624" s="18"/>
      <c r="AE3624" s="18"/>
      <c r="AF3624" s="7"/>
      <c r="AH3624" s="19"/>
      <c r="AI3624" s="7"/>
      <c r="AK3624" s="19"/>
      <c r="AL3624" s="7"/>
      <c r="AN3624" s="19"/>
    </row>
    <row r="3625" spans="2:40" x14ac:dyDescent="0.25">
      <c r="B3625" s="7"/>
      <c r="D3625" s="19"/>
      <c r="E3625" s="10"/>
      <c r="G3625" s="19"/>
      <c r="H3625" s="10"/>
      <c r="J3625" s="20"/>
      <c r="K3625" s="10"/>
      <c r="M3625" s="19"/>
      <c r="N3625" s="10"/>
      <c r="P3625" s="19"/>
      <c r="Q3625" s="7"/>
      <c r="S3625" s="19"/>
      <c r="T3625" s="10"/>
      <c r="V3625" s="18"/>
      <c r="W3625" s="7"/>
      <c r="Y3625" s="18"/>
      <c r="Z3625" s="7"/>
      <c r="AB3625" s="19"/>
      <c r="AC3625" s="18"/>
      <c r="AE3625" s="18"/>
      <c r="AF3625" s="7"/>
      <c r="AH3625" s="19"/>
      <c r="AI3625" s="7"/>
      <c r="AK3625" s="19"/>
      <c r="AL3625" s="7"/>
      <c r="AN3625" s="19"/>
    </row>
    <row r="3626" spans="2:40" x14ac:dyDescent="0.25">
      <c r="B3626" s="7"/>
      <c r="D3626" s="19"/>
      <c r="E3626" s="10"/>
      <c r="G3626" s="19"/>
      <c r="H3626" s="10"/>
      <c r="J3626" s="20"/>
      <c r="K3626" s="10"/>
      <c r="M3626" s="19"/>
      <c r="N3626" s="10"/>
      <c r="P3626" s="19"/>
      <c r="Q3626" s="7"/>
      <c r="S3626" s="19"/>
      <c r="T3626" s="10"/>
      <c r="V3626" s="18"/>
      <c r="W3626" s="7"/>
      <c r="Y3626" s="18"/>
      <c r="Z3626" s="7"/>
      <c r="AB3626" s="19"/>
      <c r="AC3626" s="18"/>
      <c r="AE3626" s="18"/>
      <c r="AF3626" s="7"/>
      <c r="AH3626" s="19"/>
      <c r="AI3626" s="7"/>
      <c r="AK3626" s="19"/>
      <c r="AL3626" s="7"/>
      <c r="AN3626" s="19"/>
    </row>
    <row r="3627" spans="2:40" x14ac:dyDescent="0.25">
      <c r="B3627" s="7"/>
      <c r="D3627" s="19"/>
      <c r="E3627" s="10"/>
      <c r="G3627" s="19"/>
      <c r="H3627" s="10"/>
      <c r="J3627" s="20"/>
      <c r="K3627" s="10"/>
      <c r="M3627" s="19"/>
      <c r="N3627" s="10"/>
      <c r="P3627" s="19"/>
      <c r="Q3627" s="7"/>
      <c r="S3627" s="19"/>
      <c r="T3627" s="10"/>
      <c r="V3627" s="18"/>
      <c r="W3627" s="7"/>
      <c r="Y3627" s="18"/>
      <c r="Z3627" s="7"/>
      <c r="AB3627" s="19"/>
      <c r="AC3627" s="18"/>
      <c r="AE3627" s="18"/>
      <c r="AF3627" s="7"/>
      <c r="AH3627" s="19"/>
      <c r="AI3627" s="7"/>
      <c r="AK3627" s="19"/>
      <c r="AL3627" s="7"/>
      <c r="AN3627" s="19"/>
    </row>
    <row r="3628" spans="2:40" x14ac:dyDescent="0.25">
      <c r="B3628" s="7"/>
      <c r="D3628" s="19"/>
      <c r="E3628" s="10"/>
      <c r="G3628" s="19"/>
      <c r="H3628" s="10"/>
      <c r="J3628" s="20"/>
      <c r="K3628" s="10"/>
      <c r="M3628" s="19"/>
      <c r="N3628" s="10"/>
      <c r="P3628" s="19"/>
      <c r="Q3628" s="7"/>
      <c r="S3628" s="19"/>
      <c r="T3628" s="10"/>
      <c r="V3628" s="18"/>
      <c r="W3628" s="7"/>
      <c r="Y3628" s="18"/>
      <c r="Z3628" s="7"/>
      <c r="AB3628" s="19"/>
      <c r="AC3628" s="18"/>
      <c r="AE3628" s="18"/>
      <c r="AF3628" s="7"/>
      <c r="AH3628" s="19"/>
      <c r="AI3628" s="7"/>
      <c r="AK3628" s="19"/>
      <c r="AL3628" s="7"/>
      <c r="AN3628" s="19"/>
    </row>
    <row r="3629" spans="2:40" x14ac:dyDescent="0.25">
      <c r="B3629" s="7"/>
      <c r="D3629" s="19"/>
      <c r="E3629" s="10"/>
      <c r="G3629" s="19"/>
      <c r="H3629" s="10"/>
      <c r="J3629" s="20"/>
      <c r="K3629" s="10"/>
      <c r="M3629" s="19"/>
      <c r="N3629" s="10"/>
      <c r="P3629" s="19"/>
      <c r="Q3629" s="7"/>
      <c r="S3629" s="19"/>
      <c r="T3629" s="10"/>
      <c r="V3629" s="18"/>
      <c r="W3629" s="7"/>
      <c r="Y3629" s="18"/>
      <c r="Z3629" s="7"/>
      <c r="AB3629" s="19"/>
      <c r="AC3629" s="18"/>
      <c r="AE3629" s="18"/>
      <c r="AF3629" s="7"/>
      <c r="AH3629" s="19"/>
      <c r="AI3629" s="7"/>
      <c r="AK3629" s="19"/>
      <c r="AL3629" s="7"/>
      <c r="AN3629" s="19"/>
    </row>
    <row r="3630" spans="2:40" x14ac:dyDescent="0.25">
      <c r="B3630" s="7"/>
      <c r="D3630" s="19"/>
      <c r="E3630" s="10"/>
      <c r="G3630" s="19"/>
      <c r="H3630" s="10"/>
      <c r="J3630" s="20"/>
      <c r="K3630" s="10"/>
      <c r="M3630" s="19"/>
      <c r="N3630" s="10"/>
      <c r="P3630" s="19"/>
      <c r="Q3630" s="7"/>
      <c r="S3630" s="19"/>
      <c r="T3630" s="10"/>
      <c r="V3630" s="18"/>
      <c r="W3630" s="7"/>
      <c r="Y3630" s="18"/>
      <c r="Z3630" s="7"/>
      <c r="AB3630" s="19"/>
      <c r="AC3630" s="18"/>
      <c r="AE3630" s="18"/>
      <c r="AF3630" s="7"/>
      <c r="AH3630" s="19"/>
      <c r="AI3630" s="7"/>
      <c r="AK3630" s="19"/>
      <c r="AL3630" s="7"/>
      <c r="AN3630" s="19"/>
    </row>
    <row r="3631" spans="2:40" x14ac:dyDescent="0.25">
      <c r="B3631" s="7"/>
      <c r="D3631" s="19"/>
      <c r="E3631" s="10"/>
      <c r="G3631" s="19"/>
      <c r="H3631" s="10"/>
      <c r="J3631" s="20"/>
      <c r="K3631" s="10"/>
      <c r="M3631" s="19"/>
      <c r="N3631" s="10"/>
      <c r="P3631" s="19"/>
      <c r="Q3631" s="7"/>
      <c r="S3631" s="19"/>
      <c r="T3631" s="10"/>
      <c r="V3631" s="18"/>
      <c r="W3631" s="7"/>
      <c r="Y3631" s="18"/>
      <c r="Z3631" s="7"/>
      <c r="AB3631" s="19"/>
      <c r="AC3631" s="18"/>
      <c r="AE3631" s="18"/>
      <c r="AF3631" s="7"/>
      <c r="AH3631" s="19"/>
      <c r="AI3631" s="7"/>
      <c r="AK3631" s="19"/>
      <c r="AL3631" s="7"/>
      <c r="AN3631" s="19"/>
    </row>
    <row r="3632" spans="2:40" x14ac:dyDescent="0.25">
      <c r="B3632" s="7"/>
      <c r="D3632" s="19"/>
      <c r="E3632" s="10"/>
      <c r="G3632" s="19"/>
      <c r="H3632" s="10"/>
      <c r="J3632" s="20"/>
      <c r="K3632" s="10"/>
      <c r="M3632" s="19"/>
      <c r="N3632" s="10"/>
      <c r="P3632" s="19"/>
      <c r="Q3632" s="7"/>
      <c r="S3632" s="19"/>
      <c r="T3632" s="10"/>
      <c r="V3632" s="18"/>
      <c r="W3632" s="7"/>
      <c r="Y3632" s="18"/>
      <c r="Z3632" s="7"/>
      <c r="AB3632" s="19"/>
      <c r="AC3632" s="18"/>
      <c r="AE3632" s="18"/>
      <c r="AF3632" s="7"/>
      <c r="AH3632" s="19"/>
      <c r="AI3632" s="7"/>
      <c r="AK3632" s="19"/>
      <c r="AL3632" s="7"/>
      <c r="AN3632" s="19"/>
    </row>
    <row r="3633" spans="2:40" x14ac:dyDescent="0.25">
      <c r="B3633" s="7"/>
      <c r="D3633" s="19"/>
      <c r="E3633" s="10"/>
      <c r="G3633" s="19"/>
      <c r="H3633" s="10"/>
      <c r="J3633" s="20"/>
      <c r="K3633" s="10"/>
      <c r="M3633" s="19"/>
      <c r="N3633" s="10"/>
      <c r="P3633" s="19"/>
      <c r="Q3633" s="7"/>
      <c r="S3633" s="19"/>
      <c r="T3633" s="10"/>
      <c r="V3633" s="18"/>
      <c r="W3633" s="7"/>
      <c r="Y3633" s="18"/>
      <c r="Z3633" s="7"/>
      <c r="AB3633" s="19"/>
      <c r="AC3633" s="18"/>
      <c r="AE3633" s="18"/>
      <c r="AF3633" s="7"/>
      <c r="AH3633" s="19"/>
      <c r="AI3633" s="7"/>
      <c r="AK3633" s="19"/>
      <c r="AL3633" s="7"/>
      <c r="AN3633" s="19"/>
    </row>
    <row r="3634" spans="2:40" x14ac:dyDescent="0.25">
      <c r="B3634" s="7"/>
      <c r="D3634" s="19"/>
      <c r="E3634" s="10"/>
      <c r="G3634" s="19"/>
      <c r="H3634" s="10"/>
      <c r="J3634" s="20"/>
      <c r="K3634" s="10"/>
      <c r="M3634" s="19"/>
      <c r="N3634" s="10"/>
      <c r="P3634" s="19"/>
      <c r="Q3634" s="7"/>
      <c r="S3634" s="19"/>
      <c r="T3634" s="10"/>
      <c r="V3634" s="18"/>
      <c r="W3634" s="7"/>
      <c r="Y3634" s="18"/>
      <c r="Z3634" s="7"/>
      <c r="AB3634" s="19"/>
      <c r="AC3634" s="18"/>
      <c r="AE3634" s="18"/>
      <c r="AF3634" s="7"/>
      <c r="AH3634" s="19"/>
      <c r="AI3634" s="7"/>
      <c r="AK3634" s="19"/>
      <c r="AL3634" s="7"/>
      <c r="AN3634" s="19"/>
    </row>
    <row r="3635" spans="2:40" x14ac:dyDescent="0.25">
      <c r="B3635" s="7"/>
      <c r="D3635" s="19"/>
      <c r="E3635" s="10"/>
      <c r="G3635" s="19"/>
      <c r="H3635" s="10"/>
      <c r="J3635" s="20"/>
      <c r="K3635" s="10"/>
      <c r="M3635" s="19"/>
      <c r="N3635" s="10"/>
      <c r="P3635" s="19"/>
      <c r="Q3635" s="7"/>
      <c r="S3635" s="19"/>
      <c r="T3635" s="10"/>
      <c r="V3635" s="18"/>
      <c r="W3635" s="7"/>
      <c r="Y3635" s="18"/>
      <c r="Z3635" s="7"/>
      <c r="AB3635" s="19"/>
      <c r="AC3635" s="18"/>
      <c r="AE3635" s="18"/>
      <c r="AF3635" s="7"/>
      <c r="AH3635" s="19"/>
      <c r="AI3635" s="7"/>
      <c r="AK3635" s="19"/>
      <c r="AL3635" s="7"/>
      <c r="AN3635" s="19"/>
    </row>
    <row r="3636" spans="2:40" x14ac:dyDescent="0.25">
      <c r="B3636" s="7"/>
      <c r="D3636" s="19"/>
      <c r="E3636" s="10"/>
      <c r="G3636" s="19"/>
      <c r="H3636" s="10"/>
      <c r="J3636" s="20"/>
      <c r="K3636" s="10"/>
      <c r="M3636" s="19"/>
      <c r="N3636" s="10"/>
      <c r="P3636" s="19"/>
      <c r="Q3636" s="7"/>
      <c r="S3636" s="19"/>
      <c r="T3636" s="10"/>
      <c r="V3636" s="18"/>
      <c r="W3636" s="7"/>
      <c r="Y3636" s="18"/>
      <c r="Z3636" s="7"/>
      <c r="AB3636" s="19"/>
      <c r="AC3636" s="18"/>
      <c r="AE3636" s="18"/>
      <c r="AF3636" s="7"/>
      <c r="AH3636" s="19"/>
      <c r="AI3636" s="7"/>
      <c r="AK3636" s="19"/>
      <c r="AL3636" s="7"/>
      <c r="AN3636" s="19"/>
    </row>
    <row r="3637" spans="2:40" x14ac:dyDescent="0.25">
      <c r="B3637" s="7"/>
      <c r="D3637" s="19"/>
      <c r="E3637" s="10"/>
      <c r="G3637" s="19"/>
      <c r="H3637" s="10"/>
      <c r="J3637" s="20"/>
      <c r="K3637" s="10"/>
      <c r="M3637" s="19"/>
      <c r="N3637" s="10"/>
      <c r="P3637" s="19"/>
      <c r="Q3637" s="7"/>
      <c r="S3637" s="19"/>
      <c r="T3637" s="10"/>
      <c r="V3637" s="18"/>
      <c r="W3637" s="7"/>
      <c r="Y3637" s="18"/>
      <c r="Z3637" s="7"/>
      <c r="AB3637" s="19"/>
      <c r="AC3637" s="18"/>
      <c r="AE3637" s="18"/>
      <c r="AF3637" s="7"/>
      <c r="AH3637" s="19"/>
      <c r="AI3637" s="7"/>
      <c r="AK3637" s="19"/>
      <c r="AL3637" s="7"/>
      <c r="AN3637" s="19"/>
    </row>
    <row r="3638" spans="2:40" x14ac:dyDescent="0.25">
      <c r="B3638" s="7"/>
      <c r="D3638" s="19"/>
      <c r="E3638" s="10"/>
      <c r="G3638" s="19"/>
      <c r="H3638" s="10"/>
      <c r="J3638" s="20"/>
      <c r="K3638" s="10"/>
      <c r="M3638" s="19"/>
      <c r="N3638" s="10"/>
      <c r="P3638" s="19"/>
      <c r="Q3638" s="7"/>
      <c r="S3638" s="19"/>
      <c r="T3638" s="10"/>
      <c r="V3638" s="18"/>
      <c r="W3638" s="7"/>
      <c r="Y3638" s="18"/>
      <c r="Z3638" s="7"/>
      <c r="AB3638" s="19"/>
      <c r="AC3638" s="18"/>
      <c r="AE3638" s="18"/>
      <c r="AF3638" s="7"/>
      <c r="AH3638" s="19"/>
      <c r="AI3638" s="7"/>
      <c r="AK3638" s="19"/>
      <c r="AL3638" s="7"/>
      <c r="AN3638" s="19"/>
    </row>
    <row r="3639" spans="2:40" x14ac:dyDescent="0.25">
      <c r="B3639" s="7"/>
      <c r="D3639" s="19"/>
      <c r="E3639" s="10"/>
      <c r="G3639" s="19"/>
      <c r="H3639" s="10"/>
      <c r="J3639" s="20"/>
      <c r="K3639" s="10"/>
      <c r="M3639" s="19"/>
      <c r="N3639" s="10"/>
      <c r="P3639" s="19"/>
      <c r="Q3639" s="7"/>
      <c r="S3639" s="19"/>
      <c r="T3639" s="10"/>
      <c r="V3639" s="18"/>
      <c r="W3639" s="7"/>
      <c r="Y3639" s="18"/>
      <c r="Z3639" s="7"/>
      <c r="AB3639" s="19"/>
      <c r="AC3639" s="18"/>
      <c r="AE3639" s="18"/>
      <c r="AF3639" s="7"/>
      <c r="AH3639" s="19"/>
      <c r="AI3639" s="7"/>
      <c r="AK3639" s="19"/>
      <c r="AL3639" s="7"/>
      <c r="AN3639" s="19"/>
    </row>
    <row r="3640" spans="2:40" x14ac:dyDescent="0.25">
      <c r="B3640" s="7"/>
      <c r="D3640" s="19"/>
      <c r="E3640" s="10"/>
      <c r="G3640" s="19"/>
      <c r="H3640" s="10"/>
      <c r="J3640" s="20"/>
      <c r="K3640" s="10"/>
      <c r="M3640" s="19"/>
      <c r="N3640" s="10"/>
      <c r="P3640" s="19"/>
      <c r="Q3640" s="7"/>
      <c r="S3640" s="19"/>
      <c r="T3640" s="10"/>
      <c r="V3640" s="18"/>
      <c r="W3640" s="7"/>
      <c r="Y3640" s="18"/>
      <c r="Z3640" s="7"/>
      <c r="AB3640" s="19"/>
      <c r="AC3640" s="18"/>
      <c r="AE3640" s="18"/>
      <c r="AF3640" s="7"/>
      <c r="AH3640" s="19"/>
      <c r="AI3640" s="7"/>
      <c r="AK3640" s="19"/>
      <c r="AL3640" s="7"/>
      <c r="AN3640" s="19"/>
    </row>
    <row r="3641" spans="2:40" x14ac:dyDescent="0.25">
      <c r="B3641" s="7"/>
      <c r="D3641" s="19"/>
      <c r="E3641" s="10"/>
      <c r="G3641" s="19"/>
      <c r="H3641" s="10"/>
      <c r="J3641" s="20"/>
      <c r="K3641" s="10"/>
      <c r="M3641" s="19"/>
      <c r="N3641" s="10"/>
      <c r="P3641" s="19"/>
      <c r="Q3641" s="7"/>
      <c r="S3641" s="19"/>
      <c r="T3641" s="10"/>
      <c r="V3641" s="18"/>
      <c r="W3641" s="7"/>
      <c r="Y3641" s="18"/>
      <c r="Z3641" s="7"/>
      <c r="AB3641" s="19"/>
      <c r="AC3641" s="18"/>
      <c r="AE3641" s="18"/>
      <c r="AF3641" s="7"/>
      <c r="AH3641" s="19"/>
      <c r="AI3641" s="7"/>
      <c r="AK3641" s="19"/>
      <c r="AL3641" s="7"/>
      <c r="AN3641" s="19"/>
    </row>
    <row r="3642" spans="2:40" x14ac:dyDescent="0.25">
      <c r="B3642" s="7"/>
      <c r="D3642" s="19"/>
      <c r="E3642" s="10"/>
      <c r="G3642" s="19"/>
      <c r="H3642" s="10"/>
      <c r="J3642" s="20"/>
      <c r="K3642" s="10"/>
      <c r="M3642" s="19"/>
      <c r="N3642" s="10"/>
      <c r="P3642" s="19"/>
      <c r="Q3642" s="7"/>
      <c r="S3642" s="19"/>
      <c r="T3642" s="10"/>
      <c r="V3642" s="18"/>
      <c r="W3642" s="7"/>
      <c r="Y3642" s="18"/>
      <c r="Z3642" s="7"/>
      <c r="AB3642" s="19"/>
      <c r="AC3642" s="18"/>
      <c r="AE3642" s="18"/>
      <c r="AF3642" s="7"/>
      <c r="AH3642" s="19"/>
      <c r="AI3642" s="7"/>
      <c r="AK3642" s="19"/>
      <c r="AL3642" s="7"/>
      <c r="AN3642" s="19"/>
    </row>
    <row r="3643" spans="2:40" x14ac:dyDescent="0.25">
      <c r="B3643" s="7"/>
      <c r="D3643" s="19"/>
      <c r="E3643" s="10"/>
      <c r="G3643" s="19"/>
      <c r="H3643" s="10"/>
      <c r="J3643" s="20"/>
      <c r="K3643" s="10"/>
      <c r="M3643" s="19"/>
      <c r="N3643" s="10"/>
      <c r="P3643" s="19"/>
      <c r="Q3643" s="7"/>
      <c r="S3643" s="19"/>
      <c r="T3643" s="10"/>
      <c r="V3643" s="18"/>
      <c r="W3643" s="7"/>
      <c r="Y3643" s="18"/>
      <c r="Z3643" s="7"/>
      <c r="AB3643" s="19"/>
      <c r="AC3643" s="18"/>
      <c r="AE3643" s="18"/>
      <c r="AF3643" s="7"/>
      <c r="AH3643" s="19"/>
      <c r="AI3643" s="7"/>
      <c r="AK3643" s="19"/>
      <c r="AL3643" s="7"/>
      <c r="AN3643" s="19"/>
    </row>
    <row r="3644" spans="2:40" x14ac:dyDescent="0.25">
      <c r="B3644" s="7"/>
      <c r="D3644" s="19"/>
      <c r="E3644" s="10"/>
      <c r="G3644" s="19"/>
      <c r="H3644" s="10"/>
      <c r="J3644" s="20"/>
      <c r="K3644" s="10"/>
      <c r="M3644" s="19"/>
      <c r="N3644" s="10"/>
      <c r="P3644" s="19"/>
      <c r="Q3644" s="7"/>
      <c r="S3644" s="19"/>
      <c r="T3644" s="10"/>
      <c r="V3644" s="18"/>
      <c r="W3644" s="7"/>
      <c r="Y3644" s="18"/>
      <c r="Z3644" s="7"/>
      <c r="AB3644" s="19"/>
      <c r="AC3644" s="18"/>
      <c r="AE3644" s="18"/>
      <c r="AF3644" s="7"/>
      <c r="AH3644" s="19"/>
      <c r="AI3644" s="7"/>
      <c r="AK3644" s="19"/>
      <c r="AL3644" s="7"/>
      <c r="AN3644" s="19"/>
    </row>
    <row r="3645" spans="2:40" x14ac:dyDescent="0.25">
      <c r="B3645" s="7"/>
      <c r="D3645" s="19"/>
      <c r="E3645" s="10"/>
      <c r="G3645" s="19"/>
      <c r="H3645" s="10"/>
      <c r="J3645" s="20"/>
      <c r="K3645" s="10"/>
      <c r="M3645" s="19"/>
      <c r="N3645" s="10"/>
      <c r="P3645" s="19"/>
      <c r="Q3645" s="7"/>
      <c r="S3645" s="19"/>
      <c r="T3645" s="10"/>
      <c r="V3645" s="18"/>
      <c r="W3645" s="7"/>
      <c r="Y3645" s="18"/>
      <c r="Z3645" s="7"/>
      <c r="AB3645" s="19"/>
      <c r="AC3645" s="18"/>
      <c r="AE3645" s="18"/>
      <c r="AF3645" s="7"/>
      <c r="AH3645" s="19"/>
      <c r="AI3645" s="7"/>
      <c r="AK3645" s="19"/>
      <c r="AL3645" s="7"/>
      <c r="AN3645" s="19"/>
    </row>
    <row r="3646" spans="2:40" x14ac:dyDescent="0.25">
      <c r="B3646" s="7"/>
      <c r="D3646" s="19"/>
      <c r="E3646" s="10"/>
      <c r="G3646" s="19"/>
      <c r="H3646" s="10"/>
      <c r="J3646" s="20"/>
      <c r="K3646" s="10"/>
      <c r="M3646" s="19"/>
      <c r="N3646" s="10"/>
      <c r="P3646" s="19"/>
      <c r="Q3646" s="7"/>
      <c r="S3646" s="19"/>
      <c r="T3646" s="10"/>
      <c r="V3646" s="18"/>
      <c r="W3646" s="7"/>
      <c r="Y3646" s="18"/>
      <c r="Z3646" s="7"/>
      <c r="AB3646" s="19"/>
      <c r="AC3646" s="18"/>
      <c r="AE3646" s="18"/>
      <c r="AF3646" s="7"/>
      <c r="AH3646" s="19"/>
      <c r="AI3646" s="7"/>
      <c r="AK3646" s="19"/>
      <c r="AL3646" s="7"/>
      <c r="AN3646" s="19"/>
    </row>
    <row r="3647" spans="2:40" x14ac:dyDescent="0.25">
      <c r="B3647" s="7"/>
      <c r="D3647" s="19"/>
      <c r="E3647" s="10"/>
      <c r="G3647" s="19"/>
      <c r="H3647" s="10"/>
      <c r="J3647" s="20"/>
      <c r="K3647" s="10"/>
      <c r="M3647" s="19"/>
      <c r="N3647" s="10"/>
      <c r="P3647" s="19"/>
      <c r="Q3647" s="7"/>
      <c r="S3647" s="19"/>
      <c r="T3647" s="10"/>
      <c r="V3647" s="18"/>
      <c r="W3647" s="7"/>
      <c r="Y3647" s="18"/>
      <c r="Z3647" s="7"/>
      <c r="AB3647" s="19"/>
      <c r="AC3647" s="18"/>
      <c r="AE3647" s="18"/>
      <c r="AF3647" s="7"/>
      <c r="AH3647" s="19"/>
      <c r="AI3647" s="7"/>
      <c r="AK3647" s="19"/>
      <c r="AL3647" s="7"/>
      <c r="AN3647" s="19"/>
    </row>
    <row r="3648" spans="2:40" x14ac:dyDescent="0.25">
      <c r="B3648" s="7"/>
      <c r="D3648" s="19"/>
      <c r="E3648" s="10"/>
      <c r="G3648" s="19"/>
      <c r="H3648" s="10"/>
      <c r="J3648" s="20"/>
      <c r="K3648" s="10"/>
      <c r="M3648" s="19"/>
      <c r="N3648" s="10"/>
      <c r="P3648" s="19"/>
      <c r="Q3648" s="7"/>
      <c r="S3648" s="19"/>
      <c r="T3648" s="10"/>
      <c r="V3648" s="18"/>
      <c r="W3648" s="7"/>
      <c r="Y3648" s="18"/>
      <c r="Z3648" s="7"/>
      <c r="AB3648" s="19"/>
      <c r="AC3648" s="18"/>
      <c r="AE3648" s="18"/>
      <c r="AF3648" s="7"/>
      <c r="AH3648" s="19"/>
      <c r="AI3648" s="7"/>
      <c r="AK3648" s="19"/>
      <c r="AL3648" s="7"/>
      <c r="AN3648" s="19"/>
    </row>
    <row r="3649" spans="2:40" x14ac:dyDescent="0.25">
      <c r="B3649" s="7"/>
      <c r="D3649" s="19"/>
      <c r="E3649" s="10"/>
      <c r="G3649" s="19"/>
      <c r="H3649" s="10"/>
      <c r="J3649" s="20"/>
      <c r="K3649" s="10"/>
      <c r="M3649" s="19"/>
      <c r="N3649" s="10"/>
      <c r="P3649" s="19"/>
      <c r="Q3649" s="7"/>
      <c r="S3649" s="19"/>
      <c r="T3649" s="10"/>
      <c r="V3649" s="18"/>
      <c r="W3649" s="7"/>
      <c r="Y3649" s="18"/>
      <c r="Z3649" s="7"/>
      <c r="AB3649" s="19"/>
      <c r="AC3649" s="18"/>
      <c r="AE3649" s="18"/>
      <c r="AF3649" s="7"/>
      <c r="AH3649" s="19"/>
      <c r="AI3649" s="7"/>
      <c r="AK3649" s="19"/>
      <c r="AL3649" s="7"/>
      <c r="AN3649" s="19"/>
    </row>
    <row r="3650" spans="2:40" x14ac:dyDescent="0.25">
      <c r="B3650" s="7"/>
      <c r="D3650" s="19"/>
      <c r="E3650" s="10"/>
      <c r="G3650" s="19"/>
      <c r="H3650" s="10"/>
      <c r="J3650" s="20"/>
      <c r="K3650" s="10"/>
      <c r="M3650" s="19"/>
      <c r="N3650" s="10"/>
      <c r="P3650" s="19"/>
      <c r="Q3650" s="7"/>
      <c r="S3650" s="19"/>
      <c r="T3650" s="10"/>
      <c r="V3650" s="18"/>
      <c r="W3650" s="7"/>
      <c r="Y3650" s="18"/>
      <c r="Z3650" s="7"/>
      <c r="AB3650" s="19"/>
      <c r="AC3650" s="18"/>
      <c r="AE3650" s="18"/>
      <c r="AF3650" s="7"/>
      <c r="AH3650" s="19"/>
      <c r="AI3650" s="7"/>
      <c r="AK3650" s="19"/>
      <c r="AL3650" s="7"/>
      <c r="AN3650" s="19"/>
    </row>
    <row r="3651" spans="2:40" x14ac:dyDescent="0.25">
      <c r="B3651" s="7"/>
      <c r="D3651" s="19"/>
      <c r="E3651" s="10"/>
      <c r="G3651" s="19"/>
      <c r="H3651" s="10"/>
      <c r="J3651" s="20"/>
      <c r="K3651" s="10"/>
      <c r="M3651" s="19"/>
      <c r="N3651" s="10"/>
      <c r="P3651" s="19"/>
      <c r="Q3651" s="7"/>
      <c r="S3651" s="19"/>
      <c r="T3651" s="10"/>
      <c r="V3651" s="18"/>
      <c r="W3651" s="7"/>
      <c r="Y3651" s="18"/>
      <c r="Z3651" s="7"/>
      <c r="AB3651" s="19"/>
      <c r="AC3651" s="18"/>
      <c r="AE3651" s="18"/>
      <c r="AF3651" s="7"/>
      <c r="AH3651" s="19"/>
      <c r="AI3651" s="7"/>
      <c r="AK3651" s="19"/>
      <c r="AL3651" s="7"/>
      <c r="AN3651" s="19"/>
    </row>
    <row r="3652" spans="2:40" x14ac:dyDescent="0.25">
      <c r="B3652" s="7"/>
      <c r="D3652" s="19"/>
      <c r="E3652" s="10"/>
      <c r="G3652" s="19"/>
      <c r="H3652" s="10"/>
      <c r="J3652" s="20"/>
      <c r="K3652" s="10"/>
      <c r="M3652" s="19"/>
      <c r="N3652" s="10"/>
      <c r="P3652" s="19"/>
      <c r="Q3652" s="7"/>
      <c r="S3652" s="19"/>
      <c r="T3652" s="10"/>
      <c r="V3652" s="18"/>
      <c r="W3652" s="7"/>
      <c r="Y3652" s="18"/>
      <c r="Z3652" s="7"/>
      <c r="AB3652" s="19"/>
      <c r="AC3652" s="18"/>
      <c r="AE3652" s="18"/>
      <c r="AF3652" s="7"/>
      <c r="AH3652" s="19"/>
      <c r="AI3652" s="7"/>
      <c r="AK3652" s="19"/>
      <c r="AL3652" s="7"/>
      <c r="AN3652" s="19"/>
    </row>
    <row r="3653" spans="2:40" x14ac:dyDescent="0.25">
      <c r="B3653" s="7"/>
      <c r="D3653" s="19"/>
      <c r="E3653" s="10"/>
      <c r="G3653" s="19"/>
      <c r="H3653" s="10"/>
      <c r="J3653" s="20"/>
      <c r="K3653" s="10"/>
      <c r="M3653" s="19"/>
      <c r="N3653" s="10"/>
      <c r="P3653" s="19"/>
      <c r="Q3653" s="7"/>
      <c r="S3653" s="19"/>
      <c r="T3653" s="10"/>
      <c r="V3653" s="18"/>
      <c r="W3653" s="7"/>
      <c r="Y3653" s="18"/>
      <c r="Z3653" s="7"/>
      <c r="AB3653" s="19"/>
      <c r="AC3653" s="18"/>
      <c r="AE3653" s="18"/>
      <c r="AF3653" s="7"/>
      <c r="AH3653" s="19"/>
      <c r="AI3653" s="7"/>
      <c r="AK3653" s="19"/>
      <c r="AL3653" s="7"/>
      <c r="AN3653" s="19"/>
    </row>
    <row r="3654" spans="2:40" x14ac:dyDescent="0.25">
      <c r="B3654" s="7"/>
      <c r="D3654" s="19"/>
      <c r="E3654" s="10"/>
      <c r="G3654" s="19"/>
      <c r="H3654" s="10"/>
      <c r="J3654" s="20"/>
      <c r="K3654" s="10"/>
      <c r="M3654" s="19"/>
      <c r="N3654" s="10"/>
      <c r="P3654" s="19"/>
      <c r="Q3654" s="7"/>
      <c r="S3654" s="19"/>
      <c r="T3654" s="10"/>
      <c r="V3654" s="18"/>
      <c r="W3654" s="7"/>
      <c r="Y3654" s="18"/>
      <c r="Z3654" s="7"/>
      <c r="AB3654" s="19"/>
      <c r="AC3654" s="18"/>
      <c r="AE3654" s="18"/>
      <c r="AF3654" s="7"/>
      <c r="AH3654" s="19"/>
      <c r="AI3654" s="7"/>
      <c r="AK3654" s="19"/>
      <c r="AL3654" s="7"/>
      <c r="AN3654" s="19"/>
    </row>
    <row r="3655" spans="2:40" x14ac:dyDescent="0.25">
      <c r="B3655" s="7"/>
      <c r="D3655" s="19"/>
      <c r="E3655" s="10"/>
      <c r="G3655" s="19"/>
      <c r="H3655" s="10"/>
      <c r="J3655" s="20"/>
      <c r="K3655" s="10"/>
      <c r="M3655" s="19"/>
      <c r="N3655" s="10"/>
      <c r="P3655" s="19"/>
      <c r="Q3655" s="7"/>
      <c r="S3655" s="19"/>
      <c r="T3655" s="10"/>
      <c r="V3655" s="18"/>
      <c r="W3655" s="7"/>
      <c r="Y3655" s="18"/>
      <c r="Z3655" s="7"/>
      <c r="AB3655" s="19"/>
      <c r="AC3655" s="18"/>
      <c r="AE3655" s="18"/>
      <c r="AF3655" s="7"/>
      <c r="AH3655" s="19"/>
      <c r="AI3655" s="7"/>
      <c r="AK3655" s="19"/>
      <c r="AL3655" s="7"/>
      <c r="AN3655" s="19"/>
    </row>
    <row r="3656" spans="2:40" x14ac:dyDescent="0.25">
      <c r="B3656" s="7"/>
      <c r="D3656" s="19"/>
      <c r="E3656" s="10"/>
      <c r="G3656" s="19"/>
      <c r="H3656" s="10"/>
      <c r="J3656" s="20"/>
      <c r="K3656" s="10"/>
      <c r="M3656" s="19"/>
      <c r="N3656" s="10"/>
      <c r="P3656" s="19"/>
      <c r="Q3656" s="7"/>
      <c r="S3656" s="19"/>
      <c r="T3656" s="10"/>
      <c r="V3656" s="18"/>
      <c r="W3656" s="7"/>
      <c r="Y3656" s="18"/>
      <c r="Z3656" s="7"/>
      <c r="AB3656" s="19"/>
      <c r="AC3656" s="18"/>
      <c r="AE3656" s="18"/>
      <c r="AF3656" s="7"/>
      <c r="AH3656" s="19"/>
      <c r="AI3656" s="7"/>
      <c r="AK3656" s="19"/>
      <c r="AL3656" s="7"/>
      <c r="AN3656" s="19"/>
    </row>
    <row r="3657" spans="2:40" x14ac:dyDescent="0.25">
      <c r="B3657" s="7"/>
      <c r="D3657" s="19"/>
      <c r="E3657" s="10"/>
      <c r="G3657" s="19"/>
      <c r="H3657" s="10"/>
      <c r="J3657" s="20"/>
      <c r="K3657" s="10"/>
      <c r="M3657" s="19"/>
      <c r="N3657" s="10"/>
      <c r="P3657" s="19"/>
      <c r="Q3657" s="7"/>
      <c r="S3657" s="19"/>
      <c r="T3657" s="10"/>
      <c r="V3657" s="18"/>
      <c r="W3657" s="7"/>
      <c r="Y3657" s="18"/>
      <c r="Z3657" s="7"/>
      <c r="AB3657" s="19"/>
      <c r="AC3657" s="18"/>
      <c r="AE3657" s="18"/>
      <c r="AF3657" s="7"/>
      <c r="AH3657" s="19"/>
      <c r="AI3657" s="7"/>
      <c r="AK3657" s="19"/>
      <c r="AL3657" s="7"/>
      <c r="AN3657" s="19"/>
    </row>
    <row r="3658" spans="2:40" x14ac:dyDescent="0.25">
      <c r="B3658" s="7"/>
      <c r="D3658" s="19"/>
      <c r="E3658" s="10"/>
      <c r="G3658" s="19"/>
      <c r="H3658" s="10"/>
      <c r="J3658" s="20"/>
      <c r="K3658" s="10"/>
      <c r="M3658" s="19"/>
      <c r="N3658" s="10"/>
      <c r="P3658" s="19"/>
      <c r="Q3658" s="7"/>
      <c r="S3658" s="19"/>
      <c r="T3658" s="10"/>
      <c r="V3658" s="18"/>
      <c r="W3658" s="7"/>
      <c r="Y3658" s="18"/>
      <c r="Z3658" s="7"/>
      <c r="AB3658" s="19"/>
      <c r="AC3658" s="18"/>
      <c r="AE3658" s="18"/>
      <c r="AF3658" s="7"/>
      <c r="AH3658" s="19"/>
      <c r="AI3658" s="7"/>
      <c r="AK3658" s="19"/>
      <c r="AL3658" s="7"/>
      <c r="AN3658" s="19"/>
    </row>
    <row r="3659" spans="2:40" x14ac:dyDescent="0.25">
      <c r="B3659" s="7"/>
      <c r="D3659" s="19"/>
      <c r="E3659" s="10"/>
      <c r="G3659" s="19"/>
      <c r="H3659" s="10"/>
      <c r="J3659" s="20"/>
      <c r="K3659" s="10"/>
      <c r="M3659" s="19"/>
      <c r="N3659" s="10"/>
      <c r="P3659" s="19"/>
      <c r="Q3659" s="7"/>
      <c r="S3659" s="19"/>
      <c r="T3659" s="10"/>
      <c r="V3659" s="18"/>
      <c r="W3659" s="7"/>
      <c r="Y3659" s="18"/>
      <c r="Z3659" s="7"/>
      <c r="AB3659" s="19"/>
      <c r="AC3659" s="18"/>
      <c r="AE3659" s="18"/>
      <c r="AF3659" s="7"/>
      <c r="AH3659" s="19"/>
      <c r="AI3659" s="7"/>
      <c r="AK3659" s="19"/>
      <c r="AL3659" s="7"/>
      <c r="AN3659" s="19"/>
    </row>
    <row r="3660" spans="2:40" x14ac:dyDescent="0.25">
      <c r="B3660" s="7"/>
      <c r="D3660" s="19"/>
      <c r="E3660" s="10"/>
      <c r="G3660" s="19"/>
      <c r="H3660" s="10"/>
      <c r="J3660" s="20"/>
      <c r="K3660" s="10"/>
      <c r="M3660" s="19"/>
      <c r="N3660" s="10"/>
      <c r="P3660" s="19"/>
      <c r="Q3660" s="7"/>
      <c r="S3660" s="19"/>
      <c r="T3660" s="10"/>
      <c r="V3660" s="18"/>
      <c r="W3660" s="7"/>
      <c r="Y3660" s="18"/>
      <c r="Z3660" s="7"/>
      <c r="AB3660" s="19"/>
      <c r="AC3660" s="18"/>
      <c r="AE3660" s="18"/>
      <c r="AF3660" s="7"/>
      <c r="AH3660" s="19"/>
      <c r="AI3660" s="7"/>
      <c r="AK3660" s="19"/>
      <c r="AL3660" s="7"/>
      <c r="AN3660" s="19"/>
    </row>
    <row r="3661" spans="2:40" x14ac:dyDescent="0.25">
      <c r="B3661" s="7"/>
      <c r="D3661" s="19"/>
      <c r="E3661" s="10"/>
      <c r="G3661" s="19"/>
      <c r="H3661" s="10"/>
      <c r="J3661" s="20"/>
      <c r="K3661" s="10"/>
      <c r="M3661" s="19"/>
      <c r="N3661" s="10"/>
      <c r="P3661" s="19"/>
      <c r="Q3661" s="7"/>
      <c r="S3661" s="19"/>
      <c r="T3661" s="10"/>
      <c r="V3661" s="18"/>
      <c r="W3661" s="7"/>
      <c r="Y3661" s="18"/>
      <c r="Z3661" s="7"/>
      <c r="AB3661" s="19"/>
      <c r="AC3661" s="18"/>
      <c r="AE3661" s="18"/>
      <c r="AF3661" s="7"/>
      <c r="AH3661" s="19"/>
      <c r="AI3661" s="7"/>
      <c r="AK3661" s="19"/>
      <c r="AL3661" s="7"/>
      <c r="AN3661" s="19"/>
    </row>
    <row r="3662" spans="2:40" x14ac:dyDescent="0.25">
      <c r="B3662" s="7"/>
      <c r="D3662" s="19"/>
      <c r="E3662" s="10"/>
      <c r="G3662" s="19"/>
      <c r="H3662" s="10"/>
      <c r="J3662" s="20"/>
      <c r="K3662" s="10"/>
      <c r="M3662" s="19"/>
      <c r="N3662" s="10"/>
      <c r="P3662" s="19"/>
      <c r="Q3662" s="7"/>
      <c r="S3662" s="19"/>
      <c r="T3662" s="10"/>
      <c r="V3662" s="18"/>
      <c r="W3662" s="7"/>
      <c r="Y3662" s="18"/>
      <c r="Z3662" s="7"/>
      <c r="AB3662" s="19"/>
      <c r="AC3662" s="18"/>
      <c r="AE3662" s="18"/>
      <c r="AF3662" s="7"/>
      <c r="AH3662" s="19"/>
      <c r="AI3662" s="7"/>
      <c r="AK3662" s="19"/>
      <c r="AL3662" s="7"/>
      <c r="AN3662" s="19"/>
    </row>
    <row r="3663" spans="2:40" x14ac:dyDescent="0.25">
      <c r="B3663" s="7"/>
      <c r="D3663" s="19"/>
      <c r="E3663" s="10"/>
      <c r="G3663" s="19"/>
      <c r="H3663" s="10"/>
      <c r="J3663" s="20"/>
      <c r="K3663" s="10"/>
      <c r="M3663" s="19"/>
      <c r="N3663" s="10"/>
      <c r="P3663" s="19"/>
      <c r="Q3663" s="7"/>
      <c r="S3663" s="19"/>
      <c r="T3663" s="10"/>
      <c r="V3663" s="18"/>
      <c r="W3663" s="7"/>
      <c r="Y3663" s="18"/>
      <c r="Z3663" s="7"/>
      <c r="AB3663" s="19"/>
      <c r="AC3663" s="18"/>
      <c r="AE3663" s="18"/>
      <c r="AF3663" s="7"/>
      <c r="AH3663" s="19"/>
      <c r="AI3663" s="7"/>
      <c r="AK3663" s="19"/>
      <c r="AL3663" s="7"/>
      <c r="AN3663" s="19"/>
    </row>
    <row r="3664" spans="2:40" x14ac:dyDescent="0.25">
      <c r="B3664" s="7"/>
      <c r="D3664" s="19"/>
      <c r="E3664" s="10"/>
      <c r="G3664" s="19"/>
      <c r="H3664" s="10"/>
      <c r="J3664" s="20"/>
      <c r="K3664" s="10"/>
      <c r="M3664" s="19"/>
      <c r="N3664" s="10"/>
      <c r="P3664" s="19"/>
      <c r="Q3664" s="7"/>
      <c r="S3664" s="19"/>
      <c r="T3664" s="10"/>
      <c r="V3664" s="18"/>
      <c r="W3664" s="7"/>
      <c r="Y3664" s="18"/>
      <c r="Z3664" s="7"/>
      <c r="AB3664" s="19"/>
      <c r="AC3664" s="18"/>
      <c r="AE3664" s="18"/>
      <c r="AF3664" s="7"/>
      <c r="AH3664" s="19"/>
      <c r="AI3664" s="7"/>
      <c r="AK3664" s="19"/>
      <c r="AL3664" s="7"/>
      <c r="AN3664" s="19"/>
    </row>
    <row r="3665" spans="2:40" x14ac:dyDescent="0.25">
      <c r="B3665" s="7"/>
      <c r="D3665" s="19"/>
      <c r="E3665" s="10"/>
      <c r="G3665" s="19"/>
      <c r="H3665" s="10"/>
      <c r="J3665" s="20"/>
      <c r="K3665" s="10"/>
      <c r="M3665" s="19"/>
      <c r="N3665" s="10"/>
      <c r="P3665" s="19"/>
      <c r="Q3665" s="7"/>
      <c r="S3665" s="19"/>
      <c r="T3665" s="10"/>
      <c r="V3665" s="18"/>
      <c r="W3665" s="7"/>
      <c r="Y3665" s="18"/>
      <c r="Z3665" s="7"/>
      <c r="AB3665" s="19"/>
      <c r="AC3665" s="18"/>
      <c r="AE3665" s="18"/>
      <c r="AF3665" s="7"/>
      <c r="AH3665" s="19"/>
      <c r="AI3665" s="7"/>
      <c r="AK3665" s="19"/>
      <c r="AL3665" s="7"/>
      <c r="AN3665" s="19"/>
    </row>
    <row r="3666" spans="2:40" x14ac:dyDescent="0.25">
      <c r="B3666" s="7"/>
      <c r="D3666" s="19"/>
      <c r="E3666" s="10"/>
      <c r="G3666" s="19"/>
      <c r="H3666" s="10"/>
      <c r="J3666" s="20"/>
      <c r="K3666" s="10"/>
      <c r="M3666" s="19"/>
      <c r="N3666" s="10"/>
      <c r="P3666" s="19"/>
      <c r="Q3666" s="7"/>
      <c r="S3666" s="19"/>
      <c r="T3666" s="10"/>
      <c r="V3666" s="18"/>
      <c r="W3666" s="7"/>
      <c r="Y3666" s="18"/>
      <c r="Z3666" s="7"/>
      <c r="AB3666" s="19"/>
      <c r="AC3666" s="18"/>
      <c r="AE3666" s="18"/>
      <c r="AF3666" s="7"/>
      <c r="AH3666" s="19"/>
      <c r="AI3666" s="7"/>
      <c r="AK3666" s="19"/>
      <c r="AL3666" s="7"/>
      <c r="AN3666" s="19"/>
    </row>
    <row r="3667" spans="2:40" x14ac:dyDescent="0.25">
      <c r="B3667" s="7"/>
      <c r="D3667" s="19"/>
      <c r="E3667" s="10"/>
      <c r="G3667" s="19"/>
      <c r="H3667" s="10"/>
      <c r="J3667" s="20"/>
      <c r="K3667" s="10"/>
      <c r="M3667" s="19"/>
      <c r="N3667" s="10"/>
      <c r="P3667" s="19"/>
      <c r="Q3667" s="7"/>
      <c r="S3667" s="19"/>
      <c r="T3667" s="10"/>
      <c r="V3667" s="18"/>
      <c r="W3667" s="7"/>
      <c r="Y3667" s="18"/>
      <c r="Z3667" s="7"/>
      <c r="AB3667" s="19"/>
      <c r="AC3667" s="18"/>
      <c r="AE3667" s="18"/>
      <c r="AF3667" s="7"/>
      <c r="AH3667" s="19"/>
      <c r="AI3667" s="7"/>
      <c r="AK3667" s="19"/>
      <c r="AL3667" s="7"/>
      <c r="AN3667" s="19"/>
    </row>
    <row r="3668" spans="2:40" x14ac:dyDescent="0.25">
      <c r="B3668" s="7"/>
      <c r="D3668" s="19"/>
      <c r="E3668" s="10"/>
      <c r="G3668" s="19"/>
      <c r="H3668" s="10"/>
      <c r="J3668" s="20"/>
      <c r="K3668" s="10"/>
      <c r="M3668" s="19"/>
      <c r="N3668" s="10"/>
      <c r="P3668" s="19"/>
      <c r="Q3668" s="7"/>
      <c r="S3668" s="19"/>
      <c r="T3668" s="10"/>
      <c r="V3668" s="18"/>
      <c r="W3668" s="7"/>
      <c r="Y3668" s="18"/>
      <c r="Z3668" s="7"/>
      <c r="AB3668" s="19"/>
      <c r="AC3668" s="18"/>
      <c r="AE3668" s="18"/>
      <c r="AF3668" s="7"/>
      <c r="AH3668" s="19"/>
      <c r="AI3668" s="7"/>
      <c r="AK3668" s="19"/>
      <c r="AL3668" s="7"/>
      <c r="AN3668" s="19"/>
    </row>
    <row r="3669" spans="2:40" x14ac:dyDescent="0.25">
      <c r="B3669" s="7"/>
      <c r="D3669" s="19"/>
      <c r="E3669" s="10"/>
      <c r="G3669" s="19"/>
      <c r="H3669" s="10"/>
      <c r="J3669" s="20"/>
      <c r="K3669" s="10"/>
      <c r="M3669" s="19"/>
      <c r="N3669" s="10"/>
      <c r="P3669" s="19"/>
      <c r="Q3669" s="7"/>
      <c r="S3669" s="19"/>
      <c r="T3669" s="10"/>
      <c r="V3669" s="18"/>
      <c r="W3669" s="7"/>
      <c r="Y3669" s="18"/>
      <c r="Z3669" s="7"/>
      <c r="AB3669" s="19"/>
      <c r="AC3669" s="18"/>
      <c r="AE3669" s="18"/>
      <c r="AF3669" s="7"/>
      <c r="AH3669" s="19"/>
      <c r="AI3669" s="7"/>
      <c r="AK3669" s="19"/>
      <c r="AL3669" s="7"/>
      <c r="AN3669" s="19"/>
    </row>
    <row r="3670" spans="2:40" x14ac:dyDescent="0.25">
      <c r="B3670" s="7"/>
      <c r="D3670" s="19"/>
      <c r="E3670" s="10"/>
      <c r="G3670" s="19"/>
      <c r="H3670" s="10"/>
      <c r="J3670" s="20"/>
      <c r="K3670" s="10"/>
      <c r="M3670" s="19"/>
      <c r="N3670" s="10"/>
      <c r="P3670" s="19"/>
      <c r="Q3670" s="7"/>
      <c r="S3670" s="19"/>
      <c r="T3670" s="10"/>
      <c r="V3670" s="18"/>
      <c r="W3670" s="7"/>
      <c r="Y3670" s="18"/>
      <c r="Z3670" s="7"/>
      <c r="AB3670" s="19"/>
      <c r="AC3670" s="18"/>
      <c r="AE3670" s="18"/>
      <c r="AF3670" s="7"/>
      <c r="AH3670" s="19"/>
      <c r="AI3670" s="7"/>
      <c r="AK3670" s="19"/>
      <c r="AL3670" s="7"/>
      <c r="AN3670" s="19"/>
    </row>
    <row r="3671" spans="2:40" x14ac:dyDescent="0.25">
      <c r="B3671" s="7"/>
      <c r="D3671" s="19"/>
      <c r="E3671" s="10"/>
      <c r="G3671" s="19"/>
      <c r="H3671" s="10"/>
      <c r="J3671" s="20"/>
      <c r="K3671" s="10"/>
      <c r="M3671" s="19"/>
      <c r="N3671" s="10"/>
      <c r="P3671" s="19"/>
      <c r="Q3671" s="7"/>
      <c r="S3671" s="19"/>
      <c r="T3671" s="10"/>
      <c r="V3671" s="18"/>
      <c r="W3671" s="7"/>
      <c r="Y3671" s="18"/>
      <c r="Z3671" s="7"/>
      <c r="AB3671" s="19"/>
      <c r="AC3671" s="18"/>
      <c r="AE3671" s="18"/>
      <c r="AF3671" s="7"/>
      <c r="AH3671" s="19"/>
      <c r="AI3671" s="7"/>
      <c r="AK3671" s="19"/>
      <c r="AL3671" s="7"/>
      <c r="AN3671" s="19"/>
    </row>
    <row r="3672" spans="2:40" x14ac:dyDescent="0.25">
      <c r="B3672" s="7"/>
      <c r="D3672" s="19"/>
      <c r="E3672" s="10"/>
      <c r="G3672" s="19"/>
      <c r="H3672" s="10"/>
      <c r="J3672" s="20"/>
      <c r="K3672" s="10"/>
      <c r="M3672" s="19"/>
      <c r="N3672" s="10"/>
      <c r="P3672" s="19"/>
      <c r="Q3672" s="7"/>
      <c r="S3672" s="19"/>
      <c r="T3672" s="10"/>
      <c r="V3672" s="18"/>
      <c r="W3672" s="7"/>
      <c r="Y3672" s="18"/>
      <c r="Z3672" s="7"/>
      <c r="AB3672" s="19"/>
      <c r="AC3672" s="18"/>
      <c r="AE3672" s="18"/>
      <c r="AF3672" s="7"/>
      <c r="AH3672" s="19"/>
      <c r="AI3672" s="7"/>
      <c r="AK3672" s="19"/>
      <c r="AL3672" s="7"/>
      <c r="AN3672" s="19"/>
    </row>
    <row r="3673" spans="2:40" x14ac:dyDescent="0.25">
      <c r="B3673" s="7"/>
      <c r="D3673" s="19"/>
      <c r="E3673" s="10"/>
      <c r="G3673" s="19"/>
      <c r="H3673" s="10"/>
      <c r="J3673" s="20"/>
      <c r="K3673" s="10"/>
      <c r="M3673" s="19"/>
      <c r="N3673" s="10"/>
      <c r="P3673" s="19"/>
      <c r="Q3673" s="7"/>
      <c r="S3673" s="19"/>
      <c r="T3673" s="10"/>
      <c r="V3673" s="18"/>
      <c r="W3673" s="7"/>
      <c r="Y3673" s="18"/>
      <c r="Z3673" s="7"/>
      <c r="AB3673" s="19"/>
      <c r="AC3673" s="18"/>
      <c r="AE3673" s="18"/>
      <c r="AF3673" s="7"/>
      <c r="AH3673" s="19"/>
      <c r="AI3673" s="7"/>
      <c r="AK3673" s="19"/>
      <c r="AL3673" s="7"/>
      <c r="AN3673" s="19"/>
    </row>
    <row r="3674" spans="2:40" x14ac:dyDescent="0.25">
      <c r="B3674" s="7"/>
      <c r="D3674" s="19"/>
      <c r="E3674" s="10"/>
      <c r="G3674" s="19"/>
      <c r="H3674" s="10"/>
      <c r="J3674" s="20"/>
      <c r="K3674" s="10"/>
      <c r="M3674" s="19"/>
      <c r="N3674" s="10"/>
      <c r="P3674" s="19"/>
      <c r="Q3674" s="7"/>
      <c r="S3674" s="19"/>
      <c r="T3674" s="10"/>
      <c r="V3674" s="18"/>
      <c r="W3674" s="7"/>
      <c r="Y3674" s="18"/>
      <c r="Z3674" s="7"/>
      <c r="AB3674" s="19"/>
      <c r="AC3674" s="18"/>
      <c r="AE3674" s="18"/>
      <c r="AF3674" s="7"/>
      <c r="AH3674" s="19"/>
      <c r="AI3674" s="7"/>
      <c r="AK3674" s="19"/>
      <c r="AL3674" s="7"/>
      <c r="AN3674" s="19"/>
    </row>
    <row r="3675" spans="2:40" x14ac:dyDescent="0.25">
      <c r="B3675" s="7"/>
      <c r="D3675" s="19"/>
      <c r="E3675" s="10"/>
      <c r="G3675" s="19"/>
      <c r="H3675" s="10"/>
      <c r="J3675" s="20"/>
      <c r="K3675" s="10"/>
      <c r="M3675" s="19"/>
      <c r="N3675" s="10"/>
      <c r="P3675" s="19"/>
      <c r="Q3675" s="7"/>
      <c r="S3675" s="19"/>
      <c r="T3675" s="10"/>
      <c r="V3675" s="18"/>
      <c r="W3675" s="7"/>
      <c r="Y3675" s="18"/>
      <c r="Z3675" s="7"/>
      <c r="AB3675" s="19"/>
      <c r="AC3675" s="18"/>
      <c r="AE3675" s="18"/>
      <c r="AF3675" s="7"/>
      <c r="AH3675" s="19"/>
      <c r="AI3675" s="7"/>
      <c r="AK3675" s="19"/>
      <c r="AL3675" s="7"/>
      <c r="AN3675" s="19"/>
    </row>
    <row r="3676" spans="2:40" x14ac:dyDescent="0.25">
      <c r="B3676" s="7"/>
      <c r="D3676" s="19"/>
      <c r="E3676" s="10"/>
      <c r="G3676" s="19"/>
      <c r="H3676" s="10"/>
      <c r="J3676" s="20"/>
      <c r="K3676" s="10"/>
      <c r="M3676" s="19"/>
      <c r="N3676" s="10"/>
      <c r="P3676" s="19"/>
      <c r="Q3676" s="7"/>
      <c r="S3676" s="19"/>
      <c r="T3676" s="10"/>
      <c r="V3676" s="18"/>
      <c r="W3676" s="7"/>
      <c r="Y3676" s="18"/>
      <c r="Z3676" s="7"/>
      <c r="AB3676" s="19"/>
      <c r="AC3676" s="18"/>
      <c r="AE3676" s="18"/>
      <c r="AF3676" s="7"/>
      <c r="AH3676" s="19"/>
      <c r="AI3676" s="7"/>
      <c r="AK3676" s="19"/>
      <c r="AL3676" s="7"/>
      <c r="AN3676" s="19"/>
    </row>
    <row r="3677" spans="2:40" x14ac:dyDescent="0.25">
      <c r="B3677" s="7"/>
      <c r="D3677" s="19"/>
      <c r="E3677" s="10"/>
      <c r="G3677" s="19"/>
      <c r="H3677" s="10"/>
      <c r="J3677" s="20"/>
      <c r="K3677" s="10"/>
      <c r="M3677" s="19"/>
      <c r="N3677" s="10"/>
      <c r="P3677" s="19"/>
      <c r="Q3677" s="7"/>
      <c r="S3677" s="19"/>
      <c r="T3677" s="10"/>
      <c r="V3677" s="18"/>
      <c r="W3677" s="7"/>
      <c r="Y3677" s="18"/>
      <c r="Z3677" s="7"/>
      <c r="AB3677" s="19"/>
      <c r="AC3677" s="18"/>
      <c r="AE3677" s="18"/>
      <c r="AF3677" s="7"/>
      <c r="AH3677" s="19"/>
      <c r="AI3677" s="7"/>
      <c r="AK3677" s="19"/>
      <c r="AL3677" s="7"/>
      <c r="AN3677" s="19"/>
    </row>
    <row r="3678" spans="2:40" x14ac:dyDescent="0.25">
      <c r="B3678" s="7"/>
      <c r="D3678" s="19"/>
      <c r="E3678" s="10"/>
      <c r="G3678" s="19"/>
      <c r="H3678" s="10"/>
      <c r="J3678" s="20"/>
      <c r="K3678" s="10"/>
      <c r="M3678" s="19"/>
      <c r="N3678" s="10"/>
      <c r="P3678" s="19"/>
      <c r="Q3678" s="7"/>
      <c r="S3678" s="19"/>
      <c r="T3678" s="10"/>
      <c r="V3678" s="18"/>
      <c r="W3678" s="7"/>
      <c r="Y3678" s="18"/>
      <c r="Z3678" s="7"/>
      <c r="AB3678" s="19"/>
      <c r="AC3678" s="18"/>
      <c r="AE3678" s="18"/>
      <c r="AF3678" s="7"/>
      <c r="AH3678" s="19"/>
      <c r="AI3678" s="7"/>
      <c r="AK3678" s="19"/>
      <c r="AL3678" s="7"/>
      <c r="AN3678" s="19"/>
    </row>
    <row r="3679" spans="2:40" x14ac:dyDescent="0.25">
      <c r="B3679" s="7"/>
      <c r="D3679" s="19"/>
      <c r="E3679" s="10"/>
      <c r="G3679" s="19"/>
      <c r="H3679" s="10"/>
      <c r="J3679" s="20"/>
      <c r="K3679" s="10"/>
      <c r="M3679" s="19"/>
      <c r="N3679" s="10"/>
      <c r="P3679" s="19"/>
      <c r="Q3679" s="7"/>
      <c r="S3679" s="19"/>
      <c r="T3679" s="10"/>
      <c r="V3679" s="18"/>
      <c r="W3679" s="7"/>
      <c r="Y3679" s="18"/>
      <c r="Z3679" s="7"/>
      <c r="AB3679" s="19"/>
      <c r="AC3679" s="18"/>
      <c r="AE3679" s="18"/>
      <c r="AF3679" s="7"/>
      <c r="AH3679" s="19"/>
      <c r="AI3679" s="7"/>
      <c r="AK3679" s="19"/>
      <c r="AL3679" s="7"/>
      <c r="AN3679" s="19"/>
    </row>
    <row r="3680" spans="2:40" x14ac:dyDescent="0.25">
      <c r="B3680" s="7"/>
      <c r="D3680" s="19"/>
      <c r="E3680" s="10"/>
      <c r="G3680" s="19"/>
      <c r="H3680" s="10"/>
      <c r="J3680" s="20"/>
      <c r="K3680" s="10"/>
      <c r="M3680" s="19"/>
      <c r="N3680" s="10"/>
      <c r="P3680" s="19"/>
      <c r="Q3680" s="7"/>
      <c r="S3680" s="19"/>
      <c r="T3680" s="10"/>
      <c r="V3680" s="18"/>
      <c r="W3680" s="7"/>
      <c r="Y3680" s="18"/>
      <c r="Z3680" s="7"/>
      <c r="AB3680" s="19"/>
      <c r="AC3680" s="18"/>
      <c r="AE3680" s="18"/>
      <c r="AF3680" s="7"/>
      <c r="AH3680" s="19"/>
      <c r="AI3680" s="7"/>
      <c r="AK3680" s="19"/>
      <c r="AL3680" s="7"/>
      <c r="AN3680" s="19"/>
    </row>
    <row r="3681" spans="2:40" x14ac:dyDescent="0.25">
      <c r="B3681" s="7"/>
      <c r="D3681" s="19"/>
      <c r="E3681" s="10"/>
      <c r="G3681" s="19"/>
      <c r="H3681" s="10"/>
      <c r="J3681" s="20"/>
      <c r="K3681" s="10"/>
      <c r="M3681" s="19"/>
      <c r="N3681" s="10"/>
      <c r="P3681" s="19"/>
      <c r="Q3681" s="7"/>
      <c r="S3681" s="19"/>
      <c r="T3681" s="10"/>
      <c r="V3681" s="18"/>
      <c r="W3681" s="7"/>
      <c r="Y3681" s="18"/>
      <c r="Z3681" s="7"/>
      <c r="AB3681" s="19"/>
      <c r="AC3681" s="18"/>
      <c r="AE3681" s="18"/>
      <c r="AF3681" s="7"/>
      <c r="AH3681" s="19"/>
      <c r="AI3681" s="7"/>
      <c r="AK3681" s="19"/>
      <c r="AL3681" s="7"/>
      <c r="AN3681" s="19"/>
    </row>
    <row r="3682" spans="2:40" x14ac:dyDescent="0.25">
      <c r="B3682" s="7"/>
      <c r="D3682" s="19"/>
      <c r="E3682" s="10"/>
      <c r="G3682" s="19"/>
      <c r="H3682" s="10"/>
      <c r="J3682" s="20"/>
      <c r="K3682" s="10"/>
      <c r="M3682" s="19"/>
      <c r="N3682" s="10"/>
      <c r="P3682" s="19"/>
      <c r="Q3682" s="7"/>
      <c r="S3682" s="19"/>
      <c r="T3682" s="10"/>
      <c r="V3682" s="18"/>
      <c r="W3682" s="7"/>
      <c r="Y3682" s="18"/>
      <c r="Z3682" s="7"/>
      <c r="AB3682" s="19"/>
      <c r="AC3682" s="18"/>
      <c r="AE3682" s="18"/>
      <c r="AF3682" s="7"/>
      <c r="AH3682" s="19"/>
      <c r="AI3682" s="7"/>
      <c r="AK3682" s="19"/>
      <c r="AL3682" s="7"/>
      <c r="AN3682" s="19"/>
    </row>
    <row r="3683" spans="2:40" x14ac:dyDescent="0.25">
      <c r="B3683" s="7"/>
      <c r="D3683" s="19"/>
      <c r="E3683" s="10"/>
      <c r="G3683" s="19"/>
      <c r="H3683" s="10"/>
      <c r="J3683" s="20"/>
      <c r="K3683" s="10"/>
      <c r="M3683" s="19"/>
      <c r="N3683" s="10"/>
      <c r="P3683" s="19"/>
      <c r="Q3683" s="7"/>
      <c r="S3683" s="19"/>
      <c r="T3683" s="10"/>
      <c r="V3683" s="18"/>
      <c r="W3683" s="7"/>
      <c r="Y3683" s="18"/>
      <c r="Z3683" s="7"/>
      <c r="AB3683" s="19"/>
      <c r="AC3683" s="18"/>
      <c r="AE3683" s="18"/>
      <c r="AF3683" s="7"/>
      <c r="AH3683" s="19"/>
      <c r="AI3683" s="7"/>
      <c r="AK3683" s="19"/>
      <c r="AL3683" s="7"/>
      <c r="AN3683" s="19"/>
    </row>
    <row r="3684" spans="2:40" x14ac:dyDescent="0.25">
      <c r="B3684" s="7"/>
      <c r="D3684" s="19"/>
      <c r="E3684" s="10"/>
      <c r="G3684" s="19"/>
      <c r="H3684" s="10"/>
      <c r="J3684" s="20"/>
      <c r="K3684" s="10"/>
      <c r="M3684" s="19"/>
      <c r="N3684" s="10"/>
      <c r="P3684" s="19"/>
      <c r="Q3684" s="7"/>
      <c r="S3684" s="19"/>
      <c r="T3684" s="10"/>
      <c r="V3684" s="18"/>
      <c r="W3684" s="7"/>
      <c r="Y3684" s="18"/>
      <c r="Z3684" s="7"/>
      <c r="AB3684" s="19"/>
      <c r="AC3684" s="18"/>
      <c r="AE3684" s="18"/>
      <c r="AF3684" s="7"/>
      <c r="AH3684" s="19"/>
      <c r="AI3684" s="7"/>
      <c r="AK3684" s="19"/>
      <c r="AL3684" s="7"/>
      <c r="AN3684" s="19"/>
    </row>
    <row r="3685" spans="2:40" x14ac:dyDescent="0.25">
      <c r="B3685" s="7"/>
      <c r="D3685" s="19"/>
      <c r="E3685" s="10"/>
      <c r="G3685" s="19"/>
      <c r="H3685" s="10"/>
      <c r="J3685" s="20"/>
      <c r="K3685" s="10"/>
      <c r="M3685" s="19"/>
      <c r="N3685" s="10"/>
      <c r="P3685" s="19"/>
      <c r="Q3685" s="7"/>
      <c r="S3685" s="19"/>
      <c r="T3685" s="10"/>
      <c r="V3685" s="18"/>
      <c r="W3685" s="7"/>
      <c r="Y3685" s="18"/>
      <c r="Z3685" s="7"/>
      <c r="AB3685" s="19"/>
      <c r="AC3685" s="18"/>
      <c r="AE3685" s="18"/>
      <c r="AF3685" s="7"/>
      <c r="AH3685" s="19"/>
      <c r="AI3685" s="7"/>
      <c r="AK3685" s="19"/>
      <c r="AL3685" s="7"/>
      <c r="AN3685" s="19"/>
    </row>
    <row r="3686" spans="2:40" x14ac:dyDescent="0.25">
      <c r="B3686" s="7"/>
      <c r="D3686" s="19"/>
      <c r="E3686" s="10"/>
      <c r="G3686" s="19"/>
      <c r="H3686" s="10"/>
      <c r="J3686" s="20"/>
      <c r="K3686" s="10"/>
      <c r="M3686" s="19"/>
      <c r="N3686" s="10"/>
      <c r="P3686" s="19"/>
      <c r="Q3686" s="7"/>
      <c r="S3686" s="19"/>
      <c r="T3686" s="10"/>
      <c r="V3686" s="18"/>
      <c r="W3686" s="7"/>
      <c r="Y3686" s="18"/>
      <c r="Z3686" s="7"/>
      <c r="AB3686" s="19"/>
      <c r="AC3686" s="18"/>
      <c r="AE3686" s="18"/>
      <c r="AF3686" s="7"/>
      <c r="AH3686" s="19"/>
      <c r="AI3686" s="7"/>
      <c r="AK3686" s="19"/>
      <c r="AL3686" s="7"/>
      <c r="AN3686" s="19"/>
    </row>
    <row r="3687" spans="2:40" x14ac:dyDescent="0.25">
      <c r="B3687" s="7"/>
      <c r="D3687" s="19"/>
      <c r="E3687" s="10"/>
      <c r="G3687" s="19"/>
      <c r="H3687" s="10"/>
      <c r="J3687" s="20"/>
      <c r="K3687" s="10"/>
      <c r="M3687" s="19"/>
      <c r="N3687" s="10"/>
      <c r="P3687" s="19"/>
      <c r="Q3687" s="7"/>
      <c r="S3687" s="19"/>
      <c r="T3687" s="10"/>
      <c r="V3687" s="18"/>
      <c r="W3687" s="7"/>
      <c r="Y3687" s="18"/>
      <c r="Z3687" s="7"/>
      <c r="AB3687" s="19"/>
      <c r="AC3687" s="18"/>
      <c r="AE3687" s="18"/>
      <c r="AF3687" s="7"/>
      <c r="AH3687" s="19"/>
      <c r="AI3687" s="7"/>
      <c r="AK3687" s="19"/>
      <c r="AL3687" s="7"/>
      <c r="AN3687" s="19"/>
    </row>
    <row r="3688" spans="2:40" x14ac:dyDescent="0.25">
      <c r="B3688" s="7"/>
      <c r="D3688" s="19"/>
      <c r="E3688" s="10"/>
      <c r="G3688" s="19"/>
      <c r="H3688" s="10"/>
      <c r="J3688" s="20"/>
      <c r="K3688" s="10"/>
      <c r="M3688" s="19"/>
      <c r="N3688" s="10"/>
      <c r="P3688" s="19"/>
      <c r="Q3688" s="7"/>
      <c r="S3688" s="19"/>
      <c r="T3688" s="10"/>
      <c r="V3688" s="18"/>
      <c r="W3688" s="7"/>
      <c r="Y3688" s="18"/>
      <c r="Z3688" s="7"/>
      <c r="AB3688" s="19"/>
      <c r="AC3688" s="18"/>
      <c r="AE3688" s="18"/>
      <c r="AF3688" s="7"/>
      <c r="AH3688" s="19"/>
      <c r="AI3688" s="7"/>
      <c r="AK3688" s="19"/>
      <c r="AL3688" s="7"/>
      <c r="AN3688" s="19"/>
    </row>
    <row r="3689" spans="2:40" x14ac:dyDescent="0.25">
      <c r="B3689" s="7"/>
      <c r="D3689" s="19"/>
      <c r="E3689" s="10"/>
      <c r="G3689" s="19"/>
      <c r="H3689" s="10"/>
      <c r="J3689" s="20"/>
      <c r="K3689" s="10"/>
      <c r="M3689" s="19"/>
      <c r="N3689" s="10"/>
      <c r="P3689" s="19"/>
      <c r="Q3689" s="7"/>
      <c r="S3689" s="19"/>
      <c r="T3689" s="10"/>
      <c r="V3689" s="18"/>
      <c r="W3689" s="7"/>
      <c r="Y3689" s="18"/>
      <c r="Z3689" s="7"/>
      <c r="AB3689" s="19"/>
      <c r="AC3689" s="18"/>
      <c r="AE3689" s="18"/>
      <c r="AF3689" s="7"/>
      <c r="AH3689" s="19"/>
      <c r="AI3689" s="7"/>
      <c r="AK3689" s="19"/>
      <c r="AL3689" s="7"/>
      <c r="AN3689" s="19"/>
    </row>
    <row r="3690" spans="2:40" x14ac:dyDescent="0.25">
      <c r="B3690" s="7"/>
      <c r="D3690" s="19"/>
      <c r="E3690" s="10"/>
      <c r="G3690" s="19"/>
      <c r="H3690" s="10"/>
      <c r="J3690" s="20"/>
      <c r="K3690" s="10"/>
      <c r="M3690" s="19"/>
      <c r="N3690" s="10"/>
      <c r="P3690" s="19"/>
      <c r="Q3690" s="7"/>
      <c r="S3690" s="19"/>
      <c r="T3690" s="10"/>
      <c r="V3690" s="18"/>
      <c r="W3690" s="7"/>
      <c r="Y3690" s="18"/>
      <c r="Z3690" s="7"/>
      <c r="AB3690" s="19"/>
      <c r="AC3690" s="18"/>
      <c r="AE3690" s="18"/>
      <c r="AF3690" s="7"/>
      <c r="AH3690" s="19"/>
      <c r="AI3690" s="7"/>
      <c r="AK3690" s="19"/>
      <c r="AL3690" s="7"/>
      <c r="AN3690" s="19"/>
    </row>
    <row r="3691" spans="2:40" x14ac:dyDescent="0.25">
      <c r="B3691" s="7"/>
      <c r="D3691" s="19"/>
      <c r="E3691" s="10"/>
      <c r="G3691" s="19"/>
      <c r="H3691" s="10"/>
      <c r="J3691" s="20"/>
      <c r="K3691" s="10"/>
      <c r="M3691" s="19"/>
      <c r="N3691" s="10"/>
      <c r="P3691" s="19"/>
      <c r="Q3691" s="7"/>
      <c r="S3691" s="19"/>
      <c r="T3691" s="10"/>
      <c r="V3691" s="18"/>
      <c r="W3691" s="7"/>
      <c r="Y3691" s="18"/>
      <c r="Z3691" s="7"/>
      <c r="AB3691" s="19"/>
      <c r="AC3691" s="18"/>
      <c r="AE3691" s="18"/>
      <c r="AF3691" s="7"/>
      <c r="AH3691" s="19"/>
      <c r="AI3691" s="7"/>
      <c r="AK3691" s="19"/>
      <c r="AL3691" s="7"/>
      <c r="AN3691" s="19"/>
    </row>
    <row r="3692" spans="2:40" x14ac:dyDescent="0.25">
      <c r="B3692" s="7"/>
      <c r="D3692" s="19"/>
      <c r="E3692" s="10"/>
      <c r="G3692" s="19"/>
      <c r="H3692" s="10"/>
      <c r="J3692" s="20"/>
      <c r="K3692" s="10"/>
      <c r="M3692" s="19"/>
      <c r="N3692" s="10"/>
      <c r="P3692" s="19"/>
      <c r="Q3692" s="7"/>
      <c r="S3692" s="19"/>
      <c r="T3692" s="10"/>
      <c r="V3692" s="18"/>
      <c r="W3692" s="7"/>
      <c r="Y3692" s="18"/>
      <c r="Z3692" s="7"/>
      <c r="AB3692" s="19"/>
      <c r="AC3692" s="18"/>
      <c r="AE3692" s="18"/>
      <c r="AF3692" s="7"/>
      <c r="AH3692" s="19"/>
      <c r="AI3692" s="7"/>
      <c r="AK3692" s="19"/>
      <c r="AL3692" s="7"/>
      <c r="AN3692" s="19"/>
    </row>
    <row r="3693" spans="2:40" x14ac:dyDescent="0.25">
      <c r="B3693" s="7"/>
      <c r="D3693" s="19"/>
      <c r="E3693" s="10"/>
      <c r="G3693" s="19"/>
      <c r="H3693" s="10"/>
      <c r="J3693" s="20"/>
      <c r="K3693" s="10"/>
      <c r="M3693" s="19"/>
      <c r="N3693" s="10"/>
      <c r="P3693" s="19"/>
      <c r="Q3693" s="7"/>
      <c r="S3693" s="19"/>
      <c r="T3693" s="10"/>
      <c r="V3693" s="18"/>
      <c r="W3693" s="7"/>
      <c r="Y3693" s="18"/>
      <c r="Z3693" s="7"/>
      <c r="AB3693" s="19"/>
      <c r="AC3693" s="18"/>
      <c r="AE3693" s="18"/>
      <c r="AF3693" s="7"/>
      <c r="AH3693" s="19"/>
      <c r="AI3693" s="7"/>
      <c r="AK3693" s="19"/>
      <c r="AL3693" s="7"/>
      <c r="AN3693" s="19"/>
    </row>
    <row r="3694" spans="2:40" x14ac:dyDescent="0.25">
      <c r="B3694" s="7"/>
      <c r="D3694" s="19"/>
      <c r="E3694" s="10"/>
      <c r="G3694" s="19"/>
      <c r="H3694" s="10"/>
      <c r="J3694" s="20"/>
      <c r="K3694" s="10"/>
      <c r="M3694" s="19"/>
      <c r="N3694" s="10"/>
      <c r="P3694" s="19"/>
      <c r="Q3694" s="7"/>
      <c r="S3694" s="19"/>
      <c r="T3694" s="10"/>
      <c r="V3694" s="18"/>
      <c r="W3694" s="7"/>
      <c r="Y3694" s="18"/>
      <c r="Z3694" s="7"/>
      <c r="AB3694" s="19"/>
      <c r="AC3694" s="18"/>
      <c r="AE3694" s="18"/>
      <c r="AF3694" s="7"/>
      <c r="AH3694" s="19"/>
      <c r="AI3694" s="7"/>
      <c r="AK3694" s="19"/>
      <c r="AL3694" s="7"/>
      <c r="AN3694" s="19"/>
    </row>
    <row r="3695" spans="2:40" x14ac:dyDescent="0.25">
      <c r="B3695" s="7"/>
      <c r="D3695" s="19"/>
      <c r="E3695" s="10"/>
      <c r="G3695" s="19"/>
      <c r="H3695" s="10"/>
      <c r="J3695" s="20"/>
      <c r="K3695" s="10"/>
      <c r="M3695" s="19"/>
      <c r="N3695" s="10"/>
      <c r="P3695" s="19"/>
      <c r="Q3695" s="7"/>
      <c r="S3695" s="19"/>
      <c r="T3695" s="10"/>
      <c r="V3695" s="18"/>
      <c r="W3695" s="7"/>
      <c r="Y3695" s="18"/>
      <c r="Z3695" s="7"/>
      <c r="AB3695" s="19"/>
      <c r="AC3695" s="18"/>
      <c r="AE3695" s="18"/>
      <c r="AF3695" s="7"/>
      <c r="AH3695" s="19"/>
      <c r="AI3695" s="7"/>
      <c r="AK3695" s="19"/>
      <c r="AL3695" s="7"/>
      <c r="AN3695" s="19"/>
    </row>
    <row r="3696" spans="2:40" x14ac:dyDescent="0.25">
      <c r="B3696" s="7"/>
      <c r="D3696" s="19"/>
      <c r="E3696" s="10"/>
      <c r="G3696" s="19"/>
      <c r="H3696" s="10"/>
      <c r="J3696" s="20"/>
      <c r="K3696" s="10"/>
      <c r="M3696" s="19"/>
      <c r="N3696" s="10"/>
      <c r="P3696" s="19"/>
      <c r="Q3696" s="7"/>
      <c r="S3696" s="19"/>
      <c r="T3696" s="10"/>
      <c r="V3696" s="18"/>
      <c r="W3696" s="7"/>
      <c r="Y3696" s="18"/>
      <c r="Z3696" s="7"/>
      <c r="AB3696" s="19"/>
      <c r="AC3696" s="18"/>
      <c r="AE3696" s="18"/>
      <c r="AF3696" s="7"/>
      <c r="AH3696" s="19"/>
      <c r="AI3696" s="7"/>
      <c r="AK3696" s="19"/>
      <c r="AL3696" s="7"/>
      <c r="AN3696" s="19"/>
    </row>
    <row r="3697" spans="2:40" x14ac:dyDescent="0.25">
      <c r="B3697" s="7"/>
      <c r="D3697" s="19"/>
      <c r="E3697" s="10"/>
      <c r="G3697" s="19"/>
      <c r="H3697" s="10"/>
      <c r="J3697" s="20"/>
      <c r="K3697" s="10"/>
      <c r="M3697" s="19"/>
      <c r="N3697" s="10"/>
      <c r="P3697" s="19"/>
      <c r="Q3697" s="7"/>
      <c r="S3697" s="19"/>
      <c r="T3697" s="10"/>
      <c r="V3697" s="18"/>
      <c r="W3697" s="7"/>
      <c r="Y3697" s="18"/>
      <c r="Z3697" s="7"/>
      <c r="AB3697" s="19"/>
      <c r="AC3697" s="18"/>
      <c r="AE3697" s="18"/>
      <c r="AF3697" s="7"/>
      <c r="AH3697" s="19"/>
      <c r="AI3697" s="7"/>
      <c r="AK3697" s="19"/>
      <c r="AL3697" s="7"/>
      <c r="AN3697" s="19"/>
    </row>
    <row r="3698" spans="2:40" x14ac:dyDescent="0.25">
      <c r="B3698" s="7"/>
      <c r="D3698" s="19"/>
      <c r="E3698" s="10"/>
      <c r="G3698" s="19"/>
      <c r="H3698" s="10"/>
      <c r="J3698" s="20"/>
      <c r="K3698" s="10"/>
      <c r="M3698" s="19"/>
      <c r="N3698" s="10"/>
      <c r="P3698" s="19"/>
      <c r="Q3698" s="7"/>
      <c r="S3698" s="19"/>
      <c r="T3698" s="10"/>
      <c r="V3698" s="18"/>
      <c r="W3698" s="7"/>
      <c r="Y3698" s="18"/>
      <c r="Z3698" s="7"/>
      <c r="AB3698" s="19"/>
      <c r="AC3698" s="18"/>
      <c r="AE3698" s="18"/>
      <c r="AF3698" s="7"/>
      <c r="AH3698" s="19"/>
      <c r="AI3698" s="7"/>
      <c r="AK3698" s="19"/>
      <c r="AL3698" s="7"/>
      <c r="AN3698" s="19"/>
    </row>
    <row r="3699" spans="2:40" x14ac:dyDescent="0.25">
      <c r="B3699" s="7"/>
      <c r="D3699" s="19"/>
      <c r="E3699" s="10"/>
      <c r="G3699" s="19"/>
      <c r="H3699" s="10"/>
      <c r="J3699" s="20"/>
      <c r="K3699" s="10"/>
      <c r="M3699" s="19"/>
      <c r="N3699" s="10"/>
      <c r="P3699" s="19"/>
      <c r="Q3699" s="7"/>
      <c r="S3699" s="19"/>
      <c r="T3699" s="10"/>
      <c r="V3699" s="18"/>
      <c r="W3699" s="7"/>
      <c r="Y3699" s="18"/>
      <c r="Z3699" s="7"/>
      <c r="AB3699" s="19"/>
      <c r="AC3699" s="18"/>
      <c r="AE3699" s="18"/>
      <c r="AF3699" s="7"/>
      <c r="AH3699" s="19"/>
      <c r="AI3699" s="7"/>
      <c r="AK3699" s="19"/>
      <c r="AL3699" s="7"/>
      <c r="AN3699" s="19"/>
    </row>
    <row r="3700" spans="2:40" x14ac:dyDescent="0.25">
      <c r="B3700" s="7"/>
      <c r="D3700" s="19"/>
      <c r="E3700" s="10"/>
      <c r="G3700" s="19"/>
      <c r="H3700" s="10"/>
      <c r="J3700" s="20"/>
      <c r="K3700" s="10"/>
      <c r="M3700" s="19"/>
      <c r="N3700" s="10"/>
      <c r="P3700" s="19"/>
      <c r="Q3700" s="7"/>
      <c r="S3700" s="19"/>
      <c r="T3700" s="10"/>
      <c r="V3700" s="18"/>
      <c r="W3700" s="7"/>
      <c r="Y3700" s="18"/>
      <c r="Z3700" s="7"/>
      <c r="AB3700" s="19"/>
      <c r="AC3700" s="18"/>
      <c r="AE3700" s="18"/>
      <c r="AF3700" s="7"/>
      <c r="AH3700" s="19"/>
      <c r="AI3700" s="7"/>
      <c r="AK3700" s="19"/>
      <c r="AL3700" s="7"/>
      <c r="AN3700" s="19"/>
    </row>
    <row r="3701" spans="2:40" x14ac:dyDescent="0.25">
      <c r="B3701" s="7"/>
      <c r="D3701" s="19"/>
      <c r="E3701" s="10"/>
      <c r="G3701" s="19"/>
      <c r="H3701" s="10"/>
      <c r="J3701" s="20"/>
      <c r="K3701" s="10"/>
      <c r="M3701" s="19"/>
      <c r="N3701" s="10"/>
      <c r="P3701" s="19"/>
      <c r="Q3701" s="7"/>
      <c r="S3701" s="19"/>
      <c r="T3701" s="10"/>
      <c r="V3701" s="18"/>
      <c r="W3701" s="7"/>
      <c r="Y3701" s="18"/>
      <c r="Z3701" s="7"/>
      <c r="AB3701" s="19"/>
      <c r="AC3701" s="18"/>
      <c r="AE3701" s="18"/>
      <c r="AF3701" s="7"/>
      <c r="AH3701" s="19"/>
      <c r="AI3701" s="7"/>
      <c r="AK3701" s="19"/>
      <c r="AL3701" s="7"/>
      <c r="AN3701" s="19"/>
    </row>
    <row r="3702" spans="2:40" x14ac:dyDescent="0.25">
      <c r="B3702" s="7"/>
      <c r="D3702" s="19"/>
      <c r="E3702" s="10"/>
      <c r="G3702" s="19"/>
      <c r="H3702" s="10"/>
      <c r="J3702" s="20"/>
      <c r="K3702" s="10"/>
      <c r="M3702" s="19"/>
      <c r="N3702" s="10"/>
      <c r="P3702" s="19"/>
      <c r="Q3702" s="7"/>
      <c r="S3702" s="19"/>
      <c r="T3702" s="10"/>
      <c r="V3702" s="18"/>
      <c r="W3702" s="7"/>
      <c r="Y3702" s="18"/>
      <c r="Z3702" s="7"/>
      <c r="AB3702" s="19"/>
      <c r="AC3702" s="18"/>
      <c r="AE3702" s="18"/>
      <c r="AF3702" s="7"/>
      <c r="AH3702" s="19"/>
      <c r="AI3702" s="7"/>
      <c r="AK3702" s="19"/>
      <c r="AL3702" s="7"/>
      <c r="AN3702" s="19"/>
    </row>
    <row r="3703" spans="2:40" x14ac:dyDescent="0.25">
      <c r="B3703" s="7"/>
      <c r="D3703" s="19"/>
      <c r="E3703" s="10"/>
      <c r="G3703" s="19"/>
      <c r="H3703" s="10"/>
      <c r="J3703" s="20"/>
      <c r="K3703" s="10"/>
      <c r="M3703" s="19"/>
      <c r="N3703" s="10"/>
      <c r="P3703" s="19"/>
      <c r="Q3703" s="7"/>
      <c r="S3703" s="19"/>
      <c r="T3703" s="10"/>
      <c r="V3703" s="18"/>
      <c r="W3703" s="7"/>
      <c r="Y3703" s="18"/>
      <c r="Z3703" s="7"/>
      <c r="AB3703" s="19"/>
      <c r="AC3703" s="18"/>
      <c r="AE3703" s="18"/>
      <c r="AF3703" s="7"/>
      <c r="AH3703" s="19"/>
      <c r="AI3703" s="7"/>
      <c r="AK3703" s="19"/>
      <c r="AL3703" s="7"/>
      <c r="AN3703" s="19"/>
    </row>
    <row r="3704" spans="2:40" x14ac:dyDescent="0.25">
      <c r="B3704" s="7"/>
      <c r="D3704" s="19"/>
      <c r="E3704" s="10"/>
      <c r="G3704" s="19"/>
      <c r="H3704" s="10"/>
      <c r="J3704" s="20"/>
      <c r="K3704" s="10"/>
      <c r="M3704" s="19"/>
      <c r="N3704" s="10"/>
      <c r="P3704" s="19"/>
      <c r="Q3704" s="7"/>
      <c r="S3704" s="19"/>
      <c r="T3704" s="10"/>
      <c r="V3704" s="18"/>
      <c r="W3704" s="7"/>
      <c r="Y3704" s="18"/>
      <c r="Z3704" s="7"/>
      <c r="AB3704" s="19"/>
      <c r="AC3704" s="18"/>
      <c r="AE3704" s="18"/>
      <c r="AF3704" s="7"/>
      <c r="AH3704" s="19"/>
      <c r="AI3704" s="7"/>
      <c r="AK3704" s="19"/>
      <c r="AL3704" s="7"/>
      <c r="AN3704" s="19"/>
    </row>
    <row r="3705" spans="2:40" x14ac:dyDescent="0.25">
      <c r="B3705" s="7"/>
      <c r="D3705" s="19"/>
      <c r="E3705" s="10"/>
      <c r="G3705" s="19"/>
      <c r="H3705" s="10"/>
      <c r="J3705" s="20"/>
      <c r="K3705" s="10"/>
      <c r="M3705" s="19"/>
      <c r="N3705" s="10"/>
      <c r="P3705" s="19"/>
      <c r="Q3705" s="7"/>
      <c r="S3705" s="19"/>
      <c r="T3705" s="10"/>
      <c r="V3705" s="18"/>
      <c r="W3705" s="7"/>
      <c r="Y3705" s="18"/>
      <c r="Z3705" s="7"/>
      <c r="AB3705" s="19"/>
      <c r="AC3705" s="18"/>
      <c r="AE3705" s="18"/>
      <c r="AF3705" s="7"/>
      <c r="AH3705" s="19"/>
      <c r="AI3705" s="7"/>
      <c r="AK3705" s="19"/>
      <c r="AL3705" s="7"/>
      <c r="AN3705" s="19"/>
    </row>
    <row r="3706" spans="2:40" x14ac:dyDescent="0.25">
      <c r="B3706" s="7"/>
      <c r="D3706" s="19"/>
      <c r="E3706" s="10"/>
      <c r="G3706" s="19"/>
      <c r="H3706" s="10"/>
      <c r="J3706" s="20"/>
      <c r="K3706" s="10"/>
      <c r="M3706" s="19"/>
      <c r="N3706" s="10"/>
      <c r="P3706" s="19"/>
      <c r="Q3706" s="7"/>
      <c r="S3706" s="19"/>
      <c r="T3706" s="10"/>
      <c r="V3706" s="18"/>
      <c r="W3706" s="7"/>
      <c r="Y3706" s="18"/>
      <c r="Z3706" s="7"/>
      <c r="AB3706" s="19"/>
      <c r="AC3706" s="18"/>
      <c r="AE3706" s="18"/>
      <c r="AF3706" s="7"/>
      <c r="AH3706" s="19"/>
      <c r="AI3706" s="7"/>
      <c r="AK3706" s="19"/>
      <c r="AL3706" s="7"/>
      <c r="AN3706" s="19"/>
    </row>
    <row r="3707" spans="2:40" x14ac:dyDescent="0.25">
      <c r="B3707" s="7"/>
      <c r="D3707" s="19"/>
      <c r="E3707" s="10"/>
      <c r="G3707" s="19"/>
      <c r="H3707" s="10"/>
      <c r="J3707" s="20"/>
      <c r="K3707" s="10"/>
      <c r="M3707" s="19"/>
      <c r="N3707" s="10"/>
      <c r="P3707" s="19"/>
      <c r="Q3707" s="7"/>
      <c r="S3707" s="19"/>
      <c r="T3707" s="10"/>
      <c r="V3707" s="18"/>
      <c r="W3707" s="7"/>
      <c r="Y3707" s="18"/>
      <c r="Z3707" s="7"/>
      <c r="AB3707" s="19"/>
      <c r="AC3707" s="18"/>
      <c r="AE3707" s="18"/>
      <c r="AF3707" s="7"/>
      <c r="AH3707" s="19"/>
      <c r="AI3707" s="7"/>
      <c r="AK3707" s="19"/>
      <c r="AL3707" s="7"/>
      <c r="AN3707" s="19"/>
    </row>
    <row r="3708" spans="2:40" x14ac:dyDescent="0.25">
      <c r="B3708" s="7"/>
      <c r="D3708" s="19"/>
      <c r="E3708" s="10"/>
      <c r="G3708" s="19"/>
      <c r="H3708" s="10"/>
      <c r="J3708" s="20"/>
      <c r="K3708" s="10"/>
      <c r="M3708" s="19"/>
      <c r="N3708" s="10"/>
      <c r="P3708" s="19"/>
      <c r="Q3708" s="7"/>
      <c r="S3708" s="19"/>
      <c r="T3708" s="10"/>
      <c r="V3708" s="18"/>
      <c r="W3708" s="7"/>
      <c r="Y3708" s="18"/>
      <c r="Z3708" s="7"/>
      <c r="AB3708" s="19"/>
      <c r="AC3708" s="18"/>
      <c r="AE3708" s="18"/>
      <c r="AF3708" s="7"/>
      <c r="AH3708" s="19"/>
      <c r="AI3708" s="7"/>
      <c r="AK3708" s="19"/>
      <c r="AL3708" s="7"/>
      <c r="AN3708" s="19"/>
    </row>
    <row r="3709" spans="2:40" x14ac:dyDescent="0.25">
      <c r="B3709" s="7"/>
      <c r="D3709" s="19"/>
      <c r="E3709" s="10"/>
      <c r="G3709" s="19"/>
      <c r="H3709" s="10"/>
      <c r="J3709" s="20"/>
      <c r="K3709" s="10"/>
      <c r="M3709" s="19"/>
      <c r="N3709" s="10"/>
      <c r="P3709" s="19"/>
      <c r="Q3709" s="7"/>
      <c r="S3709" s="19"/>
      <c r="T3709" s="10"/>
      <c r="V3709" s="18"/>
      <c r="W3709" s="7"/>
      <c r="Y3709" s="18"/>
      <c r="Z3709" s="7"/>
      <c r="AB3709" s="19"/>
      <c r="AC3709" s="18"/>
      <c r="AE3709" s="18"/>
      <c r="AF3709" s="7"/>
      <c r="AH3709" s="19"/>
      <c r="AI3709" s="7"/>
      <c r="AK3709" s="19"/>
      <c r="AL3709" s="7"/>
      <c r="AN3709" s="19"/>
    </row>
    <row r="3710" spans="2:40" x14ac:dyDescent="0.25">
      <c r="B3710" s="7"/>
      <c r="D3710" s="19"/>
      <c r="E3710" s="10"/>
      <c r="G3710" s="19"/>
      <c r="H3710" s="10"/>
      <c r="J3710" s="20"/>
      <c r="K3710" s="10"/>
      <c r="M3710" s="19"/>
      <c r="N3710" s="10"/>
      <c r="P3710" s="19"/>
      <c r="Q3710" s="7"/>
      <c r="S3710" s="19"/>
      <c r="T3710" s="10"/>
      <c r="V3710" s="18"/>
      <c r="W3710" s="7"/>
      <c r="Y3710" s="18"/>
      <c r="Z3710" s="7"/>
      <c r="AB3710" s="19"/>
      <c r="AC3710" s="18"/>
      <c r="AE3710" s="18"/>
      <c r="AF3710" s="7"/>
      <c r="AH3710" s="19"/>
      <c r="AI3710" s="7"/>
      <c r="AK3710" s="19"/>
      <c r="AL3710" s="7"/>
      <c r="AN3710" s="19"/>
    </row>
    <row r="3711" spans="2:40" x14ac:dyDescent="0.25">
      <c r="B3711" s="7"/>
      <c r="D3711" s="19"/>
      <c r="E3711" s="10"/>
      <c r="G3711" s="19"/>
      <c r="H3711" s="10"/>
      <c r="J3711" s="20"/>
      <c r="K3711" s="10"/>
      <c r="M3711" s="19"/>
      <c r="N3711" s="10"/>
      <c r="P3711" s="19"/>
      <c r="Q3711" s="7"/>
      <c r="S3711" s="19"/>
      <c r="T3711" s="10"/>
      <c r="V3711" s="18"/>
      <c r="W3711" s="7"/>
      <c r="Y3711" s="18"/>
      <c r="Z3711" s="7"/>
      <c r="AB3711" s="19"/>
      <c r="AC3711" s="18"/>
      <c r="AE3711" s="18"/>
      <c r="AF3711" s="7"/>
      <c r="AH3711" s="19"/>
      <c r="AI3711" s="7"/>
      <c r="AK3711" s="19"/>
      <c r="AL3711" s="7"/>
      <c r="AN3711" s="19"/>
    </row>
    <row r="3712" spans="2:40" x14ac:dyDescent="0.25">
      <c r="B3712" s="7"/>
      <c r="D3712" s="19"/>
      <c r="E3712" s="10"/>
      <c r="G3712" s="19"/>
      <c r="H3712" s="10"/>
      <c r="J3712" s="20"/>
      <c r="K3712" s="10"/>
      <c r="M3712" s="19"/>
      <c r="N3712" s="10"/>
      <c r="P3712" s="19"/>
      <c r="Q3712" s="7"/>
      <c r="S3712" s="19"/>
      <c r="T3712" s="10"/>
      <c r="V3712" s="18"/>
      <c r="W3712" s="7"/>
      <c r="Y3712" s="18"/>
      <c r="Z3712" s="7"/>
      <c r="AB3712" s="19"/>
      <c r="AC3712" s="18"/>
      <c r="AE3712" s="18"/>
      <c r="AF3712" s="7"/>
      <c r="AH3712" s="19"/>
      <c r="AI3712" s="7"/>
      <c r="AK3712" s="19"/>
      <c r="AL3712" s="7"/>
      <c r="AN3712" s="19"/>
    </row>
    <row r="3713" spans="2:40" x14ac:dyDescent="0.25">
      <c r="B3713" s="7"/>
      <c r="D3713" s="19"/>
      <c r="E3713" s="10"/>
      <c r="G3713" s="19"/>
      <c r="H3713" s="10"/>
      <c r="J3713" s="20"/>
      <c r="K3713" s="10"/>
      <c r="M3713" s="19"/>
      <c r="N3713" s="10"/>
      <c r="P3713" s="19"/>
      <c r="Q3713" s="7"/>
      <c r="S3713" s="19"/>
      <c r="T3713" s="10"/>
      <c r="V3713" s="18"/>
      <c r="W3713" s="7"/>
      <c r="Y3713" s="18"/>
      <c r="Z3713" s="7"/>
      <c r="AB3713" s="19"/>
      <c r="AC3713" s="18"/>
      <c r="AE3713" s="18"/>
      <c r="AF3713" s="7"/>
      <c r="AH3713" s="19"/>
      <c r="AI3713" s="7"/>
      <c r="AK3713" s="19"/>
      <c r="AL3713" s="7"/>
      <c r="AN3713" s="19"/>
    </row>
    <row r="3714" spans="2:40" x14ac:dyDescent="0.25">
      <c r="B3714" s="7"/>
      <c r="D3714" s="19"/>
      <c r="E3714" s="10"/>
      <c r="G3714" s="19"/>
      <c r="H3714" s="10"/>
      <c r="J3714" s="20"/>
      <c r="K3714" s="10"/>
      <c r="M3714" s="19"/>
      <c r="N3714" s="10"/>
      <c r="P3714" s="19"/>
      <c r="Q3714" s="7"/>
      <c r="S3714" s="19"/>
      <c r="T3714" s="10"/>
      <c r="V3714" s="18"/>
      <c r="W3714" s="7"/>
      <c r="Y3714" s="18"/>
      <c r="Z3714" s="7"/>
      <c r="AB3714" s="19"/>
      <c r="AC3714" s="18"/>
      <c r="AE3714" s="18"/>
      <c r="AF3714" s="7"/>
      <c r="AH3714" s="19"/>
      <c r="AI3714" s="7"/>
      <c r="AK3714" s="19"/>
      <c r="AL3714" s="7"/>
      <c r="AN3714" s="19"/>
    </row>
    <row r="3715" spans="2:40" x14ac:dyDescent="0.25">
      <c r="B3715" s="7"/>
      <c r="D3715" s="19"/>
      <c r="E3715" s="10"/>
      <c r="G3715" s="19"/>
      <c r="H3715" s="10"/>
      <c r="J3715" s="20"/>
      <c r="K3715" s="10"/>
      <c r="M3715" s="19"/>
      <c r="N3715" s="10"/>
      <c r="P3715" s="19"/>
      <c r="Q3715" s="7"/>
      <c r="S3715" s="19"/>
      <c r="T3715" s="10"/>
      <c r="V3715" s="18"/>
      <c r="W3715" s="7"/>
      <c r="Y3715" s="18"/>
      <c r="Z3715" s="7"/>
      <c r="AB3715" s="19"/>
      <c r="AC3715" s="18"/>
      <c r="AE3715" s="18"/>
      <c r="AF3715" s="7"/>
      <c r="AH3715" s="19"/>
      <c r="AI3715" s="7"/>
      <c r="AK3715" s="19"/>
      <c r="AL3715" s="7"/>
      <c r="AN3715" s="19"/>
    </row>
    <row r="3716" spans="2:40" x14ac:dyDescent="0.25">
      <c r="B3716" s="7"/>
      <c r="D3716" s="19"/>
      <c r="E3716" s="10"/>
      <c r="G3716" s="19"/>
      <c r="H3716" s="10"/>
      <c r="J3716" s="20"/>
      <c r="K3716" s="10"/>
      <c r="M3716" s="19"/>
      <c r="N3716" s="10"/>
      <c r="P3716" s="19"/>
      <c r="Q3716" s="7"/>
      <c r="S3716" s="19"/>
      <c r="T3716" s="10"/>
      <c r="V3716" s="18"/>
      <c r="W3716" s="7"/>
      <c r="Y3716" s="18"/>
      <c r="Z3716" s="7"/>
      <c r="AB3716" s="19"/>
      <c r="AC3716" s="18"/>
      <c r="AE3716" s="18"/>
      <c r="AF3716" s="7"/>
      <c r="AH3716" s="19"/>
      <c r="AI3716" s="7"/>
      <c r="AK3716" s="19"/>
      <c r="AL3716" s="7"/>
      <c r="AN3716" s="19"/>
    </row>
    <row r="3717" spans="2:40" x14ac:dyDescent="0.25">
      <c r="B3717" s="7"/>
      <c r="D3717" s="19"/>
      <c r="E3717" s="10"/>
      <c r="G3717" s="19"/>
      <c r="H3717" s="10"/>
      <c r="J3717" s="20"/>
      <c r="K3717" s="10"/>
      <c r="M3717" s="19"/>
      <c r="N3717" s="10"/>
      <c r="P3717" s="19"/>
      <c r="Q3717" s="7"/>
      <c r="S3717" s="19"/>
      <c r="T3717" s="10"/>
      <c r="V3717" s="18"/>
      <c r="W3717" s="7"/>
      <c r="Y3717" s="18"/>
      <c r="Z3717" s="7"/>
      <c r="AB3717" s="19"/>
      <c r="AC3717" s="18"/>
      <c r="AE3717" s="18"/>
      <c r="AF3717" s="7"/>
      <c r="AH3717" s="19"/>
      <c r="AI3717" s="7"/>
      <c r="AK3717" s="19"/>
      <c r="AL3717" s="7"/>
      <c r="AN3717" s="19"/>
    </row>
    <row r="3718" spans="2:40" x14ac:dyDescent="0.25">
      <c r="B3718" s="7"/>
      <c r="D3718" s="19"/>
      <c r="E3718" s="10"/>
      <c r="G3718" s="19"/>
      <c r="H3718" s="10"/>
      <c r="J3718" s="20"/>
      <c r="K3718" s="10"/>
      <c r="M3718" s="19"/>
      <c r="N3718" s="10"/>
      <c r="P3718" s="19"/>
      <c r="Q3718" s="7"/>
      <c r="S3718" s="19"/>
      <c r="T3718" s="10"/>
      <c r="V3718" s="18"/>
      <c r="W3718" s="7"/>
      <c r="Y3718" s="18"/>
      <c r="Z3718" s="7"/>
      <c r="AB3718" s="19"/>
      <c r="AC3718" s="18"/>
      <c r="AE3718" s="18"/>
      <c r="AF3718" s="7"/>
      <c r="AH3718" s="19"/>
      <c r="AI3718" s="7"/>
      <c r="AK3718" s="19"/>
      <c r="AL3718" s="7"/>
      <c r="AN3718" s="19"/>
    </row>
    <row r="3719" spans="2:40" x14ac:dyDescent="0.25">
      <c r="B3719" s="7"/>
      <c r="D3719" s="19"/>
      <c r="E3719" s="10"/>
      <c r="G3719" s="19"/>
      <c r="H3719" s="10"/>
      <c r="J3719" s="20"/>
      <c r="K3719" s="10"/>
      <c r="M3719" s="19"/>
      <c r="N3719" s="10"/>
      <c r="P3719" s="19"/>
      <c r="Q3719" s="7"/>
      <c r="S3719" s="19"/>
      <c r="T3719" s="10"/>
      <c r="V3719" s="18"/>
      <c r="W3719" s="7"/>
      <c r="Y3719" s="18"/>
      <c r="Z3719" s="7"/>
      <c r="AB3719" s="19"/>
      <c r="AC3719" s="18"/>
      <c r="AE3719" s="18"/>
      <c r="AF3719" s="7"/>
      <c r="AH3719" s="19"/>
      <c r="AI3719" s="7"/>
      <c r="AK3719" s="19"/>
      <c r="AL3719" s="7"/>
      <c r="AN3719" s="19"/>
    </row>
    <row r="3720" spans="2:40" x14ac:dyDescent="0.25">
      <c r="B3720" s="7"/>
      <c r="D3720" s="19"/>
      <c r="E3720" s="10"/>
      <c r="G3720" s="19"/>
      <c r="H3720" s="10"/>
      <c r="J3720" s="20"/>
      <c r="K3720" s="10"/>
      <c r="M3720" s="19"/>
      <c r="N3720" s="10"/>
      <c r="P3720" s="19"/>
      <c r="Q3720" s="7"/>
      <c r="S3720" s="19"/>
      <c r="T3720" s="10"/>
      <c r="V3720" s="18"/>
      <c r="W3720" s="7"/>
      <c r="Y3720" s="18"/>
      <c r="Z3720" s="7"/>
      <c r="AB3720" s="19"/>
      <c r="AC3720" s="18"/>
      <c r="AE3720" s="18"/>
      <c r="AF3720" s="7"/>
      <c r="AH3720" s="19"/>
      <c r="AI3720" s="7"/>
      <c r="AK3720" s="19"/>
      <c r="AL3720" s="7"/>
      <c r="AN3720" s="19"/>
    </row>
    <row r="3721" spans="2:40" x14ac:dyDescent="0.25">
      <c r="B3721" s="7"/>
      <c r="D3721" s="19"/>
      <c r="E3721" s="10"/>
      <c r="G3721" s="19"/>
      <c r="H3721" s="10"/>
      <c r="J3721" s="20"/>
      <c r="K3721" s="10"/>
      <c r="M3721" s="19"/>
      <c r="N3721" s="10"/>
      <c r="P3721" s="19"/>
      <c r="Q3721" s="7"/>
      <c r="S3721" s="19"/>
      <c r="T3721" s="10"/>
      <c r="V3721" s="18"/>
      <c r="W3721" s="7"/>
      <c r="Y3721" s="18"/>
      <c r="Z3721" s="7"/>
      <c r="AB3721" s="19"/>
      <c r="AC3721" s="18"/>
      <c r="AE3721" s="18"/>
      <c r="AF3721" s="7"/>
      <c r="AH3721" s="19"/>
      <c r="AI3721" s="7"/>
      <c r="AK3721" s="19"/>
      <c r="AL3721" s="7"/>
      <c r="AN3721" s="19"/>
    </row>
    <row r="3722" spans="2:40" x14ac:dyDescent="0.25">
      <c r="B3722" s="7"/>
      <c r="D3722" s="19"/>
      <c r="E3722" s="10"/>
      <c r="G3722" s="19"/>
      <c r="H3722" s="10"/>
      <c r="J3722" s="20"/>
      <c r="K3722" s="10"/>
      <c r="M3722" s="19"/>
      <c r="N3722" s="10"/>
      <c r="P3722" s="19"/>
      <c r="Q3722" s="7"/>
      <c r="S3722" s="19"/>
      <c r="T3722" s="10"/>
      <c r="V3722" s="18"/>
      <c r="W3722" s="7"/>
      <c r="Y3722" s="18"/>
      <c r="Z3722" s="7"/>
      <c r="AB3722" s="19"/>
      <c r="AC3722" s="18"/>
      <c r="AE3722" s="18"/>
      <c r="AF3722" s="7"/>
      <c r="AH3722" s="19"/>
      <c r="AI3722" s="7"/>
      <c r="AK3722" s="19"/>
      <c r="AL3722" s="7"/>
      <c r="AN3722" s="19"/>
    </row>
    <row r="3723" spans="2:40" x14ac:dyDescent="0.25">
      <c r="B3723" s="7"/>
      <c r="D3723" s="19"/>
      <c r="E3723" s="10"/>
      <c r="G3723" s="19"/>
      <c r="H3723" s="10"/>
      <c r="J3723" s="20"/>
      <c r="K3723" s="10"/>
      <c r="M3723" s="19"/>
      <c r="N3723" s="10"/>
      <c r="P3723" s="19"/>
      <c r="Q3723" s="7"/>
      <c r="S3723" s="19"/>
      <c r="T3723" s="10"/>
      <c r="V3723" s="18"/>
      <c r="W3723" s="7"/>
      <c r="Y3723" s="18"/>
      <c r="Z3723" s="7"/>
      <c r="AB3723" s="19"/>
      <c r="AC3723" s="18"/>
      <c r="AE3723" s="18"/>
      <c r="AF3723" s="7"/>
      <c r="AH3723" s="19"/>
      <c r="AI3723" s="7"/>
      <c r="AK3723" s="19"/>
      <c r="AL3723" s="7"/>
      <c r="AN3723" s="19"/>
    </row>
    <row r="3724" spans="2:40" x14ac:dyDescent="0.25">
      <c r="B3724" s="7"/>
      <c r="D3724" s="19"/>
      <c r="E3724" s="10"/>
      <c r="G3724" s="19"/>
      <c r="H3724" s="10"/>
      <c r="J3724" s="20"/>
      <c r="K3724" s="10"/>
      <c r="M3724" s="19"/>
      <c r="N3724" s="10"/>
      <c r="P3724" s="19"/>
      <c r="Q3724" s="7"/>
      <c r="S3724" s="19"/>
      <c r="T3724" s="10"/>
      <c r="V3724" s="18"/>
      <c r="W3724" s="7"/>
      <c r="Y3724" s="18"/>
      <c r="Z3724" s="7"/>
      <c r="AB3724" s="19"/>
      <c r="AC3724" s="18"/>
      <c r="AE3724" s="18"/>
      <c r="AF3724" s="7"/>
      <c r="AH3724" s="19"/>
      <c r="AI3724" s="7"/>
      <c r="AK3724" s="19"/>
      <c r="AL3724" s="7"/>
      <c r="AN3724" s="19"/>
    </row>
    <row r="3725" spans="2:40" x14ac:dyDescent="0.25">
      <c r="B3725" s="7"/>
      <c r="D3725" s="19"/>
      <c r="E3725" s="10"/>
      <c r="G3725" s="19"/>
      <c r="H3725" s="10"/>
      <c r="J3725" s="20"/>
      <c r="K3725" s="10"/>
      <c r="M3725" s="19"/>
      <c r="N3725" s="10"/>
      <c r="P3725" s="19"/>
      <c r="Q3725" s="7"/>
      <c r="S3725" s="19"/>
      <c r="T3725" s="10"/>
      <c r="V3725" s="18"/>
      <c r="W3725" s="7"/>
      <c r="Y3725" s="18"/>
      <c r="Z3725" s="7"/>
      <c r="AB3725" s="19"/>
      <c r="AC3725" s="18"/>
      <c r="AE3725" s="18"/>
      <c r="AF3725" s="7"/>
      <c r="AH3725" s="19"/>
      <c r="AI3725" s="7"/>
      <c r="AK3725" s="19"/>
      <c r="AL3725" s="7"/>
      <c r="AN3725" s="19"/>
    </row>
    <row r="3726" spans="2:40" x14ac:dyDescent="0.25">
      <c r="B3726" s="7"/>
      <c r="D3726" s="19"/>
      <c r="E3726" s="10"/>
      <c r="G3726" s="19"/>
      <c r="H3726" s="10"/>
      <c r="J3726" s="20"/>
      <c r="K3726" s="10"/>
      <c r="M3726" s="19"/>
      <c r="N3726" s="10"/>
      <c r="P3726" s="19"/>
      <c r="Q3726" s="7"/>
      <c r="S3726" s="19"/>
      <c r="T3726" s="10"/>
      <c r="V3726" s="18"/>
      <c r="W3726" s="7"/>
      <c r="Y3726" s="18"/>
      <c r="Z3726" s="7"/>
      <c r="AB3726" s="19"/>
      <c r="AC3726" s="18"/>
      <c r="AE3726" s="18"/>
      <c r="AF3726" s="7"/>
      <c r="AH3726" s="19"/>
      <c r="AI3726" s="7"/>
      <c r="AK3726" s="19"/>
      <c r="AL3726" s="7"/>
      <c r="AN3726" s="19"/>
    </row>
    <row r="3727" spans="2:40" x14ac:dyDescent="0.25">
      <c r="B3727" s="7"/>
      <c r="D3727" s="19"/>
      <c r="E3727" s="10"/>
      <c r="G3727" s="19"/>
      <c r="H3727" s="10"/>
      <c r="J3727" s="20"/>
      <c r="K3727" s="10"/>
      <c r="M3727" s="19"/>
      <c r="N3727" s="10"/>
      <c r="P3727" s="19"/>
      <c r="Q3727" s="7"/>
      <c r="S3727" s="19"/>
      <c r="T3727" s="10"/>
      <c r="V3727" s="18"/>
      <c r="W3727" s="7"/>
      <c r="Y3727" s="18"/>
      <c r="Z3727" s="7"/>
      <c r="AB3727" s="19"/>
      <c r="AC3727" s="18"/>
      <c r="AE3727" s="18"/>
      <c r="AF3727" s="7"/>
      <c r="AH3727" s="19"/>
      <c r="AI3727" s="7"/>
      <c r="AK3727" s="19"/>
      <c r="AL3727" s="7"/>
      <c r="AN3727" s="19"/>
    </row>
    <row r="3728" spans="2:40" x14ac:dyDescent="0.25">
      <c r="B3728" s="7"/>
      <c r="D3728" s="19"/>
      <c r="E3728" s="10"/>
      <c r="G3728" s="19"/>
      <c r="H3728" s="10"/>
      <c r="J3728" s="20"/>
      <c r="K3728" s="10"/>
      <c r="M3728" s="19"/>
      <c r="N3728" s="10"/>
      <c r="P3728" s="19"/>
      <c r="Q3728" s="7"/>
      <c r="S3728" s="19"/>
      <c r="T3728" s="10"/>
      <c r="V3728" s="18"/>
      <c r="W3728" s="7"/>
      <c r="Y3728" s="18"/>
      <c r="Z3728" s="7"/>
      <c r="AB3728" s="19"/>
      <c r="AC3728" s="18"/>
      <c r="AE3728" s="18"/>
      <c r="AF3728" s="7"/>
      <c r="AH3728" s="19"/>
      <c r="AI3728" s="7"/>
      <c r="AK3728" s="19"/>
      <c r="AL3728" s="7"/>
      <c r="AN3728" s="19"/>
    </row>
    <row r="3729" spans="2:40" x14ac:dyDescent="0.25">
      <c r="B3729" s="7"/>
      <c r="D3729" s="19"/>
      <c r="E3729" s="10"/>
      <c r="G3729" s="19"/>
      <c r="H3729" s="10"/>
      <c r="J3729" s="20"/>
      <c r="K3729" s="10"/>
      <c r="M3729" s="19"/>
      <c r="N3729" s="10"/>
      <c r="P3729" s="19"/>
      <c r="Q3729" s="7"/>
      <c r="S3729" s="19"/>
      <c r="T3729" s="10"/>
      <c r="V3729" s="18"/>
      <c r="W3729" s="7"/>
      <c r="Y3729" s="18"/>
      <c r="Z3729" s="7"/>
      <c r="AB3729" s="19"/>
      <c r="AC3729" s="18"/>
      <c r="AE3729" s="18"/>
      <c r="AF3729" s="7"/>
      <c r="AH3729" s="19"/>
      <c r="AI3729" s="7"/>
      <c r="AK3729" s="19"/>
      <c r="AL3729" s="7"/>
      <c r="AN3729" s="19"/>
    </row>
    <row r="3730" spans="2:40" x14ac:dyDescent="0.25">
      <c r="B3730" s="7"/>
      <c r="D3730" s="19"/>
      <c r="E3730" s="10"/>
      <c r="G3730" s="19"/>
      <c r="H3730" s="10"/>
      <c r="J3730" s="20"/>
      <c r="K3730" s="10"/>
      <c r="M3730" s="19"/>
      <c r="N3730" s="10"/>
      <c r="P3730" s="19"/>
      <c r="Q3730" s="7"/>
      <c r="S3730" s="19"/>
      <c r="T3730" s="10"/>
      <c r="V3730" s="18"/>
      <c r="W3730" s="7"/>
      <c r="Y3730" s="18"/>
      <c r="Z3730" s="7"/>
      <c r="AB3730" s="19"/>
      <c r="AC3730" s="18"/>
      <c r="AE3730" s="18"/>
      <c r="AF3730" s="7"/>
      <c r="AH3730" s="19"/>
      <c r="AI3730" s="7"/>
      <c r="AK3730" s="19"/>
      <c r="AL3730" s="7"/>
      <c r="AN3730" s="19"/>
    </row>
    <row r="3731" spans="2:40" x14ac:dyDescent="0.25">
      <c r="B3731" s="7"/>
      <c r="D3731" s="19"/>
      <c r="E3731" s="10"/>
      <c r="G3731" s="19"/>
      <c r="H3731" s="10"/>
      <c r="J3731" s="20"/>
      <c r="K3731" s="10"/>
      <c r="M3731" s="19"/>
      <c r="N3731" s="10"/>
      <c r="P3731" s="19"/>
      <c r="Q3731" s="7"/>
      <c r="S3731" s="19"/>
      <c r="T3731" s="10"/>
      <c r="V3731" s="18"/>
      <c r="W3731" s="7"/>
      <c r="Y3731" s="18"/>
      <c r="Z3731" s="7"/>
      <c r="AB3731" s="19"/>
      <c r="AC3731" s="18"/>
      <c r="AE3731" s="18"/>
      <c r="AF3731" s="7"/>
      <c r="AH3731" s="19"/>
      <c r="AI3731" s="7"/>
      <c r="AK3731" s="19"/>
      <c r="AL3731" s="7"/>
      <c r="AN3731" s="19"/>
    </row>
    <row r="3732" spans="2:40" x14ac:dyDescent="0.25">
      <c r="B3732" s="7"/>
      <c r="D3732" s="19"/>
      <c r="E3732" s="10"/>
      <c r="G3732" s="19"/>
      <c r="H3732" s="10"/>
      <c r="J3732" s="20"/>
      <c r="K3732" s="10"/>
      <c r="M3732" s="19"/>
      <c r="N3732" s="10"/>
      <c r="P3732" s="19"/>
      <c r="Q3732" s="7"/>
      <c r="S3732" s="19"/>
      <c r="T3732" s="10"/>
      <c r="V3732" s="18"/>
      <c r="W3732" s="7"/>
      <c r="Y3732" s="18"/>
      <c r="Z3732" s="7"/>
      <c r="AB3732" s="19"/>
      <c r="AC3732" s="18"/>
      <c r="AE3732" s="18"/>
      <c r="AF3732" s="7"/>
      <c r="AH3732" s="19"/>
      <c r="AI3732" s="7"/>
      <c r="AK3732" s="19"/>
      <c r="AL3732" s="7"/>
      <c r="AN3732" s="19"/>
    </row>
    <row r="3733" spans="2:40" x14ac:dyDescent="0.25">
      <c r="B3733" s="7"/>
      <c r="D3733" s="19"/>
      <c r="E3733" s="10"/>
      <c r="G3733" s="19"/>
      <c r="H3733" s="10"/>
      <c r="J3733" s="20"/>
      <c r="K3733" s="10"/>
      <c r="M3733" s="19"/>
      <c r="N3733" s="10"/>
      <c r="P3733" s="19"/>
      <c r="Q3733" s="7"/>
      <c r="S3733" s="19"/>
      <c r="T3733" s="10"/>
      <c r="V3733" s="18"/>
      <c r="W3733" s="7"/>
      <c r="Y3733" s="18"/>
      <c r="Z3733" s="7"/>
      <c r="AB3733" s="19"/>
      <c r="AC3733" s="18"/>
      <c r="AE3733" s="18"/>
      <c r="AF3733" s="7"/>
      <c r="AH3733" s="19"/>
      <c r="AI3733" s="7"/>
      <c r="AK3733" s="19"/>
      <c r="AL3733" s="7"/>
      <c r="AN3733" s="19"/>
    </row>
    <row r="3734" spans="2:40" x14ac:dyDescent="0.25">
      <c r="B3734" s="7"/>
      <c r="D3734" s="19"/>
      <c r="E3734" s="10"/>
      <c r="G3734" s="19"/>
      <c r="H3734" s="10"/>
      <c r="J3734" s="20"/>
      <c r="K3734" s="10"/>
      <c r="M3734" s="19"/>
      <c r="N3734" s="10"/>
      <c r="P3734" s="19"/>
      <c r="Q3734" s="7"/>
      <c r="S3734" s="19"/>
      <c r="T3734" s="10"/>
      <c r="V3734" s="18"/>
      <c r="W3734" s="7"/>
      <c r="Y3734" s="18"/>
      <c r="Z3734" s="7"/>
      <c r="AB3734" s="19"/>
      <c r="AC3734" s="18"/>
      <c r="AE3734" s="18"/>
      <c r="AF3734" s="7"/>
      <c r="AH3734" s="19"/>
      <c r="AI3734" s="7"/>
      <c r="AK3734" s="19"/>
      <c r="AL3734" s="7"/>
      <c r="AN3734" s="19"/>
    </row>
    <row r="3735" spans="2:40" x14ac:dyDescent="0.25">
      <c r="B3735" s="7"/>
      <c r="D3735" s="19"/>
      <c r="E3735" s="10"/>
      <c r="G3735" s="19"/>
      <c r="H3735" s="10"/>
      <c r="J3735" s="20"/>
      <c r="K3735" s="10"/>
      <c r="M3735" s="19"/>
      <c r="N3735" s="10"/>
      <c r="P3735" s="19"/>
      <c r="Q3735" s="7"/>
      <c r="S3735" s="19"/>
      <c r="T3735" s="10"/>
      <c r="V3735" s="18"/>
      <c r="W3735" s="7"/>
      <c r="Y3735" s="18"/>
      <c r="Z3735" s="7"/>
      <c r="AB3735" s="19"/>
      <c r="AC3735" s="18"/>
      <c r="AE3735" s="18"/>
      <c r="AF3735" s="7"/>
      <c r="AH3735" s="19"/>
      <c r="AI3735" s="7"/>
      <c r="AK3735" s="19"/>
      <c r="AL3735" s="7"/>
      <c r="AN3735" s="19"/>
    </row>
    <row r="3736" spans="2:40" x14ac:dyDescent="0.25">
      <c r="B3736" s="7"/>
      <c r="D3736" s="19"/>
      <c r="E3736" s="10"/>
      <c r="G3736" s="19"/>
      <c r="H3736" s="10"/>
      <c r="J3736" s="20"/>
      <c r="K3736" s="10"/>
      <c r="M3736" s="19"/>
      <c r="N3736" s="10"/>
      <c r="P3736" s="19"/>
      <c r="Q3736" s="7"/>
      <c r="S3736" s="19"/>
      <c r="T3736" s="10"/>
      <c r="V3736" s="18"/>
      <c r="W3736" s="7"/>
      <c r="Y3736" s="18"/>
      <c r="Z3736" s="7"/>
      <c r="AB3736" s="19"/>
      <c r="AC3736" s="18"/>
      <c r="AE3736" s="18"/>
      <c r="AF3736" s="7"/>
      <c r="AH3736" s="19"/>
      <c r="AI3736" s="7"/>
      <c r="AK3736" s="19"/>
      <c r="AL3736" s="7"/>
      <c r="AN3736" s="19"/>
    </row>
    <row r="3737" spans="2:40" x14ac:dyDescent="0.25">
      <c r="B3737" s="7"/>
      <c r="D3737" s="19"/>
      <c r="E3737" s="10"/>
      <c r="G3737" s="19"/>
      <c r="H3737" s="10"/>
      <c r="J3737" s="20"/>
      <c r="K3737" s="10"/>
      <c r="M3737" s="19"/>
      <c r="N3737" s="10"/>
      <c r="P3737" s="19"/>
      <c r="Q3737" s="7"/>
      <c r="S3737" s="19"/>
      <c r="T3737" s="10"/>
      <c r="V3737" s="18"/>
      <c r="W3737" s="7"/>
      <c r="Y3737" s="18"/>
      <c r="Z3737" s="7"/>
      <c r="AB3737" s="19"/>
      <c r="AC3737" s="18"/>
      <c r="AE3737" s="18"/>
      <c r="AF3737" s="7"/>
      <c r="AH3737" s="19"/>
      <c r="AI3737" s="7"/>
      <c r="AK3737" s="19"/>
      <c r="AL3737" s="7"/>
      <c r="AN3737" s="19"/>
    </row>
    <row r="3738" spans="2:40" x14ac:dyDescent="0.25">
      <c r="B3738" s="7"/>
      <c r="D3738" s="19"/>
      <c r="E3738" s="10"/>
      <c r="G3738" s="19"/>
      <c r="H3738" s="10"/>
      <c r="J3738" s="20"/>
      <c r="K3738" s="10"/>
      <c r="M3738" s="19"/>
      <c r="N3738" s="10"/>
      <c r="P3738" s="19"/>
      <c r="Q3738" s="7"/>
      <c r="S3738" s="19"/>
      <c r="T3738" s="10"/>
      <c r="V3738" s="18"/>
      <c r="W3738" s="7"/>
      <c r="Y3738" s="18"/>
      <c r="Z3738" s="7"/>
      <c r="AB3738" s="19"/>
      <c r="AC3738" s="18"/>
      <c r="AE3738" s="18"/>
      <c r="AF3738" s="7"/>
      <c r="AH3738" s="19"/>
      <c r="AI3738" s="7"/>
      <c r="AK3738" s="19"/>
      <c r="AL3738" s="7"/>
      <c r="AN3738" s="19"/>
    </row>
    <row r="3739" spans="2:40" x14ac:dyDescent="0.25">
      <c r="B3739" s="7"/>
      <c r="D3739" s="19"/>
      <c r="E3739" s="10"/>
      <c r="G3739" s="19"/>
      <c r="H3739" s="10"/>
      <c r="J3739" s="20"/>
      <c r="K3739" s="10"/>
      <c r="M3739" s="19"/>
      <c r="N3739" s="10"/>
      <c r="P3739" s="19"/>
      <c r="Q3739" s="7"/>
      <c r="S3739" s="19"/>
      <c r="T3739" s="10"/>
      <c r="V3739" s="18"/>
      <c r="W3739" s="7"/>
      <c r="Y3739" s="18"/>
      <c r="Z3739" s="7"/>
      <c r="AB3739" s="19"/>
      <c r="AC3739" s="18"/>
      <c r="AE3739" s="18"/>
      <c r="AF3739" s="7"/>
      <c r="AH3739" s="19"/>
      <c r="AI3739" s="7"/>
      <c r="AK3739" s="19"/>
      <c r="AL3739" s="7"/>
      <c r="AN3739" s="19"/>
    </row>
    <row r="3740" spans="2:40" x14ac:dyDescent="0.25">
      <c r="B3740" s="7"/>
      <c r="D3740" s="19"/>
      <c r="E3740" s="10"/>
      <c r="G3740" s="19"/>
      <c r="H3740" s="10"/>
      <c r="J3740" s="20"/>
      <c r="K3740" s="10"/>
      <c r="M3740" s="19"/>
      <c r="N3740" s="10"/>
      <c r="P3740" s="19"/>
      <c r="Q3740" s="7"/>
      <c r="S3740" s="19"/>
      <c r="T3740" s="10"/>
      <c r="V3740" s="18"/>
      <c r="W3740" s="7"/>
      <c r="Y3740" s="18"/>
      <c r="Z3740" s="7"/>
      <c r="AB3740" s="19"/>
      <c r="AC3740" s="18"/>
      <c r="AE3740" s="18"/>
      <c r="AF3740" s="7"/>
      <c r="AH3740" s="19"/>
      <c r="AI3740" s="7"/>
      <c r="AK3740" s="19"/>
      <c r="AL3740" s="7"/>
      <c r="AN3740" s="19"/>
    </row>
    <row r="3741" spans="2:40" x14ac:dyDescent="0.25">
      <c r="B3741" s="7"/>
      <c r="D3741" s="19"/>
      <c r="E3741" s="10"/>
      <c r="G3741" s="19"/>
      <c r="H3741" s="10"/>
      <c r="J3741" s="20"/>
      <c r="K3741" s="10"/>
      <c r="M3741" s="19"/>
      <c r="N3741" s="10"/>
      <c r="P3741" s="19"/>
      <c r="Q3741" s="7"/>
      <c r="S3741" s="19"/>
      <c r="T3741" s="10"/>
      <c r="V3741" s="18"/>
      <c r="W3741" s="7"/>
      <c r="Y3741" s="18"/>
      <c r="Z3741" s="7"/>
      <c r="AB3741" s="19"/>
      <c r="AC3741" s="18"/>
      <c r="AE3741" s="18"/>
      <c r="AF3741" s="7"/>
      <c r="AH3741" s="19"/>
      <c r="AI3741" s="7"/>
      <c r="AK3741" s="19"/>
      <c r="AL3741" s="7"/>
      <c r="AN3741" s="19"/>
    </row>
    <row r="3742" spans="2:40" x14ac:dyDescent="0.25">
      <c r="B3742" s="7"/>
      <c r="D3742" s="19"/>
      <c r="E3742" s="10"/>
      <c r="G3742" s="19"/>
      <c r="H3742" s="10"/>
      <c r="J3742" s="20"/>
      <c r="K3742" s="10"/>
      <c r="M3742" s="19"/>
      <c r="N3742" s="10"/>
      <c r="P3742" s="19"/>
      <c r="Q3742" s="7"/>
      <c r="S3742" s="19"/>
      <c r="T3742" s="10"/>
      <c r="V3742" s="18"/>
      <c r="W3742" s="7"/>
      <c r="Y3742" s="18"/>
      <c r="Z3742" s="7"/>
      <c r="AB3742" s="19"/>
      <c r="AC3742" s="18"/>
      <c r="AE3742" s="18"/>
      <c r="AF3742" s="7"/>
      <c r="AH3742" s="19"/>
      <c r="AI3742" s="7"/>
      <c r="AK3742" s="19"/>
      <c r="AL3742" s="7"/>
      <c r="AN3742" s="19"/>
    </row>
    <row r="3743" spans="2:40" x14ac:dyDescent="0.25">
      <c r="B3743" s="7"/>
      <c r="D3743" s="19"/>
      <c r="E3743" s="10"/>
      <c r="G3743" s="19"/>
      <c r="H3743" s="10"/>
      <c r="J3743" s="20"/>
      <c r="K3743" s="10"/>
      <c r="M3743" s="19"/>
      <c r="N3743" s="10"/>
      <c r="P3743" s="19"/>
      <c r="Q3743" s="7"/>
      <c r="S3743" s="19"/>
      <c r="T3743" s="10"/>
      <c r="V3743" s="18"/>
      <c r="W3743" s="7"/>
      <c r="Y3743" s="18"/>
      <c r="Z3743" s="7"/>
      <c r="AB3743" s="19"/>
      <c r="AC3743" s="18"/>
      <c r="AE3743" s="18"/>
      <c r="AF3743" s="7"/>
      <c r="AH3743" s="19"/>
      <c r="AI3743" s="7"/>
      <c r="AK3743" s="19"/>
      <c r="AL3743" s="7"/>
      <c r="AN3743" s="19"/>
    </row>
    <row r="3744" spans="2:40" x14ac:dyDescent="0.25">
      <c r="B3744" s="7"/>
      <c r="D3744" s="19"/>
      <c r="E3744" s="10"/>
      <c r="G3744" s="19"/>
      <c r="H3744" s="10"/>
      <c r="J3744" s="20"/>
      <c r="K3744" s="10"/>
      <c r="M3744" s="19"/>
      <c r="N3744" s="10"/>
      <c r="P3744" s="19"/>
      <c r="Q3744" s="7"/>
      <c r="S3744" s="19"/>
      <c r="T3744" s="10"/>
      <c r="V3744" s="18"/>
      <c r="W3744" s="7"/>
      <c r="Y3744" s="18"/>
      <c r="Z3744" s="7"/>
      <c r="AB3744" s="19"/>
      <c r="AC3744" s="18"/>
      <c r="AE3744" s="18"/>
      <c r="AF3744" s="7"/>
      <c r="AH3744" s="19"/>
      <c r="AI3744" s="7"/>
      <c r="AK3744" s="19"/>
      <c r="AL3744" s="7"/>
      <c r="AN3744" s="19"/>
    </row>
    <row r="3745" spans="2:40" x14ac:dyDescent="0.25">
      <c r="B3745" s="7"/>
      <c r="D3745" s="19"/>
      <c r="E3745" s="10"/>
      <c r="G3745" s="19"/>
      <c r="H3745" s="10"/>
      <c r="J3745" s="20"/>
      <c r="K3745" s="10"/>
      <c r="M3745" s="19"/>
      <c r="N3745" s="10"/>
      <c r="P3745" s="19"/>
      <c r="Q3745" s="7"/>
      <c r="S3745" s="19"/>
      <c r="T3745" s="10"/>
      <c r="V3745" s="18"/>
      <c r="W3745" s="7"/>
      <c r="Y3745" s="18"/>
      <c r="Z3745" s="7"/>
      <c r="AB3745" s="19"/>
      <c r="AC3745" s="18"/>
      <c r="AE3745" s="18"/>
      <c r="AF3745" s="7"/>
      <c r="AH3745" s="19"/>
      <c r="AI3745" s="7"/>
      <c r="AK3745" s="19"/>
      <c r="AL3745" s="7"/>
      <c r="AN3745" s="19"/>
    </row>
    <row r="3746" spans="2:40" x14ac:dyDescent="0.25">
      <c r="B3746" s="7"/>
      <c r="D3746" s="19"/>
      <c r="E3746" s="10"/>
      <c r="G3746" s="19"/>
      <c r="H3746" s="10"/>
      <c r="J3746" s="20"/>
      <c r="K3746" s="10"/>
      <c r="M3746" s="19"/>
      <c r="N3746" s="10"/>
      <c r="P3746" s="19"/>
      <c r="Q3746" s="7"/>
      <c r="S3746" s="19"/>
      <c r="T3746" s="10"/>
      <c r="V3746" s="18"/>
      <c r="W3746" s="7"/>
      <c r="Y3746" s="18"/>
      <c r="Z3746" s="7"/>
      <c r="AB3746" s="19"/>
      <c r="AC3746" s="18"/>
      <c r="AE3746" s="18"/>
      <c r="AF3746" s="7"/>
      <c r="AH3746" s="19"/>
      <c r="AI3746" s="7"/>
      <c r="AK3746" s="19"/>
      <c r="AL3746" s="7"/>
      <c r="AN3746" s="19"/>
    </row>
    <row r="3747" spans="2:40" x14ac:dyDescent="0.25">
      <c r="B3747" s="7"/>
      <c r="D3747" s="19"/>
      <c r="E3747" s="10"/>
      <c r="G3747" s="19"/>
      <c r="H3747" s="10"/>
      <c r="J3747" s="20"/>
      <c r="K3747" s="10"/>
      <c r="M3747" s="19"/>
      <c r="N3747" s="10"/>
      <c r="P3747" s="19"/>
      <c r="Q3747" s="7"/>
      <c r="S3747" s="19"/>
      <c r="T3747" s="10"/>
      <c r="V3747" s="18"/>
      <c r="W3747" s="7"/>
      <c r="Y3747" s="18"/>
      <c r="Z3747" s="7"/>
      <c r="AB3747" s="19"/>
      <c r="AC3747" s="18"/>
      <c r="AE3747" s="18"/>
      <c r="AF3747" s="7"/>
      <c r="AH3747" s="19"/>
      <c r="AI3747" s="7"/>
      <c r="AK3747" s="19"/>
      <c r="AL3747" s="7"/>
      <c r="AN3747" s="19"/>
    </row>
    <row r="3748" spans="2:40" x14ac:dyDescent="0.25">
      <c r="B3748" s="7"/>
      <c r="D3748" s="19"/>
      <c r="E3748" s="10"/>
      <c r="G3748" s="19"/>
      <c r="H3748" s="10"/>
      <c r="J3748" s="20"/>
      <c r="K3748" s="10"/>
      <c r="M3748" s="19"/>
      <c r="N3748" s="10"/>
      <c r="P3748" s="19"/>
      <c r="Q3748" s="7"/>
      <c r="S3748" s="19"/>
      <c r="T3748" s="10"/>
      <c r="V3748" s="18"/>
      <c r="W3748" s="7"/>
      <c r="Y3748" s="18"/>
      <c r="Z3748" s="7"/>
      <c r="AB3748" s="19"/>
      <c r="AC3748" s="18"/>
      <c r="AE3748" s="18"/>
      <c r="AF3748" s="7"/>
      <c r="AH3748" s="19"/>
      <c r="AI3748" s="7"/>
      <c r="AK3748" s="19"/>
      <c r="AL3748" s="7"/>
      <c r="AN3748" s="19"/>
    </row>
    <row r="3749" spans="2:40" x14ac:dyDescent="0.25">
      <c r="B3749" s="7"/>
      <c r="D3749" s="19"/>
      <c r="E3749" s="10"/>
      <c r="G3749" s="19"/>
      <c r="H3749" s="10"/>
      <c r="J3749" s="20"/>
      <c r="K3749" s="10"/>
      <c r="M3749" s="19"/>
      <c r="N3749" s="10"/>
      <c r="P3749" s="19"/>
      <c r="Q3749" s="7"/>
      <c r="S3749" s="19"/>
      <c r="T3749" s="10"/>
      <c r="V3749" s="18"/>
      <c r="W3749" s="7"/>
      <c r="Y3749" s="18"/>
      <c r="Z3749" s="7"/>
      <c r="AB3749" s="19"/>
      <c r="AC3749" s="18"/>
      <c r="AE3749" s="18"/>
      <c r="AF3749" s="7"/>
      <c r="AH3749" s="19"/>
      <c r="AI3749" s="7"/>
      <c r="AK3749" s="19"/>
      <c r="AL3749" s="7"/>
      <c r="AN3749" s="19"/>
    </row>
    <row r="3750" spans="2:40" x14ac:dyDescent="0.25">
      <c r="B3750" s="7"/>
      <c r="D3750" s="19"/>
      <c r="E3750" s="10"/>
      <c r="G3750" s="19"/>
      <c r="H3750" s="10"/>
      <c r="J3750" s="20"/>
      <c r="K3750" s="10"/>
      <c r="M3750" s="19"/>
      <c r="N3750" s="10"/>
      <c r="P3750" s="19"/>
      <c r="Q3750" s="7"/>
      <c r="S3750" s="19"/>
      <c r="T3750" s="10"/>
      <c r="V3750" s="18"/>
      <c r="W3750" s="7"/>
      <c r="Y3750" s="18"/>
      <c r="Z3750" s="7"/>
      <c r="AB3750" s="19"/>
      <c r="AC3750" s="18"/>
      <c r="AE3750" s="18"/>
      <c r="AF3750" s="7"/>
      <c r="AH3750" s="19"/>
      <c r="AI3750" s="7"/>
      <c r="AK3750" s="19"/>
      <c r="AL3750" s="7"/>
      <c r="AN3750" s="19"/>
    </row>
    <row r="3751" spans="2:40" x14ac:dyDescent="0.25">
      <c r="B3751" s="7"/>
      <c r="D3751" s="19"/>
      <c r="E3751" s="10"/>
      <c r="G3751" s="19"/>
      <c r="H3751" s="10"/>
      <c r="J3751" s="20"/>
      <c r="K3751" s="10"/>
      <c r="M3751" s="19"/>
      <c r="N3751" s="10"/>
      <c r="P3751" s="19"/>
      <c r="Q3751" s="7"/>
      <c r="S3751" s="19"/>
      <c r="T3751" s="10"/>
      <c r="V3751" s="18"/>
      <c r="W3751" s="7"/>
      <c r="Y3751" s="18"/>
      <c r="Z3751" s="7"/>
      <c r="AB3751" s="19"/>
      <c r="AC3751" s="18"/>
      <c r="AE3751" s="18"/>
      <c r="AF3751" s="7"/>
      <c r="AH3751" s="19"/>
      <c r="AI3751" s="7"/>
      <c r="AK3751" s="19"/>
      <c r="AL3751" s="7"/>
      <c r="AN3751" s="19"/>
    </row>
    <row r="3752" spans="2:40" x14ac:dyDescent="0.25">
      <c r="B3752" s="7"/>
      <c r="D3752" s="19"/>
      <c r="E3752" s="10"/>
      <c r="G3752" s="19"/>
      <c r="H3752" s="10"/>
      <c r="J3752" s="20"/>
      <c r="K3752" s="10"/>
      <c r="M3752" s="19"/>
      <c r="N3752" s="10"/>
      <c r="P3752" s="19"/>
      <c r="Q3752" s="7"/>
      <c r="S3752" s="19"/>
      <c r="T3752" s="10"/>
      <c r="V3752" s="18"/>
      <c r="W3752" s="7"/>
      <c r="Y3752" s="18"/>
      <c r="Z3752" s="7"/>
      <c r="AB3752" s="19"/>
      <c r="AC3752" s="18"/>
      <c r="AE3752" s="18"/>
      <c r="AF3752" s="7"/>
      <c r="AH3752" s="19"/>
      <c r="AI3752" s="7"/>
      <c r="AK3752" s="19"/>
      <c r="AL3752" s="7"/>
      <c r="AN3752" s="19"/>
    </row>
    <row r="3753" spans="2:40" x14ac:dyDescent="0.25">
      <c r="B3753" s="7"/>
      <c r="D3753" s="19"/>
      <c r="E3753" s="10"/>
      <c r="G3753" s="19"/>
      <c r="H3753" s="10"/>
      <c r="J3753" s="20"/>
      <c r="K3753" s="10"/>
      <c r="M3753" s="19"/>
      <c r="N3753" s="10"/>
      <c r="P3753" s="19"/>
      <c r="Q3753" s="7"/>
      <c r="S3753" s="19"/>
      <c r="T3753" s="10"/>
      <c r="V3753" s="18"/>
      <c r="W3753" s="7"/>
      <c r="Y3753" s="18"/>
      <c r="Z3753" s="7"/>
      <c r="AB3753" s="19"/>
      <c r="AC3753" s="18"/>
      <c r="AE3753" s="18"/>
      <c r="AF3753" s="7"/>
      <c r="AH3753" s="19"/>
      <c r="AI3753" s="7"/>
      <c r="AK3753" s="19"/>
      <c r="AL3753" s="7"/>
      <c r="AN3753" s="19"/>
    </row>
    <row r="3754" spans="2:40" x14ac:dyDescent="0.25">
      <c r="B3754" s="7"/>
      <c r="D3754" s="19"/>
      <c r="E3754" s="10"/>
      <c r="G3754" s="19"/>
      <c r="H3754" s="10"/>
      <c r="J3754" s="20"/>
      <c r="K3754" s="10"/>
      <c r="M3754" s="19"/>
      <c r="N3754" s="10"/>
      <c r="P3754" s="19"/>
      <c r="Q3754" s="7"/>
      <c r="S3754" s="19"/>
      <c r="T3754" s="10"/>
      <c r="V3754" s="18"/>
      <c r="W3754" s="7"/>
      <c r="Y3754" s="18"/>
      <c r="Z3754" s="7"/>
      <c r="AB3754" s="19"/>
      <c r="AC3754" s="18"/>
      <c r="AE3754" s="18"/>
      <c r="AF3754" s="7"/>
      <c r="AH3754" s="19"/>
      <c r="AI3754" s="7"/>
      <c r="AK3754" s="19"/>
      <c r="AL3754" s="7"/>
      <c r="AN3754" s="19"/>
    </row>
    <row r="3755" spans="2:40" x14ac:dyDescent="0.25">
      <c r="B3755" s="7"/>
      <c r="D3755" s="19"/>
      <c r="E3755" s="10"/>
      <c r="G3755" s="19"/>
      <c r="H3755" s="10"/>
      <c r="J3755" s="20"/>
      <c r="K3755" s="10"/>
      <c r="M3755" s="19"/>
      <c r="N3755" s="10"/>
      <c r="P3755" s="19"/>
      <c r="Q3755" s="7"/>
      <c r="S3755" s="19"/>
      <c r="T3755" s="10"/>
      <c r="V3755" s="18"/>
      <c r="W3755" s="7"/>
      <c r="Y3755" s="18"/>
      <c r="Z3755" s="7"/>
      <c r="AB3755" s="19"/>
      <c r="AC3755" s="18"/>
      <c r="AE3755" s="18"/>
      <c r="AF3755" s="7"/>
      <c r="AH3755" s="19"/>
      <c r="AI3755" s="7"/>
      <c r="AK3755" s="19"/>
      <c r="AL3755" s="7"/>
      <c r="AN3755" s="19"/>
    </row>
    <row r="3756" spans="2:40" x14ac:dyDescent="0.25">
      <c r="B3756" s="7"/>
      <c r="D3756" s="19"/>
      <c r="E3756" s="10"/>
      <c r="G3756" s="19"/>
      <c r="H3756" s="10"/>
      <c r="J3756" s="20"/>
      <c r="K3756" s="10"/>
      <c r="M3756" s="19"/>
      <c r="N3756" s="10"/>
      <c r="P3756" s="19"/>
      <c r="Q3756" s="7"/>
      <c r="S3756" s="19"/>
      <c r="T3756" s="10"/>
      <c r="V3756" s="18"/>
      <c r="W3756" s="7"/>
      <c r="Y3756" s="18"/>
      <c r="Z3756" s="7"/>
      <c r="AB3756" s="19"/>
      <c r="AC3756" s="18"/>
      <c r="AE3756" s="18"/>
      <c r="AF3756" s="7"/>
      <c r="AH3756" s="19"/>
      <c r="AI3756" s="7"/>
      <c r="AK3756" s="19"/>
      <c r="AL3756" s="7"/>
      <c r="AN3756" s="19"/>
    </row>
    <row r="3757" spans="2:40" x14ac:dyDescent="0.25">
      <c r="B3757" s="7"/>
      <c r="D3757" s="19"/>
      <c r="E3757" s="10"/>
      <c r="G3757" s="19"/>
      <c r="H3757" s="10"/>
      <c r="J3757" s="20"/>
      <c r="K3757" s="10"/>
      <c r="M3757" s="19"/>
      <c r="N3757" s="10"/>
      <c r="P3757" s="19"/>
      <c r="Q3757" s="7"/>
      <c r="S3757" s="19"/>
      <c r="T3757" s="10"/>
      <c r="V3757" s="18"/>
      <c r="W3757" s="7"/>
      <c r="Y3757" s="18"/>
      <c r="Z3757" s="7"/>
      <c r="AB3757" s="19"/>
      <c r="AC3757" s="18"/>
      <c r="AE3757" s="18"/>
      <c r="AF3757" s="7"/>
      <c r="AH3757" s="19"/>
      <c r="AI3757" s="7"/>
      <c r="AK3757" s="19"/>
      <c r="AL3757" s="7"/>
      <c r="AN3757" s="19"/>
    </row>
    <row r="3758" spans="2:40" x14ac:dyDescent="0.25">
      <c r="B3758" s="7"/>
      <c r="D3758" s="19"/>
      <c r="E3758" s="10"/>
      <c r="G3758" s="19"/>
      <c r="H3758" s="10"/>
      <c r="J3758" s="20"/>
      <c r="K3758" s="10"/>
      <c r="M3758" s="19"/>
      <c r="N3758" s="10"/>
      <c r="P3758" s="19"/>
      <c r="Q3758" s="7"/>
      <c r="S3758" s="19"/>
      <c r="T3758" s="10"/>
      <c r="V3758" s="18"/>
      <c r="W3758" s="7"/>
      <c r="Y3758" s="18"/>
      <c r="Z3758" s="7"/>
      <c r="AB3758" s="19"/>
      <c r="AC3758" s="18"/>
      <c r="AE3758" s="18"/>
      <c r="AF3758" s="7"/>
      <c r="AH3758" s="19"/>
      <c r="AI3758" s="7"/>
      <c r="AK3758" s="19"/>
      <c r="AL3758" s="7"/>
      <c r="AN3758" s="19"/>
    </row>
    <row r="3759" spans="2:40" x14ac:dyDescent="0.25">
      <c r="B3759" s="7"/>
      <c r="D3759" s="19"/>
      <c r="E3759" s="10"/>
      <c r="G3759" s="19"/>
      <c r="H3759" s="10"/>
      <c r="J3759" s="20"/>
      <c r="K3759" s="10"/>
      <c r="M3759" s="19"/>
      <c r="N3759" s="10"/>
      <c r="P3759" s="19"/>
      <c r="Q3759" s="7"/>
      <c r="S3759" s="19"/>
      <c r="T3759" s="10"/>
      <c r="V3759" s="18"/>
      <c r="W3759" s="7"/>
      <c r="Y3759" s="18"/>
      <c r="Z3759" s="7"/>
      <c r="AB3759" s="19"/>
      <c r="AC3759" s="18"/>
      <c r="AE3759" s="18"/>
      <c r="AF3759" s="7"/>
      <c r="AH3759" s="19"/>
      <c r="AI3759" s="7"/>
      <c r="AK3759" s="19"/>
      <c r="AL3759" s="7"/>
      <c r="AN3759" s="19"/>
    </row>
    <row r="3760" spans="2:40" x14ac:dyDescent="0.25">
      <c r="B3760" s="7"/>
      <c r="D3760" s="19"/>
      <c r="E3760" s="10"/>
      <c r="G3760" s="19"/>
      <c r="H3760" s="10"/>
      <c r="J3760" s="20"/>
      <c r="K3760" s="10"/>
      <c r="M3760" s="19"/>
      <c r="N3760" s="10"/>
      <c r="P3760" s="19"/>
      <c r="Q3760" s="7"/>
      <c r="S3760" s="19"/>
      <c r="T3760" s="10"/>
      <c r="V3760" s="18"/>
      <c r="W3760" s="7"/>
      <c r="Y3760" s="18"/>
      <c r="Z3760" s="7"/>
      <c r="AB3760" s="19"/>
      <c r="AC3760" s="18"/>
      <c r="AE3760" s="18"/>
      <c r="AF3760" s="7"/>
      <c r="AH3760" s="19"/>
      <c r="AI3760" s="7"/>
      <c r="AK3760" s="19"/>
      <c r="AL3760" s="7"/>
      <c r="AN3760" s="19"/>
    </row>
    <row r="3761" spans="2:40" x14ac:dyDescent="0.25">
      <c r="B3761" s="7"/>
      <c r="D3761" s="19"/>
      <c r="E3761" s="10"/>
      <c r="G3761" s="19"/>
      <c r="H3761" s="10"/>
      <c r="J3761" s="20"/>
      <c r="K3761" s="10"/>
      <c r="M3761" s="19"/>
      <c r="N3761" s="10"/>
      <c r="P3761" s="19"/>
      <c r="Q3761" s="7"/>
      <c r="S3761" s="19"/>
      <c r="T3761" s="10"/>
      <c r="V3761" s="18"/>
      <c r="W3761" s="7"/>
      <c r="Y3761" s="18"/>
      <c r="Z3761" s="7"/>
      <c r="AB3761" s="19"/>
      <c r="AC3761" s="18"/>
      <c r="AE3761" s="18"/>
      <c r="AF3761" s="7"/>
      <c r="AH3761" s="19"/>
      <c r="AI3761" s="7"/>
      <c r="AK3761" s="19"/>
      <c r="AL3761" s="7"/>
      <c r="AN3761" s="19"/>
    </row>
    <row r="3762" spans="2:40" x14ac:dyDescent="0.25">
      <c r="B3762" s="7"/>
      <c r="D3762" s="19"/>
      <c r="E3762" s="10"/>
      <c r="G3762" s="19"/>
      <c r="H3762" s="10"/>
      <c r="J3762" s="20"/>
      <c r="K3762" s="10"/>
      <c r="M3762" s="19"/>
      <c r="N3762" s="10"/>
      <c r="P3762" s="19"/>
      <c r="Q3762" s="7"/>
      <c r="S3762" s="19"/>
      <c r="T3762" s="10"/>
      <c r="V3762" s="18"/>
      <c r="W3762" s="7"/>
      <c r="Y3762" s="18"/>
      <c r="Z3762" s="7"/>
      <c r="AB3762" s="19"/>
      <c r="AC3762" s="18"/>
      <c r="AE3762" s="18"/>
      <c r="AF3762" s="7"/>
      <c r="AH3762" s="19"/>
      <c r="AI3762" s="7"/>
      <c r="AK3762" s="19"/>
      <c r="AL3762" s="7"/>
      <c r="AN3762" s="19"/>
    </row>
    <row r="3763" spans="2:40" x14ac:dyDescent="0.25">
      <c r="B3763" s="7"/>
      <c r="D3763" s="19"/>
      <c r="E3763" s="10"/>
      <c r="G3763" s="19"/>
      <c r="H3763" s="10"/>
      <c r="J3763" s="20"/>
      <c r="K3763" s="10"/>
      <c r="M3763" s="19"/>
      <c r="N3763" s="10"/>
      <c r="P3763" s="19"/>
      <c r="Q3763" s="7"/>
      <c r="S3763" s="19"/>
      <c r="T3763" s="10"/>
      <c r="V3763" s="18"/>
      <c r="W3763" s="7"/>
      <c r="Y3763" s="18"/>
      <c r="Z3763" s="7"/>
      <c r="AB3763" s="19"/>
      <c r="AC3763" s="18"/>
      <c r="AE3763" s="18"/>
      <c r="AF3763" s="7"/>
      <c r="AH3763" s="19"/>
      <c r="AI3763" s="7"/>
      <c r="AK3763" s="19"/>
      <c r="AL3763" s="7"/>
      <c r="AN3763" s="19"/>
    </row>
    <row r="3764" spans="2:40" x14ac:dyDescent="0.25">
      <c r="B3764" s="7"/>
      <c r="D3764" s="19"/>
      <c r="E3764" s="10"/>
      <c r="G3764" s="19"/>
      <c r="H3764" s="10"/>
      <c r="J3764" s="20"/>
      <c r="K3764" s="10"/>
      <c r="M3764" s="19"/>
      <c r="N3764" s="10"/>
      <c r="P3764" s="19"/>
      <c r="Q3764" s="7"/>
      <c r="S3764" s="19"/>
      <c r="T3764" s="10"/>
      <c r="V3764" s="18"/>
      <c r="W3764" s="7"/>
      <c r="Y3764" s="18"/>
      <c r="Z3764" s="7"/>
      <c r="AB3764" s="19"/>
      <c r="AC3764" s="18"/>
      <c r="AE3764" s="18"/>
      <c r="AF3764" s="7"/>
      <c r="AH3764" s="19"/>
      <c r="AI3764" s="7"/>
      <c r="AK3764" s="19"/>
      <c r="AL3764" s="7"/>
      <c r="AN3764" s="19"/>
    </row>
    <row r="3765" spans="2:40" x14ac:dyDescent="0.25">
      <c r="B3765" s="7"/>
      <c r="D3765" s="19"/>
      <c r="E3765" s="10"/>
      <c r="G3765" s="19"/>
      <c r="H3765" s="10"/>
      <c r="J3765" s="20"/>
      <c r="K3765" s="10"/>
      <c r="M3765" s="19"/>
      <c r="N3765" s="10"/>
      <c r="P3765" s="19"/>
      <c r="Q3765" s="7"/>
      <c r="S3765" s="19"/>
      <c r="T3765" s="10"/>
      <c r="V3765" s="18"/>
      <c r="W3765" s="7"/>
      <c r="Y3765" s="18"/>
      <c r="Z3765" s="7"/>
      <c r="AB3765" s="19"/>
      <c r="AC3765" s="18"/>
      <c r="AE3765" s="18"/>
      <c r="AF3765" s="7"/>
      <c r="AH3765" s="19"/>
      <c r="AI3765" s="7"/>
      <c r="AK3765" s="19"/>
      <c r="AL3765" s="7"/>
      <c r="AN3765" s="19"/>
    </row>
    <row r="3766" spans="2:40" x14ac:dyDescent="0.25">
      <c r="B3766" s="7"/>
      <c r="D3766" s="19"/>
      <c r="E3766" s="10"/>
      <c r="G3766" s="19"/>
      <c r="H3766" s="10"/>
      <c r="J3766" s="20"/>
      <c r="K3766" s="10"/>
      <c r="M3766" s="19"/>
      <c r="N3766" s="10"/>
      <c r="P3766" s="19"/>
      <c r="Q3766" s="7"/>
      <c r="S3766" s="19"/>
      <c r="T3766" s="10"/>
      <c r="V3766" s="18"/>
      <c r="W3766" s="7"/>
      <c r="Y3766" s="18"/>
      <c r="Z3766" s="7"/>
      <c r="AB3766" s="19"/>
      <c r="AC3766" s="18"/>
      <c r="AE3766" s="18"/>
      <c r="AF3766" s="7"/>
      <c r="AH3766" s="19"/>
      <c r="AI3766" s="7"/>
      <c r="AK3766" s="19"/>
      <c r="AL3766" s="7"/>
      <c r="AN3766" s="19"/>
    </row>
    <row r="3767" spans="2:40" x14ac:dyDescent="0.25">
      <c r="B3767" s="7"/>
      <c r="D3767" s="19"/>
      <c r="E3767" s="10"/>
      <c r="G3767" s="19"/>
      <c r="H3767" s="10"/>
      <c r="J3767" s="20"/>
      <c r="K3767" s="10"/>
      <c r="M3767" s="19"/>
      <c r="N3767" s="10"/>
      <c r="P3767" s="19"/>
      <c r="Q3767" s="7"/>
      <c r="S3767" s="19"/>
      <c r="T3767" s="10"/>
      <c r="V3767" s="18"/>
      <c r="W3767" s="7"/>
      <c r="Y3767" s="18"/>
      <c r="Z3767" s="7"/>
      <c r="AB3767" s="19"/>
      <c r="AC3767" s="18"/>
      <c r="AE3767" s="18"/>
      <c r="AF3767" s="7"/>
      <c r="AH3767" s="19"/>
      <c r="AI3767" s="7"/>
      <c r="AK3767" s="19"/>
      <c r="AL3767" s="7"/>
      <c r="AN3767" s="19"/>
    </row>
    <row r="3768" spans="2:40" x14ac:dyDescent="0.25">
      <c r="B3768" s="7"/>
      <c r="D3768" s="19"/>
      <c r="E3768" s="10"/>
      <c r="G3768" s="19"/>
      <c r="H3768" s="10"/>
      <c r="J3768" s="20"/>
      <c r="K3768" s="10"/>
      <c r="M3768" s="19"/>
      <c r="N3768" s="10"/>
      <c r="P3768" s="19"/>
      <c r="Q3768" s="7"/>
      <c r="S3768" s="19"/>
      <c r="T3768" s="10"/>
      <c r="V3768" s="18"/>
      <c r="W3768" s="7"/>
      <c r="Y3768" s="18"/>
      <c r="Z3768" s="7"/>
      <c r="AB3768" s="19"/>
      <c r="AC3768" s="18"/>
      <c r="AE3768" s="18"/>
      <c r="AF3768" s="7"/>
      <c r="AH3768" s="19"/>
      <c r="AI3768" s="7"/>
      <c r="AK3768" s="19"/>
      <c r="AL3768" s="7"/>
      <c r="AN3768" s="19"/>
    </row>
    <row r="3769" spans="2:40" x14ac:dyDescent="0.25">
      <c r="B3769" s="7"/>
      <c r="D3769" s="19"/>
      <c r="E3769" s="10"/>
      <c r="G3769" s="19"/>
      <c r="H3769" s="10"/>
      <c r="J3769" s="20"/>
      <c r="K3769" s="10"/>
      <c r="M3769" s="19"/>
      <c r="N3769" s="10"/>
      <c r="P3769" s="19"/>
      <c r="Q3769" s="7"/>
      <c r="S3769" s="19"/>
      <c r="T3769" s="10"/>
      <c r="V3769" s="18"/>
      <c r="W3769" s="7"/>
      <c r="Y3769" s="18"/>
      <c r="Z3769" s="7"/>
      <c r="AB3769" s="19"/>
      <c r="AC3769" s="18"/>
      <c r="AE3769" s="18"/>
      <c r="AF3769" s="7"/>
      <c r="AH3769" s="19"/>
      <c r="AI3769" s="7"/>
      <c r="AK3769" s="19"/>
      <c r="AL3769" s="7"/>
      <c r="AN3769" s="19"/>
    </row>
    <row r="3770" spans="2:40" x14ac:dyDescent="0.25">
      <c r="B3770" s="7"/>
      <c r="D3770" s="19"/>
      <c r="E3770" s="10"/>
      <c r="G3770" s="19"/>
      <c r="H3770" s="10"/>
      <c r="J3770" s="20"/>
      <c r="K3770" s="10"/>
      <c r="M3770" s="19"/>
      <c r="N3770" s="10"/>
      <c r="P3770" s="19"/>
      <c r="Q3770" s="7"/>
      <c r="S3770" s="19"/>
      <c r="T3770" s="10"/>
      <c r="V3770" s="18"/>
      <c r="W3770" s="7"/>
      <c r="Y3770" s="18"/>
      <c r="Z3770" s="7"/>
      <c r="AB3770" s="19"/>
      <c r="AC3770" s="18"/>
      <c r="AE3770" s="18"/>
      <c r="AF3770" s="7"/>
      <c r="AH3770" s="19"/>
      <c r="AI3770" s="7"/>
      <c r="AK3770" s="19"/>
      <c r="AL3770" s="7"/>
      <c r="AN3770" s="19"/>
    </row>
    <row r="3771" spans="2:40" x14ac:dyDescent="0.25">
      <c r="B3771" s="7"/>
      <c r="D3771" s="19"/>
      <c r="E3771" s="10"/>
      <c r="G3771" s="19"/>
      <c r="H3771" s="10"/>
      <c r="J3771" s="20"/>
      <c r="K3771" s="10"/>
      <c r="M3771" s="19"/>
      <c r="N3771" s="10"/>
      <c r="P3771" s="19"/>
      <c r="Q3771" s="7"/>
      <c r="S3771" s="19"/>
      <c r="T3771" s="10"/>
      <c r="V3771" s="18"/>
      <c r="W3771" s="7"/>
      <c r="Y3771" s="18"/>
      <c r="Z3771" s="7"/>
      <c r="AB3771" s="19"/>
      <c r="AC3771" s="18"/>
      <c r="AE3771" s="18"/>
      <c r="AF3771" s="7"/>
      <c r="AH3771" s="19"/>
      <c r="AI3771" s="7"/>
      <c r="AK3771" s="19"/>
      <c r="AL3771" s="7"/>
      <c r="AN3771" s="19"/>
    </row>
    <row r="3772" spans="2:40" x14ac:dyDescent="0.25">
      <c r="B3772" s="7"/>
      <c r="D3772" s="19"/>
      <c r="E3772" s="10"/>
      <c r="G3772" s="19"/>
      <c r="H3772" s="10"/>
      <c r="J3772" s="20"/>
      <c r="K3772" s="10"/>
      <c r="M3772" s="19"/>
      <c r="N3772" s="10"/>
      <c r="P3772" s="19"/>
      <c r="Q3772" s="7"/>
      <c r="S3772" s="19"/>
      <c r="T3772" s="10"/>
      <c r="V3772" s="18"/>
      <c r="W3772" s="7"/>
      <c r="Y3772" s="18"/>
      <c r="Z3772" s="7"/>
      <c r="AB3772" s="19"/>
      <c r="AC3772" s="18"/>
      <c r="AE3772" s="18"/>
      <c r="AF3772" s="7"/>
      <c r="AH3772" s="19"/>
      <c r="AI3772" s="7"/>
      <c r="AK3772" s="19"/>
      <c r="AL3772" s="7"/>
      <c r="AN3772" s="19"/>
    </row>
    <row r="3773" spans="2:40" x14ac:dyDescent="0.25">
      <c r="B3773" s="7"/>
      <c r="D3773" s="19"/>
      <c r="E3773" s="10"/>
      <c r="G3773" s="19"/>
      <c r="H3773" s="10"/>
      <c r="J3773" s="20"/>
      <c r="K3773" s="10"/>
      <c r="M3773" s="19"/>
      <c r="N3773" s="10"/>
      <c r="P3773" s="19"/>
      <c r="Q3773" s="7"/>
      <c r="S3773" s="19"/>
      <c r="T3773" s="10"/>
      <c r="V3773" s="18"/>
      <c r="W3773" s="7"/>
      <c r="Y3773" s="18"/>
      <c r="Z3773" s="7"/>
      <c r="AB3773" s="19"/>
      <c r="AC3773" s="18"/>
      <c r="AE3773" s="18"/>
      <c r="AF3773" s="7"/>
      <c r="AH3773" s="19"/>
      <c r="AI3773" s="7"/>
      <c r="AK3773" s="19"/>
      <c r="AL3773" s="7"/>
      <c r="AN3773" s="19"/>
    </row>
    <row r="3774" spans="2:40" x14ac:dyDescent="0.25">
      <c r="B3774" s="7"/>
      <c r="D3774" s="19"/>
      <c r="E3774" s="10"/>
      <c r="G3774" s="19"/>
      <c r="H3774" s="10"/>
      <c r="J3774" s="20"/>
      <c r="K3774" s="10"/>
      <c r="M3774" s="19"/>
      <c r="N3774" s="10"/>
      <c r="P3774" s="19"/>
      <c r="Q3774" s="7"/>
      <c r="S3774" s="19"/>
      <c r="T3774" s="10"/>
      <c r="V3774" s="18"/>
      <c r="W3774" s="7"/>
      <c r="Y3774" s="18"/>
      <c r="Z3774" s="7"/>
      <c r="AB3774" s="19"/>
      <c r="AC3774" s="18"/>
      <c r="AE3774" s="18"/>
      <c r="AF3774" s="7"/>
      <c r="AH3774" s="19"/>
      <c r="AI3774" s="7"/>
      <c r="AK3774" s="19"/>
      <c r="AL3774" s="7"/>
      <c r="AN3774" s="19"/>
    </row>
    <row r="3775" spans="2:40" x14ac:dyDescent="0.25">
      <c r="B3775" s="7"/>
      <c r="D3775" s="19"/>
      <c r="E3775" s="10"/>
      <c r="G3775" s="19"/>
      <c r="H3775" s="10"/>
      <c r="J3775" s="20"/>
      <c r="K3775" s="10"/>
      <c r="M3775" s="19"/>
      <c r="N3775" s="10"/>
      <c r="P3775" s="19"/>
      <c r="Q3775" s="7"/>
      <c r="S3775" s="19"/>
      <c r="T3775" s="10"/>
      <c r="V3775" s="18"/>
      <c r="W3775" s="7"/>
      <c r="Y3775" s="18"/>
      <c r="Z3775" s="7"/>
      <c r="AB3775" s="19"/>
      <c r="AC3775" s="18"/>
      <c r="AE3775" s="18"/>
      <c r="AF3775" s="7"/>
      <c r="AH3775" s="19"/>
      <c r="AI3775" s="7"/>
      <c r="AK3775" s="19"/>
      <c r="AL3775" s="7"/>
      <c r="AN3775" s="19"/>
    </row>
    <row r="3776" spans="2:40" x14ac:dyDescent="0.25">
      <c r="B3776" s="7"/>
      <c r="D3776" s="19"/>
      <c r="E3776" s="10"/>
      <c r="G3776" s="19"/>
      <c r="H3776" s="10"/>
      <c r="J3776" s="20"/>
      <c r="K3776" s="10"/>
      <c r="M3776" s="19"/>
      <c r="N3776" s="10"/>
      <c r="P3776" s="19"/>
      <c r="Q3776" s="7"/>
      <c r="S3776" s="19"/>
      <c r="T3776" s="10"/>
      <c r="V3776" s="18"/>
      <c r="W3776" s="7"/>
      <c r="Y3776" s="18"/>
      <c r="Z3776" s="7"/>
      <c r="AB3776" s="19"/>
      <c r="AC3776" s="18"/>
      <c r="AE3776" s="18"/>
      <c r="AF3776" s="7"/>
      <c r="AH3776" s="19"/>
      <c r="AI3776" s="7"/>
      <c r="AK3776" s="19"/>
      <c r="AL3776" s="7"/>
      <c r="AN3776" s="19"/>
    </row>
    <row r="3777" spans="2:40" x14ac:dyDescent="0.25">
      <c r="B3777" s="7"/>
      <c r="D3777" s="19"/>
      <c r="E3777" s="10"/>
      <c r="G3777" s="19"/>
      <c r="H3777" s="10"/>
      <c r="J3777" s="20"/>
      <c r="K3777" s="10"/>
      <c r="M3777" s="19"/>
      <c r="N3777" s="10"/>
      <c r="P3777" s="19"/>
      <c r="Q3777" s="7"/>
      <c r="S3777" s="19"/>
      <c r="T3777" s="10"/>
      <c r="V3777" s="18"/>
      <c r="W3777" s="7"/>
      <c r="Y3777" s="18"/>
      <c r="Z3777" s="7"/>
      <c r="AB3777" s="19"/>
      <c r="AC3777" s="18"/>
      <c r="AE3777" s="18"/>
      <c r="AF3777" s="7"/>
      <c r="AH3777" s="19"/>
      <c r="AI3777" s="7"/>
      <c r="AK3777" s="19"/>
      <c r="AL3777" s="7"/>
      <c r="AN3777" s="19"/>
    </row>
    <row r="3778" spans="2:40" x14ac:dyDescent="0.25">
      <c r="B3778" s="7"/>
      <c r="D3778" s="19"/>
      <c r="E3778" s="10"/>
      <c r="G3778" s="19"/>
      <c r="H3778" s="10"/>
      <c r="J3778" s="20"/>
      <c r="K3778" s="10"/>
      <c r="M3778" s="19"/>
      <c r="N3778" s="10"/>
      <c r="P3778" s="19"/>
      <c r="Q3778" s="7"/>
      <c r="S3778" s="19"/>
      <c r="T3778" s="10"/>
      <c r="V3778" s="18"/>
      <c r="W3778" s="7"/>
      <c r="Y3778" s="18"/>
      <c r="Z3778" s="7"/>
      <c r="AB3778" s="19"/>
      <c r="AC3778" s="18"/>
      <c r="AE3778" s="18"/>
      <c r="AF3778" s="7"/>
      <c r="AH3778" s="19"/>
      <c r="AI3778" s="7"/>
      <c r="AK3778" s="19"/>
      <c r="AL3778" s="7"/>
      <c r="AN3778" s="19"/>
    </row>
    <row r="3779" spans="2:40" x14ac:dyDescent="0.25">
      <c r="B3779" s="7"/>
      <c r="D3779" s="19"/>
      <c r="E3779" s="10"/>
      <c r="G3779" s="19"/>
      <c r="H3779" s="10"/>
      <c r="J3779" s="20"/>
      <c r="K3779" s="10"/>
      <c r="M3779" s="19"/>
      <c r="N3779" s="10"/>
      <c r="P3779" s="19"/>
      <c r="Q3779" s="7"/>
      <c r="S3779" s="19"/>
      <c r="T3779" s="10"/>
      <c r="V3779" s="18"/>
      <c r="W3779" s="7"/>
      <c r="Y3779" s="18"/>
      <c r="Z3779" s="7"/>
      <c r="AB3779" s="19"/>
      <c r="AC3779" s="18"/>
      <c r="AE3779" s="18"/>
      <c r="AF3779" s="7"/>
      <c r="AH3779" s="19"/>
      <c r="AI3779" s="7"/>
      <c r="AK3779" s="19"/>
      <c r="AL3779" s="7"/>
      <c r="AN3779" s="19"/>
    </row>
    <row r="3780" spans="2:40" x14ac:dyDescent="0.25">
      <c r="B3780" s="7"/>
      <c r="D3780" s="19"/>
      <c r="E3780" s="10"/>
      <c r="G3780" s="19"/>
      <c r="H3780" s="10"/>
      <c r="J3780" s="20"/>
      <c r="K3780" s="10"/>
      <c r="M3780" s="19"/>
      <c r="N3780" s="10"/>
      <c r="P3780" s="19"/>
      <c r="Q3780" s="7"/>
      <c r="S3780" s="19"/>
      <c r="T3780" s="10"/>
      <c r="V3780" s="18"/>
      <c r="W3780" s="7"/>
      <c r="Y3780" s="18"/>
      <c r="Z3780" s="7"/>
      <c r="AB3780" s="19"/>
      <c r="AC3780" s="18"/>
      <c r="AE3780" s="18"/>
      <c r="AF3780" s="7"/>
      <c r="AH3780" s="19"/>
      <c r="AI3780" s="7"/>
      <c r="AK3780" s="19"/>
      <c r="AL3780" s="7"/>
      <c r="AN3780" s="19"/>
    </row>
    <row r="3781" spans="2:40" x14ac:dyDescent="0.25">
      <c r="B3781" s="7"/>
      <c r="D3781" s="19"/>
      <c r="E3781" s="10"/>
      <c r="G3781" s="19"/>
      <c r="H3781" s="10"/>
      <c r="J3781" s="20"/>
      <c r="K3781" s="10"/>
      <c r="M3781" s="19"/>
      <c r="N3781" s="10"/>
      <c r="P3781" s="19"/>
      <c r="Q3781" s="7"/>
      <c r="S3781" s="19"/>
      <c r="T3781" s="10"/>
      <c r="V3781" s="18"/>
      <c r="W3781" s="7"/>
      <c r="Y3781" s="18"/>
      <c r="Z3781" s="7"/>
      <c r="AB3781" s="19"/>
      <c r="AC3781" s="18"/>
      <c r="AE3781" s="18"/>
      <c r="AF3781" s="7"/>
      <c r="AH3781" s="19"/>
      <c r="AI3781" s="7"/>
      <c r="AK3781" s="19"/>
      <c r="AL3781" s="7"/>
      <c r="AN3781" s="19"/>
    </row>
    <row r="3782" spans="2:40" x14ac:dyDescent="0.25">
      <c r="B3782" s="7"/>
      <c r="D3782" s="19"/>
      <c r="E3782" s="10"/>
      <c r="G3782" s="19"/>
      <c r="H3782" s="10"/>
      <c r="J3782" s="20"/>
      <c r="K3782" s="10"/>
      <c r="M3782" s="19"/>
      <c r="N3782" s="10"/>
      <c r="P3782" s="19"/>
      <c r="Q3782" s="7"/>
      <c r="S3782" s="19"/>
      <c r="T3782" s="10"/>
      <c r="V3782" s="18"/>
      <c r="W3782" s="7"/>
      <c r="Y3782" s="18"/>
      <c r="Z3782" s="7"/>
      <c r="AB3782" s="19"/>
      <c r="AC3782" s="18"/>
      <c r="AE3782" s="18"/>
      <c r="AF3782" s="7"/>
      <c r="AH3782" s="19"/>
      <c r="AI3782" s="7"/>
      <c r="AK3782" s="19"/>
      <c r="AL3782" s="7"/>
      <c r="AN3782" s="19"/>
    </row>
    <row r="3783" spans="2:40" x14ac:dyDescent="0.25">
      <c r="B3783" s="7"/>
      <c r="D3783" s="19"/>
      <c r="E3783" s="10"/>
      <c r="G3783" s="19"/>
      <c r="H3783" s="10"/>
      <c r="J3783" s="20"/>
      <c r="K3783" s="10"/>
      <c r="M3783" s="19"/>
      <c r="N3783" s="10"/>
      <c r="P3783" s="19"/>
      <c r="Q3783" s="7"/>
      <c r="S3783" s="19"/>
      <c r="T3783" s="10"/>
      <c r="V3783" s="18"/>
      <c r="W3783" s="7"/>
      <c r="Y3783" s="18"/>
      <c r="Z3783" s="7"/>
      <c r="AB3783" s="19"/>
      <c r="AC3783" s="18"/>
      <c r="AE3783" s="18"/>
      <c r="AF3783" s="7"/>
      <c r="AH3783" s="19"/>
      <c r="AI3783" s="7"/>
      <c r="AK3783" s="19"/>
      <c r="AL3783" s="7"/>
      <c r="AN3783" s="19"/>
    </row>
    <row r="3784" spans="2:40" x14ac:dyDescent="0.25">
      <c r="B3784" s="7"/>
      <c r="D3784" s="19"/>
      <c r="E3784" s="10"/>
      <c r="G3784" s="19"/>
      <c r="H3784" s="10"/>
      <c r="J3784" s="20"/>
      <c r="K3784" s="10"/>
      <c r="M3784" s="19"/>
      <c r="N3784" s="10"/>
      <c r="P3784" s="19"/>
      <c r="Q3784" s="7"/>
      <c r="S3784" s="19"/>
      <c r="T3784" s="10"/>
      <c r="V3784" s="18"/>
      <c r="W3784" s="7"/>
      <c r="Y3784" s="18"/>
      <c r="Z3784" s="7"/>
      <c r="AB3784" s="19"/>
      <c r="AC3784" s="18"/>
      <c r="AE3784" s="18"/>
      <c r="AF3784" s="7"/>
      <c r="AH3784" s="19"/>
      <c r="AI3784" s="7"/>
      <c r="AK3784" s="19"/>
      <c r="AL3784" s="7"/>
      <c r="AN3784" s="19"/>
    </row>
    <row r="3785" spans="2:40" x14ac:dyDescent="0.25">
      <c r="B3785" s="7"/>
      <c r="D3785" s="19"/>
      <c r="E3785" s="10"/>
      <c r="G3785" s="19"/>
      <c r="H3785" s="10"/>
      <c r="J3785" s="20"/>
      <c r="K3785" s="10"/>
      <c r="M3785" s="19"/>
      <c r="N3785" s="10"/>
      <c r="P3785" s="19"/>
      <c r="Q3785" s="7"/>
      <c r="S3785" s="19"/>
      <c r="T3785" s="10"/>
      <c r="V3785" s="18"/>
      <c r="W3785" s="7"/>
      <c r="Y3785" s="18"/>
      <c r="Z3785" s="7"/>
      <c r="AB3785" s="19"/>
      <c r="AC3785" s="18"/>
      <c r="AE3785" s="18"/>
      <c r="AF3785" s="7"/>
      <c r="AH3785" s="19"/>
      <c r="AI3785" s="7"/>
      <c r="AK3785" s="19"/>
      <c r="AL3785" s="7"/>
      <c r="AN3785" s="19"/>
    </row>
    <row r="3786" spans="2:40" x14ac:dyDescent="0.25">
      <c r="B3786" s="7"/>
      <c r="D3786" s="19"/>
      <c r="E3786" s="10"/>
      <c r="G3786" s="19"/>
      <c r="H3786" s="10"/>
      <c r="J3786" s="20"/>
      <c r="K3786" s="10"/>
      <c r="M3786" s="19"/>
      <c r="N3786" s="10"/>
      <c r="P3786" s="19"/>
      <c r="Q3786" s="7"/>
      <c r="S3786" s="19"/>
      <c r="T3786" s="10"/>
      <c r="V3786" s="18"/>
      <c r="W3786" s="7"/>
      <c r="Y3786" s="18"/>
      <c r="Z3786" s="7"/>
      <c r="AB3786" s="19"/>
      <c r="AC3786" s="18"/>
      <c r="AE3786" s="18"/>
      <c r="AF3786" s="7"/>
      <c r="AH3786" s="19"/>
      <c r="AI3786" s="7"/>
      <c r="AK3786" s="19"/>
      <c r="AL3786" s="7"/>
      <c r="AN3786" s="19"/>
    </row>
    <row r="3787" spans="2:40" x14ac:dyDescent="0.25">
      <c r="B3787" s="7"/>
      <c r="D3787" s="19"/>
      <c r="E3787" s="10"/>
      <c r="G3787" s="19"/>
      <c r="H3787" s="10"/>
      <c r="J3787" s="20"/>
      <c r="K3787" s="10"/>
      <c r="M3787" s="19"/>
      <c r="N3787" s="10"/>
      <c r="P3787" s="19"/>
      <c r="Q3787" s="7"/>
      <c r="S3787" s="19"/>
      <c r="T3787" s="10"/>
      <c r="V3787" s="18"/>
      <c r="W3787" s="7"/>
      <c r="Y3787" s="18"/>
      <c r="Z3787" s="7"/>
      <c r="AB3787" s="19"/>
      <c r="AC3787" s="18"/>
      <c r="AE3787" s="18"/>
      <c r="AF3787" s="7"/>
      <c r="AH3787" s="19"/>
      <c r="AI3787" s="7"/>
      <c r="AK3787" s="19"/>
      <c r="AL3787" s="7"/>
      <c r="AN3787" s="19"/>
    </row>
    <row r="3788" spans="2:40" x14ac:dyDescent="0.25">
      <c r="B3788" s="7"/>
      <c r="D3788" s="19"/>
      <c r="E3788" s="10"/>
      <c r="G3788" s="19"/>
      <c r="H3788" s="10"/>
      <c r="J3788" s="20"/>
      <c r="K3788" s="10"/>
      <c r="M3788" s="19"/>
      <c r="N3788" s="10"/>
      <c r="P3788" s="19"/>
      <c r="Q3788" s="7"/>
      <c r="S3788" s="19"/>
      <c r="T3788" s="10"/>
      <c r="V3788" s="18"/>
      <c r="W3788" s="7"/>
      <c r="Y3788" s="18"/>
      <c r="Z3788" s="7"/>
      <c r="AB3788" s="19"/>
      <c r="AC3788" s="18"/>
      <c r="AE3788" s="18"/>
      <c r="AF3788" s="7"/>
      <c r="AH3788" s="19"/>
      <c r="AI3788" s="7"/>
      <c r="AK3788" s="19"/>
      <c r="AL3788" s="7"/>
      <c r="AN3788" s="19"/>
    </row>
    <row r="3789" spans="2:40" x14ac:dyDescent="0.25">
      <c r="B3789" s="7"/>
      <c r="D3789" s="19"/>
      <c r="E3789" s="10"/>
      <c r="G3789" s="19"/>
      <c r="H3789" s="10"/>
      <c r="J3789" s="20"/>
      <c r="K3789" s="10"/>
      <c r="M3789" s="19"/>
      <c r="N3789" s="10"/>
      <c r="P3789" s="19"/>
      <c r="Q3789" s="7"/>
      <c r="S3789" s="19"/>
      <c r="T3789" s="10"/>
      <c r="V3789" s="18"/>
      <c r="W3789" s="7"/>
      <c r="Y3789" s="18"/>
      <c r="Z3789" s="7"/>
      <c r="AB3789" s="19"/>
      <c r="AC3789" s="18"/>
      <c r="AE3789" s="18"/>
      <c r="AF3789" s="7"/>
      <c r="AH3789" s="19"/>
      <c r="AI3789" s="7"/>
      <c r="AK3789" s="19"/>
      <c r="AL3789" s="7"/>
      <c r="AN3789" s="19"/>
    </row>
    <row r="3790" spans="2:40" x14ac:dyDescent="0.25">
      <c r="B3790" s="7"/>
      <c r="D3790" s="19"/>
      <c r="E3790" s="10"/>
      <c r="G3790" s="19"/>
      <c r="H3790" s="10"/>
      <c r="J3790" s="20"/>
      <c r="K3790" s="10"/>
      <c r="M3790" s="19"/>
      <c r="N3790" s="10"/>
      <c r="P3790" s="19"/>
      <c r="Q3790" s="7"/>
      <c r="S3790" s="19"/>
      <c r="T3790" s="10"/>
      <c r="V3790" s="18"/>
      <c r="W3790" s="7"/>
      <c r="Y3790" s="18"/>
      <c r="Z3790" s="7"/>
      <c r="AB3790" s="19"/>
      <c r="AC3790" s="18"/>
      <c r="AE3790" s="18"/>
      <c r="AF3790" s="7"/>
      <c r="AH3790" s="19"/>
      <c r="AI3790" s="7"/>
      <c r="AK3790" s="19"/>
      <c r="AL3790" s="7"/>
      <c r="AN3790" s="19"/>
    </row>
    <row r="3791" spans="2:40" x14ac:dyDescent="0.25">
      <c r="B3791" s="7"/>
      <c r="D3791" s="19"/>
      <c r="E3791" s="10"/>
      <c r="G3791" s="19"/>
      <c r="H3791" s="10"/>
      <c r="J3791" s="20"/>
      <c r="K3791" s="10"/>
      <c r="M3791" s="19"/>
      <c r="N3791" s="10"/>
      <c r="P3791" s="19"/>
      <c r="Q3791" s="7"/>
      <c r="S3791" s="19"/>
      <c r="T3791" s="10"/>
      <c r="V3791" s="18"/>
      <c r="W3791" s="7"/>
      <c r="Y3791" s="18"/>
      <c r="Z3791" s="7"/>
      <c r="AB3791" s="19"/>
      <c r="AC3791" s="18"/>
      <c r="AE3791" s="18"/>
      <c r="AF3791" s="7"/>
      <c r="AH3791" s="19"/>
      <c r="AI3791" s="7"/>
      <c r="AK3791" s="19"/>
      <c r="AL3791" s="7"/>
      <c r="AN3791" s="19"/>
    </row>
    <row r="3792" spans="2:40" x14ac:dyDescent="0.25">
      <c r="B3792" s="7"/>
      <c r="D3792" s="19"/>
      <c r="E3792" s="10"/>
      <c r="G3792" s="19"/>
      <c r="H3792" s="10"/>
      <c r="J3792" s="20"/>
      <c r="K3792" s="10"/>
      <c r="M3792" s="19"/>
      <c r="N3792" s="10"/>
      <c r="P3792" s="19"/>
      <c r="Q3792" s="7"/>
      <c r="S3792" s="19"/>
      <c r="T3792" s="10"/>
      <c r="V3792" s="18"/>
      <c r="W3792" s="7"/>
      <c r="Y3792" s="18"/>
      <c r="Z3792" s="7"/>
      <c r="AB3792" s="19"/>
      <c r="AC3792" s="18"/>
      <c r="AE3792" s="18"/>
      <c r="AF3792" s="7"/>
      <c r="AH3792" s="19"/>
      <c r="AI3792" s="7"/>
      <c r="AK3792" s="19"/>
      <c r="AL3792" s="7"/>
      <c r="AN3792" s="19"/>
    </row>
    <row r="3793" spans="2:40" x14ac:dyDescent="0.25">
      <c r="B3793" s="7"/>
      <c r="D3793" s="19"/>
      <c r="E3793" s="10"/>
      <c r="G3793" s="19"/>
      <c r="H3793" s="10"/>
      <c r="J3793" s="20"/>
      <c r="K3793" s="10"/>
      <c r="M3793" s="19"/>
      <c r="N3793" s="10"/>
      <c r="P3793" s="19"/>
      <c r="Q3793" s="7"/>
      <c r="S3793" s="19"/>
      <c r="T3793" s="10"/>
      <c r="V3793" s="18"/>
      <c r="W3793" s="7"/>
      <c r="Y3793" s="18"/>
      <c r="Z3793" s="7"/>
      <c r="AB3793" s="19"/>
      <c r="AC3793" s="18"/>
      <c r="AE3793" s="18"/>
      <c r="AF3793" s="7"/>
      <c r="AH3793" s="19"/>
      <c r="AI3793" s="7"/>
      <c r="AK3793" s="19"/>
      <c r="AL3793" s="7"/>
      <c r="AN3793" s="19"/>
    </row>
    <row r="3794" spans="2:40" x14ac:dyDescent="0.25">
      <c r="B3794" s="7"/>
      <c r="D3794" s="19"/>
      <c r="E3794" s="10"/>
      <c r="G3794" s="19"/>
      <c r="H3794" s="10"/>
      <c r="J3794" s="20"/>
      <c r="K3794" s="10"/>
      <c r="M3794" s="19"/>
      <c r="N3794" s="10"/>
      <c r="P3794" s="19"/>
      <c r="Q3794" s="7"/>
      <c r="S3794" s="19"/>
      <c r="T3794" s="10"/>
      <c r="V3794" s="18"/>
      <c r="W3794" s="7"/>
      <c r="Y3794" s="18"/>
      <c r="Z3794" s="7"/>
      <c r="AB3794" s="19"/>
      <c r="AC3794" s="18"/>
      <c r="AE3794" s="18"/>
      <c r="AF3794" s="7"/>
      <c r="AH3794" s="19"/>
      <c r="AI3794" s="7"/>
      <c r="AK3794" s="19"/>
      <c r="AL3794" s="7"/>
      <c r="AN3794" s="19"/>
    </row>
    <row r="3795" spans="2:40" x14ac:dyDescent="0.25">
      <c r="B3795" s="7"/>
      <c r="D3795" s="19"/>
      <c r="E3795" s="10"/>
      <c r="G3795" s="19"/>
      <c r="H3795" s="10"/>
      <c r="J3795" s="20"/>
      <c r="K3795" s="10"/>
      <c r="M3795" s="19"/>
      <c r="N3795" s="10"/>
      <c r="P3795" s="19"/>
      <c r="Q3795" s="7"/>
      <c r="S3795" s="19"/>
      <c r="T3795" s="10"/>
      <c r="V3795" s="18"/>
      <c r="W3795" s="7"/>
      <c r="Y3795" s="18"/>
      <c r="Z3795" s="7"/>
      <c r="AB3795" s="19"/>
      <c r="AC3795" s="18"/>
      <c r="AE3795" s="18"/>
      <c r="AF3795" s="7"/>
      <c r="AH3795" s="19"/>
      <c r="AI3795" s="7"/>
      <c r="AK3795" s="19"/>
      <c r="AL3795" s="7"/>
      <c r="AN3795" s="19"/>
    </row>
    <row r="3796" spans="2:40" x14ac:dyDescent="0.25">
      <c r="B3796" s="7"/>
      <c r="D3796" s="19"/>
      <c r="E3796" s="10"/>
      <c r="G3796" s="19"/>
      <c r="H3796" s="10"/>
      <c r="J3796" s="20"/>
      <c r="K3796" s="10"/>
      <c r="M3796" s="19"/>
      <c r="N3796" s="10"/>
      <c r="P3796" s="19"/>
      <c r="Q3796" s="7"/>
      <c r="S3796" s="19"/>
      <c r="T3796" s="10"/>
      <c r="V3796" s="18"/>
      <c r="W3796" s="7"/>
      <c r="Y3796" s="18"/>
      <c r="Z3796" s="7"/>
      <c r="AB3796" s="19"/>
      <c r="AC3796" s="18"/>
      <c r="AE3796" s="18"/>
      <c r="AF3796" s="7"/>
      <c r="AH3796" s="19"/>
      <c r="AI3796" s="7"/>
      <c r="AK3796" s="19"/>
      <c r="AL3796" s="7"/>
      <c r="AN3796" s="19"/>
    </row>
    <row r="3797" spans="2:40" x14ac:dyDescent="0.25">
      <c r="B3797" s="7"/>
      <c r="D3797" s="19"/>
      <c r="E3797" s="10"/>
      <c r="G3797" s="19"/>
      <c r="H3797" s="10"/>
      <c r="J3797" s="20"/>
      <c r="K3797" s="10"/>
      <c r="M3797" s="19"/>
      <c r="N3797" s="10"/>
      <c r="P3797" s="19"/>
      <c r="Q3797" s="7"/>
      <c r="S3797" s="19"/>
      <c r="T3797" s="10"/>
      <c r="V3797" s="18"/>
      <c r="W3797" s="7"/>
      <c r="Y3797" s="18"/>
      <c r="Z3797" s="7"/>
      <c r="AB3797" s="19"/>
      <c r="AC3797" s="18"/>
      <c r="AE3797" s="18"/>
      <c r="AF3797" s="7"/>
      <c r="AH3797" s="19"/>
      <c r="AI3797" s="7"/>
      <c r="AK3797" s="19"/>
      <c r="AL3797" s="7"/>
      <c r="AN3797" s="19"/>
    </row>
    <row r="3798" spans="2:40" x14ac:dyDescent="0.25">
      <c r="B3798" s="7"/>
      <c r="D3798" s="19"/>
      <c r="E3798" s="10"/>
      <c r="G3798" s="19"/>
      <c r="H3798" s="10"/>
      <c r="J3798" s="20"/>
      <c r="K3798" s="10"/>
      <c r="M3798" s="19"/>
      <c r="N3798" s="10"/>
      <c r="P3798" s="19"/>
      <c r="Q3798" s="7"/>
      <c r="S3798" s="19"/>
      <c r="T3798" s="10"/>
      <c r="V3798" s="18"/>
      <c r="W3798" s="7"/>
      <c r="Y3798" s="18"/>
      <c r="Z3798" s="7"/>
      <c r="AB3798" s="19"/>
      <c r="AC3798" s="18"/>
      <c r="AE3798" s="18"/>
      <c r="AF3798" s="7"/>
      <c r="AH3798" s="19"/>
      <c r="AI3798" s="7"/>
      <c r="AK3798" s="19"/>
      <c r="AL3798" s="7"/>
      <c r="AN3798" s="19"/>
    </row>
    <row r="3799" spans="2:40" x14ac:dyDescent="0.25">
      <c r="B3799" s="7"/>
      <c r="D3799" s="19"/>
      <c r="E3799" s="10"/>
      <c r="G3799" s="19"/>
      <c r="H3799" s="10"/>
      <c r="J3799" s="20"/>
      <c r="K3799" s="10"/>
      <c r="M3799" s="19"/>
      <c r="N3799" s="10"/>
      <c r="P3799" s="19"/>
      <c r="Q3799" s="7"/>
      <c r="S3799" s="19"/>
      <c r="T3799" s="10"/>
      <c r="V3799" s="18"/>
      <c r="W3799" s="7"/>
      <c r="Y3799" s="18"/>
      <c r="Z3799" s="7"/>
      <c r="AB3799" s="19"/>
      <c r="AC3799" s="18"/>
      <c r="AE3799" s="18"/>
      <c r="AF3799" s="7"/>
      <c r="AH3799" s="19"/>
      <c r="AI3799" s="7"/>
      <c r="AK3799" s="19"/>
      <c r="AL3799" s="7"/>
      <c r="AN3799" s="19"/>
    </row>
    <row r="3800" spans="2:40" x14ac:dyDescent="0.25">
      <c r="B3800" s="7"/>
      <c r="D3800" s="19"/>
      <c r="E3800" s="10"/>
      <c r="G3800" s="19"/>
      <c r="H3800" s="10"/>
      <c r="J3800" s="20"/>
      <c r="K3800" s="10"/>
      <c r="M3800" s="19"/>
      <c r="N3800" s="10"/>
      <c r="P3800" s="19"/>
      <c r="Q3800" s="7"/>
      <c r="S3800" s="19"/>
      <c r="T3800" s="10"/>
      <c r="V3800" s="18"/>
      <c r="W3800" s="7"/>
      <c r="Y3800" s="18"/>
      <c r="Z3800" s="7"/>
      <c r="AB3800" s="19"/>
      <c r="AC3800" s="18"/>
      <c r="AE3800" s="18"/>
      <c r="AF3800" s="7"/>
      <c r="AH3800" s="19"/>
      <c r="AI3800" s="7"/>
      <c r="AK3800" s="19"/>
      <c r="AL3800" s="7"/>
      <c r="AN3800" s="19"/>
    </row>
    <row r="3801" spans="2:40" x14ac:dyDescent="0.25">
      <c r="B3801" s="7"/>
      <c r="D3801" s="19"/>
      <c r="E3801" s="10"/>
      <c r="G3801" s="19"/>
      <c r="H3801" s="10"/>
      <c r="J3801" s="20"/>
      <c r="K3801" s="10"/>
      <c r="M3801" s="19"/>
      <c r="N3801" s="10"/>
      <c r="P3801" s="19"/>
      <c r="Q3801" s="7"/>
      <c r="S3801" s="19"/>
      <c r="T3801" s="10"/>
      <c r="V3801" s="18"/>
      <c r="W3801" s="7"/>
      <c r="Y3801" s="18"/>
      <c r="Z3801" s="7"/>
      <c r="AB3801" s="19"/>
      <c r="AC3801" s="18"/>
      <c r="AE3801" s="18"/>
      <c r="AF3801" s="7"/>
      <c r="AH3801" s="19"/>
      <c r="AI3801" s="7"/>
      <c r="AK3801" s="19"/>
      <c r="AL3801" s="7"/>
      <c r="AN3801" s="19"/>
    </row>
    <row r="3802" spans="2:40" x14ac:dyDescent="0.25">
      <c r="B3802" s="7"/>
      <c r="D3802" s="19"/>
      <c r="E3802" s="10"/>
      <c r="G3802" s="19"/>
      <c r="H3802" s="10"/>
      <c r="J3802" s="20"/>
      <c r="K3802" s="10"/>
      <c r="M3802" s="19"/>
      <c r="N3802" s="10"/>
      <c r="P3802" s="19"/>
      <c r="Q3802" s="7"/>
      <c r="S3802" s="19"/>
      <c r="T3802" s="10"/>
      <c r="V3802" s="18"/>
      <c r="W3802" s="7"/>
      <c r="Y3802" s="18"/>
      <c r="Z3802" s="7"/>
      <c r="AB3802" s="19"/>
      <c r="AC3802" s="18"/>
      <c r="AE3802" s="18"/>
      <c r="AF3802" s="7"/>
      <c r="AH3802" s="19"/>
      <c r="AI3802" s="7"/>
      <c r="AK3802" s="19"/>
      <c r="AL3802" s="7"/>
      <c r="AN3802" s="19"/>
    </row>
    <row r="3803" spans="2:40" x14ac:dyDescent="0.25">
      <c r="B3803" s="7"/>
      <c r="D3803" s="19"/>
      <c r="E3803" s="10"/>
      <c r="G3803" s="19"/>
      <c r="H3803" s="10"/>
      <c r="J3803" s="20"/>
      <c r="K3803" s="10"/>
      <c r="M3803" s="19"/>
      <c r="N3803" s="10"/>
      <c r="P3803" s="19"/>
      <c r="Q3803" s="7"/>
      <c r="S3803" s="19"/>
      <c r="T3803" s="10"/>
      <c r="V3803" s="18"/>
      <c r="W3803" s="7"/>
      <c r="Y3803" s="18"/>
      <c r="Z3803" s="7"/>
      <c r="AB3803" s="19"/>
      <c r="AC3803" s="18"/>
      <c r="AE3803" s="18"/>
      <c r="AF3803" s="7"/>
      <c r="AH3803" s="19"/>
      <c r="AI3803" s="7"/>
      <c r="AK3803" s="19"/>
      <c r="AL3803" s="7"/>
      <c r="AN3803" s="19"/>
    </row>
    <row r="3804" spans="2:40" x14ac:dyDescent="0.25">
      <c r="B3804" s="7"/>
      <c r="D3804" s="19"/>
      <c r="E3804" s="10"/>
      <c r="G3804" s="19"/>
      <c r="H3804" s="10"/>
      <c r="J3804" s="20"/>
      <c r="K3804" s="10"/>
      <c r="M3804" s="19"/>
      <c r="N3804" s="10"/>
      <c r="P3804" s="19"/>
      <c r="Q3804" s="7"/>
      <c r="S3804" s="19"/>
      <c r="T3804" s="10"/>
      <c r="V3804" s="18"/>
      <c r="W3804" s="7"/>
      <c r="Y3804" s="18"/>
      <c r="Z3804" s="7"/>
      <c r="AB3804" s="19"/>
      <c r="AC3804" s="18"/>
      <c r="AE3804" s="18"/>
      <c r="AF3804" s="7"/>
      <c r="AH3804" s="19"/>
      <c r="AI3804" s="7"/>
      <c r="AK3804" s="19"/>
      <c r="AL3804" s="7"/>
      <c r="AN3804" s="19"/>
    </row>
    <row r="3805" spans="2:40" x14ac:dyDescent="0.25">
      <c r="B3805" s="7"/>
      <c r="D3805" s="19"/>
      <c r="E3805" s="10"/>
      <c r="G3805" s="19"/>
      <c r="H3805" s="10"/>
      <c r="J3805" s="20"/>
      <c r="K3805" s="10"/>
      <c r="M3805" s="19"/>
      <c r="N3805" s="10"/>
      <c r="P3805" s="19"/>
      <c r="Q3805" s="7"/>
      <c r="S3805" s="19"/>
      <c r="T3805" s="10"/>
      <c r="V3805" s="18"/>
      <c r="W3805" s="7"/>
      <c r="Y3805" s="18"/>
      <c r="Z3805" s="7"/>
      <c r="AB3805" s="19"/>
      <c r="AC3805" s="18"/>
      <c r="AE3805" s="18"/>
      <c r="AF3805" s="7"/>
      <c r="AH3805" s="19"/>
      <c r="AI3805" s="7"/>
      <c r="AK3805" s="19"/>
      <c r="AL3805" s="7"/>
      <c r="AN3805" s="19"/>
    </row>
    <row r="3806" spans="2:40" x14ac:dyDescent="0.25">
      <c r="B3806" s="7"/>
      <c r="D3806" s="19"/>
      <c r="E3806" s="10"/>
      <c r="G3806" s="19"/>
      <c r="H3806" s="10"/>
      <c r="J3806" s="20"/>
      <c r="K3806" s="10"/>
      <c r="M3806" s="19"/>
      <c r="N3806" s="10"/>
      <c r="P3806" s="19"/>
      <c r="Q3806" s="7"/>
      <c r="S3806" s="19"/>
      <c r="T3806" s="10"/>
      <c r="V3806" s="18"/>
      <c r="W3806" s="7"/>
      <c r="Y3806" s="18"/>
      <c r="Z3806" s="7"/>
      <c r="AB3806" s="19"/>
      <c r="AC3806" s="18"/>
      <c r="AE3806" s="18"/>
      <c r="AF3806" s="7"/>
      <c r="AH3806" s="19"/>
      <c r="AI3806" s="7"/>
      <c r="AK3806" s="19"/>
      <c r="AL3806" s="7"/>
      <c r="AN3806" s="19"/>
    </row>
    <row r="3807" spans="2:40" x14ac:dyDescent="0.25">
      <c r="B3807" s="7"/>
      <c r="D3807" s="19"/>
      <c r="E3807" s="10"/>
      <c r="G3807" s="19"/>
      <c r="H3807" s="10"/>
      <c r="J3807" s="20"/>
      <c r="K3807" s="10"/>
      <c r="M3807" s="19"/>
      <c r="N3807" s="10"/>
      <c r="P3807" s="19"/>
      <c r="Q3807" s="7"/>
      <c r="S3807" s="19"/>
      <c r="T3807" s="10"/>
      <c r="V3807" s="18"/>
      <c r="W3807" s="7"/>
      <c r="Y3807" s="18"/>
      <c r="Z3807" s="7"/>
      <c r="AB3807" s="19"/>
      <c r="AC3807" s="18"/>
      <c r="AE3807" s="18"/>
      <c r="AF3807" s="7"/>
      <c r="AH3807" s="19"/>
      <c r="AI3807" s="7"/>
      <c r="AK3807" s="19"/>
      <c r="AL3807" s="7"/>
      <c r="AN3807" s="19"/>
    </row>
    <row r="3808" spans="2:40" x14ac:dyDescent="0.25">
      <c r="B3808" s="7"/>
      <c r="D3808" s="19"/>
      <c r="E3808" s="10"/>
      <c r="G3808" s="19"/>
      <c r="H3808" s="10"/>
      <c r="J3808" s="20"/>
      <c r="K3808" s="10"/>
      <c r="M3808" s="19"/>
      <c r="N3808" s="10"/>
      <c r="P3808" s="19"/>
      <c r="Q3808" s="7"/>
      <c r="S3808" s="19"/>
      <c r="T3808" s="10"/>
      <c r="V3808" s="18"/>
      <c r="W3808" s="7"/>
      <c r="Y3808" s="18"/>
      <c r="Z3808" s="7"/>
      <c r="AB3808" s="19"/>
      <c r="AC3808" s="18"/>
      <c r="AE3808" s="18"/>
      <c r="AF3808" s="7"/>
      <c r="AH3808" s="19"/>
      <c r="AI3808" s="7"/>
      <c r="AK3808" s="19"/>
      <c r="AL3808" s="7"/>
      <c r="AN3808" s="19"/>
    </row>
    <row r="3809" spans="2:40" x14ac:dyDescent="0.25">
      <c r="B3809" s="7"/>
      <c r="D3809" s="19"/>
      <c r="E3809" s="10"/>
      <c r="G3809" s="19"/>
      <c r="H3809" s="10"/>
      <c r="J3809" s="20"/>
      <c r="K3809" s="10"/>
      <c r="M3809" s="19"/>
      <c r="N3809" s="10"/>
      <c r="P3809" s="19"/>
      <c r="Q3809" s="7"/>
      <c r="S3809" s="19"/>
      <c r="T3809" s="10"/>
      <c r="V3809" s="18"/>
      <c r="W3809" s="7"/>
      <c r="Y3809" s="18"/>
      <c r="Z3809" s="7"/>
      <c r="AB3809" s="19"/>
      <c r="AC3809" s="18"/>
      <c r="AE3809" s="18"/>
      <c r="AF3809" s="7"/>
      <c r="AH3809" s="19"/>
      <c r="AI3809" s="7"/>
      <c r="AK3809" s="19"/>
      <c r="AL3809" s="7"/>
      <c r="AN3809" s="19"/>
    </row>
    <row r="3810" spans="2:40" x14ac:dyDescent="0.25">
      <c r="B3810" s="7"/>
      <c r="D3810" s="19"/>
      <c r="E3810" s="10"/>
      <c r="G3810" s="19"/>
      <c r="H3810" s="10"/>
      <c r="J3810" s="20"/>
      <c r="K3810" s="10"/>
      <c r="M3810" s="19"/>
      <c r="N3810" s="10"/>
      <c r="P3810" s="19"/>
      <c r="Q3810" s="7"/>
      <c r="S3810" s="19"/>
      <c r="T3810" s="10"/>
      <c r="V3810" s="18"/>
      <c r="W3810" s="7"/>
      <c r="Y3810" s="18"/>
      <c r="Z3810" s="7"/>
      <c r="AB3810" s="19"/>
      <c r="AC3810" s="18"/>
      <c r="AE3810" s="18"/>
      <c r="AF3810" s="7"/>
      <c r="AH3810" s="19"/>
      <c r="AI3810" s="7"/>
      <c r="AK3810" s="19"/>
      <c r="AL3810" s="7"/>
      <c r="AN3810" s="19"/>
    </row>
    <row r="3811" spans="2:40" x14ac:dyDescent="0.25">
      <c r="B3811" s="7"/>
      <c r="D3811" s="19"/>
      <c r="E3811" s="10"/>
      <c r="G3811" s="19"/>
      <c r="H3811" s="10"/>
      <c r="J3811" s="20"/>
      <c r="K3811" s="10"/>
      <c r="M3811" s="19"/>
      <c r="N3811" s="10"/>
      <c r="P3811" s="19"/>
      <c r="Q3811" s="7"/>
      <c r="S3811" s="19"/>
      <c r="T3811" s="10"/>
      <c r="V3811" s="18"/>
      <c r="W3811" s="7"/>
      <c r="Y3811" s="18"/>
      <c r="Z3811" s="7"/>
      <c r="AB3811" s="19"/>
      <c r="AC3811" s="18"/>
      <c r="AE3811" s="18"/>
      <c r="AF3811" s="7"/>
      <c r="AH3811" s="19"/>
      <c r="AI3811" s="7"/>
      <c r="AK3811" s="19"/>
      <c r="AL3811" s="7"/>
      <c r="AN3811" s="19"/>
    </row>
    <row r="3812" spans="2:40" x14ac:dyDescent="0.25">
      <c r="B3812" s="7"/>
      <c r="D3812" s="19"/>
      <c r="E3812" s="10"/>
      <c r="G3812" s="19"/>
      <c r="H3812" s="10"/>
      <c r="J3812" s="20"/>
      <c r="K3812" s="10"/>
      <c r="M3812" s="19"/>
      <c r="N3812" s="10"/>
      <c r="P3812" s="19"/>
      <c r="Q3812" s="7"/>
      <c r="S3812" s="19"/>
      <c r="T3812" s="10"/>
      <c r="V3812" s="18"/>
      <c r="W3812" s="7"/>
      <c r="Y3812" s="18"/>
      <c r="Z3812" s="7"/>
      <c r="AB3812" s="19"/>
      <c r="AC3812" s="18"/>
      <c r="AE3812" s="18"/>
      <c r="AF3812" s="7"/>
      <c r="AH3812" s="19"/>
      <c r="AI3812" s="7"/>
      <c r="AK3812" s="19"/>
      <c r="AL3812" s="7"/>
      <c r="AN3812" s="19"/>
    </row>
    <row r="3813" spans="2:40" x14ac:dyDescent="0.25">
      <c r="B3813" s="7"/>
      <c r="D3813" s="19"/>
      <c r="E3813" s="10"/>
      <c r="G3813" s="19"/>
      <c r="H3813" s="10"/>
      <c r="J3813" s="20"/>
      <c r="K3813" s="10"/>
      <c r="M3813" s="19"/>
      <c r="N3813" s="10"/>
      <c r="P3813" s="19"/>
      <c r="Q3813" s="7"/>
      <c r="S3813" s="19"/>
      <c r="T3813" s="10"/>
      <c r="V3813" s="18"/>
      <c r="W3813" s="7"/>
      <c r="Y3813" s="18"/>
      <c r="Z3813" s="7"/>
      <c r="AB3813" s="19"/>
      <c r="AC3813" s="18"/>
      <c r="AE3813" s="18"/>
      <c r="AF3813" s="7"/>
      <c r="AH3813" s="19"/>
      <c r="AI3813" s="7"/>
      <c r="AK3813" s="19"/>
      <c r="AL3813" s="7"/>
      <c r="AN3813" s="19"/>
    </row>
    <row r="3814" spans="2:40" x14ac:dyDescent="0.25">
      <c r="B3814" s="7"/>
      <c r="D3814" s="19"/>
      <c r="E3814" s="10"/>
      <c r="G3814" s="19"/>
      <c r="H3814" s="10"/>
      <c r="J3814" s="20"/>
      <c r="K3814" s="10"/>
      <c r="M3814" s="19"/>
      <c r="N3814" s="10"/>
      <c r="P3814" s="19"/>
      <c r="Q3814" s="7"/>
      <c r="S3814" s="19"/>
      <c r="T3814" s="10"/>
      <c r="V3814" s="18"/>
      <c r="W3814" s="7"/>
      <c r="Y3814" s="18"/>
      <c r="Z3814" s="7"/>
      <c r="AB3814" s="19"/>
      <c r="AC3814" s="18"/>
      <c r="AE3814" s="18"/>
      <c r="AF3814" s="7"/>
      <c r="AH3814" s="19"/>
      <c r="AI3814" s="7"/>
      <c r="AK3814" s="19"/>
      <c r="AL3814" s="7"/>
      <c r="AN3814" s="19"/>
    </row>
    <row r="3815" spans="2:40" x14ac:dyDescent="0.25">
      <c r="B3815" s="7"/>
      <c r="D3815" s="19"/>
      <c r="E3815" s="10"/>
      <c r="G3815" s="19"/>
      <c r="H3815" s="10"/>
      <c r="J3815" s="20"/>
      <c r="K3815" s="10"/>
      <c r="M3815" s="19"/>
      <c r="N3815" s="10"/>
      <c r="P3815" s="19"/>
      <c r="Q3815" s="7"/>
      <c r="S3815" s="19"/>
      <c r="T3815" s="10"/>
      <c r="V3815" s="18"/>
      <c r="W3815" s="7"/>
      <c r="Y3815" s="18"/>
      <c r="Z3815" s="7"/>
      <c r="AB3815" s="19"/>
      <c r="AC3815" s="18"/>
      <c r="AE3815" s="18"/>
      <c r="AF3815" s="7"/>
      <c r="AH3815" s="19"/>
      <c r="AI3815" s="7"/>
      <c r="AK3815" s="19"/>
      <c r="AL3815" s="7"/>
      <c r="AN3815" s="19"/>
    </row>
    <row r="3816" spans="2:40" x14ac:dyDescent="0.25">
      <c r="B3816" s="7"/>
      <c r="D3816" s="19"/>
      <c r="E3816" s="10"/>
      <c r="G3816" s="19"/>
      <c r="H3816" s="10"/>
      <c r="J3816" s="20"/>
      <c r="K3816" s="10"/>
      <c r="M3816" s="19"/>
      <c r="N3816" s="10"/>
      <c r="P3816" s="19"/>
      <c r="Q3816" s="7"/>
      <c r="S3816" s="19"/>
      <c r="T3816" s="10"/>
      <c r="V3816" s="18"/>
      <c r="W3816" s="7"/>
      <c r="Y3816" s="18"/>
      <c r="Z3816" s="7"/>
      <c r="AB3816" s="19"/>
      <c r="AC3816" s="18"/>
      <c r="AE3816" s="18"/>
      <c r="AF3816" s="7"/>
      <c r="AH3816" s="19"/>
      <c r="AI3816" s="7"/>
      <c r="AK3816" s="19"/>
      <c r="AL3816" s="7"/>
      <c r="AN3816" s="19"/>
    </row>
    <row r="3817" spans="2:40" x14ac:dyDescent="0.25">
      <c r="B3817" s="7"/>
      <c r="D3817" s="19"/>
      <c r="E3817" s="10"/>
      <c r="G3817" s="19"/>
      <c r="H3817" s="10"/>
      <c r="J3817" s="20"/>
      <c r="K3817" s="10"/>
      <c r="M3817" s="19"/>
      <c r="N3817" s="10"/>
      <c r="P3817" s="19"/>
      <c r="Q3817" s="7"/>
      <c r="S3817" s="19"/>
      <c r="T3817" s="10"/>
      <c r="V3817" s="18"/>
      <c r="W3817" s="7"/>
      <c r="Y3817" s="18"/>
      <c r="Z3817" s="7"/>
      <c r="AB3817" s="19"/>
      <c r="AC3817" s="18"/>
      <c r="AE3817" s="18"/>
      <c r="AF3817" s="7"/>
      <c r="AH3817" s="19"/>
      <c r="AI3817" s="7"/>
      <c r="AK3817" s="19"/>
      <c r="AL3817" s="7"/>
      <c r="AN3817" s="19"/>
    </row>
    <row r="3818" spans="2:40" x14ac:dyDescent="0.25">
      <c r="B3818" s="7"/>
      <c r="D3818" s="19"/>
      <c r="E3818" s="10"/>
      <c r="G3818" s="19"/>
      <c r="H3818" s="10"/>
      <c r="J3818" s="20"/>
      <c r="K3818" s="10"/>
      <c r="M3818" s="19"/>
      <c r="N3818" s="10"/>
      <c r="P3818" s="19"/>
      <c r="Q3818" s="7"/>
      <c r="S3818" s="19"/>
      <c r="T3818" s="10"/>
      <c r="V3818" s="18"/>
      <c r="W3818" s="7"/>
      <c r="Y3818" s="18"/>
      <c r="Z3818" s="7"/>
      <c r="AB3818" s="19"/>
      <c r="AC3818" s="18"/>
      <c r="AE3818" s="18"/>
      <c r="AF3818" s="7"/>
      <c r="AH3818" s="19"/>
      <c r="AI3818" s="7"/>
      <c r="AK3818" s="19"/>
      <c r="AL3818" s="7"/>
      <c r="AN3818" s="19"/>
    </row>
    <row r="3819" spans="2:40" x14ac:dyDescent="0.25">
      <c r="B3819" s="7"/>
      <c r="D3819" s="19"/>
      <c r="E3819" s="10"/>
      <c r="G3819" s="19"/>
      <c r="H3819" s="10"/>
      <c r="J3819" s="20"/>
      <c r="K3819" s="10"/>
      <c r="M3819" s="19"/>
      <c r="N3819" s="10"/>
      <c r="P3819" s="19"/>
      <c r="Q3819" s="7"/>
      <c r="S3819" s="19"/>
      <c r="T3819" s="10"/>
      <c r="V3819" s="18"/>
      <c r="W3819" s="7"/>
      <c r="Y3819" s="18"/>
      <c r="Z3819" s="7"/>
      <c r="AB3819" s="19"/>
      <c r="AC3819" s="18"/>
      <c r="AE3819" s="18"/>
      <c r="AF3819" s="7"/>
      <c r="AH3819" s="19"/>
      <c r="AI3819" s="7"/>
      <c r="AK3819" s="19"/>
      <c r="AL3819" s="7"/>
      <c r="AN3819" s="19"/>
    </row>
    <row r="3820" spans="2:40" x14ac:dyDescent="0.25">
      <c r="B3820" s="7"/>
      <c r="D3820" s="19"/>
      <c r="E3820" s="10"/>
      <c r="G3820" s="19"/>
      <c r="H3820" s="10"/>
      <c r="J3820" s="20"/>
      <c r="K3820" s="10"/>
      <c r="M3820" s="19"/>
      <c r="N3820" s="10"/>
      <c r="P3820" s="19"/>
      <c r="Q3820" s="7"/>
      <c r="S3820" s="19"/>
      <c r="T3820" s="10"/>
      <c r="V3820" s="18"/>
      <c r="W3820" s="7"/>
      <c r="Y3820" s="18"/>
      <c r="Z3820" s="7"/>
      <c r="AB3820" s="19"/>
      <c r="AC3820" s="18"/>
      <c r="AE3820" s="18"/>
      <c r="AF3820" s="7"/>
      <c r="AH3820" s="19"/>
      <c r="AI3820" s="7"/>
      <c r="AK3820" s="19"/>
      <c r="AL3820" s="7"/>
      <c r="AN3820" s="19"/>
    </row>
    <row r="3821" spans="2:40" x14ac:dyDescent="0.25">
      <c r="B3821" s="7"/>
      <c r="D3821" s="19"/>
      <c r="E3821" s="10"/>
      <c r="G3821" s="19"/>
      <c r="H3821" s="10"/>
      <c r="J3821" s="20"/>
      <c r="K3821" s="10"/>
      <c r="M3821" s="19"/>
      <c r="N3821" s="10"/>
      <c r="P3821" s="19"/>
      <c r="Q3821" s="7"/>
      <c r="S3821" s="19"/>
      <c r="T3821" s="10"/>
      <c r="V3821" s="18"/>
      <c r="W3821" s="7"/>
      <c r="Y3821" s="18"/>
      <c r="Z3821" s="7"/>
      <c r="AB3821" s="19"/>
      <c r="AC3821" s="18"/>
      <c r="AE3821" s="18"/>
      <c r="AF3821" s="7"/>
      <c r="AH3821" s="19"/>
      <c r="AI3821" s="7"/>
      <c r="AK3821" s="19"/>
      <c r="AL3821" s="7"/>
      <c r="AN3821" s="19"/>
    </row>
    <row r="3822" spans="2:40" x14ac:dyDescent="0.25">
      <c r="B3822" s="7"/>
      <c r="D3822" s="19"/>
      <c r="E3822" s="10"/>
      <c r="G3822" s="19"/>
      <c r="H3822" s="10"/>
      <c r="J3822" s="20"/>
      <c r="K3822" s="10"/>
      <c r="M3822" s="19"/>
      <c r="N3822" s="10"/>
      <c r="P3822" s="19"/>
      <c r="Q3822" s="7"/>
      <c r="S3822" s="19"/>
      <c r="T3822" s="10"/>
      <c r="V3822" s="18"/>
      <c r="W3822" s="7"/>
      <c r="Y3822" s="18"/>
      <c r="Z3822" s="7"/>
      <c r="AB3822" s="19"/>
      <c r="AC3822" s="18"/>
      <c r="AE3822" s="18"/>
      <c r="AF3822" s="7"/>
      <c r="AH3822" s="19"/>
      <c r="AI3822" s="7"/>
      <c r="AK3822" s="19"/>
      <c r="AL3822" s="7"/>
      <c r="AN3822" s="19"/>
    </row>
    <row r="3823" spans="2:40" x14ac:dyDescent="0.25">
      <c r="B3823" s="7"/>
      <c r="D3823" s="19"/>
      <c r="E3823" s="10"/>
      <c r="G3823" s="19"/>
      <c r="H3823" s="10"/>
      <c r="J3823" s="20"/>
      <c r="K3823" s="10"/>
      <c r="M3823" s="19"/>
      <c r="N3823" s="10"/>
      <c r="P3823" s="19"/>
      <c r="Q3823" s="7"/>
      <c r="S3823" s="19"/>
      <c r="T3823" s="10"/>
      <c r="V3823" s="18"/>
      <c r="W3823" s="7"/>
      <c r="Y3823" s="18"/>
      <c r="Z3823" s="7"/>
      <c r="AB3823" s="19"/>
      <c r="AC3823" s="18"/>
      <c r="AE3823" s="18"/>
      <c r="AF3823" s="7"/>
      <c r="AH3823" s="19"/>
      <c r="AI3823" s="7"/>
      <c r="AK3823" s="19"/>
      <c r="AL3823" s="7"/>
      <c r="AN3823" s="19"/>
    </row>
    <row r="3824" spans="2:40" x14ac:dyDescent="0.25">
      <c r="B3824" s="7"/>
      <c r="D3824" s="19"/>
      <c r="E3824" s="10"/>
      <c r="G3824" s="19"/>
      <c r="H3824" s="10"/>
      <c r="J3824" s="20"/>
      <c r="K3824" s="10"/>
      <c r="M3824" s="19"/>
      <c r="N3824" s="10"/>
      <c r="P3824" s="19"/>
      <c r="Q3824" s="7"/>
      <c r="S3824" s="19"/>
      <c r="T3824" s="10"/>
      <c r="V3824" s="18"/>
      <c r="W3824" s="7"/>
      <c r="Y3824" s="18"/>
      <c r="Z3824" s="7"/>
      <c r="AB3824" s="19"/>
      <c r="AC3824" s="18"/>
      <c r="AE3824" s="18"/>
      <c r="AF3824" s="7"/>
      <c r="AH3824" s="19"/>
      <c r="AI3824" s="7"/>
      <c r="AK3824" s="19"/>
      <c r="AL3824" s="7"/>
      <c r="AN3824" s="19"/>
    </row>
    <row r="3825" spans="2:40" x14ac:dyDescent="0.25">
      <c r="B3825" s="7"/>
      <c r="D3825" s="19"/>
      <c r="E3825" s="10"/>
      <c r="G3825" s="19"/>
      <c r="H3825" s="10"/>
      <c r="J3825" s="20"/>
      <c r="K3825" s="10"/>
      <c r="M3825" s="19"/>
      <c r="N3825" s="10"/>
      <c r="P3825" s="19"/>
      <c r="Q3825" s="7"/>
      <c r="S3825" s="19"/>
      <c r="T3825" s="10"/>
      <c r="V3825" s="18"/>
      <c r="W3825" s="7"/>
      <c r="Y3825" s="18"/>
      <c r="Z3825" s="7"/>
      <c r="AB3825" s="19"/>
      <c r="AC3825" s="18"/>
      <c r="AE3825" s="18"/>
      <c r="AF3825" s="7"/>
      <c r="AH3825" s="19"/>
      <c r="AI3825" s="7"/>
      <c r="AK3825" s="19"/>
      <c r="AL3825" s="7"/>
      <c r="AN3825" s="19"/>
    </row>
    <row r="3826" spans="2:40" x14ac:dyDescent="0.25">
      <c r="B3826" s="7"/>
      <c r="D3826" s="19"/>
      <c r="E3826" s="10"/>
      <c r="G3826" s="19"/>
      <c r="H3826" s="10"/>
      <c r="J3826" s="20"/>
      <c r="K3826" s="10"/>
      <c r="M3826" s="19"/>
      <c r="N3826" s="10"/>
      <c r="P3826" s="19"/>
      <c r="Q3826" s="7"/>
      <c r="S3826" s="19"/>
      <c r="T3826" s="10"/>
      <c r="V3826" s="18"/>
      <c r="W3826" s="7"/>
      <c r="Y3826" s="18"/>
      <c r="Z3826" s="7"/>
      <c r="AB3826" s="19"/>
      <c r="AC3826" s="18"/>
      <c r="AE3826" s="18"/>
      <c r="AF3826" s="7"/>
      <c r="AH3826" s="19"/>
      <c r="AI3826" s="7"/>
      <c r="AK3826" s="19"/>
      <c r="AL3826" s="7"/>
      <c r="AN3826" s="19"/>
    </row>
    <row r="3827" spans="2:40" x14ac:dyDescent="0.25">
      <c r="B3827" s="7"/>
      <c r="D3827" s="19"/>
      <c r="E3827" s="10"/>
      <c r="G3827" s="19"/>
      <c r="H3827" s="10"/>
      <c r="J3827" s="20"/>
      <c r="K3827" s="10"/>
      <c r="M3827" s="19"/>
      <c r="N3827" s="10"/>
      <c r="P3827" s="19"/>
      <c r="Q3827" s="7"/>
      <c r="S3827" s="19"/>
      <c r="T3827" s="10"/>
      <c r="V3827" s="18"/>
      <c r="W3827" s="7"/>
      <c r="Y3827" s="18"/>
      <c r="Z3827" s="7"/>
      <c r="AB3827" s="19"/>
      <c r="AC3827" s="18"/>
      <c r="AE3827" s="18"/>
      <c r="AF3827" s="7"/>
      <c r="AH3827" s="19"/>
      <c r="AI3827" s="7"/>
      <c r="AK3827" s="19"/>
      <c r="AL3827" s="7"/>
      <c r="AN3827" s="19"/>
    </row>
    <row r="3828" spans="2:40" x14ac:dyDescent="0.25">
      <c r="B3828" s="7"/>
      <c r="D3828" s="19"/>
      <c r="E3828" s="10"/>
      <c r="G3828" s="19"/>
      <c r="H3828" s="10"/>
      <c r="J3828" s="20"/>
      <c r="K3828" s="10"/>
      <c r="M3828" s="19"/>
      <c r="N3828" s="10"/>
      <c r="P3828" s="19"/>
      <c r="Q3828" s="7"/>
      <c r="S3828" s="19"/>
      <c r="T3828" s="10"/>
      <c r="V3828" s="18"/>
      <c r="W3828" s="7"/>
      <c r="Y3828" s="18"/>
      <c r="Z3828" s="7"/>
      <c r="AB3828" s="19"/>
      <c r="AC3828" s="18"/>
      <c r="AE3828" s="18"/>
      <c r="AF3828" s="7"/>
      <c r="AH3828" s="19"/>
      <c r="AI3828" s="7"/>
      <c r="AK3828" s="19"/>
      <c r="AL3828" s="7"/>
      <c r="AN3828" s="19"/>
    </row>
    <row r="3829" spans="2:40" x14ac:dyDescent="0.25">
      <c r="B3829" s="7"/>
      <c r="D3829" s="19"/>
      <c r="E3829" s="10"/>
      <c r="G3829" s="19"/>
      <c r="H3829" s="10"/>
      <c r="J3829" s="20"/>
      <c r="K3829" s="10"/>
      <c r="M3829" s="19"/>
      <c r="N3829" s="10"/>
      <c r="P3829" s="19"/>
      <c r="Q3829" s="7"/>
      <c r="S3829" s="19"/>
      <c r="T3829" s="10"/>
      <c r="V3829" s="18"/>
      <c r="W3829" s="7"/>
      <c r="Y3829" s="18"/>
      <c r="Z3829" s="7"/>
      <c r="AB3829" s="19"/>
      <c r="AC3829" s="18"/>
      <c r="AE3829" s="18"/>
      <c r="AF3829" s="7"/>
      <c r="AH3829" s="19"/>
      <c r="AI3829" s="7"/>
      <c r="AK3829" s="19"/>
      <c r="AL3829" s="7"/>
      <c r="AN3829" s="19"/>
    </row>
    <row r="3830" spans="2:40" x14ac:dyDescent="0.25">
      <c r="B3830" s="7"/>
      <c r="D3830" s="19"/>
      <c r="E3830" s="10"/>
      <c r="G3830" s="19"/>
      <c r="H3830" s="10"/>
      <c r="J3830" s="20"/>
      <c r="K3830" s="10"/>
      <c r="M3830" s="19"/>
      <c r="N3830" s="10"/>
      <c r="P3830" s="19"/>
      <c r="Q3830" s="7"/>
      <c r="S3830" s="19"/>
      <c r="T3830" s="10"/>
      <c r="V3830" s="18"/>
      <c r="W3830" s="7"/>
      <c r="Y3830" s="18"/>
      <c r="Z3830" s="7"/>
      <c r="AB3830" s="19"/>
      <c r="AC3830" s="18"/>
      <c r="AE3830" s="18"/>
      <c r="AF3830" s="7"/>
      <c r="AH3830" s="19"/>
      <c r="AI3830" s="7"/>
      <c r="AK3830" s="19"/>
      <c r="AL3830" s="7"/>
      <c r="AN3830" s="19"/>
    </row>
    <row r="3831" spans="2:40" x14ac:dyDescent="0.25">
      <c r="B3831" s="7"/>
      <c r="D3831" s="19"/>
      <c r="E3831" s="10"/>
      <c r="G3831" s="19"/>
      <c r="H3831" s="10"/>
      <c r="J3831" s="20"/>
      <c r="K3831" s="10"/>
      <c r="M3831" s="19"/>
      <c r="N3831" s="10"/>
      <c r="P3831" s="19"/>
      <c r="Q3831" s="7"/>
      <c r="S3831" s="19"/>
      <c r="T3831" s="10"/>
      <c r="V3831" s="18"/>
      <c r="W3831" s="7"/>
      <c r="Y3831" s="18"/>
      <c r="Z3831" s="7"/>
      <c r="AB3831" s="19"/>
      <c r="AC3831" s="18"/>
      <c r="AE3831" s="18"/>
      <c r="AF3831" s="7"/>
      <c r="AH3831" s="19"/>
      <c r="AI3831" s="7"/>
      <c r="AK3831" s="19"/>
      <c r="AL3831" s="7"/>
      <c r="AN3831" s="19"/>
    </row>
    <row r="3832" spans="2:40" x14ac:dyDescent="0.25">
      <c r="B3832" s="7"/>
      <c r="D3832" s="19"/>
      <c r="E3832" s="10"/>
      <c r="G3832" s="19"/>
      <c r="H3832" s="10"/>
      <c r="J3832" s="20"/>
      <c r="K3832" s="10"/>
      <c r="M3832" s="19"/>
      <c r="N3832" s="10"/>
      <c r="P3832" s="19"/>
      <c r="Q3832" s="7"/>
      <c r="S3832" s="19"/>
      <c r="T3832" s="10"/>
      <c r="V3832" s="18"/>
      <c r="W3832" s="7"/>
      <c r="Y3832" s="18"/>
      <c r="Z3832" s="7"/>
      <c r="AB3832" s="19"/>
      <c r="AC3832" s="18"/>
      <c r="AE3832" s="18"/>
      <c r="AF3832" s="7"/>
      <c r="AH3832" s="19"/>
      <c r="AI3832" s="7"/>
      <c r="AK3832" s="19"/>
      <c r="AL3832" s="7"/>
      <c r="AN3832" s="19"/>
    </row>
    <row r="3833" spans="2:40" x14ac:dyDescent="0.25">
      <c r="B3833" s="7"/>
      <c r="D3833" s="19"/>
      <c r="E3833" s="10"/>
      <c r="G3833" s="19"/>
      <c r="H3833" s="10"/>
      <c r="J3833" s="20"/>
      <c r="K3833" s="10"/>
      <c r="M3833" s="19"/>
      <c r="N3833" s="10"/>
      <c r="P3833" s="19"/>
      <c r="Q3833" s="7"/>
      <c r="S3833" s="19"/>
      <c r="T3833" s="10"/>
      <c r="V3833" s="18"/>
      <c r="W3833" s="7"/>
      <c r="Y3833" s="18"/>
      <c r="Z3833" s="7"/>
      <c r="AB3833" s="19"/>
      <c r="AC3833" s="18"/>
      <c r="AE3833" s="18"/>
      <c r="AF3833" s="7"/>
      <c r="AH3833" s="19"/>
      <c r="AI3833" s="7"/>
      <c r="AK3833" s="19"/>
      <c r="AL3833" s="7"/>
      <c r="AN3833" s="19"/>
    </row>
    <row r="3834" spans="2:40" x14ac:dyDescent="0.25">
      <c r="B3834" s="7"/>
      <c r="D3834" s="19"/>
      <c r="E3834" s="10"/>
      <c r="G3834" s="19"/>
      <c r="H3834" s="10"/>
      <c r="J3834" s="20"/>
      <c r="K3834" s="10"/>
      <c r="M3834" s="19"/>
      <c r="N3834" s="10"/>
      <c r="P3834" s="19"/>
      <c r="Q3834" s="7"/>
      <c r="S3834" s="19"/>
      <c r="T3834" s="10"/>
      <c r="V3834" s="18"/>
      <c r="W3834" s="7"/>
      <c r="Y3834" s="18"/>
      <c r="Z3834" s="7"/>
      <c r="AB3834" s="19"/>
      <c r="AC3834" s="18"/>
      <c r="AE3834" s="18"/>
      <c r="AF3834" s="7"/>
      <c r="AH3834" s="19"/>
      <c r="AI3834" s="7"/>
      <c r="AK3834" s="19"/>
      <c r="AL3834" s="7"/>
      <c r="AN3834" s="19"/>
    </row>
    <row r="3835" spans="2:40" x14ac:dyDescent="0.25">
      <c r="B3835" s="7"/>
      <c r="D3835" s="19"/>
      <c r="E3835" s="10"/>
      <c r="G3835" s="19"/>
      <c r="H3835" s="10"/>
      <c r="J3835" s="20"/>
      <c r="K3835" s="10"/>
      <c r="M3835" s="19"/>
      <c r="N3835" s="10"/>
      <c r="P3835" s="19"/>
      <c r="Q3835" s="7"/>
      <c r="S3835" s="19"/>
      <c r="T3835" s="10"/>
      <c r="V3835" s="18"/>
      <c r="W3835" s="7"/>
      <c r="Y3835" s="18"/>
      <c r="Z3835" s="7"/>
      <c r="AB3835" s="19"/>
      <c r="AC3835" s="18"/>
      <c r="AE3835" s="18"/>
      <c r="AF3835" s="7"/>
      <c r="AH3835" s="19"/>
      <c r="AI3835" s="7"/>
      <c r="AK3835" s="19"/>
      <c r="AL3835" s="7"/>
      <c r="AN3835" s="19"/>
    </row>
    <row r="3836" spans="2:40" x14ac:dyDescent="0.25">
      <c r="B3836" s="7"/>
      <c r="D3836" s="19"/>
      <c r="E3836" s="10"/>
      <c r="G3836" s="19"/>
      <c r="H3836" s="10"/>
      <c r="J3836" s="20"/>
      <c r="K3836" s="10"/>
      <c r="M3836" s="19"/>
      <c r="N3836" s="10"/>
      <c r="P3836" s="19"/>
      <c r="Q3836" s="7"/>
      <c r="S3836" s="19"/>
      <c r="T3836" s="10"/>
      <c r="V3836" s="18"/>
      <c r="W3836" s="7"/>
      <c r="Y3836" s="18"/>
      <c r="Z3836" s="7"/>
      <c r="AB3836" s="19"/>
      <c r="AC3836" s="18"/>
      <c r="AE3836" s="18"/>
      <c r="AF3836" s="7"/>
      <c r="AH3836" s="19"/>
      <c r="AI3836" s="7"/>
      <c r="AK3836" s="19"/>
      <c r="AL3836" s="7"/>
      <c r="AN3836" s="19"/>
    </row>
    <row r="3837" spans="2:40" x14ac:dyDescent="0.25">
      <c r="B3837" s="7"/>
      <c r="D3837" s="19"/>
      <c r="E3837" s="10"/>
      <c r="G3837" s="19"/>
      <c r="H3837" s="10"/>
      <c r="J3837" s="20"/>
      <c r="K3837" s="10"/>
      <c r="M3837" s="19"/>
      <c r="N3837" s="10"/>
      <c r="P3837" s="19"/>
      <c r="Q3837" s="7"/>
      <c r="S3837" s="19"/>
      <c r="T3837" s="10"/>
      <c r="V3837" s="18"/>
      <c r="W3837" s="7"/>
      <c r="Y3837" s="18"/>
      <c r="Z3837" s="7"/>
      <c r="AB3837" s="19"/>
      <c r="AC3837" s="18"/>
      <c r="AE3837" s="18"/>
      <c r="AF3837" s="7"/>
      <c r="AH3837" s="19"/>
      <c r="AI3837" s="7"/>
      <c r="AK3837" s="19"/>
      <c r="AL3837" s="7"/>
      <c r="AN3837" s="19"/>
    </row>
    <row r="3838" spans="2:40" x14ac:dyDescent="0.25">
      <c r="B3838" s="7"/>
      <c r="D3838" s="19"/>
      <c r="E3838" s="10"/>
      <c r="G3838" s="19"/>
      <c r="H3838" s="10"/>
      <c r="J3838" s="20"/>
      <c r="K3838" s="10"/>
      <c r="M3838" s="19"/>
      <c r="N3838" s="10"/>
      <c r="P3838" s="19"/>
      <c r="Q3838" s="7"/>
      <c r="S3838" s="19"/>
      <c r="T3838" s="10"/>
      <c r="V3838" s="18"/>
      <c r="W3838" s="7"/>
      <c r="Y3838" s="18"/>
      <c r="Z3838" s="7"/>
      <c r="AB3838" s="19"/>
      <c r="AC3838" s="18"/>
      <c r="AE3838" s="18"/>
      <c r="AF3838" s="7"/>
      <c r="AH3838" s="19"/>
      <c r="AI3838" s="7"/>
      <c r="AK3838" s="19"/>
      <c r="AL3838" s="7"/>
      <c r="AN3838" s="19"/>
    </row>
    <row r="3839" spans="2:40" x14ac:dyDescent="0.25">
      <c r="B3839" s="7"/>
      <c r="D3839" s="19"/>
      <c r="E3839" s="10"/>
      <c r="G3839" s="19"/>
      <c r="H3839" s="10"/>
      <c r="J3839" s="20"/>
      <c r="K3839" s="10"/>
      <c r="M3839" s="19"/>
      <c r="N3839" s="10"/>
      <c r="P3839" s="19"/>
      <c r="Q3839" s="7"/>
      <c r="S3839" s="19"/>
      <c r="T3839" s="10"/>
      <c r="V3839" s="18"/>
      <c r="W3839" s="7"/>
      <c r="Y3839" s="18"/>
      <c r="Z3839" s="7"/>
      <c r="AB3839" s="19"/>
      <c r="AC3839" s="18"/>
      <c r="AE3839" s="18"/>
      <c r="AF3839" s="7"/>
      <c r="AH3839" s="19"/>
      <c r="AI3839" s="7"/>
      <c r="AK3839" s="19"/>
      <c r="AL3839" s="7"/>
      <c r="AN3839" s="19"/>
    </row>
    <row r="3840" spans="2:40" x14ac:dyDescent="0.25">
      <c r="B3840" s="7"/>
      <c r="D3840" s="19"/>
      <c r="E3840" s="10"/>
      <c r="G3840" s="19"/>
      <c r="H3840" s="10"/>
      <c r="J3840" s="20"/>
      <c r="K3840" s="10"/>
      <c r="M3840" s="19"/>
      <c r="N3840" s="10"/>
      <c r="P3840" s="19"/>
      <c r="Q3840" s="7"/>
      <c r="S3840" s="19"/>
      <c r="T3840" s="10"/>
      <c r="V3840" s="18"/>
      <c r="W3840" s="7"/>
      <c r="Y3840" s="18"/>
      <c r="Z3840" s="7"/>
      <c r="AB3840" s="19"/>
      <c r="AC3840" s="18"/>
      <c r="AE3840" s="18"/>
      <c r="AF3840" s="7"/>
      <c r="AH3840" s="19"/>
      <c r="AI3840" s="7"/>
      <c r="AK3840" s="19"/>
      <c r="AL3840" s="7"/>
      <c r="AN3840" s="19"/>
    </row>
    <row r="3841" spans="2:40" x14ac:dyDescent="0.25">
      <c r="B3841" s="7"/>
      <c r="D3841" s="19"/>
      <c r="E3841" s="10"/>
      <c r="G3841" s="19"/>
      <c r="H3841" s="10"/>
      <c r="J3841" s="20"/>
      <c r="K3841" s="10"/>
      <c r="M3841" s="19"/>
      <c r="N3841" s="10"/>
      <c r="P3841" s="19"/>
      <c r="Q3841" s="7"/>
      <c r="S3841" s="19"/>
      <c r="T3841" s="10"/>
      <c r="V3841" s="18"/>
      <c r="W3841" s="7"/>
      <c r="Y3841" s="18"/>
      <c r="Z3841" s="7"/>
      <c r="AB3841" s="19"/>
      <c r="AC3841" s="18"/>
      <c r="AE3841" s="18"/>
      <c r="AF3841" s="7"/>
      <c r="AH3841" s="19"/>
      <c r="AI3841" s="7"/>
      <c r="AK3841" s="19"/>
      <c r="AL3841" s="7"/>
      <c r="AN3841" s="19"/>
    </row>
    <row r="3842" spans="2:40" x14ac:dyDescent="0.25">
      <c r="B3842" s="7"/>
      <c r="D3842" s="19"/>
      <c r="E3842" s="10"/>
      <c r="G3842" s="19"/>
      <c r="H3842" s="10"/>
      <c r="J3842" s="20"/>
      <c r="K3842" s="10"/>
      <c r="M3842" s="19"/>
      <c r="N3842" s="10"/>
      <c r="P3842" s="19"/>
      <c r="Q3842" s="7"/>
      <c r="S3842" s="19"/>
      <c r="T3842" s="10"/>
      <c r="V3842" s="18"/>
      <c r="W3842" s="7"/>
      <c r="Y3842" s="18"/>
      <c r="Z3842" s="7"/>
      <c r="AB3842" s="19"/>
      <c r="AC3842" s="18"/>
      <c r="AE3842" s="18"/>
      <c r="AF3842" s="7"/>
      <c r="AH3842" s="19"/>
      <c r="AI3842" s="7"/>
      <c r="AK3842" s="19"/>
      <c r="AL3842" s="7"/>
      <c r="AN3842" s="19"/>
    </row>
    <row r="3843" spans="2:40" x14ac:dyDescent="0.25">
      <c r="B3843" s="7"/>
      <c r="D3843" s="19"/>
      <c r="E3843" s="10"/>
      <c r="G3843" s="19"/>
      <c r="H3843" s="10"/>
      <c r="J3843" s="20"/>
      <c r="K3843" s="10"/>
      <c r="M3843" s="19"/>
      <c r="N3843" s="10"/>
      <c r="P3843" s="19"/>
      <c r="Q3843" s="7"/>
      <c r="S3843" s="19"/>
      <c r="T3843" s="10"/>
      <c r="V3843" s="18"/>
      <c r="W3843" s="7"/>
      <c r="Y3843" s="18"/>
      <c r="Z3843" s="7"/>
      <c r="AB3843" s="19"/>
      <c r="AC3843" s="18"/>
      <c r="AE3843" s="18"/>
      <c r="AF3843" s="7"/>
      <c r="AH3843" s="19"/>
      <c r="AI3843" s="7"/>
      <c r="AK3843" s="19"/>
      <c r="AL3843" s="7"/>
      <c r="AN3843" s="19"/>
    </row>
    <row r="3844" spans="2:40" x14ac:dyDescent="0.25">
      <c r="B3844" s="7"/>
      <c r="D3844" s="19"/>
      <c r="E3844" s="10"/>
      <c r="G3844" s="19"/>
      <c r="H3844" s="10"/>
      <c r="J3844" s="20"/>
      <c r="K3844" s="10"/>
      <c r="M3844" s="19"/>
      <c r="N3844" s="10"/>
      <c r="P3844" s="19"/>
      <c r="Q3844" s="7"/>
      <c r="S3844" s="19"/>
      <c r="T3844" s="10"/>
      <c r="V3844" s="18"/>
      <c r="W3844" s="7"/>
      <c r="Y3844" s="18"/>
      <c r="Z3844" s="7"/>
      <c r="AB3844" s="19"/>
      <c r="AC3844" s="18"/>
      <c r="AE3844" s="18"/>
      <c r="AF3844" s="7"/>
      <c r="AH3844" s="19"/>
      <c r="AI3844" s="7"/>
      <c r="AK3844" s="19"/>
      <c r="AL3844" s="7"/>
      <c r="AN3844" s="19"/>
    </row>
    <row r="3845" spans="2:40" x14ac:dyDescent="0.25">
      <c r="B3845" s="7"/>
      <c r="D3845" s="19"/>
      <c r="E3845" s="10"/>
      <c r="G3845" s="19"/>
      <c r="H3845" s="10"/>
      <c r="J3845" s="20"/>
      <c r="K3845" s="10"/>
      <c r="M3845" s="19"/>
      <c r="N3845" s="10"/>
      <c r="P3845" s="19"/>
      <c r="Q3845" s="7"/>
      <c r="S3845" s="19"/>
      <c r="T3845" s="10"/>
      <c r="V3845" s="18"/>
      <c r="W3845" s="7"/>
      <c r="Y3845" s="18"/>
      <c r="Z3845" s="7"/>
      <c r="AB3845" s="19"/>
      <c r="AC3845" s="18"/>
      <c r="AE3845" s="18"/>
      <c r="AF3845" s="7"/>
      <c r="AH3845" s="19"/>
      <c r="AI3845" s="7"/>
      <c r="AK3845" s="19"/>
      <c r="AL3845" s="7"/>
      <c r="AN3845" s="19"/>
    </row>
    <row r="3846" spans="2:40" x14ac:dyDescent="0.25">
      <c r="B3846" s="7"/>
      <c r="D3846" s="19"/>
      <c r="E3846" s="10"/>
      <c r="G3846" s="19"/>
      <c r="H3846" s="10"/>
      <c r="J3846" s="20"/>
      <c r="K3846" s="10"/>
      <c r="M3846" s="19"/>
      <c r="N3846" s="10"/>
      <c r="P3846" s="19"/>
      <c r="Q3846" s="7"/>
      <c r="S3846" s="19"/>
      <c r="T3846" s="10"/>
      <c r="V3846" s="18"/>
      <c r="W3846" s="7"/>
      <c r="Y3846" s="18"/>
      <c r="Z3846" s="7"/>
      <c r="AB3846" s="19"/>
      <c r="AC3846" s="18"/>
      <c r="AE3846" s="18"/>
      <c r="AF3846" s="7"/>
      <c r="AH3846" s="19"/>
      <c r="AI3846" s="7"/>
      <c r="AK3846" s="19"/>
      <c r="AL3846" s="7"/>
      <c r="AN3846" s="19"/>
    </row>
    <row r="3847" spans="2:40" x14ac:dyDescent="0.25">
      <c r="B3847" s="7"/>
      <c r="D3847" s="19"/>
      <c r="E3847" s="10"/>
      <c r="G3847" s="19"/>
      <c r="H3847" s="10"/>
      <c r="J3847" s="20"/>
      <c r="K3847" s="10"/>
      <c r="M3847" s="19"/>
      <c r="N3847" s="10"/>
      <c r="P3847" s="19"/>
      <c r="Q3847" s="7"/>
      <c r="S3847" s="19"/>
      <c r="T3847" s="10"/>
      <c r="V3847" s="18"/>
      <c r="W3847" s="7"/>
      <c r="Y3847" s="18"/>
      <c r="Z3847" s="7"/>
      <c r="AB3847" s="19"/>
      <c r="AC3847" s="18"/>
      <c r="AE3847" s="18"/>
      <c r="AF3847" s="7"/>
      <c r="AH3847" s="19"/>
      <c r="AI3847" s="7"/>
      <c r="AK3847" s="19"/>
      <c r="AL3847" s="7"/>
      <c r="AN3847" s="19"/>
    </row>
    <row r="3848" spans="2:40" x14ac:dyDescent="0.25">
      <c r="B3848" s="7"/>
      <c r="D3848" s="19"/>
      <c r="E3848" s="10"/>
      <c r="G3848" s="19"/>
      <c r="H3848" s="10"/>
      <c r="J3848" s="20"/>
      <c r="K3848" s="10"/>
      <c r="M3848" s="19"/>
      <c r="N3848" s="10"/>
      <c r="P3848" s="19"/>
      <c r="Q3848" s="7"/>
      <c r="S3848" s="19"/>
      <c r="T3848" s="10"/>
      <c r="V3848" s="18"/>
      <c r="W3848" s="7"/>
      <c r="Y3848" s="18"/>
      <c r="Z3848" s="7"/>
      <c r="AB3848" s="19"/>
      <c r="AC3848" s="18"/>
      <c r="AE3848" s="18"/>
      <c r="AF3848" s="7"/>
      <c r="AH3848" s="19"/>
      <c r="AI3848" s="7"/>
      <c r="AK3848" s="19"/>
      <c r="AL3848" s="7"/>
      <c r="AN3848" s="19"/>
    </row>
    <row r="3849" spans="2:40" x14ac:dyDescent="0.25">
      <c r="B3849" s="7"/>
      <c r="D3849" s="19"/>
      <c r="E3849" s="10"/>
      <c r="G3849" s="19"/>
      <c r="H3849" s="10"/>
      <c r="J3849" s="20"/>
      <c r="K3849" s="10"/>
      <c r="M3849" s="19"/>
      <c r="N3849" s="10"/>
      <c r="P3849" s="19"/>
      <c r="Q3849" s="7"/>
      <c r="S3849" s="19"/>
      <c r="T3849" s="10"/>
      <c r="V3849" s="18"/>
      <c r="W3849" s="7"/>
      <c r="Y3849" s="18"/>
      <c r="Z3849" s="7"/>
      <c r="AB3849" s="19"/>
      <c r="AC3849" s="18"/>
      <c r="AE3849" s="18"/>
      <c r="AF3849" s="7"/>
      <c r="AH3849" s="19"/>
      <c r="AI3849" s="7"/>
      <c r="AK3849" s="19"/>
      <c r="AL3849" s="7"/>
      <c r="AN3849" s="19"/>
    </row>
    <row r="3850" spans="2:40" x14ac:dyDescent="0.25">
      <c r="B3850" s="7"/>
      <c r="D3850" s="19"/>
      <c r="E3850" s="10"/>
      <c r="G3850" s="19"/>
      <c r="H3850" s="10"/>
      <c r="J3850" s="20"/>
      <c r="K3850" s="10"/>
      <c r="M3850" s="19"/>
      <c r="N3850" s="10"/>
      <c r="P3850" s="19"/>
      <c r="Q3850" s="7"/>
      <c r="S3850" s="19"/>
      <c r="T3850" s="10"/>
      <c r="V3850" s="18"/>
      <c r="W3850" s="7"/>
      <c r="Y3850" s="18"/>
      <c r="Z3850" s="7"/>
      <c r="AB3850" s="19"/>
      <c r="AC3850" s="18"/>
      <c r="AE3850" s="18"/>
      <c r="AF3850" s="7"/>
      <c r="AH3850" s="19"/>
      <c r="AI3850" s="7"/>
      <c r="AK3850" s="19"/>
      <c r="AL3850" s="7"/>
      <c r="AN3850" s="19"/>
    </row>
    <row r="3851" spans="2:40" x14ac:dyDescent="0.25">
      <c r="B3851" s="7"/>
      <c r="D3851" s="19"/>
      <c r="E3851" s="10"/>
      <c r="G3851" s="19"/>
      <c r="H3851" s="10"/>
      <c r="J3851" s="20"/>
      <c r="K3851" s="10"/>
      <c r="M3851" s="19"/>
      <c r="N3851" s="10"/>
      <c r="P3851" s="19"/>
      <c r="Q3851" s="7"/>
      <c r="S3851" s="19"/>
      <c r="T3851" s="10"/>
      <c r="V3851" s="18"/>
      <c r="W3851" s="7"/>
      <c r="Y3851" s="18"/>
      <c r="Z3851" s="7"/>
      <c r="AB3851" s="19"/>
      <c r="AC3851" s="18"/>
      <c r="AE3851" s="18"/>
      <c r="AF3851" s="7"/>
      <c r="AH3851" s="19"/>
      <c r="AI3851" s="7"/>
      <c r="AK3851" s="19"/>
      <c r="AL3851" s="7"/>
      <c r="AN3851" s="19"/>
    </row>
    <row r="3852" spans="2:40" x14ac:dyDescent="0.25">
      <c r="B3852" s="7"/>
      <c r="D3852" s="19"/>
      <c r="E3852" s="10"/>
      <c r="G3852" s="19"/>
      <c r="H3852" s="10"/>
      <c r="J3852" s="20"/>
      <c r="K3852" s="10"/>
      <c r="M3852" s="19"/>
      <c r="N3852" s="10"/>
      <c r="P3852" s="19"/>
      <c r="Q3852" s="7"/>
      <c r="S3852" s="19"/>
      <c r="T3852" s="10"/>
      <c r="V3852" s="18"/>
      <c r="W3852" s="7"/>
      <c r="Y3852" s="18"/>
      <c r="Z3852" s="7"/>
      <c r="AB3852" s="19"/>
      <c r="AC3852" s="18"/>
      <c r="AE3852" s="18"/>
      <c r="AF3852" s="7"/>
      <c r="AH3852" s="19"/>
      <c r="AI3852" s="7"/>
      <c r="AK3852" s="19"/>
      <c r="AL3852" s="7"/>
      <c r="AN3852" s="19"/>
    </row>
    <row r="3853" spans="2:40" x14ac:dyDescent="0.25">
      <c r="B3853" s="7"/>
      <c r="D3853" s="19"/>
      <c r="E3853" s="10"/>
      <c r="G3853" s="19"/>
      <c r="H3853" s="10"/>
      <c r="J3853" s="20"/>
      <c r="K3853" s="10"/>
      <c r="M3853" s="19"/>
      <c r="N3853" s="10"/>
      <c r="P3853" s="19"/>
      <c r="Q3853" s="7"/>
      <c r="S3853" s="19"/>
      <c r="T3853" s="10"/>
      <c r="V3853" s="18"/>
      <c r="W3853" s="7"/>
      <c r="Y3853" s="18"/>
      <c r="Z3853" s="7"/>
      <c r="AB3853" s="19"/>
      <c r="AC3853" s="18"/>
      <c r="AE3853" s="18"/>
      <c r="AF3853" s="7"/>
      <c r="AH3853" s="19"/>
      <c r="AI3853" s="7"/>
      <c r="AK3853" s="19"/>
      <c r="AL3853" s="7"/>
      <c r="AN3853" s="19"/>
    </row>
    <row r="3854" spans="2:40" x14ac:dyDescent="0.25">
      <c r="B3854" s="7"/>
      <c r="D3854" s="19"/>
      <c r="E3854" s="10"/>
      <c r="G3854" s="19"/>
      <c r="H3854" s="10"/>
      <c r="J3854" s="20"/>
      <c r="K3854" s="10"/>
      <c r="M3854" s="19"/>
      <c r="N3854" s="10"/>
      <c r="P3854" s="19"/>
      <c r="Q3854" s="7"/>
      <c r="S3854" s="19"/>
      <c r="T3854" s="10"/>
      <c r="V3854" s="18"/>
      <c r="W3854" s="7"/>
      <c r="Y3854" s="18"/>
      <c r="Z3854" s="7"/>
      <c r="AB3854" s="19"/>
      <c r="AC3854" s="18"/>
      <c r="AE3854" s="18"/>
      <c r="AF3854" s="7"/>
      <c r="AH3854" s="19"/>
      <c r="AI3854" s="7"/>
      <c r="AK3854" s="19"/>
      <c r="AL3854" s="7"/>
      <c r="AN3854" s="19"/>
    </row>
    <row r="3855" spans="2:40" x14ac:dyDescent="0.25">
      <c r="B3855" s="7"/>
      <c r="D3855" s="19"/>
      <c r="E3855" s="10"/>
      <c r="G3855" s="19"/>
      <c r="H3855" s="10"/>
      <c r="J3855" s="20"/>
      <c r="K3855" s="10"/>
      <c r="M3855" s="19"/>
      <c r="N3855" s="10"/>
      <c r="P3855" s="19"/>
      <c r="Q3855" s="7"/>
      <c r="S3855" s="19"/>
      <c r="T3855" s="10"/>
      <c r="V3855" s="18"/>
      <c r="W3855" s="7"/>
      <c r="Y3855" s="18"/>
      <c r="Z3855" s="7"/>
      <c r="AB3855" s="19"/>
      <c r="AC3855" s="18"/>
      <c r="AE3855" s="18"/>
      <c r="AF3855" s="7"/>
      <c r="AH3855" s="19"/>
      <c r="AI3855" s="7"/>
      <c r="AK3855" s="19"/>
      <c r="AL3855" s="7"/>
      <c r="AN3855" s="19"/>
    </row>
    <row r="3856" spans="2:40" x14ac:dyDescent="0.25">
      <c r="B3856" s="7"/>
      <c r="D3856" s="19"/>
      <c r="E3856" s="10"/>
      <c r="G3856" s="19"/>
      <c r="H3856" s="10"/>
      <c r="J3856" s="20"/>
      <c r="K3856" s="10"/>
      <c r="M3856" s="19"/>
      <c r="N3856" s="10"/>
      <c r="P3856" s="19"/>
      <c r="Q3856" s="7"/>
      <c r="S3856" s="19"/>
      <c r="T3856" s="10"/>
      <c r="V3856" s="18"/>
      <c r="W3856" s="7"/>
      <c r="Y3856" s="18"/>
      <c r="Z3856" s="7"/>
      <c r="AB3856" s="19"/>
      <c r="AC3856" s="18"/>
      <c r="AE3856" s="18"/>
      <c r="AF3856" s="7"/>
      <c r="AH3856" s="19"/>
      <c r="AI3856" s="7"/>
      <c r="AK3856" s="19"/>
      <c r="AL3856" s="7"/>
      <c r="AN3856" s="19"/>
    </row>
    <row r="3857" spans="2:40" x14ac:dyDescent="0.25">
      <c r="B3857" s="7"/>
      <c r="D3857" s="19"/>
      <c r="E3857" s="10"/>
      <c r="G3857" s="19"/>
      <c r="H3857" s="10"/>
      <c r="J3857" s="20"/>
      <c r="K3857" s="10"/>
      <c r="M3857" s="19"/>
      <c r="N3857" s="10"/>
      <c r="P3857" s="19"/>
      <c r="Q3857" s="7"/>
      <c r="S3857" s="19"/>
      <c r="T3857" s="10"/>
      <c r="V3857" s="18"/>
      <c r="W3857" s="7"/>
      <c r="Y3857" s="18"/>
      <c r="Z3857" s="7"/>
      <c r="AB3857" s="19"/>
      <c r="AC3857" s="18"/>
      <c r="AE3857" s="18"/>
      <c r="AF3857" s="7"/>
      <c r="AH3857" s="19"/>
      <c r="AI3857" s="7"/>
      <c r="AK3857" s="19"/>
      <c r="AL3857" s="7"/>
      <c r="AN3857" s="19"/>
    </row>
    <row r="3858" spans="2:40" x14ac:dyDescent="0.25">
      <c r="B3858" s="7"/>
      <c r="D3858" s="19"/>
      <c r="E3858" s="10"/>
      <c r="G3858" s="19"/>
      <c r="H3858" s="10"/>
      <c r="J3858" s="20"/>
      <c r="K3858" s="10"/>
      <c r="M3858" s="19"/>
      <c r="N3858" s="10"/>
      <c r="P3858" s="19"/>
      <c r="Q3858" s="7"/>
      <c r="S3858" s="19"/>
      <c r="T3858" s="10"/>
      <c r="V3858" s="18"/>
      <c r="W3858" s="7"/>
      <c r="Y3858" s="18"/>
      <c r="Z3858" s="7"/>
      <c r="AB3858" s="19"/>
      <c r="AC3858" s="18"/>
      <c r="AE3858" s="18"/>
      <c r="AF3858" s="7"/>
      <c r="AH3858" s="19"/>
      <c r="AI3858" s="7"/>
      <c r="AK3858" s="19"/>
      <c r="AL3858" s="7"/>
      <c r="AN3858" s="19"/>
    </row>
    <row r="3859" spans="2:40" x14ac:dyDescent="0.25">
      <c r="B3859" s="7"/>
      <c r="D3859" s="19"/>
      <c r="E3859" s="10"/>
      <c r="G3859" s="19"/>
      <c r="H3859" s="10"/>
      <c r="J3859" s="20"/>
      <c r="K3859" s="10"/>
      <c r="M3859" s="19"/>
      <c r="N3859" s="10"/>
      <c r="P3859" s="19"/>
      <c r="Q3859" s="7"/>
      <c r="S3859" s="19"/>
      <c r="T3859" s="10"/>
      <c r="V3859" s="18"/>
      <c r="W3859" s="7"/>
      <c r="Y3859" s="18"/>
      <c r="Z3859" s="7"/>
      <c r="AB3859" s="19"/>
      <c r="AC3859" s="18"/>
      <c r="AE3859" s="18"/>
      <c r="AF3859" s="7"/>
      <c r="AH3859" s="19"/>
      <c r="AI3859" s="7"/>
      <c r="AK3859" s="19"/>
      <c r="AL3859" s="7"/>
      <c r="AN3859" s="19"/>
    </row>
    <row r="3860" spans="2:40" x14ac:dyDescent="0.25">
      <c r="B3860" s="7"/>
      <c r="D3860" s="19"/>
      <c r="E3860" s="10"/>
      <c r="G3860" s="19"/>
      <c r="H3860" s="10"/>
      <c r="J3860" s="20"/>
      <c r="K3860" s="10"/>
      <c r="M3860" s="19"/>
      <c r="N3860" s="10"/>
      <c r="P3860" s="19"/>
      <c r="Q3860" s="7"/>
      <c r="S3860" s="19"/>
      <c r="T3860" s="10"/>
      <c r="V3860" s="18"/>
      <c r="W3860" s="7"/>
      <c r="Y3860" s="18"/>
      <c r="Z3860" s="7"/>
      <c r="AB3860" s="19"/>
      <c r="AC3860" s="18"/>
      <c r="AE3860" s="18"/>
      <c r="AF3860" s="7"/>
      <c r="AH3860" s="19"/>
      <c r="AI3860" s="7"/>
      <c r="AK3860" s="19"/>
      <c r="AL3860" s="7"/>
      <c r="AN3860" s="19"/>
    </row>
    <row r="3861" spans="2:40" x14ac:dyDescent="0.25">
      <c r="B3861" s="7"/>
      <c r="D3861" s="19"/>
      <c r="E3861" s="10"/>
      <c r="G3861" s="19"/>
      <c r="H3861" s="10"/>
      <c r="J3861" s="20"/>
      <c r="K3861" s="10"/>
      <c r="M3861" s="19"/>
      <c r="N3861" s="10"/>
      <c r="P3861" s="19"/>
      <c r="Q3861" s="7"/>
      <c r="S3861" s="19"/>
      <c r="T3861" s="10"/>
      <c r="V3861" s="18"/>
      <c r="W3861" s="7"/>
      <c r="Y3861" s="18"/>
      <c r="Z3861" s="7"/>
      <c r="AB3861" s="19"/>
      <c r="AC3861" s="18"/>
      <c r="AE3861" s="18"/>
      <c r="AF3861" s="7"/>
      <c r="AH3861" s="19"/>
      <c r="AI3861" s="7"/>
      <c r="AK3861" s="19"/>
      <c r="AL3861" s="7"/>
      <c r="AN3861" s="19"/>
    </row>
    <row r="3862" spans="2:40" x14ac:dyDescent="0.25">
      <c r="B3862" s="7"/>
      <c r="D3862" s="19"/>
      <c r="E3862" s="10"/>
      <c r="G3862" s="19"/>
      <c r="H3862" s="10"/>
      <c r="J3862" s="20"/>
      <c r="K3862" s="10"/>
      <c r="M3862" s="19"/>
      <c r="N3862" s="10"/>
      <c r="P3862" s="19"/>
      <c r="Q3862" s="7"/>
      <c r="S3862" s="19"/>
      <c r="T3862" s="10"/>
      <c r="V3862" s="18"/>
      <c r="W3862" s="7"/>
      <c r="Y3862" s="18"/>
      <c r="Z3862" s="7"/>
      <c r="AB3862" s="19"/>
      <c r="AC3862" s="18"/>
      <c r="AE3862" s="18"/>
      <c r="AF3862" s="7"/>
      <c r="AH3862" s="19"/>
      <c r="AI3862" s="7"/>
      <c r="AK3862" s="19"/>
      <c r="AL3862" s="7"/>
      <c r="AN3862" s="19"/>
    </row>
    <row r="3863" spans="2:40" x14ac:dyDescent="0.25">
      <c r="B3863" s="7"/>
      <c r="D3863" s="19"/>
      <c r="E3863" s="10"/>
      <c r="G3863" s="19"/>
      <c r="H3863" s="10"/>
      <c r="J3863" s="20"/>
      <c r="K3863" s="10"/>
      <c r="M3863" s="19"/>
      <c r="N3863" s="10"/>
      <c r="P3863" s="19"/>
      <c r="Q3863" s="7"/>
      <c r="S3863" s="19"/>
      <c r="T3863" s="10"/>
      <c r="V3863" s="18"/>
      <c r="W3863" s="7"/>
      <c r="Y3863" s="18"/>
      <c r="Z3863" s="7"/>
      <c r="AB3863" s="19"/>
      <c r="AC3863" s="18"/>
      <c r="AE3863" s="18"/>
      <c r="AF3863" s="7"/>
      <c r="AH3863" s="19"/>
      <c r="AI3863" s="7"/>
      <c r="AK3863" s="19"/>
      <c r="AL3863" s="7"/>
      <c r="AN3863" s="19"/>
    </row>
    <row r="3864" spans="2:40" x14ac:dyDescent="0.25">
      <c r="B3864" s="7"/>
      <c r="D3864" s="19"/>
      <c r="E3864" s="10"/>
      <c r="G3864" s="19"/>
      <c r="H3864" s="10"/>
      <c r="J3864" s="20"/>
      <c r="K3864" s="10"/>
      <c r="M3864" s="19"/>
      <c r="N3864" s="10"/>
      <c r="P3864" s="19"/>
      <c r="Q3864" s="7"/>
      <c r="S3864" s="19"/>
      <c r="T3864" s="10"/>
      <c r="V3864" s="18"/>
      <c r="W3864" s="7"/>
      <c r="Y3864" s="18"/>
      <c r="Z3864" s="7"/>
      <c r="AB3864" s="19"/>
      <c r="AC3864" s="18"/>
      <c r="AE3864" s="18"/>
      <c r="AF3864" s="7"/>
      <c r="AH3864" s="19"/>
      <c r="AI3864" s="7"/>
      <c r="AK3864" s="19"/>
      <c r="AL3864" s="7"/>
      <c r="AN3864" s="19"/>
    </row>
    <row r="3865" spans="2:40" x14ac:dyDescent="0.25">
      <c r="B3865" s="7"/>
      <c r="D3865" s="19"/>
      <c r="E3865" s="10"/>
      <c r="G3865" s="19"/>
      <c r="H3865" s="10"/>
      <c r="J3865" s="20"/>
      <c r="K3865" s="10"/>
      <c r="M3865" s="19"/>
      <c r="N3865" s="10"/>
      <c r="P3865" s="19"/>
      <c r="Q3865" s="7"/>
      <c r="S3865" s="19"/>
      <c r="T3865" s="10"/>
      <c r="V3865" s="18"/>
      <c r="W3865" s="7"/>
      <c r="Y3865" s="18"/>
      <c r="Z3865" s="7"/>
      <c r="AB3865" s="19"/>
      <c r="AC3865" s="18"/>
      <c r="AE3865" s="18"/>
      <c r="AF3865" s="7"/>
      <c r="AH3865" s="19"/>
      <c r="AI3865" s="7"/>
      <c r="AK3865" s="19"/>
      <c r="AL3865" s="7"/>
      <c r="AN3865" s="19"/>
    </row>
    <row r="3866" spans="2:40" x14ac:dyDescent="0.25">
      <c r="B3866" s="7"/>
      <c r="D3866" s="19"/>
      <c r="E3866" s="10"/>
      <c r="G3866" s="19"/>
      <c r="H3866" s="10"/>
      <c r="J3866" s="20"/>
      <c r="K3866" s="10"/>
      <c r="M3866" s="19"/>
      <c r="N3866" s="10"/>
      <c r="P3866" s="19"/>
      <c r="Q3866" s="7"/>
      <c r="S3866" s="19"/>
      <c r="T3866" s="10"/>
      <c r="V3866" s="18"/>
      <c r="W3866" s="7"/>
      <c r="Y3866" s="18"/>
      <c r="Z3866" s="7"/>
      <c r="AB3866" s="19"/>
      <c r="AC3866" s="18"/>
      <c r="AE3866" s="18"/>
      <c r="AF3866" s="7"/>
      <c r="AH3866" s="19"/>
      <c r="AI3866" s="7"/>
      <c r="AK3866" s="19"/>
      <c r="AL3866" s="7"/>
      <c r="AN3866" s="19"/>
    </row>
    <row r="3867" spans="2:40" x14ac:dyDescent="0.25">
      <c r="B3867" s="7"/>
      <c r="D3867" s="19"/>
      <c r="E3867" s="10"/>
      <c r="G3867" s="19"/>
      <c r="H3867" s="10"/>
      <c r="J3867" s="20"/>
      <c r="K3867" s="10"/>
      <c r="M3867" s="19"/>
      <c r="N3867" s="10"/>
      <c r="P3867" s="19"/>
      <c r="Q3867" s="7"/>
      <c r="S3867" s="19"/>
      <c r="T3867" s="10"/>
      <c r="V3867" s="18"/>
      <c r="W3867" s="7"/>
      <c r="Y3867" s="18"/>
      <c r="Z3867" s="7"/>
      <c r="AB3867" s="19"/>
      <c r="AC3867" s="18"/>
      <c r="AE3867" s="18"/>
      <c r="AF3867" s="7"/>
      <c r="AH3867" s="19"/>
      <c r="AI3867" s="7"/>
      <c r="AK3867" s="19"/>
      <c r="AL3867" s="7"/>
      <c r="AN3867" s="19"/>
    </row>
    <row r="3868" spans="2:40" x14ac:dyDescent="0.25">
      <c r="B3868" s="7"/>
      <c r="D3868" s="19"/>
      <c r="E3868" s="10"/>
      <c r="G3868" s="19"/>
      <c r="H3868" s="10"/>
      <c r="J3868" s="20"/>
      <c r="K3868" s="10"/>
      <c r="M3868" s="19"/>
      <c r="N3868" s="10"/>
      <c r="P3868" s="19"/>
      <c r="Q3868" s="7"/>
      <c r="S3868" s="19"/>
      <c r="T3868" s="10"/>
      <c r="V3868" s="18"/>
      <c r="W3868" s="7"/>
      <c r="Y3868" s="18"/>
      <c r="Z3868" s="7"/>
      <c r="AB3868" s="19"/>
      <c r="AC3868" s="18"/>
      <c r="AE3868" s="18"/>
      <c r="AF3868" s="7"/>
      <c r="AH3868" s="19"/>
      <c r="AI3868" s="7"/>
      <c r="AK3868" s="19"/>
      <c r="AL3868" s="7"/>
      <c r="AN3868" s="19"/>
    </row>
    <row r="3869" spans="2:40" x14ac:dyDescent="0.25">
      <c r="B3869" s="7"/>
      <c r="D3869" s="19"/>
      <c r="E3869" s="10"/>
      <c r="G3869" s="19"/>
      <c r="H3869" s="10"/>
      <c r="J3869" s="20"/>
      <c r="K3869" s="10"/>
      <c r="M3869" s="19"/>
      <c r="N3869" s="10"/>
      <c r="P3869" s="19"/>
      <c r="Q3869" s="7"/>
      <c r="S3869" s="19"/>
      <c r="T3869" s="10"/>
      <c r="V3869" s="18"/>
      <c r="W3869" s="7"/>
      <c r="Y3869" s="18"/>
      <c r="Z3869" s="7"/>
      <c r="AB3869" s="19"/>
      <c r="AC3869" s="18"/>
      <c r="AE3869" s="18"/>
      <c r="AF3869" s="7"/>
      <c r="AH3869" s="19"/>
      <c r="AI3869" s="7"/>
      <c r="AK3869" s="19"/>
      <c r="AL3869" s="7"/>
      <c r="AN3869" s="19"/>
    </row>
    <row r="3870" spans="2:40" x14ac:dyDescent="0.25">
      <c r="B3870" s="7"/>
      <c r="D3870" s="19"/>
      <c r="E3870" s="10"/>
      <c r="G3870" s="19"/>
      <c r="H3870" s="10"/>
      <c r="J3870" s="20"/>
      <c r="K3870" s="10"/>
      <c r="M3870" s="19"/>
      <c r="N3870" s="10"/>
      <c r="P3870" s="19"/>
      <c r="Q3870" s="7"/>
      <c r="S3870" s="19"/>
      <c r="T3870" s="10"/>
      <c r="V3870" s="18"/>
      <c r="W3870" s="7"/>
      <c r="Y3870" s="18"/>
      <c r="Z3870" s="7"/>
      <c r="AB3870" s="19"/>
      <c r="AC3870" s="18"/>
      <c r="AE3870" s="18"/>
      <c r="AF3870" s="7"/>
      <c r="AH3870" s="19"/>
      <c r="AI3870" s="7"/>
      <c r="AK3870" s="19"/>
      <c r="AL3870" s="7"/>
      <c r="AN3870" s="19"/>
    </row>
    <row r="3871" spans="2:40" x14ac:dyDescent="0.25">
      <c r="B3871" s="7"/>
      <c r="D3871" s="19"/>
      <c r="E3871" s="10"/>
      <c r="G3871" s="19"/>
      <c r="H3871" s="10"/>
      <c r="J3871" s="20"/>
      <c r="K3871" s="10"/>
      <c r="M3871" s="19"/>
      <c r="N3871" s="10"/>
      <c r="P3871" s="19"/>
      <c r="Q3871" s="7"/>
      <c r="S3871" s="19"/>
      <c r="T3871" s="10"/>
      <c r="V3871" s="18"/>
      <c r="W3871" s="7"/>
      <c r="Y3871" s="18"/>
      <c r="Z3871" s="7"/>
      <c r="AB3871" s="19"/>
      <c r="AC3871" s="18"/>
      <c r="AE3871" s="18"/>
      <c r="AF3871" s="7"/>
      <c r="AH3871" s="19"/>
      <c r="AI3871" s="7"/>
      <c r="AK3871" s="19"/>
      <c r="AL3871" s="7"/>
      <c r="AN3871" s="19"/>
    </row>
    <row r="3872" spans="2:40" x14ac:dyDescent="0.25">
      <c r="B3872" s="7"/>
      <c r="D3872" s="19"/>
      <c r="E3872" s="10"/>
      <c r="G3872" s="19"/>
      <c r="H3872" s="10"/>
      <c r="J3872" s="20"/>
      <c r="K3872" s="10"/>
      <c r="M3872" s="19"/>
      <c r="N3872" s="10"/>
      <c r="P3872" s="19"/>
      <c r="Q3872" s="7"/>
      <c r="S3872" s="19"/>
      <c r="T3872" s="10"/>
      <c r="V3872" s="18"/>
      <c r="W3872" s="7"/>
      <c r="Y3872" s="18"/>
      <c r="Z3872" s="7"/>
      <c r="AB3872" s="19"/>
      <c r="AC3872" s="18"/>
      <c r="AE3872" s="18"/>
      <c r="AF3872" s="7"/>
      <c r="AH3872" s="19"/>
      <c r="AI3872" s="7"/>
      <c r="AK3872" s="19"/>
      <c r="AL3872" s="7"/>
      <c r="AN3872" s="19"/>
    </row>
    <row r="3873" spans="2:40" x14ac:dyDescent="0.25">
      <c r="B3873" s="7"/>
      <c r="D3873" s="19"/>
      <c r="E3873" s="10"/>
      <c r="G3873" s="19"/>
      <c r="H3873" s="10"/>
      <c r="J3873" s="20"/>
      <c r="K3873" s="10"/>
      <c r="M3873" s="19"/>
      <c r="N3873" s="10"/>
      <c r="P3873" s="19"/>
      <c r="Q3873" s="7"/>
      <c r="S3873" s="19"/>
      <c r="T3873" s="10"/>
      <c r="V3873" s="18"/>
      <c r="W3873" s="7"/>
      <c r="Y3873" s="18"/>
      <c r="Z3873" s="7"/>
      <c r="AB3873" s="19"/>
      <c r="AC3873" s="18"/>
      <c r="AE3873" s="18"/>
      <c r="AF3873" s="7"/>
      <c r="AH3873" s="19"/>
      <c r="AI3873" s="7"/>
      <c r="AK3873" s="19"/>
      <c r="AL3873" s="7"/>
      <c r="AN3873" s="19"/>
    </row>
    <row r="3874" spans="2:40" x14ac:dyDescent="0.25">
      <c r="B3874" s="7"/>
      <c r="D3874" s="19"/>
      <c r="E3874" s="10"/>
      <c r="G3874" s="19"/>
      <c r="H3874" s="10"/>
      <c r="J3874" s="20"/>
      <c r="K3874" s="10"/>
      <c r="M3874" s="19"/>
      <c r="N3874" s="10"/>
      <c r="P3874" s="19"/>
      <c r="Q3874" s="7"/>
      <c r="S3874" s="19"/>
      <c r="T3874" s="10"/>
      <c r="V3874" s="18"/>
      <c r="W3874" s="7"/>
      <c r="Y3874" s="18"/>
      <c r="Z3874" s="7"/>
      <c r="AB3874" s="19"/>
      <c r="AC3874" s="18"/>
      <c r="AE3874" s="18"/>
      <c r="AF3874" s="7"/>
      <c r="AH3874" s="19"/>
      <c r="AI3874" s="7"/>
      <c r="AK3874" s="19"/>
      <c r="AL3874" s="7"/>
      <c r="AN3874" s="19"/>
    </row>
    <row r="3875" spans="2:40" x14ac:dyDescent="0.25">
      <c r="B3875" s="7"/>
      <c r="D3875" s="19"/>
      <c r="E3875" s="10"/>
      <c r="G3875" s="19"/>
      <c r="H3875" s="10"/>
      <c r="J3875" s="20"/>
      <c r="K3875" s="10"/>
      <c r="M3875" s="19"/>
      <c r="N3875" s="10"/>
      <c r="P3875" s="19"/>
      <c r="Q3875" s="7"/>
      <c r="S3875" s="19"/>
      <c r="T3875" s="10"/>
      <c r="V3875" s="18"/>
      <c r="W3875" s="7"/>
      <c r="Y3875" s="18"/>
      <c r="Z3875" s="7"/>
      <c r="AB3875" s="19"/>
      <c r="AC3875" s="18"/>
      <c r="AE3875" s="18"/>
      <c r="AF3875" s="7"/>
      <c r="AH3875" s="19"/>
      <c r="AI3875" s="7"/>
      <c r="AK3875" s="19"/>
      <c r="AL3875" s="7"/>
      <c r="AN3875" s="19"/>
    </row>
    <row r="3876" spans="2:40" x14ac:dyDescent="0.25">
      <c r="B3876" s="7"/>
      <c r="D3876" s="19"/>
      <c r="E3876" s="10"/>
      <c r="G3876" s="19"/>
      <c r="H3876" s="10"/>
      <c r="J3876" s="20"/>
      <c r="K3876" s="10"/>
      <c r="M3876" s="19"/>
      <c r="N3876" s="10"/>
      <c r="P3876" s="19"/>
      <c r="Q3876" s="7"/>
      <c r="S3876" s="19"/>
      <c r="T3876" s="10"/>
      <c r="V3876" s="18"/>
      <c r="W3876" s="7"/>
      <c r="Y3876" s="18"/>
      <c r="Z3876" s="7"/>
      <c r="AB3876" s="19"/>
      <c r="AC3876" s="18"/>
      <c r="AE3876" s="18"/>
      <c r="AF3876" s="7"/>
      <c r="AH3876" s="19"/>
      <c r="AI3876" s="7"/>
      <c r="AK3876" s="19"/>
      <c r="AL3876" s="7"/>
      <c r="AN3876" s="19"/>
    </row>
    <row r="3877" spans="2:40" x14ac:dyDescent="0.25">
      <c r="B3877" s="7"/>
      <c r="D3877" s="19"/>
      <c r="E3877" s="10"/>
      <c r="G3877" s="19"/>
      <c r="H3877" s="10"/>
      <c r="J3877" s="20"/>
      <c r="K3877" s="10"/>
      <c r="M3877" s="19"/>
      <c r="N3877" s="10"/>
      <c r="P3877" s="19"/>
      <c r="Q3877" s="7"/>
      <c r="S3877" s="19"/>
      <c r="T3877" s="10"/>
      <c r="V3877" s="18"/>
      <c r="W3877" s="7"/>
      <c r="Y3877" s="18"/>
      <c r="Z3877" s="7"/>
      <c r="AB3877" s="19"/>
      <c r="AC3877" s="18"/>
      <c r="AE3877" s="18"/>
      <c r="AF3877" s="7"/>
      <c r="AH3877" s="19"/>
      <c r="AI3877" s="7"/>
      <c r="AK3877" s="19"/>
      <c r="AL3877" s="7"/>
      <c r="AN3877" s="19"/>
    </row>
    <row r="3878" spans="2:40" x14ac:dyDescent="0.25">
      <c r="B3878" s="7"/>
      <c r="D3878" s="19"/>
      <c r="E3878" s="10"/>
      <c r="G3878" s="19"/>
      <c r="H3878" s="10"/>
      <c r="J3878" s="20"/>
      <c r="K3878" s="10"/>
      <c r="M3878" s="19"/>
      <c r="N3878" s="10"/>
      <c r="P3878" s="19"/>
      <c r="Q3878" s="7"/>
      <c r="S3878" s="19"/>
      <c r="T3878" s="10"/>
      <c r="V3878" s="18"/>
      <c r="W3878" s="7"/>
      <c r="Y3878" s="18"/>
      <c r="Z3878" s="7"/>
      <c r="AB3878" s="19"/>
      <c r="AC3878" s="18"/>
      <c r="AE3878" s="18"/>
      <c r="AF3878" s="7"/>
      <c r="AH3878" s="19"/>
      <c r="AI3878" s="7"/>
      <c r="AK3878" s="19"/>
      <c r="AL3878" s="7"/>
      <c r="AN3878" s="19"/>
    </row>
    <row r="3879" spans="2:40" x14ac:dyDescent="0.25">
      <c r="B3879" s="7"/>
      <c r="D3879" s="19"/>
      <c r="E3879" s="10"/>
      <c r="G3879" s="19"/>
      <c r="H3879" s="10"/>
      <c r="J3879" s="20"/>
      <c r="K3879" s="10"/>
      <c r="M3879" s="19"/>
      <c r="N3879" s="10"/>
      <c r="P3879" s="19"/>
      <c r="Q3879" s="7"/>
      <c r="S3879" s="19"/>
      <c r="T3879" s="10"/>
      <c r="V3879" s="18"/>
      <c r="W3879" s="7"/>
      <c r="Y3879" s="18"/>
      <c r="Z3879" s="7"/>
      <c r="AB3879" s="19"/>
      <c r="AC3879" s="18"/>
      <c r="AE3879" s="18"/>
      <c r="AF3879" s="7"/>
      <c r="AH3879" s="19"/>
      <c r="AI3879" s="7"/>
      <c r="AK3879" s="19"/>
      <c r="AL3879" s="7"/>
      <c r="AN3879" s="19"/>
    </row>
    <row r="3880" spans="2:40" x14ac:dyDescent="0.25">
      <c r="B3880" s="7"/>
      <c r="D3880" s="19"/>
      <c r="E3880" s="10"/>
      <c r="G3880" s="19"/>
      <c r="H3880" s="10"/>
      <c r="J3880" s="20"/>
      <c r="K3880" s="10"/>
      <c r="M3880" s="19"/>
      <c r="N3880" s="10"/>
      <c r="P3880" s="19"/>
      <c r="Q3880" s="7"/>
      <c r="S3880" s="19"/>
      <c r="T3880" s="10"/>
      <c r="V3880" s="18"/>
      <c r="W3880" s="7"/>
      <c r="Y3880" s="18"/>
      <c r="Z3880" s="7"/>
      <c r="AB3880" s="19"/>
      <c r="AC3880" s="18"/>
      <c r="AE3880" s="18"/>
      <c r="AF3880" s="7"/>
      <c r="AH3880" s="19"/>
      <c r="AI3880" s="7"/>
      <c r="AK3880" s="19"/>
      <c r="AL3880" s="7"/>
      <c r="AN3880" s="19"/>
    </row>
    <row r="3881" spans="2:40" x14ac:dyDescent="0.25">
      <c r="B3881" s="7"/>
      <c r="D3881" s="19"/>
      <c r="E3881" s="10"/>
      <c r="G3881" s="19"/>
      <c r="H3881" s="10"/>
      <c r="J3881" s="20"/>
      <c r="K3881" s="10"/>
      <c r="M3881" s="19"/>
      <c r="N3881" s="10"/>
      <c r="P3881" s="19"/>
      <c r="Q3881" s="7"/>
      <c r="S3881" s="19"/>
      <c r="T3881" s="10"/>
      <c r="V3881" s="18"/>
      <c r="W3881" s="7"/>
      <c r="Y3881" s="18"/>
      <c r="Z3881" s="7"/>
      <c r="AB3881" s="19"/>
      <c r="AC3881" s="18"/>
      <c r="AE3881" s="18"/>
      <c r="AF3881" s="7"/>
      <c r="AH3881" s="19"/>
      <c r="AI3881" s="7"/>
      <c r="AK3881" s="19"/>
      <c r="AL3881" s="7"/>
      <c r="AN3881" s="19"/>
    </row>
    <row r="3882" spans="2:40" x14ac:dyDescent="0.25">
      <c r="B3882" s="7"/>
      <c r="D3882" s="19"/>
      <c r="E3882" s="10"/>
      <c r="G3882" s="19"/>
      <c r="H3882" s="10"/>
      <c r="J3882" s="20"/>
      <c r="K3882" s="10"/>
      <c r="M3882" s="19"/>
      <c r="N3882" s="10"/>
      <c r="P3882" s="19"/>
      <c r="Q3882" s="7"/>
      <c r="S3882" s="19"/>
      <c r="T3882" s="10"/>
      <c r="V3882" s="18"/>
      <c r="W3882" s="7"/>
      <c r="Y3882" s="18"/>
      <c r="Z3882" s="7"/>
      <c r="AB3882" s="19"/>
      <c r="AC3882" s="18"/>
      <c r="AE3882" s="18"/>
      <c r="AF3882" s="7"/>
      <c r="AH3882" s="19"/>
      <c r="AI3882" s="7"/>
      <c r="AK3882" s="19"/>
      <c r="AL3882" s="7"/>
      <c r="AN3882" s="19"/>
    </row>
    <row r="3883" spans="2:40" x14ac:dyDescent="0.25">
      <c r="B3883" s="7"/>
      <c r="D3883" s="19"/>
      <c r="E3883" s="10"/>
      <c r="G3883" s="19"/>
      <c r="H3883" s="10"/>
      <c r="J3883" s="20"/>
      <c r="K3883" s="10"/>
      <c r="M3883" s="19"/>
      <c r="N3883" s="10"/>
      <c r="P3883" s="19"/>
      <c r="Q3883" s="7"/>
      <c r="S3883" s="19"/>
      <c r="T3883" s="10"/>
      <c r="V3883" s="18"/>
      <c r="W3883" s="7"/>
      <c r="Y3883" s="18"/>
      <c r="Z3883" s="7"/>
      <c r="AB3883" s="19"/>
      <c r="AC3883" s="18"/>
      <c r="AE3883" s="18"/>
      <c r="AF3883" s="7"/>
      <c r="AH3883" s="19"/>
      <c r="AI3883" s="7"/>
      <c r="AK3883" s="19"/>
      <c r="AL3883" s="7"/>
      <c r="AN3883" s="19"/>
    </row>
    <row r="3884" spans="2:40" x14ac:dyDescent="0.25">
      <c r="B3884" s="7"/>
      <c r="D3884" s="19"/>
      <c r="E3884" s="10"/>
      <c r="G3884" s="19"/>
      <c r="H3884" s="10"/>
      <c r="J3884" s="20"/>
      <c r="K3884" s="10"/>
      <c r="M3884" s="19"/>
      <c r="N3884" s="10"/>
      <c r="P3884" s="19"/>
      <c r="Q3884" s="7"/>
      <c r="S3884" s="19"/>
      <c r="T3884" s="10"/>
      <c r="V3884" s="18"/>
      <c r="W3884" s="7"/>
      <c r="Y3884" s="18"/>
      <c r="Z3884" s="7"/>
      <c r="AB3884" s="19"/>
      <c r="AC3884" s="18"/>
      <c r="AE3884" s="18"/>
      <c r="AF3884" s="7"/>
      <c r="AH3884" s="19"/>
      <c r="AI3884" s="7"/>
      <c r="AK3884" s="19"/>
      <c r="AL3884" s="7"/>
      <c r="AN3884" s="19"/>
    </row>
    <row r="3885" spans="2:40" x14ac:dyDescent="0.25">
      <c r="B3885" s="7"/>
      <c r="D3885" s="19"/>
      <c r="E3885" s="10"/>
      <c r="G3885" s="19"/>
      <c r="H3885" s="10"/>
      <c r="J3885" s="20"/>
      <c r="K3885" s="10"/>
      <c r="M3885" s="19"/>
      <c r="N3885" s="10"/>
      <c r="P3885" s="19"/>
      <c r="Q3885" s="7"/>
      <c r="S3885" s="19"/>
      <c r="T3885" s="10"/>
      <c r="V3885" s="18"/>
      <c r="W3885" s="7"/>
      <c r="Y3885" s="18"/>
      <c r="Z3885" s="7"/>
      <c r="AB3885" s="19"/>
      <c r="AC3885" s="18"/>
      <c r="AE3885" s="18"/>
      <c r="AF3885" s="7"/>
      <c r="AH3885" s="19"/>
      <c r="AI3885" s="7"/>
      <c r="AK3885" s="19"/>
      <c r="AL3885" s="7"/>
      <c r="AN3885" s="19"/>
    </row>
    <row r="3886" spans="2:40" x14ac:dyDescent="0.25">
      <c r="B3886" s="7"/>
      <c r="D3886" s="19"/>
      <c r="E3886" s="10"/>
      <c r="G3886" s="19"/>
      <c r="H3886" s="10"/>
      <c r="J3886" s="20"/>
      <c r="K3886" s="10"/>
      <c r="M3886" s="19"/>
      <c r="N3886" s="10"/>
      <c r="P3886" s="19"/>
      <c r="Q3886" s="7"/>
      <c r="S3886" s="19"/>
      <c r="T3886" s="10"/>
      <c r="V3886" s="18"/>
      <c r="W3886" s="7"/>
      <c r="Y3886" s="18"/>
      <c r="Z3886" s="7"/>
      <c r="AB3886" s="19"/>
      <c r="AC3886" s="18"/>
      <c r="AE3886" s="18"/>
      <c r="AF3886" s="7"/>
      <c r="AH3886" s="19"/>
      <c r="AI3886" s="7"/>
      <c r="AK3886" s="19"/>
      <c r="AL3886" s="7"/>
      <c r="AN3886" s="19"/>
    </row>
    <row r="3887" spans="2:40" x14ac:dyDescent="0.25">
      <c r="B3887" s="7"/>
      <c r="D3887" s="19"/>
      <c r="E3887" s="10"/>
      <c r="G3887" s="19"/>
      <c r="H3887" s="10"/>
      <c r="J3887" s="20"/>
      <c r="K3887" s="10"/>
      <c r="M3887" s="19"/>
      <c r="N3887" s="10"/>
      <c r="P3887" s="19"/>
      <c r="Q3887" s="7"/>
      <c r="S3887" s="19"/>
      <c r="T3887" s="10"/>
      <c r="V3887" s="18"/>
      <c r="W3887" s="7"/>
      <c r="Y3887" s="18"/>
      <c r="Z3887" s="7"/>
      <c r="AB3887" s="19"/>
      <c r="AC3887" s="18"/>
      <c r="AE3887" s="18"/>
      <c r="AF3887" s="7"/>
      <c r="AH3887" s="19"/>
      <c r="AI3887" s="7"/>
      <c r="AK3887" s="19"/>
      <c r="AL3887" s="7"/>
      <c r="AN3887" s="19"/>
    </row>
    <row r="3888" spans="2:40" x14ac:dyDescent="0.25">
      <c r="B3888" s="7"/>
      <c r="D3888" s="19"/>
      <c r="E3888" s="10"/>
      <c r="G3888" s="19"/>
      <c r="H3888" s="10"/>
      <c r="J3888" s="20"/>
      <c r="K3888" s="10"/>
      <c r="M3888" s="19"/>
      <c r="N3888" s="10"/>
      <c r="P3888" s="19"/>
      <c r="Q3888" s="7"/>
      <c r="S3888" s="19"/>
      <c r="T3888" s="10"/>
      <c r="V3888" s="18"/>
      <c r="W3888" s="7"/>
      <c r="Y3888" s="18"/>
      <c r="Z3888" s="7"/>
      <c r="AB3888" s="19"/>
      <c r="AC3888" s="18"/>
      <c r="AE3888" s="18"/>
      <c r="AF3888" s="7"/>
      <c r="AH3888" s="19"/>
      <c r="AI3888" s="7"/>
      <c r="AK3888" s="19"/>
      <c r="AL3888" s="7"/>
      <c r="AN3888" s="19"/>
    </row>
    <row r="3889" spans="2:40" x14ac:dyDescent="0.25">
      <c r="B3889" s="7"/>
      <c r="D3889" s="19"/>
      <c r="E3889" s="10"/>
      <c r="G3889" s="19"/>
      <c r="H3889" s="10"/>
      <c r="J3889" s="20"/>
      <c r="K3889" s="10"/>
      <c r="M3889" s="19"/>
      <c r="N3889" s="10"/>
      <c r="P3889" s="19"/>
      <c r="Q3889" s="7"/>
      <c r="S3889" s="19"/>
      <c r="T3889" s="10"/>
      <c r="V3889" s="18"/>
      <c r="W3889" s="7"/>
      <c r="Y3889" s="18"/>
      <c r="Z3889" s="7"/>
      <c r="AB3889" s="19"/>
      <c r="AC3889" s="18"/>
      <c r="AE3889" s="18"/>
      <c r="AF3889" s="7"/>
      <c r="AH3889" s="19"/>
      <c r="AI3889" s="7"/>
      <c r="AK3889" s="19"/>
      <c r="AL3889" s="7"/>
      <c r="AN3889" s="19"/>
    </row>
    <row r="3890" spans="2:40" x14ac:dyDescent="0.25">
      <c r="B3890" s="7"/>
      <c r="D3890" s="19"/>
      <c r="E3890" s="10"/>
      <c r="G3890" s="19"/>
      <c r="H3890" s="10"/>
      <c r="J3890" s="20"/>
      <c r="K3890" s="10"/>
      <c r="M3890" s="19"/>
      <c r="N3890" s="10"/>
      <c r="P3890" s="19"/>
      <c r="Q3890" s="7"/>
      <c r="S3890" s="19"/>
      <c r="T3890" s="10"/>
      <c r="V3890" s="18"/>
      <c r="W3890" s="7"/>
      <c r="Y3890" s="18"/>
      <c r="Z3890" s="7"/>
      <c r="AB3890" s="19"/>
      <c r="AC3890" s="18"/>
      <c r="AE3890" s="18"/>
      <c r="AF3890" s="7"/>
      <c r="AH3890" s="19"/>
      <c r="AI3890" s="7"/>
      <c r="AK3890" s="19"/>
      <c r="AL3890" s="7"/>
      <c r="AN3890" s="19"/>
    </row>
    <row r="3891" spans="2:40" x14ac:dyDescent="0.25">
      <c r="B3891" s="7"/>
      <c r="D3891" s="19"/>
      <c r="E3891" s="10"/>
      <c r="G3891" s="19"/>
      <c r="H3891" s="10"/>
      <c r="J3891" s="20"/>
      <c r="K3891" s="10"/>
      <c r="M3891" s="19"/>
      <c r="N3891" s="10"/>
      <c r="P3891" s="19"/>
      <c r="Q3891" s="7"/>
      <c r="S3891" s="19"/>
      <c r="T3891" s="10"/>
      <c r="V3891" s="18"/>
      <c r="W3891" s="7"/>
      <c r="Y3891" s="18"/>
      <c r="Z3891" s="7"/>
      <c r="AB3891" s="19"/>
      <c r="AC3891" s="18"/>
      <c r="AE3891" s="18"/>
      <c r="AF3891" s="7"/>
      <c r="AH3891" s="19"/>
      <c r="AI3891" s="7"/>
      <c r="AK3891" s="19"/>
      <c r="AL3891" s="7"/>
      <c r="AN3891" s="19"/>
    </row>
    <row r="3892" spans="2:40" x14ac:dyDescent="0.25">
      <c r="B3892" s="7"/>
      <c r="D3892" s="19"/>
      <c r="E3892" s="10"/>
      <c r="G3892" s="19"/>
      <c r="H3892" s="10"/>
      <c r="J3892" s="20"/>
      <c r="K3892" s="10"/>
      <c r="M3892" s="19"/>
      <c r="N3892" s="10"/>
      <c r="P3892" s="19"/>
      <c r="Q3892" s="7"/>
      <c r="S3892" s="19"/>
      <c r="T3892" s="10"/>
      <c r="V3892" s="18"/>
      <c r="W3892" s="7"/>
      <c r="Y3892" s="18"/>
      <c r="Z3892" s="7"/>
      <c r="AB3892" s="19"/>
      <c r="AC3892" s="18"/>
      <c r="AE3892" s="18"/>
      <c r="AF3892" s="7"/>
      <c r="AH3892" s="19"/>
      <c r="AI3892" s="7"/>
      <c r="AK3892" s="19"/>
      <c r="AL3892" s="7"/>
      <c r="AN3892" s="19"/>
    </row>
    <row r="3893" spans="2:40" x14ac:dyDescent="0.25">
      <c r="B3893" s="7"/>
      <c r="D3893" s="19"/>
      <c r="E3893" s="10"/>
      <c r="G3893" s="19"/>
      <c r="H3893" s="10"/>
      <c r="J3893" s="20"/>
      <c r="K3893" s="10"/>
      <c r="M3893" s="19"/>
      <c r="N3893" s="10"/>
      <c r="P3893" s="19"/>
      <c r="Q3893" s="7"/>
      <c r="S3893" s="19"/>
      <c r="T3893" s="10"/>
      <c r="V3893" s="18"/>
      <c r="W3893" s="7"/>
      <c r="Y3893" s="18"/>
      <c r="Z3893" s="7"/>
      <c r="AB3893" s="19"/>
      <c r="AC3893" s="18"/>
      <c r="AE3893" s="18"/>
      <c r="AF3893" s="7"/>
      <c r="AH3893" s="19"/>
      <c r="AI3893" s="7"/>
      <c r="AK3893" s="19"/>
      <c r="AL3893" s="7"/>
      <c r="AN3893" s="19"/>
    </row>
    <row r="3894" spans="2:40" x14ac:dyDescent="0.25">
      <c r="B3894" s="7"/>
      <c r="D3894" s="19"/>
      <c r="E3894" s="10"/>
      <c r="G3894" s="19"/>
      <c r="H3894" s="10"/>
      <c r="J3894" s="20"/>
      <c r="K3894" s="10"/>
      <c r="M3894" s="19"/>
      <c r="N3894" s="10"/>
      <c r="P3894" s="19"/>
      <c r="Q3894" s="7"/>
      <c r="S3894" s="19"/>
      <c r="T3894" s="10"/>
      <c r="V3894" s="18"/>
      <c r="W3894" s="7"/>
      <c r="Y3894" s="18"/>
      <c r="Z3894" s="7"/>
      <c r="AB3894" s="19"/>
      <c r="AC3894" s="18"/>
      <c r="AE3894" s="18"/>
      <c r="AF3894" s="7"/>
      <c r="AH3894" s="19"/>
      <c r="AI3894" s="7"/>
      <c r="AK3894" s="19"/>
      <c r="AL3894" s="7"/>
      <c r="AN3894" s="19"/>
    </row>
    <row r="3895" spans="2:40" x14ac:dyDescent="0.25">
      <c r="B3895" s="7"/>
      <c r="D3895" s="19"/>
      <c r="E3895" s="10"/>
      <c r="G3895" s="19"/>
      <c r="H3895" s="10"/>
      <c r="J3895" s="20"/>
      <c r="K3895" s="10"/>
      <c r="M3895" s="19"/>
      <c r="N3895" s="10"/>
      <c r="P3895" s="19"/>
      <c r="Q3895" s="7"/>
      <c r="S3895" s="19"/>
      <c r="T3895" s="10"/>
      <c r="V3895" s="18"/>
      <c r="W3895" s="7"/>
      <c r="Y3895" s="18"/>
      <c r="Z3895" s="7"/>
      <c r="AB3895" s="19"/>
      <c r="AC3895" s="18"/>
      <c r="AE3895" s="18"/>
      <c r="AF3895" s="7"/>
      <c r="AH3895" s="19"/>
      <c r="AI3895" s="7"/>
      <c r="AK3895" s="19"/>
      <c r="AL3895" s="7"/>
      <c r="AN3895" s="19"/>
    </row>
    <row r="3896" spans="2:40" x14ac:dyDescent="0.25">
      <c r="B3896" s="7"/>
      <c r="D3896" s="19"/>
      <c r="E3896" s="10"/>
      <c r="G3896" s="19"/>
      <c r="H3896" s="10"/>
      <c r="J3896" s="20"/>
      <c r="K3896" s="10"/>
      <c r="M3896" s="19"/>
      <c r="N3896" s="10"/>
      <c r="P3896" s="19"/>
      <c r="Q3896" s="7"/>
      <c r="S3896" s="19"/>
      <c r="T3896" s="10"/>
      <c r="V3896" s="18"/>
      <c r="W3896" s="7"/>
      <c r="Y3896" s="18"/>
      <c r="Z3896" s="7"/>
      <c r="AB3896" s="19"/>
      <c r="AC3896" s="18"/>
      <c r="AE3896" s="18"/>
      <c r="AF3896" s="7"/>
      <c r="AH3896" s="19"/>
      <c r="AI3896" s="7"/>
      <c r="AK3896" s="19"/>
      <c r="AL3896" s="7"/>
      <c r="AN3896" s="19"/>
    </row>
    <row r="3897" spans="2:40" x14ac:dyDescent="0.25">
      <c r="B3897" s="7"/>
      <c r="D3897" s="19"/>
      <c r="E3897" s="10"/>
      <c r="G3897" s="19"/>
      <c r="H3897" s="10"/>
      <c r="J3897" s="20"/>
      <c r="K3897" s="10"/>
      <c r="M3897" s="19"/>
      <c r="N3897" s="10"/>
      <c r="P3897" s="19"/>
      <c r="Q3897" s="7"/>
      <c r="S3897" s="19"/>
      <c r="T3897" s="10"/>
      <c r="V3897" s="18"/>
      <c r="W3897" s="7"/>
      <c r="Y3897" s="18"/>
      <c r="Z3897" s="7"/>
      <c r="AB3897" s="19"/>
      <c r="AC3897" s="18"/>
      <c r="AE3897" s="18"/>
      <c r="AF3897" s="7"/>
      <c r="AH3897" s="19"/>
      <c r="AI3897" s="7"/>
      <c r="AK3897" s="19"/>
      <c r="AL3897" s="7"/>
      <c r="AN3897" s="19"/>
    </row>
    <row r="3898" spans="2:40" x14ac:dyDescent="0.25">
      <c r="B3898" s="7"/>
      <c r="D3898" s="19"/>
      <c r="E3898" s="10"/>
      <c r="G3898" s="19"/>
      <c r="H3898" s="10"/>
      <c r="J3898" s="20"/>
      <c r="K3898" s="10"/>
      <c r="M3898" s="19"/>
      <c r="N3898" s="10"/>
      <c r="P3898" s="19"/>
      <c r="Q3898" s="7"/>
      <c r="S3898" s="19"/>
      <c r="T3898" s="10"/>
      <c r="V3898" s="18"/>
      <c r="W3898" s="7"/>
      <c r="Y3898" s="18"/>
      <c r="Z3898" s="7"/>
      <c r="AB3898" s="19"/>
      <c r="AC3898" s="18"/>
      <c r="AE3898" s="18"/>
      <c r="AF3898" s="7"/>
      <c r="AH3898" s="19"/>
      <c r="AI3898" s="7"/>
      <c r="AK3898" s="19"/>
      <c r="AL3898" s="7"/>
      <c r="AN3898" s="19"/>
    </row>
    <row r="3899" spans="2:40" x14ac:dyDescent="0.25">
      <c r="B3899" s="7"/>
      <c r="D3899" s="19"/>
      <c r="E3899" s="10"/>
      <c r="G3899" s="19"/>
      <c r="H3899" s="10"/>
      <c r="J3899" s="20"/>
      <c r="K3899" s="10"/>
      <c r="M3899" s="19"/>
      <c r="N3899" s="10"/>
      <c r="P3899" s="19"/>
      <c r="Q3899" s="7"/>
      <c r="S3899" s="19"/>
      <c r="T3899" s="10"/>
      <c r="V3899" s="18"/>
      <c r="W3899" s="7"/>
      <c r="Y3899" s="18"/>
      <c r="Z3899" s="7"/>
      <c r="AB3899" s="19"/>
      <c r="AC3899" s="18"/>
      <c r="AE3899" s="18"/>
      <c r="AF3899" s="7"/>
      <c r="AH3899" s="19"/>
      <c r="AI3899" s="7"/>
      <c r="AK3899" s="19"/>
      <c r="AL3899" s="7"/>
      <c r="AN3899" s="19"/>
    </row>
    <row r="3900" spans="2:40" x14ac:dyDescent="0.25">
      <c r="B3900" s="7"/>
      <c r="D3900" s="19"/>
      <c r="E3900" s="10"/>
      <c r="G3900" s="19"/>
      <c r="H3900" s="10"/>
      <c r="J3900" s="20"/>
      <c r="K3900" s="10"/>
      <c r="M3900" s="19"/>
      <c r="N3900" s="10"/>
      <c r="P3900" s="19"/>
      <c r="Q3900" s="7"/>
      <c r="S3900" s="19"/>
      <c r="T3900" s="10"/>
      <c r="V3900" s="18"/>
      <c r="W3900" s="7"/>
      <c r="Y3900" s="18"/>
      <c r="Z3900" s="7"/>
      <c r="AB3900" s="19"/>
      <c r="AC3900" s="18"/>
      <c r="AE3900" s="18"/>
      <c r="AF3900" s="7"/>
      <c r="AH3900" s="19"/>
      <c r="AI3900" s="7"/>
      <c r="AK3900" s="19"/>
      <c r="AL3900" s="7"/>
      <c r="AN3900" s="19"/>
    </row>
    <row r="3901" spans="2:40" x14ac:dyDescent="0.25">
      <c r="B3901" s="7"/>
      <c r="D3901" s="19"/>
      <c r="E3901" s="10"/>
      <c r="G3901" s="19"/>
      <c r="H3901" s="10"/>
      <c r="J3901" s="20"/>
      <c r="K3901" s="10"/>
      <c r="M3901" s="19"/>
      <c r="N3901" s="10"/>
      <c r="P3901" s="19"/>
      <c r="Q3901" s="7"/>
      <c r="S3901" s="19"/>
      <c r="T3901" s="10"/>
      <c r="V3901" s="18"/>
      <c r="W3901" s="7"/>
      <c r="Y3901" s="18"/>
      <c r="Z3901" s="7"/>
      <c r="AB3901" s="19"/>
      <c r="AC3901" s="18"/>
      <c r="AE3901" s="18"/>
      <c r="AF3901" s="7"/>
      <c r="AH3901" s="19"/>
      <c r="AI3901" s="7"/>
      <c r="AK3901" s="19"/>
      <c r="AL3901" s="7"/>
      <c r="AN3901" s="19"/>
    </row>
    <row r="3902" spans="2:40" x14ac:dyDescent="0.25">
      <c r="B3902" s="7"/>
      <c r="D3902" s="19"/>
      <c r="E3902" s="10"/>
      <c r="G3902" s="19"/>
      <c r="H3902" s="10"/>
      <c r="J3902" s="20"/>
      <c r="K3902" s="10"/>
      <c r="M3902" s="19"/>
      <c r="N3902" s="10"/>
      <c r="P3902" s="19"/>
      <c r="Q3902" s="7"/>
      <c r="S3902" s="19"/>
      <c r="T3902" s="10"/>
      <c r="V3902" s="18"/>
      <c r="W3902" s="7"/>
      <c r="Y3902" s="18"/>
      <c r="Z3902" s="7"/>
      <c r="AB3902" s="19"/>
      <c r="AC3902" s="18"/>
      <c r="AE3902" s="18"/>
      <c r="AF3902" s="7"/>
      <c r="AH3902" s="19"/>
      <c r="AI3902" s="7"/>
      <c r="AK3902" s="19"/>
      <c r="AL3902" s="7"/>
      <c r="AN3902" s="19"/>
    </row>
    <row r="3903" spans="2:40" x14ac:dyDescent="0.25">
      <c r="B3903" s="7"/>
      <c r="D3903" s="19"/>
      <c r="E3903" s="10"/>
      <c r="G3903" s="19"/>
      <c r="H3903" s="10"/>
      <c r="J3903" s="20"/>
      <c r="K3903" s="10"/>
      <c r="M3903" s="19"/>
      <c r="N3903" s="10"/>
      <c r="P3903" s="19"/>
      <c r="Q3903" s="7"/>
      <c r="S3903" s="19"/>
      <c r="T3903" s="10"/>
      <c r="V3903" s="18"/>
      <c r="W3903" s="7"/>
      <c r="Y3903" s="18"/>
      <c r="Z3903" s="7"/>
      <c r="AB3903" s="19"/>
      <c r="AC3903" s="18"/>
      <c r="AE3903" s="18"/>
      <c r="AF3903" s="7"/>
      <c r="AH3903" s="19"/>
      <c r="AI3903" s="7"/>
      <c r="AK3903" s="19"/>
      <c r="AL3903" s="7"/>
      <c r="AN3903" s="19"/>
    </row>
    <row r="3904" spans="2:40" x14ac:dyDescent="0.25">
      <c r="B3904" s="7"/>
      <c r="D3904" s="19"/>
      <c r="E3904" s="10"/>
      <c r="G3904" s="19"/>
      <c r="H3904" s="10"/>
      <c r="J3904" s="20"/>
      <c r="K3904" s="10"/>
      <c r="M3904" s="19"/>
      <c r="N3904" s="10"/>
      <c r="P3904" s="19"/>
      <c r="Q3904" s="7"/>
      <c r="S3904" s="19"/>
      <c r="T3904" s="10"/>
      <c r="V3904" s="18"/>
      <c r="W3904" s="7"/>
      <c r="Y3904" s="18"/>
      <c r="Z3904" s="7"/>
      <c r="AB3904" s="19"/>
      <c r="AC3904" s="18"/>
      <c r="AE3904" s="18"/>
      <c r="AF3904" s="7"/>
      <c r="AH3904" s="19"/>
      <c r="AI3904" s="7"/>
      <c r="AK3904" s="19"/>
      <c r="AL3904" s="7"/>
      <c r="AN3904" s="19"/>
    </row>
    <row r="3905" spans="2:40" x14ac:dyDescent="0.25">
      <c r="B3905" s="7"/>
      <c r="D3905" s="19"/>
      <c r="E3905" s="10"/>
      <c r="G3905" s="19"/>
      <c r="H3905" s="10"/>
      <c r="J3905" s="20"/>
      <c r="K3905" s="10"/>
      <c r="M3905" s="19"/>
      <c r="N3905" s="10"/>
      <c r="P3905" s="19"/>
      <c r="Q3905" s="7"/>
      <c r="S3905" s="19"/>
      <c r="T3905" s="10"/>
      <c r="V3905" s="18"/>
      <c r="W3905" s="7"/>
      <c r="Y3905" s="18"/>
      <c r="Z3905" s="7"/>
      <c r="AB3905" s="19"/>
      <c r="AC3905" s="18"/>
      <c r="AE3905" s="18"/>
      <c r="AF3905" s="7"/>
      <c r="AH3905" s="19"/>
      <c r="AI3905" s="7"/>
      <c r="AK3905" s="19"/>
      <c r="AL3905" s="7"/>
      <c r="AN3905" s="19"/>
    </row>
    <row r="3906" spans="2:40" x14ac:dyDescent="0.25">
      <c r="B3906" s="7"/>
      <c r="D3906" s="19"/>
      <c r="E3906" s="10"/>
      <c r="G3906" s="19"/>
      <c r="H3906" s="10"/>
      <c r="J3906" s="20"/>
      <c r="K3906" s="10"/>
      <c r="M3906" s="19"/>
      <c r="N3906" s="10"/>
      <c r="P3906" s="19"/>
      <c r="Q3906" s="7"/>
      <c r="S3906" s="19"/>
      <c r="T3906" s="10"/>
      <c r="V3906" s="18"/>
      <c r="W3906" s="7"/>
      <c r="Y3906" s="18"/>
      <c r="Z3906" s="7"/>
      <c r="AB3906" s="19"/>
      <c r="AC3906" s="18"/>
      <c r="AE3906" s="18"/>
      <c r="AF3906" s="7"/>
      <c r="AH3906" s="19"/>
      <c r="AI3906" s="7"/>
      <c r="AK3906" s="19"/>
      <c r="AL3906" s="7"/>
      <c r="AN3906" s="19"/>
    </row>
    <row r="3907" spans="2:40" x14ac:dyDescent="0.25">
      <c r="B3907" s="7"/>
      <c r="D3907" s="19"/>
      <c r="E3907" s="10"/>
      <c r="G3907" s="19"/>
      <c r="H3907" s="10"/>
      <c r="J3907" s="20"/>
      <c r="K3907" s="10"/>
      <c r="M3907" s="19"/>
      <c r="N3907" s="10"/>
      <c r="P3907" s="19"/>
      <c r="Q3907" s="7"/>
      <c r="S3907" s="19"/>
      <c r="T3907" s="10"/>
      <c r="V3907" s="18"/>
      <c r="W3907" s="7"/>
      <c r="Y3907" s="18"/>
      <c r="Z3907" s="7"/>
      <c r="AB3907" s="19"/>
      <c r="AC3907" s="18"/>
      <c r="AE3907" s="18"/>
      <c r="AF3907" s="7"/>
      <c r="AH3907" s="19"/>
      <c r="AI3907" s="7"/>
      <c r="AK3907" s="19"/>
      <c r="AL3907" s="7"/>
      <c r="AN3907" s="19"/>
    </row>
    <row r="3908" spans="2:40" x14ac:dyDescent="0.25">
      <c r="B3908" s="7"/>
      <c r="D3908" s="19"/>
      <c r="E3908" s="10"/>
      <c r="G3908" s="19"/>
      <c r="H3908" s="10"/>
      <c r="J3908" s="20"/>
      <c r="K3908" s="10"/>
      <c r="M3908" s="19"/>
      <c r="N3908" s="10"/>
      <c r="P3908" s="19"/>
      <c r="Q3908" s="7"/>
      <c r="S3908" s="19"/>
      <c r="T3908" s="10"/>
      <c r="V3908" s="18"/>
      <c r="W3908" s="7"/>
      <c r="Y3908" s="18"/>
      <c r="Z3908" s="7"/>
      <c r="AB3908" s="19"/>
      <c r="AC3908" s="18"/>
      <c r="AE3908" s="18"/>
      <c r="AF3908" s="7"/>
      <c r="AH3908" s="19"/>
      <c r="AI3908" s="7"/>
      <c r="AK3908" s="19"/>
      <c r="AL3908" s="7"/>
      <c r="AN3908" s="19"/>
    </row>
    <row r="3909" spans="2:40" x14ac:dyDescent="0.25">
      <c r="B3909" s="7"/>
      <c r="D3909" s="19"/>
      <c r="E3909" s="10"/>
      <c r="G3909" s="19"/>
      <c r="H3909" s="10"/>
      <c r="J3909" s="20"/>
      <c r="K3909" s="10"/>
      <c r="M3909" s="19"/>
      <c r="N3909" s="10"/>
      <c r="P3909" s="19"/>
      <c r="Q3909" s="7"/>
      <c r="S3909" s="19"/>
      <c r="T3909" s="10"/>
      <c r="V3909" s="18"/>
      <c r="W3909" s="7"/>
      <c r="Y3909" s="18"/>
      <c r="Z3909" s="7"/>
      <c r="AB3909" s="19"/>
      <c r="AC3909" s="18"/>
      <c r="AE3909" s="18"/>
      <c r="AF3909" s="7"/>
      <c r="AH3909" s="19"/>
      <c r="AI3909" s="7"/>
      <c r="AK3909" s="19"/>
      <c r="AL3909" s="7"/>
      <c r="AN3909" s="19"/>
    </row>
    <row r="3910" spans="2:40" x14ac:dyDescent="0.25">
      <c r="B3910" s="7"/>
      <c r="D3910" s="19"/>
      <c r="E3910" s="10"/>
      <c r="G3910" s="19"/>
      <c r="H3910" s="10"/>
      <c r="J3910" s="20"/>
      <c r="K3910" s="10"/>
      <c r="M3910" s="19"/>
      <c r="N3910" s="10"/>
      <c r="P3910" s="19"/>
      <c r="Q3910" s="7"/>
      <c r="S3910" s="19"/>
      <c r="T3910" s="10"/>
      <c r="V3910" s="18"/>
      <c r="W3910" s="7"/>
      <c r="Y3910" s="18"/>
      <c r="Z3910" s="7"/>
      <c r="AB3910" s="19"/>
      <c r="AC3910" s="18"/>
      <c r="AE3910" s="18"/>
      <c r="AF3910" s="7"/>
      <c r="AH3910" s="19"/>
      <c r="AI3910" s="7"/>
      <c r="AK3910" s="19"/>
      <c r="AL3910" s="7"/>
      <c r="AN3910" s="19"/>
    </row>
    <row r="3911" spans="2:40" x14ac:dyDescent="0.25">
      <c r="B3911" s="7"/>
      <c r="D3911" s="19"/>
      <c r="E3911" s="10"/>
      <c r="G3911" s="19"/>
      <c r="H3911" s="10"/>
      <c r="J3911" s="20"/>
      <c r="K3911" s="10"/>
      <c r="M3911" s="19"/>
      <c r="N3911" s="10"/>
      <c r="P3911" s="19"/>
      <c r="Q3911" s="7"/>
      <c r="S3911" s="19"/>
      <c r="T3911" s="10"/>
      <c r="V3911" s="18"/>
      <c r="W3911" s="7"/>
      <c r="Y3911" s="18"/>
      <c r="Z3911" s="7"/>
      <c r="AB3911" s="19"/>
      <c r="AC3911" s="18"/>
      <c r="AE3911" s="18"/>
      <c r="AF3911" s="7"/>
      <c r="AH3911" s="19"/>
      <c r="AI3911" s="7"/>
      <c r="AK3911" s="19"/>
      <c r="AL3911" s="7"/>
      <c r="AN3911" s="19"/>
    </row>
    <row r="3912" spans="2:40" x14ac:dyDescent="0.25">
      <c r="B3912" s="7"/>
      <c r="D3912" s="19"/>
      <c r="E3912" s="10"/>
      <c r="G3912" s="19"/>
      <c r="H3912" s="10"/>
      <c r="J3912" s="20"/>
      <c r="K3912" s="10"/>
      <c r="M3912" s="19"/>
      <c r="N3912" s="10"/>
      <c r="P3912" s="19"/>
      <c r="Q3912" s="7"/>
      <c r="S3912" s="19"/>
      <c r="T3912" s="10"/>
      <c r="V3912" s="18"/>
      <c r="W3912" s="7"/>
      <c r="Y3912" s="18"/>
      <c r="Z3912" s="7"/>
      <c r="AB3912" s="19"/>
      <c r="AC3912" s="18"/>
      <c r="AE3912" s="18"/>
      <c r="AF3912" s="7"/>
      <c r="AH3912" s="19"/>
      <c r="AI3912" s="7"/>
      <c r="AK3912" s="19"/>
      <c r="AL3912" s="7"/>
      <c r="AN3912" s="19"/>
    </row>
    <row r="3913" spans="2:40" x14ac:dyDescent="0.25">
      <c r="B3913" s="7"/>
      <c r="D3913" s="19"/>
      <c r="E3913" s="10"/>
      <c r="G3913" s="19"/>
      <c r="H3913" s="10"/>
      <c r="J3913" s="20"/>
      <c r="K3913" s="10"/>
      <c r="M3913" s="19"/>
      <c r="N3913" s="10"/>
      <c r="P3913" s="19"/>
      <c r="Q3913" s="7"/>
      <c r="S3913" s="19"/>
      <c r="T3913" s="10"/>
      <c r="V3913" s="18"/>
      <c r="W3913" s="7"/>
      <c r="Y3913" s="18"/>
      <c r="Z3913" s="7"/>
      <c r="AB3913" s="19"/>
      <c r="AC3913" s="18"/>
      <c r="AE3913" s="18"/>
      <c r="AF3913" s="7"/>
      <c r="AH3913" s="19"/>
      <c r="AI3913" s="7"/>
      <c r="AK3913" s="19"/>
      <c r="AL3913" s="7"/>
      <c r="AN3913" s="19"/>
    </row>
    <row r="3914" spans="2:40" x14ac:dyDescent="0.25">
      <c r="B3914" s="7"/>
      <c r="D3914" s="19"/>
      <c r="E3914" s="10"/>
      <c r="G3914" s="19"/>
      <c r="H3914" s="10"/>
      <c r="J3914" s="20"/>
      <c r="K3914" s="10"/>
      <c r="M3914" s="19"/>
      <c r="N3914" s="10"/>
      <c r="P3914" s="19"/>
      <c r="Q3914" s="7"/>
      <c r="S3914" s="19"/>
      <c r="T3914" s="10"/>
      <c r="V3914" s="18"/>
      <c r="W3914" s="7"/>
      <c r="Y3914" s="18"/>
      <c r="Z3914" s="7"/>
      <c r="AB3914" s="19"/>
      <c r="AC3914" s="18"/>
      <c r="AE3914" s="18"/>
      <c r="AF3914" s="7"/>
      <c r="AH3914" s="19"/>
      <c r="AI3914" s="7"/>
      <c r="AK3914" s="19"/>
      <c r="AL3914" s="7"/>
      <c r="AN3914" s="19"/>
    </row>
    <row r="3915" spans="2:40" x14ac:dyDescent="0.25">
      <c r="B3915" s="7"/>
      <c r="D3915" s="19"/>
      <c r="E3915" s="10"/>
      <c r="G3915" s="19"/>
      <c r="H3915" s="10"/>
      <c r="J3915" s="20"/>
      <c r="K3915" s="10"/>
      <c r="M3915" s="19"/>
      <c r="N3915" s="10"/>
      <c r="P3915" s="19"/>
      <c r="Q3915" s="7"/>
      <c r="S3915" s="19"/>
      <c r="T3915" s="10"/>
      <c r="V3915" s="18"/>
      <c r="W3915" s="7"/>
      <c r="Y3915" s="18"/>
      <c r="Z3915" s="7"/>
      <c r="AB3915" s="19"/>
      <c r="AC3915" s="18"/>
      <c r="AE3915" s="18"/>
      <c r="AF3915" s="7"/>
      <c r="AH3915" s="19"/>
      <c r="AI3915" s="7"/>
      <c r="AK3915" s="19"/>
      <c r="AL3915" s="7"/>
      <c r="AN3915" s="19"/>
    </row>
    <row r="3916" spans="2:40" x14ac:dyDescent="0.25">
      <c r="B3916" s="7"/>
      <c r="D3916" s="19"/>
      <c r="E3916" s="10"/>
      <c r="G3916" s="19"/>
      <c r="H3916" s="10"/>
      <c r="J3916" s="20"/>
      <c r="K3916" s="10"/>
      <c r="M3916" s="19"/>
      <c r="N3916" s="10"/>
      <c r="P3916" s="19"/>
      <c r="Q3916" s="7"/>
      <c r="S3916" s="19"/>
      <c r="T3916" s="10"/>
      <c r="V3916" s="18"/>
      <c r="W3916" s="7"/>
      <c r="Y3916" s="18"/>
      <c r="Z3916" s="7"/>
      <c r="AB3916" s="19"/>
      <c r="AC3916" s="18"/>
      <c r="AE3916" s="18"/>
      <c r="AF3916" s="7"/>
      <c r="AH3916" s="19"/>
      <c r="AI3916" s="7"/>
      <c r="AK3916" s="19"/>
      <c r="AL3916" s="7"/>
      <c r="AN3916" s="19"/>
    </row>
    <row r="3917" spans="2:40" x14ac:dyDescent="0.25">
      <c r="B3917" s="7"/>
      <c r="D3917" s="19"/>
      <c r="E3917" s="10"/>
      <c r="G3917" s="19"/>
      <c r="H3917" s="10"/>
      <c r="J3917" s="20"/>
      <c r="K3917" s="10"/>
      <c r="M3917" s="19"/>
      <c r="N3917" s="10"/>
      <c r="P3917" s="19"/>
      <c r="Q3917" s="7"/>
      <c r="S3917" s="19"/>
      <c r="T3917" s="10"/>
      <c r="V3917" s="18"/>
      <c r="W3917" s="7"/>
      <c r="Y3917" s="18"/>
      <c r="Z3917" s="7"/>
      <c r="AB3917" s="19"/>
      <c r="AC3917" s="18"/>
      <c r="AE3917" s="18"/>
      <c r="AF3917" s="7"/>
      <c r="AH3917" s="19"/>
      <c r="AI3917" s="7"/>
      <c r="AK3917" s="19"/>
      <c r="AL3917" s="7"/>
      <c r="AN3917" s="19"/>
    </row>
    <row r="3918" spans="2:40" x14ac:dyDescent="0.25">
      <c r="B3918" s="7"/>
      <c r="D3918" s="19"/>
      <c r="E3918" s="10"/>
      <c r="G3918" s="19"/>
      <c r="H3918" s="10"/>
      <c r="J3918" s="20"/>
      <c r="K3918" s="10"/>
      <c r="M3918" s="19"/>
      <c r="N3918" s="10"/>
      <c r="P3918" s="19"/>
      <c r="Q3918" s="7"/>
      <c r="S3918" s="19"/>
      <c r="T3918" s="10"/>
      <c r="V3918" s="18"/>
      <c r="W3918" s="7"/>
      <c r="Y3918" s="18"/>
      <c r="Z3918" s="7"/>
      <c r="AB3918" s="19"/>
      <c r="AC3918" s="18"/>
      <c r="AE3918" s="18"/>
      <c r="AF3918" s="7"/>
      <c r="AH3918" s="19"/>
      <c r="AI3918" s="7"/>
      <c r="AK3918" s="19"/>
      <c r="AL3918" s="7"/>
      <c r="AN3918" s="19"/>
    </row>
    <row r="3919" spans="2:40" x14ac:dyDescent="0.25">
      <c r="B3919" s="7"/>
      <c r="D3919" s="19"/>
      <c r="E3919" s="10"/>
      <c r="G3919" s="19"/>
      <c r="H3919" s="10"/>
      <c r="J3919" s="20"/>
      <c r="K3919" s="10"/>
      <c r="M3919" s="19"/>
      <c r="N3919" s="10"/>
      <c r="P3919" s="19"/>
      <c r="Q3919" s="7"/>
      <c r="S3919" s="19"/>
      <c r="T3919" s="10"/>
      <c r="V3919" s="18"/>
      <c r="W3919" s="7"/>
      <c r="Y3919" s="18"/>
      <c r="Z3919" s="7"/>
      <c r="AB3919" s="19"/>
      <c r="AC3919" s="18"/>
      <c r="AE3919" s="18"/>
      <c r="AF3919" s="7"/>
      <c r="AH3919" s="19"/>
      <c r="AI3919" s="7"/>
      <c r="AK3919" s="19"/>
      <c r="AL3919" s="7"/>
      <c r="AN3919" s="19"/>
    </row>
    <row r="3920" spans="2:40" x14ac:dyDescent="0.25">
      <c r="B3920" s="7"/>
      <c r="D3920" s="19"/>
      <c r="E3920" s="10"/>
      <c r="G3920" s="19"/>
      <c r="H3920" s="10"/>
      <c r="J3920" s="20"/>
      <c r="K3920" s="10"/>
      <c r="M3920" s="19"/>
      <c r="N3920" s="10"/>
      <c r="P3920" s="19"/>
      <c r="Q3920" s="7"/>
      <c r="S3920" s="19"/>
      <c r="T3920" s="10"/>
      <c r="V3920" s="18"/>
      <c r="W3920" s="7"/>
      <c r="Y3920" s="18"/>
      <c r="Z3920" s="7"/>
      <c r="AB3920" s="19"/>
      <c r="AC3920" s="18"/>
      <c r="AE3920" s="18"/>
      <c r="AF3920" s="7"/>
      <c r="AH3920" s="19"/>
      <c r="AI3920" s="7"/>
      <c r="AK3920" s="19"/>
      <c r="AL3920" s="7"/>
      <c r="AN3920" s="19"/>
    </row>
    <row r="3921" spans="2:40" x14ac:dyDescent="0.25">
      <c r="B3921" s="7"/>
      <c r="D3921" s="19"/>
      <c r="E3921" s="10"/>
      <c r="G3921" s="19"/>
      <c r="H3921" s="10"/>
      <c r="J3921" s="20"/>
      <c r="K3921" s="10"/>
      <c r="M3921" s="19"/>
      <c r="N3921" s="10"/>
      <c r="P3921" s="19"/>
      <c r="Q3921" s="7"/>
      <c r="S3921" s="19"/>
      <c r="T3921" s="10"/>
      <c r="V3921" s="18"/>
      <c r="W3921" s="7"/>
      <c r="Y3921" s="18"/>
      <c r="Z3921" s="7"/>
      <c r="AB3921" s="19"/>
      <c r="AC3921" s="18"/>
      <c r="AE3921" s="18"/>
      <c r="AF3921" s="7"/>
      <c r="AH3921" s="19"/>
      <c r="AI3921" s="7"/>
      <c r="AK3921" s="19"/>
      <c r="AL3921" s="7"/>
      <c r="AN3921" s="19"/>
    </row>
    <row r="3922" spans="2:40" x14ac:dyDescent="0.25">
      <c r="B3922" s="7"/>
      <c r="D3922" s="19"/>
      <c r="E3922" s="10"/>
      <c r="G3922" s="19"/>
      <c r="H3922" s="10"/>
      <c r="J3922" s="20"/>
      <c r="K3922" s="10"/>
      <c r="M3922" s="19"/>
      <c r="N3922" s="10"/>
      <c r="P3922" s="19"/>
      <c r="Q3922" s="7"/>
      <c r="S3922" s="19"/>
      <c r="T3922" s="10"/>
      <c r="V3922" s="18"/>
      <c r="W3922" s="7"/>
      <c r="Y3922" s="18"/>
      <c r="Z3922" s="7"/>
      <c r="AB3922" s="19"/>
      <c r="AC3922" s="18"/>
      <c r="AE3922" s="18"/>
      <c r="AF3922" s="7"/>
      <c r="AH3922" s="19"/>
      <c r="AI3922" s="7"/>
      <c r="AK3922" s="19"/>
      <c r="AL3922" s="7"/>
      <c r="AN3922" s="19"/>
    </row>
    <row r="3923" spans="2:40" x14ac:dyDescent="0.25">
      <c r="B3923" s="7"/>
      <c r="D3923" s="19"/>
      <c r="E3923" s="10"/>
      <c r="G3923" s="19"/>
      <c r="H3923" s="10"/>
      <c r="J3923" s="20"/>
      <c r="K3923" s="10"/>
      <c r="M3923" s="19"/>
      <c r="N3923" s="10"/>
      <c r="P3923" s="19"/>
      <c r="Q3923" s="7"/>
      <c r="S3923" s="19"/>
      <c r="T3923" s="10"/>
      <c r="V3923" s="18"/>
      <c r="W3923" s="7"/>
      <c r="Y3923" s="18"/>
      <c r="Z3923" s="7"/>
      <c r="AB3923" s="19"/>
      <c r="AC3923" s="18"/>
      <c r="AE3923" s="18"/>
      <c r="AF3923" s="7"/>
      <c r="AH3923" s="19"/>
      <c r="AI3923" s="7"/>
      <c r="AK3923" s="19"/>
      <c r="AL3923" s="7"/>
      <c r="AN3923" s="19"/>
    </row>
    <row r="3924" spans="2:40" x14ac:dyDescent="0.25">
      <c r="B3924" s="7"/>
      <c r="D3924" s="19"/>
      <c r="E3924" s="10"/>
      <c r="G3924" s="19"/>
      <c r="H3924" s="10"/>
      <c r="J3924" s="20"/>
      <c r="K3924" s="10"/>
      <c r="M3924" s="19"/>
      <c r="N3924" s="10"/>
      <c r="P3924" s="19"/>
      <c r="Q3924" s="7"/>
      <c r="S3924" s="19"/>
      <c r="T3924" s="10"/>
      <c r="V3924" s="18"/>
      <c r="W3924" s="7"/>
      <c r="Y3924" s="18"/>
      <c r="Z3924" s="7"/>
      <c r="AB3924" s="19"/>
      <c r="AC3924" s="18"/>
      <c r="AE3924" s="18"/>
      <c r="AF3924" s="7"/>
      <c r="AH3924" s="19"/>
      <c r="AI3924" s="7"/>
      <c r="AK3924" s="19"/>
      <c r="AL3924" s="7"/>
      <c r="AN3924" s="19"/>
    </row>
    <row r="3925" spans="2:40" x14ac:dyDescent="0.25">
      <c r="B3925" s="7"/>
      <c r="D3925" s="19"/>
      <c r="E3925" s="10"/>
      <c r="G3925" s="19"/>
      <c r="H3925" s="10"/>
      <c r="J3925" s="20"/>
      <c r="K3925" s="10"/>
      <c r="M3925" s="19"/>
      <c r="N3925" s="10"/>
      <c r="P3925" s="19"/>
      <c r="Q3925" s="7"/>
      <c r="S3925" s="19"/>
      <c r="T3925" s="10"/>
      <c r="V3925" s="18"/>
      <c r="W3925" s="7"/>
      <c r="Y3925" s="18"/>
      <c r="Z3925" s="7"/>
      <c r="AB3925" s="19"/>
      <c r="AC3925" s="18"/>
      <c r="AE3925" s="18"/>
      <c r="AF3925" s="7"/>
      <c r="AH3925" s="19"/>
      <c r="AI3925" s="7"/>
      <c r="AK3925" s="19"/>
      <c r="AL3925" s="7"/>
      <c r="AN3925" s="19"/>
    </row>
    <row r="3926" spans="2:40" x14ac:dyDescent="0.25">
      <c r="B3926" s="7"/>
      <c r="D3926" s="19"/>
      <c r="E3926" s="10"/>
      <c r="G3926" s="19"/>
      <c r="H3926" s="10"/>
      <c r="J3926" s="20"/>
      <c r="K3926" s="10"/>
      <c r="M3926" s="19"/>
      <c r="N3926" s="10"/>
      <c r="P3926" s="19"/>
      <c r="Q3926" s="7"/>
      <c r="S3926" s="19"/>
      <c r="T3926" s="10"/>
      <c r="V3926" s="18"/>
      <c r="W3926" s="7"/>
      <c r="Y3926" s="18"/>
      <c r="Z3926" s="7"/>
      <c r="AB3926" s="19"/>
      <c r="AC3926" s="18"/>
      <c r="AE3926" s="18"/>
      <c r="AF3926" s="7"/>
      <c r="AH3926" s="19"/>
      <c r="AI3926" s="7"/>
      <c r="AK3926" s="19"/>
      <c r="AL3926" s="7"/>
      <c r="AN3926" s="19"/>
    </row>
    <row r="3927" spans="2:40" x14ac:dyDescent="0.25">
      <c r="B3927" s="7"/>
      <c r="D3927" s="19"/>
      <c r="E3927" s="10"/>
      <c r="G3927" s="19"/>
      <c r="H3927" s="10"/>
      <c r="J3927" s="20"/>
      <c r="K3927" s="10"/>
      <c r="M3927" s="19"/>
      <c r="N3927" s="10"/>
      <c r="P3927" s="19"/>
      <c r="Q3927" s="7"/>
      <c r="S3927" s="19"/>
      <c r="T3927" s="10"/>
      <c r="V3927" s="18"/>
      <c r="W3927" s="7"/>
      <c r="Y3927" s="18"/>
      <c r="Z3927" s="7"/>
      <c r="AB3927" s="19"/>
      <c r="AC3927" s="18"/>
      <c r="AE3927" s="18"/>
      <c r="AF3927" s="7"/>
      <c r="AH3927" s="19"/>
      <c r="AI3927" s="7"/>
      <c r="AK3927" s="19"/>
      <c r="AL3927" s="7"/>
      <c r="AN3927" s="19"/>
    </row>
    <row r="3928" spans="2:40" x14ac:dyDescent="0.25">
      <c r="B3928" s="7"/>
      <c r="D3928" s="19"/>
      <c r="E3928" s="10"/>
      <c r="G3928" s="19"/>
      <c r="H3928" s="10"/>
      <c r="J3928" s="20"/>
      <c r="K3928" s="10"/>
      <c r="M3928" s="19"/>
      <c r="N3928" s="10"/>
      <c r="P3928" s="19"/>
      <c r="Q3928" s="7"/>
      <c r="S3928" s="19"/>
      <c r="T3928" s="10"/>
      <c r="V3928" s="18"/>
      <c r="W3928" s="7"/>
      <c r="Y3928" s="18"/>
      <c r="Z3928" s="7"/>
      <c r="AB3928" s="19"/>
      <c r="AC3928" s="18"/>
      <c r="AE3928" s="18"/>
      <c r="AF3928" s="7"/>
      <c r="AH3928" s="19"/>
      <c r="AI3928" s="7"/>
      <c r="AK3928" s="19"/>
      <c r="AL3928" s="7"/>
      <c r="AN3928" s="19"/>
    </row>
    <row r="3929" spans="2:40" x14ac:dyDescent="0.25">
      <c r="B3929" s="7"/>
      <c r="D3929" s="19"/>
      <c r="E3929" s="10"/>
      <c r="G3929" s="19"/>
      <c r="H3929" s="10"/>
      <c r="J3929" s="20"/>
      <c r="K3929" s="10"/>
      <c r="M3929" s="19"/>
      <c r="N3929" s="10"/>
      <c r="P3929" s="19"/>
      <c r="Q3929" s="7"/>
      <c r="S3929" s="19"/>
      <c r="T3929" s="10"/>
      <c r="V3929" s="18"/>
      <c r="W3929" s="7"/>
      <c r="Y3929" s="18"/>
      <c r="Z3929" s="7"/>
      <c r="AB3929" s="19"/>
      <c r="AC3929" s="18"/>
      <c r="AE3929" s="18"/>
      <c r="AF3929" s="7"/>
      <c r="AH3929" s="19"/>
      <c r="AI3929" s="7"/>
      <c r="AK3929" s="19"/>
      <c r="AL3929" s="7"/>
      <c r="AN3929" s="19"/>
    </row>
    <row r="3930" spans="2:40" x14ac:dyDescent="0.25">
      <c r="B3930" s="7"/>
      <c r="D3930" s="19"/>
      <c r="E3930" s="10"/>
      <c r="G3930" s="19"/>
      <c r="H3930" s="10"/>
      <c r="J3930" s="20"/>
      <c r="K3930" s="10"/>
      <c r="M3930" s="19"/>
      <c r="N3930" s="10"/>
      <c r="P3930" s="19"/>
      <c r="Q3930" s="7"/>
      <c r="S3930" s="19"/>
      <c r="T3930" s="10"/>
      <c r="V3930" s="18"/>
      <c r="W3930" s="7"/>
      <c r="Y3930" s="18"/>
      <c r="Z3930" s="7"/>
      <c r="AB3930" s="19"/>
      <c r="AC3930" s="18"/>
      <c r="AE3930" s="18"/>
      <c r="AF3930" s="7"/>
      <c r="AH3930" s="19"/>
      <c r="AI3930" s="7"/>
      <c r="AK3930" s="19"/>
      <c r="AL3930" s="7"/>
      <c r="AN3930" s="19"/>
    </row>
    <row r="3931" spans="2:40" x14ac:dyDescent="0.25">
      <c r="B3931" s="7"/>
      <c r="D3931" s="19"/>
      <c r="E3931" s="10"/>
      <c r="G3931" s="19"/>
      <c r="H3931" s="10"/>
      <c r="J3931" s="20"/>
      <c r="K3931" s="10"/>
      <c r="M3931" s="19"/>
      <c r="N3931" s="10"/>
      <c r="P3931" s="19"/>
      <c r="Q3931" s="7"/>
      <c r="S3931" s="19"/>
      <c r="T3931" s="10"/>
      <c r="V3931" s="18"/>
      <c r="W3931" s="7"/>
      <c r="Y3931" s="18"/>
      <c r="Z3931" s="7"/>
      <c r="AB3931" s="19"/>
      <c r="AC3931" s="18"/>
      <c r="AE3931" s="18"/>
      <c r="AF3931" s="7"/>
      <c r="AH3931" s="19"/>
      <c r="AI3931" s="7"/>
      <c r="AK3931" s="19"/>
      <c r="AL3931" s="7"/>
      <c r="AN3931" s="19"/>
    </row>
    <row r="3932" spans="2:40" x14ac:dyDescent="0.25">
      <c r="B3932" s="7"/>
      <c r="D3932" s="19"/>
      <c r="E3932" s="10"/>
      <c r="G3932" s="19"/>
      <c r="H3932" s="10"/>
      <c r="J3932" s="20"/>
      <c r="K3932" s="10"/>
      <c r="M3932" s="19"/>
      <c r="N3932" s="10"/>
      <c r="P3932" s="19"/>
      <c r="Q3932" s="7"/>
      <c r="S3932" s="19"/>
      <c r="T3932" s="10"/>
      <c r="V3932" s="18"/>
      <c r="W3932" s="7"/>
      <c r="Y3932" s="18"/>
      <c r="Z3932" s="7"/>
      <c r="AB3932" s="19"/>
      <c r="AC3932" s="18"/>
      <c r="AE3932" s="18"/>
      <c r="AF3932" s="7"/>
      <c r="AH3932" s="19"/>
      <c r="AI3932" s="7"/>
      <c r="AK3932" s="19"/>
      <c r="AL3932" s="7"/>
      <c r="AN3932" s="19"/>
    </row>
    <row r="3933" spans="2:40" x14ac:dyDescent="0.25">
      <c r="B3933" s="7"/>
      <c r="D3933" s="19"/>
      <c r="E3933" s="10"/>
      <c r="G3933" s="19"/>
      <c r="H3933" s="10"/>
      <c r="J3933" s="20"/>
      <c r="K3933" s="10"/>
      <c r="M3933" s="19"/>
      <c r="N3933" s="10"/>
      <c r="P3933" s="19"/>
      <c r="Q3933" s="7"/>
      <c r="S3933" s="19"/>
      <c r="T3933" s="10"/>
      <c r="V3933" s="18"/>
      <c r="W3933" s="7"/>
      <c r="Y3933" s="18"/>
      <c r="Z3933" s="7"/>
      <c r="AB3933" s="19"/>
      <c r="AC3933" s="18"/>
      <c r="AE3933" s="18"/>
      <c r="AF3933" s="7"/>
      <c r="AH3933" s="19"/>
      <c r="AI3933" s="7"/>
      <c r="AK3933" s="19"/>
      <c r="AL3933" s="7"/>
      <c r="AN3933" s="19"/>
    </row>
    <row r="3934" spans="2:40" x14ac:dyDescent="0.25">
      <c r="B3934" s="7"/>
      <c r="D3934" s="19"/>
      <c r="E3934" s="10"/>
      <c r="G3934" s="19"/>
      <c r="H3934" s="10"/>
      <c r="J3934" s="20"/>
      <c r="K3934" s="10"/>
      <c r="M3934" s="19"/>
      <c r="N3934" s="10"/>
      <c r="P3934" s="19"/>
      <c r="Q3934" s="7"/>
      <c r="S3934" s="19"/>
      <c r="T3934" s="10"/>
      <c r="V3934" s="18"/>
      <c r="W3934" s="7"/>
      <c r="Y3934" s="18"/>
      <c r="Z3934" s="7"/>
      <c r="AB3934" s="19"/>
      <c r="AC3934" s="18"/>
      <c r="AE3934" s="18"/>
      <c r="AF3934" s="7"/>
      <c r="AH3934" s="19"/>
      <c r="AI3934" s="7"/>
      <c r="AK3934" s="19"/>
      <c r="AL3934" s="7"/>
      <c r="AN3934" s="19"/>
    </row>
    <row r="3935" spans="2:40" x14ac:dyDescent="0.25">
      <c r="B3935" s="7"/>
      <c r="D3935" s="19"/>
      <c r="E3935" s="10"/>
      <c r="G3935" s="19"/>
      <c r="H3935" s="10"/>
      <c r="J3935" s="20"/>
      <c r="K3935" s="10"/>
      <c r="M3935" s="19"/>
      <c r="N3935" s="10"/>
      <c r="P3935" s="19"/>
      <c r="Q3935" s="7"/>
      <c r="S3935" s="19"/>
      <c r="T3935" s="10"/>
      <c r="V3935" s="18"/>
      <c r="W3935" s="7"/>
      <c r="Y3935" s="18"/>
      <c r="Z3935" s="7"/>
      <c r="AB3935" s="19"/>
      <c r="AC3935" s="18"/>
      <c r="AE3935" s="18"/>
      <c r="AF3935" s="7"/>
      <c r="AH3935" s="19"/>
      <c r="AI3935" s="7"/>
      <c r="AK3935" s="19"/>
      <c r="AL3935" s="7"/>
      <c r="AN3935" s="19"/>
    </row>
    <row r="3936" spans="2:40" x14ac:dyDescent="0.25">
      <c r="B3936" s="7"/>
      <c r="D3936" s="19"/>
      <c r="E3936" s="10"/>
      <c r="G3936" s="19"/>
      <c r="H3936" s="10"/>
      <c r="J3936" s="20"/>
      <c r="K3936" s="10"/>
      <c r="M3936" s="19"/>
      <c r="N3936" s="10"/>
      <c r="P3936" s="19"/>
      <c r="Q3936" s="7"/>
      <c r="S3936" s="19"/>
      <c r="T3936" s="10"/>
      <c r="V3936" s="18"/>
      <c r="W3936" s="7"/>
      <c r="Y3936" s="18"/>
      <c r="Z3936" s="7"/>
      <c r="AB3936" s="19"/>
      <c r="AC3936" s="18"/>
      <c r="AE3936" s="18"/>
      <c r="AF3936" s="7"/>
      <c r="AH3936" s="19"/>
      <c r="AI3936" s="7"/>
      <c r="AK3936" s="19"/>
      <c r="AL3936" s="7"/>
      <c r="AN3936" s="19"/>
    </row>
    <row r="3937" spans="2:40" x14ac:dyDescent="0.25">
      <c r="B3937" s="7"/>
      <c r="D3937" s="19"/>
      <c r="E3937" s="10"/>
      <c r="G3937" s="19"/>
      <c r="H3937" s="10"/>
      <c r="J3937" s="20"/>
      <c r="K3937" s="10"/>
      <c r="M3937" s="19"/>
      <c r="N3937" s="10"/>
      <c r="P3937" s="19"/>
      <c r="Q3937" s="7"/>
      <c r="S3937" s="19"/>
      <c r="T3937" s="10"/>
      <c r="V3937" s="18"/>
      <c r="W3937" s="7"/>
      <c r="Y3937" s="18"/>
      <c r="Z3937" s="7"/>
      <c r="AB3937" s="19"/>
      <c r="AC3937" s="18"/>
      <c r="AE3937" s="18"/>
      <c r="AF3937" s="7"/>
      <c r="AH3937" s="19"/>
      <c r="AI3937" s="7"/>
      <c r="AK3937" s="19"/>
      <c r="AL3937" s="7"/>
      <c r="AN3937" s="19"/>
    </row>
    <row r="3938" spans="2:40" x14ac:dyDescent="0.25">
      <c r="B3938" s="7"/>
      <c r="D3938" s="19"/>
      <c r="E3938" s="10"/>
      <c r="G3938" s="19"/>
      <c r="H3938" s="10"/>
      <c r="J3938" s="20"/>
      <c r="K3938" s="10"/>
      <c r="M3938" s="19"/>
      <c r="N3938" s="10"/>
      <c r="P3938" s="19"/>
      <c r="Q3938" s="7"/>
      <c r="S3938" s="19"/>
      <c r="T3938" s="10"/>
      <c r="V3938" s="18"/>
      <c r="W3938" s="7"/>
      <c r="Y3938" s="18"/>
      <c r="Z3938" s="7"/>
      <c r="AB3938" s="19"/>
      <c r="AC3938" s="18"/>
      <c r="AE3938" s="18"/>
      <c r="AF3938" s="7"/>
      <c r="AH3938" s="19"/>
      <c r="AI3938" s="7"/>
      <c r="AK3938" s="19"/>
      <c r="AL3938" s="7"/>
      <c r="AN3938" s="19"/>
    </row>
    <row r="3939" spans="2:40" x14ac:dyDescent="0.25">
      <c r="B3939" s="7"/>
      <c r="D3939" s="19"/>
      <c r="E3939" s="10"/>
      <c r="G3939" s="19"/>
      <c r="H3939" s="10"/>
      <c r="J3939" s="20"/>
      <c r="K3939" s="10"/>
      <c r="M3939" s="19"/>
      <c r="N3939" s="10"/>
      <c r="P3939" s="19"/>
      <c r="Q3939" s="7"/>
      <c r="S3939" s="19"/>
      <c r="T3939" s="10"/>
      <c r="V3939" s="18"/>
      <c r="W3939" s="7"/>
      <c r="Y3939" s="18"/>
      <c r="Z3939" s="7"/>
      <c r="AB3939" s="19"/>
      <c r="AC3939" s="18"/>
      <c r="AE3939" s="18"/>
      <c r="AF3939" s="7"/>
      <c r="AH3939" s="19"/>
      <c r="AI3939" s="7"/>
      <c r="AK3939" s="19"/>
      <c r="AL3939" s="7"/>
      <c r="AN3939" s="19"/>
    </row>
    <row r="3940" spans="2:40" x14ac:dyDescent="0.25">
      <c r="B3940" s="7"/>
      <c r="D3940" s="19"/>
      <c r="E3940" s="10"/>
      <c r="G3940" s="19"/>
      <c r="H3940" s="10"/>
      <c r="J3940" s="20"/>
      <c r="K3940" s="10"/>
      <c r="M3940" s="19"/>
      <c r="N3940" s="10"/>
      <c r="P3940" s="19"/>
      <c r="Q3940" s="7"/>
      <c r="S3940" s="19"/>
      <c r="T3940" s="10"/>
      <c r="V3940" s="18"/>
      <c r="W3940" s="7"/>
      <c r="Y3940" s="18"/>
      <c r="Z3940" s="7"/>
      <c r="AB3940" s="19"/>
      <c r="AC3940" s="18"/>
      <c r="AE3940" s="18"/>
      <c r="AF3940" s="7"/>
      <c r="AH3940" s="19"/>
      <c r="AI3940" s="7"/>
      <c r="AK3940" s="19"/>
      <c r="AL3940" s="7"/>
      <c r="AN3940" s="19"/>
    </row>
    <row r="3941" spans="2:40" x14ac:dyDescent="0.25">
      <c r="B3941" s="7"/>
      <c r="D3941" s="19"/>
      <c r="E3941" s="10"/>
      <c r="G3941" s="19"/>
      <c r="H3941" s="10"/>
      <c r="J3941" s="20"/>
      <c r="K3941" s="10"/>
      <c r="M3941" s="19"/>
      <c r="N3941" s="10"/>
      <c r="P3941" s="19"/>
      <c r="Q3941" s="7"/>
      <c r="S3941" s="19"/>
      <c r="T3941" s="10"/>
      <c r="V3941" s="18"/>
      <c r="W3941" s="7"/>
      <c r="Y3941" s="18"/>
      <c r="Z3941" s="7"/>
      <c r="AB3941" s="19"/>
      <c r="AC3941" s="18"/>
      <c r="AE3941" s="18"/>
      <c r="AF3941" s="7"/>
      <c r="AH3941" s="19"/>
      <c r="AI3941" s="7"/>
      <c r="AK3941" s="19"/>
      <c r="AL3941" s="7"/>
      <c r="AN3941" s="19"/>
    </row>
    <row r="3942" spans="2:40" x14ac:dyDescent="0.25">
      <c r="B3942" s="7"/>
      <c r="D3942" s="19"/>
      <c r="E3942" s="10"/>
      <c r="G3942" s="19"/>
      <c r="H3942" s="10"/>
      <c r="J3942" s="20"/>
      <c r="K3942" s="10"/>
      <c r="M3942" s="19"/>
      <c r="N3942" s="10"/>
      <c r="P3942" s="19"/>
      <c r="Q3942" s="7"/>
      <c r="S3942" s="19"/>
      <c r="T3942" s="10"/>
      <c r="V3942" s="18"/>
      <c r="W3942" s="7"/>
      <c r="Y3942" s="18"/>
      <c r="Z3942" s="7"/>
      <c r="AB3942" s="19"/>
      <c r="AC3942" s="18"/>
      <c r="AE3942" s="18"/>
      <c r="AF3942" s="7"/>
      <c r="AH3942" s="19"/>
      <c r="AI3942" s="7"/>
      <c r="AK3942" s="19"/>
      <c r="AL3942" s="7"/>
      <c r="AN3942" s="19"/>
    </row>
    <row r="3943" spans="2:40" x14ac:dyDescent="0.25">
      <c r="B3943" s="7"/>
      <c r="D3943" s="19"/>
      <c r="E3943" s="10"/>
      <c r="G3943" s="19"/>
      <c r="H3943" s="10"/>
      <c r="J3943" s="20"/>
      <c r="K3943" s="10"/>
      <c r="M3943" s="19"/>
      <c r="N3943" s="10"/>
      <c r="P3943" s="19"/>
      <c r="Q3943" s="7"/>
      <c r="S3943" s="19"/>
      <c r="T3943" s="10"/>
      <c r="V3943" s="18"/>
      <c r="W3943" s="7"/>
      <c r="Y3943" s="18"/>
      <c r="Z3943" s="7"/>
      <c r="AB3943" s="19"/>
      <c r="AC3943" s="18"/>
      <c r="AE3943" s="18"/>
      <c r="AF3943" s="7"/>
      <c r="AH3943" s="19"/>
      <c r="AI3943" s="7"/>
      <c r="AK3943" s="19"/>
      <c r="AL3943" s="7"/>
      <c r="AN3943" s="19"/>
    </row>
    <row r="3944" spans="2:40" x14ac:dyDescent="0.25">
      <c r="B3944" s="7"/>
      <c r="D3944" s="19"/>
      <c r="E3944" s="10"/>
      <c r="G3944" s="19"/>
      <c r="H3944" s="10"/>
      <c r="J3944" s="20"/>
      <c r="K3944" s="10"/>
      <c r="M3944" s="19"/>
      <c r="N3944" s="10"/>
      <c r="P3944" s="19"/>
      <c r="Q3944" s="7"/>
      <c r="S3944" s="19"/>
      <c r="T3944" s="10"/>
      <c r="V3944" s="18"/>
      <c r="W3944" s="7"/>
      <c r="Y3944" s="18"/>
      <c r="Z3944" s="7"/>
      <c r="AB3944" s="19"/>
      <c r="AC3944" s="18"/>
      <c r="AE3944" s="18"/>
      <c r="AF3944" s="7"/>
      <c r="AH3944" s="19"/>
      <c r="AI3944" s="7"/>
      <c r="AK3944" s="19"/>
      <c r="AL3944" s="7"/>
      <c r="AN3944" s="19"/>
    </row>
    <row r="3945" spans="2:40" x14ac:dyDescent="0.25">
      <c r="B3945" s="7"/>
      <c r="D3945" s="19"/>
      <c r="E3945" s="10"/>
      <c r="G3945" s="19"/>
      <c r="H3945" s="10"/>
      <c r="J3945" s="20"/>
      <c r="K3945" s="10"/>
      <c r="M3945" s="19"/>
      <c r="N3945" s="10"/>
      <c r="P3945" s="19"/>
      <c r="Q3945" s="7"/>
      <c r="S3945" s="19"/>
      <c r="T3945" s="10"/>
      <c r="V3945" s="18"/>
      <c r="W3945" s="7"/>
      <c r="Y3945" s="18"/>
      <c r="Z3945" s="7"/>
      <c r="AB3945" s="19"/>
      <c r="AC3945" s="18"/>
      <c r="AE3945" s="18"/>
      <c r="AF3945" s="7"/>
      <c r="AH3945" s="19"/>
      <c r="AI3945" s="7"/>
      <c r="AK3945" s="19"/>
      <c r="AL3945" s="7"/>
      <c r="AN3945" s="19"/>
    </row>
    <row r="3946" spans="2:40" x14ac:dyDescent="0.25">
      <c r="B3946" s="7"/>
      <c r="D3946" s="19"/>
      <c r="E3946" s="10"/>
      <c r="G3946" s="19"/>
      <c r="H3946" s="10"/>
      <c r="J3946" s="20"/>
      <c r="K3946" s="10"/>
      <c r="M3946" s="19"/>
      <c r="N3946" s="10"/>
      <c r="P3946" s="19"/>
      <c r="Q3946" s="7"/>
      <c r="S3946" s="19"/>
      <c r="T3946" s="10"/>
      <c r="V3946" s="18"/>
      <c r="W3946" s="7"/>
      <c r="Y3946" s="18"/>
      <c r="Z3946" s="7"/>
      <c r="AB3946" s="19"/>
      <c r="AC3946" s="18"/>
      <c r="AE3946" s="18"/>
      <c r="AF3946" s="7"/>
      <c r="AH3946" s="19"/>
      <c r="AI3946" s="7"/>
      <c r="AK3946" s="19"/>
      <c r="AL3946" s="7"/>
      <c r="AN3946" s="19"/>
    </row>
    <row r="3947" spans="2:40" x14ac:dyDescent="0.25">
      <c r="B3947" s="7"/>
      <c r="D3947" s="19"/>
      <c r="E3947" s="10"/>
      <c r="G3947" s="19"/>
      <c r="H3947" s="10"/>
      <c r="J3947" s="20"/>
      <c r="K3947" s="10"/>
      <c r="M3947" s="19"/>
      <c r="N3947" s="10"/>
      <c r="P3947" s="19"/>
      <c r="Q3947" s="7"/>
      <c r="S3947" s="19"/>
      <c r="T3947" s="10"/>
      <c r="V3947" s="18"/>
      <c r="W3947" s="7"/>
      <c r="Y3947" s="18"/>
      <c r="Z3947" s="7"/>
      <c r="AB3947" s="19"/>
      <c r="AC3947" s="18"/>
      <c r="AE3947" s="18"/>
      <c r="AF3947" s="7"/>
      <c r="AH3947" s="19"/>
      <c r="AI3947" s="7"/>
      <c r="AK3947" s="19"/>
      <c r="AL3947" s="7"/>
      <c r="AN3947" s="19"/>
    </row>
    <row r="3948" spans="2:40" x14ac:dyDescent="0.25">
      <c r="B3948" s="7"/>
      <c r="D3948" s="19"/>
      <c r="E3948" s="10"/>
      <c r="G3948" s="19"/>
      <c r="H3948" s="10"/>
      <c r="J3948" s="20"/>
      <c r="K3948" s="10"/>
      <c r="M3948" s="19"/>
      <c r="N3948" s="10"/>
      <c r="P3948" s="19"/>
      <c r="Q3948" s="7"/>
      <c r="S3948" s="19"/>
      <c r="T3948" s="10"/>
      <c r="V3948" s="18"/>
      <c r="W3948" s="7"/>
      <c r="Y3948" s="18"/>
      <c r="Z3948" s="7"/>
      <c r="AB3948" s="19"/>
      <c r="AC3948" s="18"/>
      <c r="AE3948" s="18"/>
      <c r="AF3948" s="7"/>
      <c r="AH3948" s="19"/>
      <c r="AI3948" s="7"/>
      <c r="AK3948" s="19"/>
      <c r="AL3948" s="7"/>
      <c r="AN3948" s="19"/>
    </row>
    <row r="3949" spans="2:40" x14ac:dyDescent="0.25">
      <c r="B3949" s="7"/>
      <c r="D3949" s="19"/>
      <c r="E3949" s="10"/>
      <c r="G3949" s="19"/>
      <c r="H3949" s="10"/>
      <c r="J3949" s="20"/>
      <c r="K3949" s="10"/>
      <c r="M3949" s="19"/>
      <c r="N3949" s="10"/>
      <c r="P3949" s="19"/>
      <c r="Q3949" s="7"/>
      <c r="S3949" s="19"/>
      <c r="T3949" s="10"/>
      <c r="V3949" s="18"/>
      <c r="W3949" s="7"/>
      <c r="Y3949" s="18"/>
      <c r="Z3949" s="7"/>
      <c r="AB3949" s="19"/>
      <c r="AC3949" s="18"/>
      <c r="AE3949" s="18"/>
      <c r="AF3949" s="7"/>
      <c r="AH3949" s="19"/>
      <c r="AI3949" s="7"/>
      <c r="AK3949" s="19"/>
      <c r="AL3949" s="7"/>
      <c r="AN3949" s="19"/>
    </row>
    <row r="3950" spans="2:40" x14ac:dyDescent="0.25">
      <c r="B3950" s="7"/>
      <c r="D3950" s="19"/>
      <c r="E3950" s="10"/>
      <c r="G3950" s="19"/>
      <c r="H3950" s="10"/>
      <c r="J3950" s="20"/>
      <c r="K3950" s="10"/>
      <c r="M3950" s="19"/>
      <c r="N3950" s="10"/>
      <c r="P3950" s="19"/>
      <c r="Q3950" s="7"/>
      <c r="S3950" s="19"/>
      <c r="T3950" s="10"/>
      <c r="V3950" s="18"/>
      <c r="W3950" s="7"/>
      <c r="Y3950" s="18"/>
      <c r="Z3950" s="7"/>
      <c r="AB3950" s="19"/>
      <c r="AC3950" s="18"/>
      <c r="AE3950" s="18"/>
      <c r="AF3950" s="7"/>
      <c r="AH3950" s="19"/>
      <c r="AI3950" s="7"/>
      <c r="AK3950" s="19"/>
      <c r="AL3950" s="7"/>
      <c r="AN3950" s="19"/>
    </row>
    <row r="3951" spans="2:40" x14ac:dyDescent="0.25">
      <c r="B3951" s="7"/>
      <c r="D3951" s="19"/>
      <c r="E3951" s="10"/>
      <c r="G3951" s="19"/>
      <c r="H3951" s="10"/>
      <c r="J3951" s="20"/>
      <c r="K3951" s="10"/>
      <c r="M3951" s="19"/>
      <c r="N3951" s="10"/>
      <c r="P3951" s="19"/>
      <c r="Q3951" s="7"/>
      <c r="S3951" s="19"/>
      <c r="T3951" s="10"/>
      <c r="V3951" s="18"/>
      <c r="W3951" s="7"/>
      <c r="Y3951" s="18"/>
      <c r="Z3951" s="7"/>
      <c r="AB3951" s="19"/>
      <c r="AC3951" s="18"/>
      <c r="AE3951" s="18"/>
      <c r="AF3951" s="7"/>
      <c r="AH3951" s="19"/>
      <c r="AI3951" s="7"/>
      <c r="AK3951" s="19"/>
      <c r="AL3951" s="7"/>
      <c r="AN3951" s="19"/>
    </row>
    <row r="3952" spans="2:40" x14ac:dyDescent="0.25">
      <c r="B3952" s="7"/>
      <c r="D3952" s="19"/>
      <c r="E3952" s="10"/>
      <c r="G3952" s="19"/>
      <c r="H3952" s="10"/>
      <c r="J3952" s="20"/>
      <c r="K3952" s="10"/>
      <c r="M3952" s="19"/>
      <c r="N3952" s="10"/>
      <c r="P3952" s="19"/>
      <c r="Q3952" s="7"/>
      <c r="S3952" s="19"/>
      <c r="T3952" s="10"/>
      <c r="V3952" s="18"/>
      <c r="W3952" s="7"/>
      <c r="Y3952" s="18"/>
      <c r="Z3952" s="7"/>
      <c r="AB3952" s="19"/>
      <c r="AC3952" s="18"/>
      <c r="AE3952" s="18"/>
      <c r="AF3952" s="7"/>
      <c r="AH3952" s="19"/>
      <c r="AI3952" s="7"/>
      <c r="AK3952" s="19"/>
      <c r="AL3952" s="7"/>
      <c r="AN3952" s="19"/>
    </row>
    <row r="3953" spans="2:40" x14ac:dyDescent="0.25">
      <c r="B3953" s="7"/>
      <c r="D3953" s="19"/>
      <c r="E3953" s="10"/>
      <c r="G3953" s="19"/>
      <c r="H3953" s="10"/>
      <c r="J3953" s="20"/>
      <c r="K3953" s="10"/>
      <c r="M3953" s="19"/>
      <c r="N3953" s="10"/>
      <c r="P3953" s="19"/>
      <c r="Q3953" s="7"/>
      <c r="S3953" s="19"/>
      <c r="T3953" s="10"/>
      <c r="V3953" s="18"/>
      <c r="W3953" s="7"/>
      <c r="Y3953" s="18"/>
      <c r="Z3953" s="7"/>
      <c r="AB3953" s="19"/>
      <c r="AC3953" s="18"/>
      <c r="AE3953" s="18"/>
      <c r="AF3953" s="7"/>
      <c r="AH3953" s="19"/>
      <c r="AI3953" s="7"/>
      <c r="AK3953" s="19"/>
      <c r="AL3953" s="7"/>
      <c r="AN3953" s="19"/>
    </row>
    <row r="3954" spans="2:40" x14ac:dyDescent="0.25">
      <c r="B3954" s="7"/>
      <c r="D3954" s="19"/>
      <c r="E3954" s="10"/>
      <c r="G3954" s="19"/>
      <c r="H3954" s="10"/>
      <c r="J3954" s="20"/>
      <c r="K3954" s="10"/>
      <c r="M3954" s="19"/>
      <c r="N3954" s="10"/>
      <c r="P3954" s="19"/>
      <c r="Q3954" s="7"/>
      <c r="S3954" s="19"/>
      <c r="T3954" s="10"/>
      <c r="V3954" s="18"/>
      <c r="W3954" s="7"/>
      <c r="Y3954" s="18"/>
      <c r="Z3954" s="7"/>
      <c r="AB3954" s="19"/>
      <c r="AC3954" s="18"/>
      <c r="AE3954" s="18"/>
      <c r="AF3954" s="7"/>
      <c r="AH3954" s="19"/>
      <c r="AI3954" s="7"/>
      <c r="AK3954" s="19"/>
      <c r="AL3954" s="7"/>
      <c r="AN3954" s="19"/>
    </row>
    <row r="3955" spans="2:40" x14ac:dyDescent="0.25">
      <c r="B3955" s="7"/>
      <c r="D3955" s="19"/>
      <c r="E3955" s="10"/>
      <c r="G3955" s="19"/>
      <c r="H3955" s="10"/>
      <c r="J3955" s="20"/>
      <c r="K3955" s="10"/>
      <c r="M3955" s="19"/>
      <c r="N3955" s="10"/>
      <c r="P3955" s="19"/>
      <c r="Q3955" s="7"/>
      <c r="S3955" s="19"/>
      <c r="T3955" s="10"/>
      <c r="V3955" s="18"/>
      <c r="W3955" s="7"/>
      <c r="Y3955" s="18"/>
      <c r="Z3955" s="7"/>
      <c r="AB3955" s="19"/>
      <c r="AC3955" s="18"/>
      <c r="AE3955" s="18"/>
      <c r="AF3955" s="7"/>
      <c r="AH3955" s="19"/>
      <c r="AI3955" s="7"/>
      <c r="AK3955" s="19"/>
      <c r="AL3955" s="7"/>
      <c r="AN3955" s="19"/>
    </row>
    <row r="3956" spans="2:40" x14ac:dyDescent="0.25">
      <c r="B3956" s="7"/>
      <c r="D3956" s="19"/>
      <c r="E3956" s="10"/>
      <c r="G3956" s="19"/>
      <c r="H3956" s="10"/>
      <c r="J3956" s="20"/>
      <c r="K3956" s="10"/>
      <c r="M3956" s="19"/>
      <c r="N3956" s="10"/>
      <c r="P3956" s="19"/>
      <c r="Q3956" s="7"/>
      <c r="S3956" s="19"/>
      <c r="T3956" s="10"/>
      <c r="V3956" s="18"/>
      <c r="W3956" s="7"/>
      <c r="Y3956" s="18"/>
      <c r="Z3956" s="7"/>
      <c r="AB3956" s="19"/>
      <c r="AC3956" s="18"/>
      <c r="AE3956" s="18"/>
      <c r="AF3956" s="7"/>
      <c r="AH3956" s="19"/>
      <c r="AI3956" s="7"/>
      <c r="AK3956" s="19"/>
      <c r="AL3956" s="7"/>
      <c r="AN3956" s="19"/>
    </row>
    <row r="3957" spans="2:40" x14ac:dyDescent="0.25">
      <c r="B3957" s="7"/>
      <c r="D3957" s="19"/>
      <c r="E3957" s="10"/>
      <c r="G3957" s="19"/>
      <c r="H3957" s="10"/>
      <c r="J3957" s="20"/>
      <c r="K3957" s="10"/>
      <c r="M3957" s="19"/>
      <c r="N3957" s="10"/>
      <c r="P3957" s="19"/>
      <c r="Q3957" s="7"/>
      <c r="S3957" s="19"/>
      <c r="T3957" s="10"/>
      <c r="V3957" s="18"/>
      <c r="W3957" s="7"/>
      <c r="Y3957" s="18"/>
      <c r="Z3957" s="7"/>
      <c r="AB3957" s="19"/>
      <c r="AC3957" s="18"/>
      <c r="AE3957" s="18"/>
      <c r="AF3957" s="7"/>
      <c r="AH3957" s="19"/>
      <c r="AI3957" s="7"/>
      <c r="AK3957" s="19"/>
      <c r="AL3957" s="7"/>
      <c r="AN3957" s="19"/>
    </row>
    <row r="3958" spans="2:40" x14ac:dyDescent="0.25">
      <c r="B3958" s="7"/>
      <c r="D3958" s="19"/>
      <c r="E3958" s="10"/>
      <c r="G3958" s="19"/>
      <c r="H3958" s="10"/>
      <c r="J3958" s="20"/>
      <c r="K3958" s="10"/>
      <c r="M3958" s="19"/>
      <c r="N3958" s="10"/>
      <c r="P3958" s="19"/>
      <c r="Q3958" s="7"/>
      <c r="S3958" s="19"/>
      <c r="T3958" s="10"/>
      <c r="V3958" s="18"/>
      <c r="W3958" s="7"/>
      <c r="Y3958" s="18"/>
      <c r="Z3958" s="7"/>
      <c r="AB3958" s="19"/>
      <c r="AC3958" s="18"/>
      <c r="AE3958" s="18"/>
      <c r="AF3958" s="7"/>
      <c r="AH3958" s="19"/>
      <c r="AI3958" s="7"/>
      <c r="AK3958" s="19"/>
      <c r="AL3958" s="7"/>
      <c r="AN3958" s="19"/>
    </row>
    <row r="3959" spans="2:40" x14ac:dyDescent="0.25">
      <c r="B3959" s="7"/>
      <c r="D3959" s="19"/>
      <c r="E3959" s="10"/>
      <c r="G3959" s="19"/>
      <c r="H3959" s="10"/>
      <c r="J3959" s="20"/>
      <c r="K3959" s="10"/>
      <c r="M3959" s="19"/>
      <c r="N3959" s="10"/>
      <c r="P3959" s="19"/>
      <c r="Q3959" s="7"/>
      <c r="S3959" s="19"/>
      <c r="T3959" s="10"/>
      <c r="V3959" s="18"/>
      <c r="W3959" s="7"/>
      <c r="Y3959" s="18"/>
      <c r="Z3959" s="7"/>
      <c r="AB3959" s="19"/>
      <c r="AC3959" s="18"/>
      <c r="AE3959" s="18"/>
      <c r="AF3959" s="7"/>
      <c r="AH3959" s="19"/>
      <c r="AI3959" s="7"/>
      <c r="AK3959" s="19"/>
      <c r="AL3959" s="7"/>
      <c r="AN3959" s="19"/>
    </row>
    <row r="3960" spans="2:40" x14ac:dyDescent="0.25">
      <c r="B3960" s="7"/>
      <c r="D3960" s="19"/>
      <c r="E3960" s="10"/>
      <c r="G3960" s="19"/>
      <c r="H3960" s="10"/>
      <c r="J3960" s="20"/>
      <c r="K3960" s="10"/>
      <c r="M3960" s="19"/>
      <c r="N3960" s="10"/>
      <c r="P3960" s="19"/>
      <c r="Q3960" s="7"/>
      <c r="S3960" s="19"/>
      <c r="T3960" s="10"/>
      <c r="V3960" s="18"/>
      <c r="W3960" s="7"/>
      <c r="Y3960" s="18"/>
      <c r="Z3960" s="7"/>
      <c r="AB3960" s="19"/>
      <c r="AC3960" s="18"/>
      <c r="AE3960" s="18"/>
      <c r="AF3960" s="7"/>
      <c r="AH3960" s="19"/>
      <c r="AI3960" s="7"/>
      <c r="AK3960" s="19"/>
      <c r="AL3960" s="7"/>
      <c r="AN3960" s="19"/>
    </row>
    <row r="3961" spans="2:40" x14ac:dyDescent="0.25">
      <c r="B3961" s="7"/>
      <c r="D3961" s="19"/>
      <c r="E3961" s="10"/>
      <c r="G3961" s="19"/>
      <c r="H3961" s="10"/>
      <c r="J3961" s="20"/>
      <c r="K3961" s="10"/>
      <c r="M3961" s="19"/>
      <c r="N3961" s="10"/>
      <c r="P3961" s="19"/>
      <c r="Q3961" s="7"/>
      <c r="S3961" s="19"/>
      <c r="T3961" s="10"/>
      <c r="V3961" s="18"/>
      <c r="W3961" s="7"/>
      <c r="Y3961" s="18"/>
      <c r="Z3961" s="7"/>
      <c r="AB3961" s="19"/>
      <c r="AC3961" s="18"/>
      <c r="AE3961" s="18"/>
      <c r="AF3961" s="7"/>
      <c r="AH3961" s="19"/>
      <c r="AI3961" s="7"/>
      <c r="AK3961" s="19"/>
      <c r="AL3961" s="7"/>
      <c r="AN3961" s="19"/>
    </row>
    <row r="3962" spans="2:40" x14ac:dyDescent="0.25">
      <c r="B3962" s="7"/>
      <c r="D3962" s="19"/>
      <c r="E3962" s="10"/>
      <c r="G3962" s="19"/>
      <c r="H3962" s="10"/>
      <c r="J3962" s="20"/>
      <c r="K3962" s="10"/>
      <c r="M3962" s="19"/>
      <c r="N3962" s="10"/>
      <c r="P3962" s="19"/>
      <c r="Q3962" s="7"/>
      <c r="S3962" s="19"/>
      <c r="T3962" s="10"/>
      <c r="V3962" s="18"/>
      <c r="W3962" s="7"/>
      <c r="Y3962" s="18"/>
      <c r="Z3962" s="7"/>
      <c r="AB3962" s="19"/>
      <c r="AC3962" s="18"/>
      <c r="AE3962" s="18"/>
      <c r="AF3962" s="7"/>
      <c r="AH3962" s="19"/>
      <c r="AI3962" s="7"/>
      <c r="AK3962" s="19"/>
      <c r="AL3962" s="7"/>
      <c r="AN3962" s="19"/>
    </row>
    <row r="3963" spans="2:40" x14ac:dyDescent="0.25">
      <c r="B3963" s="7"/>
      <c r="D3963" s="19"/>
      <c r="E3963" s="10"/>
      <c r="G3963" s="19"/>
      <c r="H3963" s="10"/>
      <c r="J3963" s="20"/>
      <c r="K3963" s="10"/>
      <c r="M3963" s="19"/>
      <c r="N3963" s="10"/>
      <c r="P3963" s="19"/>
      <c r="Q3963" s="7"/>
      <c r="S3963" s="19"/>
      <c r="T3963" s="10"/>
      <c r="V3963" s="18"/>
      <c r="W3963" s="7"/>
      <c r="Y3963" s="18"/>
      <c r="Z3963" s="7"/>
      <c r="AB3963" s="19"/>
      <c r="AC3963" s="18"/>
      <c r="AE3963" s="18"/>
      <c r="AF3963" s="7"/>
      <c r="AH3963" s="19"/>
      <c r="AI3963" s="7"/>
      <c r="AK3963" s="19"/>
      <c r="AL3963" s="7"/>
      <c r="AN3963" s="19"/>
    </row>
    <row r="3964" spans="2:40" x14ac:dyDescent="0.25">
      <c r="B3964" s="7"/>
      <c r="D3964" s="19"/>
      <c r="E3964" s="10"/>
      <c r="G3964" s="19"/>
      <c r="H3964" s="10"/>
      <c r="J3964" s="20"/>
      <c r="K3964" s="10"/>
      <c r="M3964" s="19"/>
      <c r="N3964" s="10"/>
      <c r="P3964" s="19"/>
      <c r="Q3964" s="7"/>
      <c r="S3964" s="19"/>
      <c r="T3964" s="10"/>
      <c r="V3964" s="18"/>
      <c r="W3964" s="7"/>
      <c r="Y3964" s="18"/>
      <c r="Z3964" s="7"/>
      <c r="AB3964" s="19"/>
      <c r="AC3964" s="18"/>
      <c r="AE3964" s="18"/>
      <c r="AF3964" s="7"/>
      <c r="AH3964" s="19"/>
      <c r="AI3964" s="7"/>
      <c r="AK3964" s="19"/>
      <c r="AL3964" s="7"/>
      <c r="AN3964" s="19"/>
    </row>
    <row r="3965" spans="2:40" x14ac:dyDescent="0.25">
      <c r="B3965" s="7"/>
      <c r="D3965" s="19"/>
      <c r="E3965" s="10"/>
      <c r="G3965" s="19"/>
      <c r="H3965" s="10"/>
      <c r="J3965" s="20"/>
      <c r="K3965" s="10"/>
      <c r="M3965" s="19"/>
      <c r="N3965" s="10"/>
      <c r="P3965" s="19"/>
      <c r="Q3965" s="7"/>
      <c r="S3965" s="19"/>
      <c r="T3965" s="10"/>
      <c r="V3965" s="18"/>
      <c r="W3965" s="7"/>
      <c r="Y3965" s="18"/>
      <c r="Z3965" s="7"/>
      <c r="AB3965" s="19"/>
      <c r="AC3965" s="18"/>
      <c r="AE3965" s="18"/>
      <c r="AF3965" s="7"/>
      <c r="AH3965" s="19"/>
      <c r="AI3965" s="7"/>
      <c r="AK3965" s="19"/>
      <c r="AL3965" s="7"/>
      <c r="AN3965" s="19"/>
    </row>
    <row r="3966" spans="2:40" x14ac:dyDescent="0.25">
      <c r="B3966" s="7"/>
      <c r="D3966" s="19"/>
      <c r="E3966" s="10"/>
      <c r="G3966" s="19"/>
      <c r="H3966" s="10"/>
      <c r="J3966" s="20"/>
      <c r="K3966" s="10"/>
      <c r="M3966" s="19"/>
      <c r="N3966" s="10"/>
      <c r="P3966" s="19"/>
      <c r="Q3966" s="7"/>
      <c r="S3966" s="19"/>
      <c r="T3966" s="10"/>
      <c r="V3966" s="18"/>
      <c r="W3966" s="7"/>
      <c r="Y3966" s="18"/>
      <c r="Z3966" s="7"/>
      <c r="AB3966" s="19"/>
      <c r="AC3966" s="18"/>
      <c r="AE3966" s="18"/>
      <c r="AF3966" s="7"/>
      <c r="AH3966" s="19"/>
      <c r="AI3966" s="7"/>
      <c r="AK3966" s="19"/>
      <c r="AL3966" s="7"/>
      <c r="AN3966" s="19"/>
    </row>
    <row r="3967" spans="2:40" x14ac:dyDescent="0.25">
      <c r="B3967" s="7"/>
      <c r="D3967" s="19"/>
      <c r="E3967" s="10"/>
      <c r="G3967" s="19"/>
      <c r="H3967" s="10"/>
      <c r="J3967" s="20"/>
      <c r="K3967" s="10"/>
      <c r="M3967" s="19"/>
      <c r="N3967" s="10"/>
      <c r="P3967" s="19"/>
      <c r="Q3967" s="7"/>
      <c r="S3967" s="19"/>
      <c r="T3967" s="10"/>
      <c r="V3967" s="18"/>
      <c r="W3967" s="7"/>
      <c r="Y3967" s="18"/>
      <c r="Z3967" s="7"/>
      <c r="AB3967" s="19"/>
      <c r="AC3967" s="18"/>
      <c r="AE3967" s="18"/>
      <c r="AF3967" s="7"/>
      <c r="AH3967" s="19"/>
      <c r="AI3967" s="7"/>
      <c r="AK3967" s="19"/>
      <c r="AL3967" s="7"/>
      <c r="AN3967" s="19"/>
    </row>
    <row r="3968" spans="2:40" x14ac:dyDescent="0.25">
      <c r="B3968" s="7"/>
      <c r="D3968" s="19"/>
      <c r="E3968" s="10"/>
      <c r="G3968" s="19"/>
      <c r="H3968" s="10"/>
      <c r="J3968" s="20"/>
      <c r="K3968" s="10"/>
      <c r="M3968" s="19"/>
      <c r="N3968" s="10"/>
      <c r="P3968" s="19"/>
      <c r="Q3968" s="7"/>
      <c r="S3968" s="19"/>
      <c r="T3968" s="10"/>
      <c r="V3968" s="18"/>
      <c r="W3968" s="7"/>
      <c r="Y3968" s="18"/>
      <c r="Z3968" s="7"/>
      <c r="AB3968" s="19"/>
      <c r="AC3968" s="18"/>
      <c r="AE3968" s="18"/>
      <c r="AF3968" s="7"/>
      <c r="AH3968" s="19"/>
      <c r="AI3968" s="7"/>
      <c r="AK3968" s="19"/>
      <c r="AL3968" s="7"/>
      <c r="AN3968" s="19"/>
    </row>
    <row r="3969" spans="2:40" x14ac:dyDescent="0.25">
      <c r="B3969" s="7"/>
      <c r="D3969" s="19"/>
      <c r="E3969" s="10"/>
      <c r="G3969" s="19"/>
      <c r="H3969" s="10"/>
      <c r="J3969" s="20"/>
      <c r="K3969" s="10"/>
      <c r="M3969" s="19"/>
      <c r="N3969" s="10"/>
      <c r="P3969" s="19"/>
      <c r="Q3969" s="7"/>
      <c r="S3969" s="19"/>
      <c r="T3969" s="10"/>
      <c r="V3969" s="18"/>
      <c r="W3969" s="7"/>
      <c r="Y3969" s="18"/>
      <c r="Z3969" s="7"/>
      <c r="AB3969" s="19"/>
      <c r="AC3969" s="18"/>
      <c r="AE3969" s="18"/>
      <c r="AF3969" s="7"/>
      <c r="AH3969" s="19"/>
      <c r="AI3969" s="7"/>
      <c r="AK3969" s="19"/>
      <c r="AL3969" s="7"/>
      <c r="AN3969" s="19"/>
    </row>
    <row r="3970" spans="2:40" x14ac:dyDescent="0.25">
      <c r="B3970" s="7"/>
      <c r="D3970" s="19"/>
      <c r="E3970" s="10"/>
      <c r="G3970" s="19"/>
      <c r="H3970" s="10"/>
      <c r="J3970" s="20"/>
      <c r="K3970" s="10"/>
      <c r="M3970" s="19"/>
      <c r="N3970" s="10"/>
      <c r="P3970" s="19"/>
      <c r="Q3970" s="7"/>
      <c r="S3970" s="19"/>
      <c r="T3970" s="10"/>
      <c r="V3970" s="18"/>
      <c r="W3970" s="7"/>
      <c r="Y3970" s="18"/>
      <c r="Z3970" s="7"/>
      <c r="AB3970" s="19"/>
      <c r="AC3970" s="18"/>
      <c r="AE3970" s="18"/>
      <c r="AF3970" s="7"/>
      <c r="AH3970" s="19"/>
      <c r="AI3970" s="7"/>
      <c r="AK3970" s="19"/>
      <c r="AL3970" s="7"/>
      <c r="AN3970" s="19"/>
    </row>
    <row r="3971" spans="2:40" x14ac:dyDescent="0.25">
      <c r="B3971" s="7"/>
      <c r="D3971" s="19"/>
      <c r="E3971" s="10"/>
      <c r="G3971" s="19"/>
      <c r="H3971" s="10"/>
      <c r="J3971" s="20"/>
      <c r="K3971" s="10"/>
      <c r="M3971" s="19"/>
      <c r="N3971" s="10"/>
      <c r="P3971" s="19"/>
      <c r="Q3971" s="7"/>
      <c r="S3971" s="19"/>
      <c r="T3971" s="10"/>
      <c r="V3971" s="18"/>
      <c r="W3971" s="7"/>
      <c r="Y3971" s="18"/>
      <c r="Z3971" s="7"/>
      <c r="AB3971" s="19"/>
      <c r="AC3971" s="18"/>
      <c r="AE3971" s="18"/>
      <c r="AF3971" s="7"/>
      <c r="AH3971" s="19"/>
      <c r="AI3971" s="7"/>
      <c r="AK3971" s="19"/>
      <c r="AL3971" s="7"/>
      <c r="AN3971" s="19"/>
    </row>
    <row r="3972" spans="2:40" x14ac:dyDescent="0.25">
      <c r="B3972" s="7"/>
      <c r="D3972" s="19"/>
      <c r="E3972" s="10"/>
      <c r="G3972" s="19"/>
      <c r="H3972" s="10"/>
      <c r="J3972" s="20"/>
      <c r="K3972" s="10"/>
      <c r="M3972" s="19"/>
      <c r="N3972" s="10"/>
      <c r="P3972" s="19"/>
      <c r="Q3972" s="7"/>
      <c r="S3972" s="19"/>
      <c r="T3972" s="10"/>
      <c r="V3972" s="18"/>
      <c r="W3972" s="7"/>
      <c r="Y3972" s="18"/>
      <c r="Z3972" s="7"/>
      <c r="AB3972" s="19"/>
      <c r="AC3972" s="18"/>
      <c r="AE3972" s="18"/>
      <c r="AF3972" s="7"/>
      <c r="AH3972" s="19"/>
      <c r="AI3972" s="7"/>
      <c r="AK3972" s="19"/>
      <c r="AL3972" s="7"/>
      <c r="AN3972" s="19"/>
    </row>
    <row r="3973" spans="2:40" x14ac:dyDescent="0.25">
      <c r="B3973" s="7"/>
      <c r="D3973" s="19"/>
      <c r="E3973" s="10"/>
      <c r="G3973" s="19"/>
      <c r="H3973" s="10"/>
      <c r="J3973" s="20"/>
      <c r="K3973" s="10"/>
      <c r="M3973" s="19"/>
      <c r="N3973" s="10"/>
      <c r="P3973" s="19"/>
      <c r="Q3973" s="7"/>
      <c r="S3973" s="19"/>
      <c r="T3973" s="10"/>
      <c r="V3973" s="18"/>
      <c r="W3973" s="7"/>
      <c r="Y3973" s="18"/>
      <c r="Z3973" s="7"/>
      <c r="AB3973" s="19"/>
      <c r="AC3973" s="18"/>
      <c r="AE3973" s="18"/>
      <c r="AF3973" s="7"/>
      <c r="AH3973" s="19"/>
      <c r="AI3973" s="7"/>
      <c r="AK3973" s="19"/>
      <c r="AL3973" s="7"/>
      <c r="AN3973" s="19"/>
    </row>
    <row r="3974" spans="2:40" x14ac:dyDescent="0.25">
      <c r="B3974" s="7"/>
      <c r="D3974" s="19"/>
      <c r="E3974" s="10"/>
      <c r="G3974" s="19"/>
      <c r="H3974" s="10"/>
      <c r="J3974" s="20"/>
      <c r="K3974" s="10"/>
      <c r="M3974" s="19"/>
      <c r="N3974" s="10"/>
      <c r="P3974" s="19"/>
      <c r="Q3974" s="7"/>
      <c r="S3974" s="19"/>
      <c r="T3974" s="10"/>
      <c r="V3974" s="18"/>
      <c r="W3974" s="7"/>
      <c r="Y3974" s="18"/>
      <c r="Z3974" s="7"/>
      <c r="AB3974" s="19"/>
      <c r="AC3974" s="18"/>
      <c r="AE3974" s="18"/>
      <c r="AF3974" s="7"/>
      <c r="AH3974" s="19"/>
      <c r="AI3974" s="7"/>
      <c r="AK3974" s="19"/>
      <c r="AL3974" s="7"/>
      <c r="AN3974" s="19"/>
    </row>
    <row r="3975" spans="2:40" x14ac:dyDescent="0.25">
      <c r="B3975" s="7"/>
      <c r="D3975" s="19"/>
      <c r="E3975" s="10"/>
      <c r="G3975" s="19"/>
      <c r="H3975" s="10"/>
      <c r="J3975" s="20"/>
      <c r="K3975" s="10"/>
      <c r="M3975" s="19"/>
      <c r="N3975" s="10"/>
      <c r="P3975" s="19"/>
      <c r="Q3975" s="7"/>
      <c r="S3975" s="19"/>
      <c r="T3975" s="10"/>
      <c r="V3975" s="18"/>
      <c r="W3975" s="7"/>
      <c r="Y3975" s="18"/>
      <c r="Z3975" s="7"/>
      <c r="AB3975" s="19"/>
      <c r="AC3975" s="18"/>
      <c r="AE3975" s="18"/>
      <c r="AF3975" s="7"/>
      <c r="AH3975" s="19"/>
      <c r="AI3975" s="7"/>
      <c r="AK3975" s="19"/>
      <c r="AL3975" s="7"/>
      <c r="AN3975" s="19"/>
    </row>
    <row r="3976" spans="2:40" x14ac:dyDescent="0.25">
      <c r="B3976" s="7"/>
      <c r="D3976" s="19"/>
      <c r="E3976" s="10"/>
      <c r="G3976" s="19"/>
      <c r="H3976" s="10"/>
      <c r="J3976" s="20"/>
      <c r="K3976" s="10"/>
      <c r="M3976" s="19"/>
      <c r="N3976" s="10"/>
      <c r="P3976" s="19"/>
      <c r="Q3976" s="7"/>
      <c r="S3976" s="19"/>
      <c r="T3976" s="10"/>
      <c r="V3976" s="18"/>
      <c r="W3976" s="7"/>
      <c r="Y3976" s="18"/>
      <c r="Z3976" s="7"/>
      <c r="AB3976" s="19"/>
      <c r="AC3976" s="18"/>
      <c r="AE3976" s="18"/>
      <c r="AF3976" s="7"/>
      <c r="AH3976" s="19"/>
      <c r="AI3976" s="7"/>
      <c r="AK3976" s="19"/>
      <c r="AL3976" s="7"/>
      <c r="AN3976" s="19"/>
    </row>
    <row r="3977" spans="2:40" x14ac:dyDescent="0.25">
      <c r="B3977" s="7"/>
      <c r="D3977" s="19"/>
      <c r="E3977" s="10"/>
      <c r="G3977" s="19"/>
      <c r="H3977" s="10"/>
      <c r="J3977" s="20"/>
      <c r="K3977" s="10"/>
      <c r="M3977" s="19"/>
      <c r="N3977" s="10"/>
      <c r="P3977" s="19"/>
      <c r="Q3977" s="7"/>
      <c r="S3977" s="19"/>
      <c r="T3977" s="10"/>
      <c r="V3977" s="18"/>
      <c r="W3977" s="7"/>
      <c r="Y3977" s="18"/>
      <c r="Z3977" s="7"/>
      <c r="AB3977" s="19"/>
      <c r="AC3977" s="18"/>
      <c r="AE3977" s="18"/>
      <c r="AF3977" s="7"/>
      <c r="AH3977" s="19"/>
      <c r="AI3977" s="7"/>
      <c r="AK3977" s="19"/>
      <c r="AL3977" s="7"/>
      <c r="AN3977" s="19"/>
    </row>
    <row r="3978" spans="2:40" x14ac:dyDescent="0.25">
      <c r="B3978" s="7"/>
      <c r="D3978" s="19"/>
      <c r="E3978" s="10"/>
      <c r="G3978" s="19"/>
      <c r="H3978" s="10"/>
      <c r="J3978" s="20"/>
      <c r="K3978" s="10"/>
      <c r="M3978" s="19"/>
      <c r="N3978" s="10"/>
      <c r="P3978" s="19"/>
      <c r="Q3978" s="7"/>
      <c r="S3978" s="19"/>
      <c r="T3978" s="10"/>
      <c r="V3978" s="18"/>
      <c r="W3978" s="7"/>
      <c r="Y3978" s="18"/>
      <c r="Z3978" s="7"/>
      <c r="AB3978" s="19"/>
      <c r="AC3978" s="18"/>
      <c r="AE3978" s="18"/>
      <c r="AF3978" s="7"/>
      <c r="AH3978" s="19"/>
      <c r="AI3978" s="7"/>
      <c r="AK3978" s="19"/>
      <c r="AL3978" s="7"/>
      <c r="AN3978" s="19"/>
    </row>
    <row r="3979" spans="2:40" x14ac:dyDescent="0.25">
      <c r="B3979" s="7"/>
      <c r="D3979" s="19"/>
      <c r="E3979" s="10"/>
      <c r="G3979" s="19"/>
      <c r="H3979" s="10"/>
      <c r="J3979" s="20"/>
      <c r="K3979" s="10"/>
      <c r="M3979" s="19"/>
      <c r="N3979" s="10"/>
      <c r="P3979" s="19"/>
      <c r="Q3979" s="7"/>
      <c r="S3979" s="19"/>
      <c r="T3979" s="10"/>
      <c r="V3979" s="18"/>
      <c r="W3979" s="7"/>
      <c r="Y3979" s="18"/>
      <c r="Z3979" s="7"/>
      <c r="AB3979" s="19"/>
      <c r="AC3979" s="18"/>
      <c r="AE3979" s="18"/>
      <c r="AF3979" s="7"/>
      <c r="AH3979" s="19"/>
      <c r="AI3979" s="7"/>
      <c r="AK3979" s="19"/>
      <c r="AL3979" s="7"/>
      <c r="AN3979" s="19"/>
    </row>
    <row r="3980" spans="2:40" x14ac:dyDescent="0.25">
      <c r="B3980" s="7"/>
      <c r="D3980" s="19"/>
      <c r="E3980" s="10"/>
      <c r="G3980" s="19"/>
      <c r="H3980" s="10"/>
      <c r="J3980" s="20"/>
      <c r="K3980" s="10"/>
      <c r="M3980" s="19"/>
      <c r="N3980" s="10"/>
      <c r="P3980" s="19"/>
      <c r="Q3980" s="7"/>
      <c r="S3980" s="19"/>
      <c r="T3980" s="10"/>
      <c r="V3980" s="18"/>
      <c r="W3980" s="7"/>
      <c r="Y3980" s="18"/>
      <c r="Z3980" s="7"/>
      <c r="AB3980" s="19"/>
      <c r="AC3980" s="18"/>
      <c r="AE3980" s="18"/>
      <c r="AF3980" s="7"/>
      <c r="AH3980" s="19"/>
      <c r="AI3980" s="7"/>
      <c r="AK3980" s="19"/>
      <c r="AL3980" s="7"/>
      <c r="AN3980" s="19"/>
    </row>
    <row r="3981" spans="2:40" x14ac:dyDescent="0.25">
      <c r="B3981" s="7"/>
      <c r="D3981" s="19"/>
      <c r="E3981" s="10"/>
      <c r="G3981" s="19"/>
      <c r="H3981" s="10"/>
      <c r="J3981" s="20"/>
      <c r="K3981" s="10"/>
      <c r="M3981" s="19"/>
      <c r="N3981" s="10"/>
      <c r="P3981" s="19"/>
      <c r="Q3981" s="7"/>
      <c r="S3981" s="19"/>
      <c r="T3981" s="10"/>
      <c r="V3981" s="18"/>
      <c r="W3981" s="7"/>
      <c r="Y3981" s="18"/>
      <c r="Z3981" s="7"/>
      <c r="AB3981" s="19"/>
      <c r="AC3981" s="18"/>
      <c r="AE3981" s="18"/>
      <c r="AF3981" s="7"/>
      <c r="AH3981" s="19"/>
      <c r="AI3981" s="7"/>
      <c r="AK3981" s="19"/>
      <c r="AL3981" s="7"/>
      <c r="AN3981" s="19"/>
    </row>
    <row r="3982" spans="2:40" x14ac:dyDescent="0.25">
      <c r="B3982" s="7"/>
      <c r="D3982" s="19"/>
      <c r="E3982" s="10"/>
      <c r="G3982" s="19"/>
      <c r="H3982" s="10"/>
      <c r="J3982" s="20"/>
      <c r="K3982" s="10"/>
      <c r="M3982" s="19"/>
      <c r="N3982" s="10"/>
      <c r="P3982" s="19"/>
      <c r="Q3982" s="7"/>
      <c r="S3982" s="19"/>
      <c r="T3982" s="10"/>
      <c r="V3982" s="18"/>
      <c r="W3982" s="7"/>
      <c r="Y3982" s="18"/>
      <c r="Z3982" s="7"/>
      <c r="AB3982" s="19"/>
      <c r="AC3982" s="18"/>
      <c r="AE3982" s="18"/>
      <c r="AF3982" s="7"/>
      <c r="AH3982" s="19"/>
      <c r="AI3982" s="7"/>
      <c r="AK3982" s="19"/>
      <c r="AL3982" s="7"/>
      <c r="AN3982" s="19"/>
    </row>
    <row r="3983" spans="2:40" x14ac:dyDescent="0.25">
      <c r="B3983" s="7"/>
      <c r="D3983" s="19"/>
      <c r="E3983" s="10"/>
      <c r="G3983" s="19"/>
      <c r="H3983" s="10"/>
      <c r="J3983" s="20"/>
      <c r="K3983" s="10"/>
      <c r="M3983" s="19"/>
      <c r="N3983" s="10"/>
      <c r="P3983" s="19"/>
      <c r="Q3983" s="7"/>
      <c r="S3983" s="19"/>
      <c r="T3983" s="10"/>
      <c r="V3983" s="18"/>
      <c r="W3983" s="7"/>
      <c r="Y3983" s="18"/>
      <c r="Z3983" s="7"/>
      <c r="AB3983" s="19"/>
      <c r="AC3983" s="18"/>
      <c r="AE3983" s="18"/>
      <c r="AF3983" s="7"/>
      <c r="AH3983" s="19"/>
      <c r="AI3983" s="7"/>
      <c r="AK3983" s="19"/>
      <c r="AL3983" s="7"/>
      <c r="AN3983" s="19"/>
    </row>
    <row r="3984" spans="2:40" x14ac:dyDescent="0.25">
      <c r="B3984" s="7"/>
      <c r="D3984" s="19"/>
      <c r="E3984" s="10"/>
      <c r="G3984" s="19"/>
      <c r="H3984" s="10"/>
      <c r="J3984" s="20"/>
      <c r="K3984" s="10"/>
      <c r="M3984" s="19"/>
      <c r="N3984" s="10"/>
      <c r="P3984" s="19"/>
      <c r="Q3984" s="7"/>
      <c r="S3984" s="19"/>
      <c r="T3984" s="10"/>
      <c r="V3984" s="18"/>
      <c r="W3984" s="7"/>
      <c r="Y3984" s="18"/>
      <c r="Z3984" s="7"/>
      <c r="AB3984" s="19"/>
      <c r="AC3984" s="18"/>
      <c r="AE3984" s="18"/>
      <c r="AF3984" s="7"/>
      <c r="AH3984" s="19"/>
      <c r="AI3984" s="7"/>
      <c r="AK3984" s="19"/>
      <c r="AL3984" s="7"/>
      <c r="AN3984" s="19"/>
    </row>
    <row r="3985" spans="2:40" x14ac:dyDescent="0.25">
      <c r="B3985" s="7"/>
      <c r="D3985" s="19"/>
      <c r="E3985" s="10"/>
      <c r="G3985" s="19"/>
      <c r="H3985" s="10"/>
      <c r="J3985" s="20"/>
      <c r="K3985" s="10"/>
      <c r="M3985" s="19"/>
      <c r="N3985" s="10"/>
      <c r="P3985" s="19"/>
      <c r="Q3985" s="7"/>
      <c r="S3985" s="19"/>
      <c r="T3985" s="10"/>
      <c r="V3985" s="18"/>
      <c r="W3985" s="7"/>
      <c r="Y3985" s="18"/>
      <c r="Z3985" s="7"/>
      <c r="AB3985" s="19"/>
      <c r="AC3985" s="18"/>
      <c r="AE3985" s="18"/>
      <c r="AF3985" s="7"/>
      <c r="AH3985" s="19"/>
      <c r="AI3985" s="7"/>
      <c r="AK3985" s="19"/>
      <c r="AL3985" s="7"/>
      <c r="AN3985" s="19"/>
    </row>
    <row r="3986" spans="2:40" x14ac:dyDescent="0.25">
      <c r="B3986" s="7"/>
      <c r="D3986" s="19"/>
      <c r="E3986" s="10"/>
      <c r="G3986" s="19"/>
      <c r="H3986" s="10"/>
      <c r="J3986" s="20"/>
      <c r="K3986" s="10"/>
      <c r="M3986" s="19"/>
      <c r="N3986" s="10"/>
      <c r="P3986" s="19"/>
      <c r="Q3986" s="7"/>
      <c r="S3986" s="19"/>
      <c r="T3986" s="10"/>
      <c r="V3986" s="18"/>
      <c r="W3986" s="7"/>
      <c r="Y3986" s="18"/>
      <c r="Z3986" s="7"/>
      <c r="AB3986" s="19"/>
      <c r="AC3986" s="18"/>
      <c r="AE3986" s="18"/>
      <c r="AF3986" s="7"/>
      <c r="AH3986" s="19"/>
      <c r="AI3986" s="7"/>
      <c r="AK3986" s="19"/>
      <c r="AL3986" s="7"/>
      <c r="AN3986" s="19"/>
    </row>
    <row r="3987" spans="2:40" x14ac:dyDescent="0.25">
      <c r="B3987" s="7"/>
      <c r="D3987" s="19"/>
      <c r="E3987" s="10"/>
      <c r="G3987" s="19"/>
      <c r="H3987" s="10"/>
      <c r="J3987" s="20"/>
      <c r="K3987" s="10"/>
      <c r="M3987" s="19"/>
      <c r="N3987" s="10"/>
      <c r="P3987" s="19"/>
      <c r="Q3987" s="7"/>
      <c r="S3987" s="19"/>
      <c r="T3987" s="10"/>
      <c r="V3987" s="18"/>
      <c r="W3987" s="7"/>
      <c r="Y3987" s="18"/>
      <c r="Z3987" s="7"/>
      <c r="AB3987" s="19"/>
      <c r="AC3987" s="18"/>
      <c r="AE3987" s="18"/>
      <c r="AF3987" s="7"/>
      <c r="AH3987" s="19"/>
      <c r="AI3987" s="7"/>
      <c r="AK3987" s="19"/>
      <c r="AL3987" s="7"/>
      <c r="AN3987" s="19"/>
    </row>
    <row r="3988" spans="2:40" x14ac:dyDescent="0.25">
      <c r="B3988" s="7"/>
      <c r="D3988" s="19"/>
      <c r="E3988" s="10"/>
      <c r="G3988" s="19"/>
      <c r="H3988" s="10"/>
      <c r="J3988" s="20"/>
      <c r="K3988" s="10"/>
      <c r="M3988" s="19"/>
      <c r="N3988" s="10"/>
      <c r="P3988" s="19"/>
      <c r="Q3988" s="7"/>
      <c r="S3988" s="19"/>
      <c r="T3988" s="10"/>
      <c r="V3988" s="18"/>
      <c r="W3988" s="7"/>
      <c r="Y3988" s="18"/>
      <c r="Z3988" s="7"/>
      <c r="AB3988" s="19"/>
      <c r="AC3988" s="18"/>
      <c r="AE3988" s="18"/>
      <c r="AF3988" s="7"/>
      <c r="AH3988" s="19"/>
      <c r="AI3988" s="7"/>
      <c r="AK3988" s="19"/>
      <c r="AL3988" s="7"/>
      <c r="AN3988" s="19"/>
    </row>
    <row r="3989" spans="2:40" x14ac:dyDescent="0.25">
      <c r="B3989" s="7"/>
      <c r="D3989" s="19"/>
      <c r="E3989" s="10"/>
      <c r="G3989" s="19"/>
      <c r="H3989" s="10"/>
      <c r="J3989" s="20"/>
      <c r="K3989" s="10"/>
      <c r="M3989" s="19"/>
      <c r="N3989" s="10"/>
      <c r="P3989" s="19"/>
      <c r="Q3989" s="7"/>
      <c r="S3989" s="19"/>
      <c r="T3989" s="10"/>
      <c r="V3989" s="18"/>
      <c r="W3989" s="7"/>
      <c r="Y3989" s="18"/>
      <c r="Z3989" s="7"/>
      <c r="AB3989" s="19"/>
      <c r="AC3989" s="18"/>
      <c r="AE3989" s="18"/>
      <c r="AF3989" s="7"/>
      <c r="AH3989" s="19"/>
      <c r="AI3989" s="7"/>
      <c r="AK3989" s="19"/>
      <c r="AL3989" s="7"/>
      <c r="AN3989" s="19"/>
    </row>
    <row r="3990" spans="2:40" x14ac:dyDescent="0.25">
      <c r="B3990" s="7"/>
      <c r="D3990" s="19"/>
      <c r="E3990" s="10"/>
      <c r="G3990" s="19"/>
      <c r="H3990" s="10"/>
      <c r="J3990" s="20"/>
      <c r="K3990" s="10"/>
      <c r="M3990" s="19"/>
      <c r="N3990" s="10"/>
      <c r="P3990" s="19"/>
      <c r="Q3990" s="7"/>
      <c r="S3990" s="19"/>
      <c r="T3990" s="10"/>
      <c r="V3990" s="18"/>
      <c r="W3990" s="7"/>
      <c r="Y3990" s="18"/>
      <c r="Z3990" s="7"/>
      <c r="AB3990" s="19"/>
      <c r="AC3990" s="18"/>
      <c r="AE3990" s="18"/>
      <c r="AF3990" s="7"/>
      <c r="AH3990" s="19"/>
      <c r="AI3990" s="7"/>
      <c r="AK3990" s="19"/>
      <c r="AL3990" s="7"/>
      <c r="AN3990" s="19"/>
    </row>
    <row r="3991" spans="2:40" x14ac:dyDescent="0.25">
      <c r="B3991" s="7"/>
      <c r="D3991" s="19"/>
      <c r="E3991" s="10"/>
      <c r="G3991" s="19"/>
      <c r="H3991" s="10"/>
      <c r="J3991" s="20"/>
      <c r="K3991" s="10"/>
      <c r="M3991" s="19"/>
      <c r="N3991" s="10"/>
      <c r="P3991" s="19"/>
      <c r="Q3991" s="7"/>
      <c r="S3991" s="19"/>
      <c r="T3991" s="10"/>
      <c r="V3991" s="18"/>
      <c r="W3991" s="7"/>
      <c r="Y3991" s="18"/>
      <c r="Z3991" s="7"/>
      <c r="AB3991" s="19"/>
      <c r="AC3991" s="18"/>
      <c r="AE3991" s="18"/>
      <c r="AF3991" s="7"/>
      <c r="AH3991" s="19"/>
      <c r="AI3991" s="7"/>
      <c r="AK3991" s="19"/>
      <c r="AL3991" s="7"/>
      <c r="AN3991" s="19"/>
    </row>
    <row r="3992" spans="2:40" x14ac:dyDescent="0.25">
      <c r="B3992" s="7"/>
      <c r="D3992" s="19"/>
      <c r="E3992" s="10"/>
      <c r="G3992" s="19"/>
      <c r="H3992" s="10"/>
      <c r="J3992" s="20"/>
      <c r="K3992" s="10"/>
      <c r="M3992" s="19"/>
      <c r="N3992" s="10"/>
      <c r="P3992" s="19"/>
      <c r="Q3992" s="7"/>
      <c r="S3992" s="19"/>
      <c r="T3992" s="10"/>
      <c r="V3992" s="18"/>
      <c r="W3992" s="7"/>
      <c r="Y3992" s="18"/>
      <c r="Z3992" s="7"/>
      <c r="AB3992" s="19"/>
      <c r="AC3992" s="18"/>
      <c r="AE3992" s="18"/>
      <c r="AF3992" s="7"/>
      <c r="AH3992" s="19"/>
      <c r="AI3992" s="7"/>
      <c r="AK3992" s="19"/>
      <c r="AL3992" s="7"/>
      <c r="AN3992" s="19"/>
    </row>
    <row r="3993" spans="2:40" x14ac:dyDescent="0.25">
      <c r="B3993" s="7"/>
      <c r="D3993" s="19"/>
      <c r="E3993" s="10"/>
      <c r="G3993" s="19"/>
      <c r="H3993" s="10"/>
      <c r="J3993" s="20"/>
      <c r="K3993" s="10"/>
      <c r="M3993" s="19"/>
      <c r="N3993" s="10"/>
      <c r="P3993" s="19"/>
      <c r="Q3993" s="7"/>
      <c r="S3993" s="19"/>
      <c r="T3993" s="10"/>
      <c r="V3993" s="18"/>
      <c r="W3993" s="7"/>
      <c r="Y3993" s="18"/>
      <c r="Z3993" s="7"/>
      <c r="AB3993" s="19"/>
      <c r="AC3993" s="18"/>
      <c r="AE3993" s="18"/>
      <c r="AF3993" s="7"/>
      <c r="AH3993" s="19"/>
      <c r="AI3993" s="7"/>
      <c r="AK3993" s="19"/>
      <c r="AL3993" s="7"/>
      <c r="AN3993" s="19"/>
    </row>
    <row r="3994" spans="2:40" x14ac:dyDescent="0.25">
      <c r="B3994" s="7"/>
      <c r="D3994" s="19"/>
      <c r="E3994" s="10"/>
      <c r="G3994" s="19"/>
      <c r="H3994" s="10"/>
      <c r="J3994" s="20"/>
      <c r="K3994" s="10"/>
      <c r="M3994" s="19"/>
      <c r="N3994" s="10"/>
      <c r="P3994" s="19"/>
      <c r="Q3994" s="7"/>
      <c r="S3994" s="19"/>
      <c r="T3994" s="10"/>
      <c r="V3994" s="18"/>
      <c r="W3994" s="7"/>
      <c r="Y3994" s="18"/>
      <c r="Z3994" s="7"/>
      <c r="AB3994" s="19"/>
      <c r="AC3994" s="18"/>
      <c r="AE3994" s="18"/>
      <c r="AF3994" s="7"/>
      <c r="AH3994" s="19"/>
      <c r="AI3994" s="7"/>
      <c r="AK3994" s="19"/>
      <c r="AL3994" s="7"/>
      <c r="AN3994" s="19"/>
    </row>
    <row r="3995" spans="2:40" x14ac:dyDescent="0.25">
      <c r="B3995" s="7"/>
      <c r="D3995" s="19"/>
      <c r="E3995" s="10"/>
      <c r="G3995" s="19"/>
      <c r="H3995" s="10"/>
      <c r="J3995" s="20"/>
      <c r="K3995" s="10"/>
      <c r="M3995" s="19"/>
      <c r="N3995" s="10"/>
      <c r="P3995" s="19"/>
      <c r="Q3995" s="7"/>
      <c r="S3995" s="19"/>
      <c r="T3995" s="10"/>
      <c r="V3995" s="18"/>
      <c r="W3995" s="7"/>
      <c r="Y3995" s="18"/>
      <c r="Z3995" s="7"/>
      <c r="AB3995" s="19"/>
      <c r="AC3995" s="18"/>
      <c r="AE3995" s="18"/>
      <c r="AF3995" s="7"/>
      <c r="AH3995" s="19"/>
      <c r="AI3995" s="7"/>
      <c r="AK3995" s="19"/>
      <c r="AL3995" s="7"/>
      <c r="AN3995" s="19"/>
    </row>
    <row r="3996" spans="2:40" x14ac:dyDescent="0.25">
      <c r="B3996" s="7"/>
      <c r="D3996" s="19"/>
      <c r="E3996" s="10"/>
      <c r="G3996" s="19"/>
      <c r="H3996" s="10"/>
      <c r="J3996" s="20"/>
      <c r="K3996" s="10"/>
      <c r="M3996" s="19"/>
      <c r="N3996" s="10"/>
      <c r="P3996" s="19"/>
      <c r="Q3996" s="7"/>
      <c r="S3996" s="19"/>
      <c r="T3996" s="10"/>
      <c r="V3996" s="18"/>
      <c r="W3996" s="7"/>
      <c r="Y3996" s="18"/>
      <c r="Z3996" s="7"/>
      <c r="AB3996" s="19"/>
      <c r="AC3996" s="18"/>
      <c r="AE3996" s="18"/>
      <c r="AF3996" s="7"/>
      <c r="AH3996" s="19"/>
      <c r="AI3996" s="7"/>
      <c r="AK3996" s="19"/>
      <c r="AL3996" s="7"/>
      <c r="AN3996" s="19"/>
    </row>
    <row r="3997" spans="2:40" x14ac:dyDescent="0.25">
      <c r="B3997" s="7"/>
      <c r="D3997" s="19"/>
      <c r="E3997" s="10"/>
      <c r="G3997" s="19"/>
      <c r="H3997" s="10"/>
      <c r="J3997" s="20"/>
      <c r="K3997" s="10"/>
      <c r="M3997" s="19"/>
      <c r="N3997" s="10"/>
      <c r="P3997" s="19"/>
      <c r="Q3997" s="7"/>
      <c r="S3997" s="19"/>
      <c r="T3997" s="10"/>
      <c r="V3997" s="18"/>
      <c r="W3997" s="7"/>
      <c r="Y3997" s="18"/>
      <c r="Z3997" s="7"/>
      <c r="AB3997" s="19"/>
      <c r="AC3997" s="18"/>
      <c r="AE3997" s="18"/>
      <c r="AF3997" s="7"/>
      <c r="AH3997" s="19"/>
      <c r="AI3997" s="7"/>
      <c r="AK3997" s="19"/>
      <c r="AL3997" s="7"/>
      <c r="AN3997" s="19"/>
    </row>
    <row r="3998" spans="2:40" x14ac:dyDescent="0.25">
      <c r="B3998" s="7"/>
      <c r="D3998" s="19"/>
      <c r="E3998" s="10"/>
      <c r="G3998" s="19"/>
      <c r="H3998" s="10"/>
      <c r="J3998" s="20"/>
      <c r="K3998" s="10"/>
      <c r="M3998" s="19"/>
      <c r="N3998" s="10"/>
      <c r="P3998" s="19"/>
      <c r="Q3998" s="7"/>
      <c r="S3998" s="19"/>
      <c r="T3998" s="10"/>
      <c r="V3998" s="18"/>
      <c r="W3998" s="7"/>
      <c r="Y3998" s="18"/>
      <c r="Z3998" s="7"/>
      <c r="AB3998" s="19"/>
      <c r="AC3998" s="18"/>
      <c r="AE3998" s="18"/>
      <c r="AF3998" s="7"/>
      <c r="AH3998" s="19"/>
      <c r="AI3998" s="7"/>
      <c r="AK3998" s="19"/>
      <c r="AL3998" s="7"/>
      <c r="AN3998" s="19"/>
    </row>
    <row r="3999" spans="2:40" x14ac:dyDescent="0.25">
      <c r="B3999" s="7"/>
      <c r="D3999" s="19"/>
      <c r="E3999" s="10"/>
      <c r="G3999" s="19"/>
      <c r="H3999" s="10"/>
      <c r="J3999" s="20"/>
      <c r="K3999" s="10"/>
      <c r="M3999" s="19"/>
      <c r="N3999" s="10"/>
      <c r="P3999" s="19"/>
      <c r="Q3999" s="7"/>
      <c r="S3999" s="19"/>
      <c r="T3999" s="10"/>
      <c r="V3999" s="18"/>
      <c r="W3999" s="7"/>
      <c r="Y3999" s="18"/>
      <c r="Z3999" s="7"/>
      <c r="AB3999" s="19"/>
      <c r="AC3999" s="18"/>
      <c r="AE3999" s="18"/>
      <c r="AF3999" s="7"/>
      <c r="AH3999" s="19"/>
      <c r="AI3999" s="7"/>
      <c r="AK3999" s="19"/>
      <c r="AL3999" s="7"/>
      <c r="AN3999" s="19"/>
    </row>
    <row r="4000" spans="2:40" x14ac:dyDescent="0.25">
      <c r="B4000" s="7"/>
      <c r="D4000" s="19"/>
      <c r="E4000" s="10"/>
      <c r="G4000" s="19"/>
      <c r="H4000" s="10"/>
      <c r="J4000" s="20"/>
      <c r="K4000" s="10"/>
      <c r="M4000" s="19"/>
      <c r="N4000" s="10"/>
      <c r="P4000" s="19"/>
      <c r="Q4000" s="7"/>
      <c r="S4000" s="19"/>
      <c r="T4000" s="10"/>
      <c r="V4000" s="18"/>
      <c r="W4000" s="7"/>
      <c r="Y4000" s="18"/>
      <c r="Z4000" s="7"/>
      <c r="AB4000" s="19"/>
      <c r="AC4000" s="18"/>
      <c r="AE4000" s="18"/>
      <c r="AF4000" s="7"/>
      <c r="AH4000" s="19"/>
      <c r="AI4000" s="7"/>
      <c r="AK4000" s="19"/>
      <c r="AL4000" s="7"/>
      <c r="AN4000" s="19"/>
    </row>
    <row r="4001" spans="2:40" x14ac:dyDescent="0.25">
      <c r="B4001" s="7"/>
      <c r="D4001" s="19"/>
      <c r="E4001" s="10"/>
      <c r="G4001" s="19"/>
      <c r="H4001" s="10"/>
      <c r="J4001" s="20"/>
      <c r="K4001" s="10"/>
      <c r="M4001" s="19"/>
      <c r="N4001" s="10"/>
      <c r="P4001" s="19"/>
      <c r="Q4001" s="7"/>
      <c r="S4001" s="19"/>
      <c r="T4001" s="10"/>
      <c r="V4001" s="18"/>
      <c r="W4001" s="7"/>
      <c r="Y4001" s="18"/>
      <c r="Z4001" s="7"/>
      <c r="AB4001" s="19"/>
      <c r="AC4001" s="18"/>
      <c r="AE4001" s="18"/>
      <c r="AF4001" s="7"/>
      <c r="AH4001" s="19"/>
      <c r="AI4001" s="7"/>
      <c r="AK4001" s="19"/>
      <c r="AL4001" s="7"/>
      <c r="AN4001" s="19"/>
    </row>
    <row r="4002" spans="2:40" x14ac:dyDescent="0.25">
      <c r="B4002" s="7"/>
      <c r="D4002" s="19"/>
      <c r="E4002" s="10"/>
      <c r="G4002" s="19"/>
      <c r="H4002" s="10"/>
      <c r="J4002" s="20"/>
      <c r="K4002" s="10"/>
      <c r="M4002" s="19"/>
      <c r="N4002" s="10"/>
      <c r="P4002" s="19"/>
      <c r="Q4002" s="7"/>
      <c r="S4002" s="19"/>
      <c r="T4002" s="10"/>
      <c r="V4002" s="18"/>
      <c r="W4002" s="7"/>
      <c r="Y4002" s="18"/>
      <c r="Z4002" s="7"/>
      <c r="AB4002" s="19"/>
      <c r="AC4002" s="18"/>
      <c r="AE4002" s="18"/>
      <c r="AF4002" s="7"/>
      <c r="AH4002" s="19"/>
      <c r="AI4002" s="7"/>
      <c r="AK4002" s="19"/>
      <c r="AL4002" s="7"/>
      <c r="AN4002" s="19"/>
    </row>
    <row r="4003" spans="2:40" x14ac:dyDescent="0.25">
      <c r="B4003" s="7"/>
      <c r="D4003" s="19"/>
      <c r="E4003" s="10"/>
      <c r="G4003" s="19"/>
      <c r="H4003" s="10"/>
      <c r="J4003" s="20"/>
      <c r="K4003" s="10"/>
      <c r="M4003" s="19"/>
      <c r="N4003" s="10"/>
      <c r="P4003" s="19"/>
      <c r="Q4003" s="7"/>
      <c r="S4003" s="19"/>
      <c r="T4003" s="10"/>
      <c r="V4003" s="18"/>
      <c r="W4003" s="7"/>
      <c r="Y4003" s="18"/>
      <c r="Z4003" s="7"/>
      <c r="AB4003" s="19"/>
      <c r="AC4003" s="18"/>
      <c r="AE4003" s="18"/>
      <c r="AF4003" s="7"/>
      <c r="AH4003" s="19"/>
      <c r="AI4003" s="7"/>
      <c r="AK4003" s="19"/>
      <c r="AL4003" s="7"/>
      <c r="AN4003" s="19"/>
    </row>
    <row r="4004" spans="2:40" x14ac:dyDescent="0.25">
      <c r="B4004" s="7"/>
      <c r="D4004" s="19"/>
      <c r="E4004" s="10"/>
      <c r="G4004" s="19"/>
      <c r="H4004" s="10"/>
      <c r="J4004" s="20"/>
      <c r="K4004" s="10"/>
      <c r="M4004" s="19"/>
      <c r="N4004" s="10"/>
      <c r="P4004" s="19"/>
      <c r="Q4004" s="7"/>
      <c r="S4004" s="19"/>
      <c r="T4004" s="10"/>
      <c r="V4004" s="18"/>
      <c r="W4004" s="7"/>
      <c r="Y4004" s="18"/>
      <c r="Z4004" s="7"/>
      <c r="AB4004" s="19"/>
      <c r="AC4004" s="18"/>
      <c r="AE4004" s="18"/>
      <c r="AF4004" s="7"/>
      <c r="AH4004" s="19"/>
      <c r="AI4004" s="7"/>
      <c r="AK4004" s="19"/>
      <c r="AL4004" s="7"/>
      <c r="AN4004" s="19"/>
    </row>
    <row r="4005" spans="2:40" x14ac:dyDescent="0.25">
      <c r="B4005" s="7"/>
      <c r="D4005" s="19"/>
      <c r="E4005" s="10"/>
      <c r="G4005" s="19"/>
      <c r="H4005" s="10"/>
      <c r="J4005" s="20"/>
      <c r="K4005" s="10"/>
      <c r="M4005" s="19"/>
      <c r="N4005" s="10"/>
      <c r="P4005" s="19"/>
      <c r="Q4005" s="7"/>
      <c r="S4005" s="19"/>
      <c r="T4005" s="10"/>
      <c r="V4005" s="18"/>
      <c r="W4005" s="7"/>
      <c r="Y4005" s="18"/>
      <c r="Z4005" s="7"/>
      <c r="AB4005" s="19"/>
      <c r="AC4005" s="18"/>
      <c r="AE4005" s="18"/>
      <c r="AF4005" s="7"/>
      <c r="AH4005" s="19"/>
      <c r="AI4005" s="7"/>
      <c r="AK4005" s="19"/>
      <c r="AL4005" s="7"/>
      <c r="AN4005" s="19"/>
    </row>
    <row r="4006" spans="2:40" x14ac:dyDescent="0.25">
      <c r="B4006" s="7"/>
      <c r="D4006" s="19"/>
      <c r="E4006" s="10"/>
      <c r="G4006" s="19"/>
      <c r="H4006" s="10"/>
      <c r="J4006" s="20"/>
      <c r="K4006" s="10"/>
      <c r="M4006" s="19"/>
      <c r="N4006" s="10"/>
      <c r="P4006" s="19"/>
      <c r="Q4006" s="7"/>
      <c r="S4006" s="19"/>
      <c r="T4006" s="10"/>
      <c r="V4006" s="18"/>
      <c r="W4006" s="7"/>
      <c r="Y4006" s="18"/>
      <c r="Z4006" s="7"/>
      <c r="AB4006" s="19"/>
      <c r="AC4006" s="18"/>
      <c r="AE4006" s="18"/>
      <c r="AF4006" s="7"/>
      <c r="AH4006" s="19"/>
      <c r="AI4006" s="7"/>
      <c r="AK4006" s="19"/>
      <c r="AL4006" s="7"/>
      <c r="AN4006" s="19"/>
    </row>
    <row r="4007" spans="2:40" x14ac:dyDescent="0.25">
      <c r="B4007" s="7"/>
      <c r="D4007" s="19"/>
      <c r="E4007" s="10"/>
      <c r="G4007" s="19"/>
      <c r="H4007" s="10"/>
      <c r="J4007" s="20"/>
      <c r="K4007" s="10"/>
      <c r="M4007" s="19"/>
      <c r="N4007" s="10"/>
      <c r="P4007" s="19"/>
      <c r="Q4007" s="7"/>
      <c r="S4007" s="19"/>
      <c r="T4007" s="10"/>
      <c r="V4007" s="18"/>
      <c r="W4007" s="7"/>
      <c r="Y4007" s="18"/>
      <c r="Z4007" s="7"/>
      <c r="AB4007" s="19"/>
      <c r="AC4007" s="18"/>
      <c r="AE4007" s="18"/>
      <c r="AF4007" s="7"/>
      <c r="AH4007" s="19"/>
      <c r="AI4007" s="7"/>
      <c r="AK4007" s="19"/>
      <c r="AL4007" s="7"/>
      <c r="AN4007" s="19"/>
    </row>
    <row r="4008" spans="2:40" x14ac:dyDescent="0.25">
      <c r="B4008" s="7"/>
      <c r="D4008" s="19"/>
      <c r="E4008" s="10"/>
      <c r="G4008" s="19"/>
      <c r="H4008" s="10"/>
      <c r="J4008" s="20"/>
      <c r="K4008" s="10"/>
      <c r="M4008" s="19"/>
      <c r="N4008" s="10"/>
      <c r="P4008" s="19"/>
      <c r="Q4008" s="7"/>
      <c r="S4008" s="19"/>
      <c r="T4008" s="10"/>
      <c r="V4008" s="18"/>
      <c r="W4008" s="7"/>
      <c r="Y4008" s="18"/>
      <c r="Z4008" s="7"/>
      <c r="AB4008" s="19"/>
      <c r="AC4008" s="18"/>
      <c r="AE4008" s="18"/>
      <c r="AF4008" s="7"/>
      <c r="AH4008" s="19"/>
      <c r="AI4008" s="7"/>
      <c r="AK4008" s="19"/>
      <c r="AL4008" s="7"/>
      <c r="AN4008" s="19"/>
    </row>
    <row r="4009" spans="2:40" x14ac:dyDescent="0.25">
      <c r="B4009" s="7"/>
      <c r="D4009" s="19"/>
      <c r="E4009" s="10"/>
      <c r="G4009" s="19"/>
      <c r="H4009" s="10"/>
      <c r="J4009" s="20"/>
      <c r="K4009" s="10"/>
      <c r="M4009" s="19"/>
      <c r="N4009" s="10"/>
      <c r="P4009" s="19"/>
      <c r="Q4009" s="7"/>
      <c r="S4009" s="19"/>
      <c r="T4009" s="10"/>
      <c r="V4009" s="18"/>
      <c r="W4009" s="7"/>
      <c r="Y4009" s="18"/>
      <c r="Z4009" s="7"/>
      <c r="AB4009" s="19"/>
      <c r="AC4009" s="18"/>
      <c r="AE4009" s="18"/>
      <c r="AF4009" s="7"/>
      <c r="AH4009" s="19"/>
      <c r="AI4009" s="7"/>
      <c r="AK4009" s="19"/>
      <c r="AL4009" s="7"/>
      <c r="AN4009" s="19"/>
    </row>
    <row r="4010" spans="2:40" x14ac:dyDescent="0.25">
      <c r="B4010" s="7"/>
      <c r="D4010" s="19"/>
      <c r="E4010" s="10"/>
      <c r="G4010" s="19"/>
      <c r="H4010" s="10"/>
      <c r="J4010" s="20"/>
      <c r="K4010" s="10"/>
      <c r="M4010" s="19"/>
      <c r="N4010" s="10"/>
      <c r="P4010" s="19"/>
      <c r="Q4010" s="7"/>
      <c r="S4010" s="19"/>
      <c r="T4010" s="10"/>
      <c r="V4010" s="18"/>
      <c r="W4010" s="7"/>
      <c r="Y4010" s="18"/>
      <c r="Z4010" s="7"/>
      <c r="AB4010" s="19"/>
      <c r="AC4010" s="18"/>
      <c r="AE4010" s="18"/>
      <c r="AF4010" s="7"/>
      <c r="AH4010" s="19"/>
      <c r="AI4010" s="7"/>
      <c r="AK4010" s="19"/>
      <c r="AL4010" s="7"/>
      <c r="AN4010" s="19"/>
    </row>
    <row r="4011" spans="2:40" x14ac:dyDescent="0.25">
      <c r="B4011" s="7"/>
      <c r="D4011" s="19"/>
      <c r="E4011" s="10"/>
      <c r="G4011" s="19"/>
      <c r="H4011" s="10"/>
      <c r="J4011" s="20"/>
      <c r="K4011" s="10"/>
      <c r="M4011" s="19"/>
      <c r="N4011" s="10"/>
      <c r="P4011" s="19"/>
      <c r="Q4011" s="7"/>
      <c r="S4011" s="19"/>
      <c r="T4011" s="10"/>
      <c r="V4011" s="18"/>
      <c r="W4011" s="7"/>
      <c r="Y4011" s="18"/>
      <c r="Z4011" s="7"/>
      <c r="AB4011" s="19"/>
      <c r="AC4011" s="18"/>
      <c r="AE4011" s="18"/>
      <c r="AF4011" s="7"/>
      <c r="AH4011" s="19"/>
      <c r="AI4011" s="7"/>
      <c r="AK4011" s="19"/>
      <c r="AL4011" s="7"/>
      <c r="AN4011" s="19"/>
    </row>
    <row r="4012" spans="2:40" x14ac:dyDescent="0.25">
      <c r="B4012" s="7"/>
      <c r="D4012" s="19"/>
      <c r="E4012" s="10"/>
      <c r="G4012" s="19"/>
      <c r="H4012" s="10"/>
      <c r="J4012" s="20"/>
      <c r="K4012" s="10"/>
      <c r="M4012" s="19"/>
      <c r="N4012" s="10"/>
      <c r="P4012" s="19"/>
      <c r="Q4012" s="7"/>
      <c r="S4012" s="19"/>
      <c r="T4012" s="10"/>
      <c r="V4012" s="18"/>
      <c r="W4012" s="7"/>
      <c r="Y4012" s="18"/>
      <c r="Z4012" s="7"/>
      <c r="AB4012" s="19"/>
      <c r="AC4012" s="18"/>
      <c r="AE4012" s="18"/>
      <c r="AF4012" s="7"/>
      <c r="AH4012" s="19"/>
      <c r="AI4012" s="7"/>
      <c r="AK4012" s="19"/>
      <c r="AL4012" s="7"/>
      <c r="AN4012" s="19"/>
    </row>
    <row r="4013" spans="2:40" x14ac:dyDescent="0.25">
      <c r="B4013" s="7"/>
      <c r="D4013" s="19"/>
      <c r="E4013" s="10"/>
      <c r="G4013" s="19"/>
      <c r="H4013" s="10"/>
      <c r="J4013" s="20"/>
      <c r="K4013" s="10"/>
      <c r="M4013" s="19"/>
      <c r="N4013" s="10"/>
      <c r="P4013" s="19"/>
      <c r="Q4013" s="7"/>
      <c r="S4013" s="19"/>
      <c r="T4013" s="10"/>
      <c r="V4013" s="18"/>
      <c r="W4013" s="7"/>
      <c r="Y4013" s="18"/>
      <c r="Z4013" s="7"/>
      <c r="AB4013" s="19"/>
      <c r="AC4013" s="18"/>
      <c r="AE4013" s="18"/>
      <c r="AF4013" s="7"/>
      <c r="AH4013" s="19"/>
      <c r="AI4013" s="7"/>
      <c r="AK4013" s="19"/>
      <c r="AL4013" s="7"/>
      <c r="AN4013" s="19"/>
    </row>
    <row r="4014" spans="2:40" x14ac:dyDescent="0.25">
      <c r="B4014" s="7"/>
      <c r="D4014" s="19"/>
      <c r="E4014" s="10"/>
      <c r="G4014" s="19"/>
      <c r="H4014" s="10"/>
      <c r="J4014" s="20"/>
      <c r="K4014" s="10"/>
      <c r="M4014" s="19"/>
      <c r="N4014" s="10"/>
      <c r="P4014" s="19"/>
      <c r="Q4014" s="7"/>
      <c r="S4014" s="19"/>
      <c r="T4014" s="10"/>
      <c r="V4014" s="18"/>
      <c r="W4014" s="7"/>
      <c r="Y4014" s="18"/>
      <c r="Z4014" s="7"/>
      <c r="AB4014" s="19"/>
      <c r="AC4014" s="18"/>
      <c r="AE4014" s="18"/>
      <c r="AF4014" s="7"/>
      <c r="AH4014" s="19"/>
      <c r="AI4014" s="7"/>
      <c r="AK4014" s="19"/>
      <c r="AL4014" s="7"/>
      <c r="AN4014" s="19"/>
    </row>
    <row r="4015" spans="2:40" x14ac:dyDescent="0.25">
      <c r="B4015" s="7"/>
      <c r="D4015" s="19"/>
      <c r="E4015" s="10"/>
      <c r="G4015" s="19"/>
      <c r="H4015" s="10"/>
      <c r="J4015" s="20"/>
      <c r="K4015" s="10"/>
      <c r="M4015" s="19"/>
      <c r="N4015" s="10"/>
      <c r="P4015" s="19"/>
      <c r="Q4015" s="7"/>
      <c r="S4015" s="19"/>
      <c r="T4015" s="10"/>
      <c r="V4015" s="18"/>
      <c r="W4015" s="7"/>
      <c r="Y4015" s="18"/>
      <c r="Z4015" s="7"/>
      <c r="AB4015" s="19"/>
      <c r="AC4015" s="18"/>
      <c r="AE4015" s="18"/>
      <c r="AF4015" s="7"/>
      <c r="AH4015" s="19"/>
      <c r="AI4015" s="7"/>
      <c r="AK4015" s="19"/>
      <c r="AL4015" s="7"/>
      <c r="AN4015" s="19"/>
    </row>
    <row r="4016" spans="2:40" x14ac:dyDescent="0.25">
      <c r="B4016" s="7"/>
      <c r="D4016" s="19"/>
      <c r="E4016" s="10"/>
      <c r="G4016" s="19"/>
      <c r="H4016" s="10"/>
      <c r="J4016" s="20"/>
      <c r="K4016" s="10"/>
      <c r="M4016" s="19"/>
      <c r="N4016" s="10"/>
      <c r="P4016" s="19"/>
      <c r="Q4016" s="7"/>
      <c r="S4016" s="19"/>
      <c r="T4016" s="10"/>
      <c r="V4016" s="18"/>
      <c r="W4016" s="7"/>
      <c r="Y4016" s="18"/>
      <c r="Z4016" s="7"/>
      <c r="AB4016" s="19"/>
      <c r="AC4016" s="18"/>
      <c r="AE4016" s="18"/>
      <c r="AF4016" s="7"/>
      <c r="AH4016" s="19"/>
      <c r="AI4016" s="7"/>
      <c r="AK4016" s="19"/>
      <c r="AL4016" s="7"/>
      <c r="AN4016" s="19"/>
    </row>
    <row r="4017" spans="2:40" x14ac:dyDescent="0.25">
      <c r="B4017" s="7"/>
      <c r="D4017" s="19"/>
      <c r="E4017" s="10"/>
      <c r="G4017" s="19"/>
      <c r="H4017" s="10"/>
      <c r="J4017" s="20"/>
      <c r="K4017" s="10"/>
      <c r="M4017" s="19"/>
      <c r="N4017" s="10"/>
      <c r="P4017" s="19"/>
      <c r="Q4017" s="7"/>
      <c r="S4017" s="19"/>
      <c r="T4017" s="10"/>
      <c r="V4017" s="18"/>
      <c r="W4017" s="7"/>
      <c r="Y4017" s="18"/>
      <c r="Z4017" s="7"/>
      <c r="AB4017" s="19"/>
      <c r="AC4017" s="18"/>
      <c r="AE4017" s="18"/>
      <c r="AF4017" s="7"/>
      <c r="AH4017" s="19"/>
      <c r="AI4017" s="7"/>
      <c r="AK4017" s="19"/>
      <c r="AL4017" s="7"/>
      <c r="AN4017" s="19"/>
    </row>
    <row r="4018" spans="2:40" x14ac:dyDescent="0.25">
      <c r="B4018" s="7"/>
      <c r="D4018" s="19"/>
      <c r="E4018" s="10"/>
      <c r="G4018" s="19"/>
      <c r="H4018" s="10"/>
      <c r="J4018" s="20"/>
      <c r="K4018" s="10"/>
      <c r="M4018" s="19"/>
      <c r="N4018" s="10"/>
      <c r="P4018" s="19"/>
      <c r="Q4018" s="7"/>
      <c r="S4018" s="19"/>
      <c r="T4018" s="10"/>
      <c r="V4018" s="18"/>
      <c r="W4018" s="7"/>
      <c r="Y4018" s="18"/>
      <c r="Z4018" s="7"/>
      <c r="AB4018" s="19"/>
      <c r="AC4018" s="18"/>
      <c r="AE4018" s="18"/>
      <c r="AF4018" s="7"/>
      <c r="AH4018" s="19"/>
      <c r="AI4018" s="7"/>
      <c r="AK4018" s="19"/>
      <c r="AL4018" s="7"/>
      <c r="AN4018" s="19"/>
    </row>
    <row r="4019" spans="2:40" x14ac:dyDescent="0.25">
      <c r="B4019" s="7"/>
      <c r="D4019" s="19"/>
      <c r="E4019" s="10"/>
      <c r="G4019" s="19"/>
      <c r="H4019" s="10"/>
      <c r="J4019" s="20"/>
      <c r="K4019" s="10"/>
      <c r="M4019" s="19"/>
      <c r="N4019" s="10"/>
      <c r="P4019" s="19"/>
      <c r="Q4019" s="7"/>
      <c r="S4019" s="19"/>
      <c r="T4019" s="10"/>
      <c r="V4019" s="18"/>
      <c r="W4019" s="7"/>
      <c r="Y4019" s="18"/>
      <c r="Z4019" s="7"/>
      <c r="AB4019" s="19"/>
      <c r="AC4019" s="18"/>
      <c r="AE4019" s="18"/>
      <c r="AF4019" s="7"/>
      <c r="AH4019" s="19"/>
      <c r="AI4019" s="7"/>
      <c r="AK4019" s="19"/>
      <c r="AL4019" s="7"/>
      <c r="AN4019" s="19"/>
    </row>
    <row r="4020" spans="2:40" x14ac:dyDescent="0.25">
      <c r="B4020" s="7"/>
      <c r="D4020" s="19"/>
      <c r="E4020" s="10"/>
      <c r="G4020" s="19"/>
      <c r="H4020" s="10"/>
      <c r="J4020" s="20"/>
      <c r="K4020" s="10"/>
      <c r="M4020" s="19"/>
      <c r="N4020" s="10"/>
      <c r="P4020" s="19"/>
      <c r="Q4020" s="7"/>
      <c r="S4020" s="19"/>
      <c r="T4020" s="10"/>
      <c r="V4020" s="18"/>
      <c r="W4020" s="7"/>
      <c r="Y4020" s="18"/>
      <c r="Z4020" s="7"/>
      <c r="AB4020" s="19"/>
      <c r="AC4020" s="18"/>
      <c r="AE4020" s="18"/>
      <c r="AF4020" s="7"/>
      <c r="AH4020" s="19"/>
      <c r="AI4020" s="7"/>
      <c r="AK4020" s="19"/>
      <c r="AL4020" s="7"/>
      <c r="AN4020" s="19"/>
    </row>
    <row r="4021" spans="2:40" x14ac:dyDescent="0.25">
      <c r="B4021" s="7"/>
      <c r="D4021" s="19"/>
      <c r="E4021" s="10"/>
      <c r="G4021" s="19"/>
      <c r="H4021" s="10"/>
      <c r="J4021" s="20"/>
      <c r="K4021" s="10"/>
      <c r="M4021" s="19"/>
      <c r="N4021" s="10"/>
      <c r="P4021" s="19"/>
      <c r="Q4021" s="7"/>
      <c r="S4021" s="19"/>
      <c r="T4021" s="10"/>
      <c r="V4021" s="18"/>
      <c r="W4021" s="7"/>
      <c r="Y4021" s="18"/>
      <c r="Z4021" s="7"/>
      <c r="AB4021" s="19"/>
      <c r="AC4021" s="18"/>
      <c r="AE4021" s="18"/>
      <c r="AF4021" s="7"/>
      <c r="AH4021" s="19"/>
      <c r="AI4021" s="7"/>
      <c r="AK4021" s="19"/>
      <c r="AL4021" s="7"/>
      <c r="AN4021" s="19"/>
    </row>
    <row r="4022" spans="2:40" x14ac:dyDescent="0.25">
      <c r="B4022" s="7"/>
      <c r="D4022" s="19"/>
      <c r="E4022" s="10"/>
      <c r="G4022" s="19"/>
      <c r="H4022" s="10"/>
      <c r="J4022" s="20"/>
      <c r="K4022" s="10"/>
      <c r="M4022" s="19"/>
      <c r="N4022" s="10"/>
      <c r="P4022" s="19"/>
      <c r="Q4022" s="7"/>
      <c r="S4022" s="19"/>
      <c r="T4022" s="10"/>
      <c r="V4022" s="18"/>
      <c r="W4022" s="7"/>
      <c r="Y4022" s="18"/>
      <c r="Z4022" s="7"/>
      <c r="AB4022" s="19"/>
      <c r="AC4022" s="18"/>
      <c r="AE4022" s="18"/>
      <c r="AF4022" s="7"/>
      <c r="AH4022" s="19"/>
      <c r="AI4022" s="7"/>
      <c r="AK4022" s="19"/>
      <c r="AL4022" s="7"/>
      <c r="AN4022" s="19"/>
    </row>
    <row r="4023" spans="2:40" x14ac:dyDescent="0.25">
      <c r="B4023" s="7"/>
      <c r="D4023" s="19"/>
      <c r="E4023" s="10"/>
      <c r="G4023" s="19"/>
      <c r="H4023" s="10"/>
      <c r="J4023" s="20"/>
      <c r="K4023" s="10"/>
      <c r="M4023" s="19"/>
      <c r="N4023" s="10"/>
      <c r="P4023" s="19"/>
      <c r="Q4023" s="7"/>
      <c r="S4023" s="19"/>
      <c r="T4023" s="10"/>
      <c r="V4023" s="18"/>
      <c r="W4023" s="7"/>
      <c r="Y4023" s="18"/>
      <c r="Z4023" s="7"/>
      <c r="AB4023" s="19"/>
      <c r="AC4023" s="18"/>
      <c r="AE4023" s="18"/>
      <c r="AF4023" s="7"/>
      <c r="AH4023" s="19"/>
      <c r="AI4023" s="7"/>
      <c r="AK4023" s="19"/>
      <c r="AL4023" s="7"/>
      <c r="AN4023" s="19"/>
    </row>
    <row r="4024" spans="2:40" x14ac:dyDescent="0.25">
      <c r="B4024" s="7"/>
      <c r="D4024" s="19"/>
      <c r="E4024" s="10"/>
      <c r="G4024" s="19"/>
      <c r="H4024" s="10"/>
      <c r="J4024" s="20"/>
      <c r="K4024" s="10"/>
      <c r="M4024" s="19"/>
      <c r="N4024" s="10"/>
      <c r="P4024" s="19"/>
      <c r="Q4024" s="7"/>
      <c r="S4024" s="19"/>
      <c r="T4024" s="10"/>
      <c r="V4024" s="18"/>
      <c r="W4024" s="7"/>
      <c r="Y4024" s="18"/>
      <c r="Z4024" s="7"/>
      <c r="AB4024" s="19"/>
      <c r="AC4024" s="18"/>
      <c r="AE4024" s="18"/>
      <c r="AF4024" s="7"/>
      <c r="AH4024" s="19"/>
      <c r="AI4024" s="7"/>
      <c r="AK4024" s="19"/>
      <c r="AL4024" s="7"/>
      <c r="AN4024" s="19"/>
    </row>
    <row r="4025" spans="2:40" x14ac:dyDescent="0.25">
      <c r="B4025" s="7"/>
      <c r="D4025" s="19"/>
      <c r="E4025" s="10"/>
      <c r="G4025" s="19"/>
      <c r="H4025" s="10"/>
      <c r="J4025" s="20"/>
      <c r="K4025" s="10"/>
      <c r="M4025" s="19"/>
      <c r="N4025" s="10"/>
      <c r="P4025" s="19"/>
      <c r="Q4025" s="7"/>
      <c r="S4025" s="19"/>
      <c r="T4025" s="10"/>
      <c r="V4025" s="18"/>
      <c r="W4025" s="7"/>
      <c r="Y4025" s="18"/>
      <c r="Z4025" s="7"/>
      <c r="AB4025" s="19"/>
      <c r="AC4025" s="18"/>
      <c r="AE4025" s="18"/>
      <c r="AF4025" s="7"/>
      <c r="AH4025" s="19"/>
      <c r="AI4025" s="7"/>
      <c r="AK4025" s="19"/>
      <c r="AL4025" s="7"/>
      <c r="AN4025" s="19"/>
    </row>
    <row r="4026" spans="2:40" x14ac:dyDescent="0.25">
      <c r="B4026" s="7"/>
      <c r="D4026" s="19"/>
      <c r="E4026" s="10"/>
      <c r="G4026" s="19"/>
      <c r="H4026" s="10"/>
      <c r="J4026" s="20"/>
      <c r="K4026" s="10"/>
      <c r="M4026" s="19"/>
      <c r="N4026" s="10"/>
      <c r="P4026" s="19"/>
      <c r="Q4026" s="7"/>
      <c r="S4026" s="19"/>
      <c r="T4026" s="10"/>
      <c r="V4026" s="18"/>
      <c r="W4026" s="7"/>
      <c r="Y4026" s="18"/>
      <c r="Z4026" s="7"/>
      <c r="AB4026" s="19"/>
      <c r="AC4026" s="18"/>
      <c r="AE4026" s="18"/>
      <c r="AF4026" s="7"/>
      <c r="AH4026" s="19"/>
      <c r="AI4026" s="7"/>
      <c r="AK4026" s="19"/>
      <c r="AL4026" s="7"/>
      <c r="AN4026" s="19"/>
    </row>
    <row r="4027" spans="2:40" x14ac:dyDescent="0.25">
      <c r="B4027" s="7"/>
      <c r="D4027" s="19"/>
      <c r="E4027" s="10"/>
      <c r="G4027" s="19"/>
      <c r="H4027" s="10"/>
      <c r="J4027" s="20"/>
      <c r="K4027" s="10"/>
      <c r="M4027" s="19"/>
      <c r="N4027" s="10"/>
      <c r="P4027" s="19"/>
      <c r="Q4027" s="7"/>
      <c r="S4027" s="19"/>
      <c r="T4027" s="10"/>
      <c r="V4027" s="18"/>
      <c r="W4027" s="7"/>
      <c r="Y4027" s="18"/>
      <c r="Z4027" s="7"/>
      <c r="AB4027" s="19"/>
      <c r="AC4027" s="18"/>
      <c r="AE4027" s="18"/>
      <c r="AF4027" s="7"/>
      <c r="AH4027" s="19"/>
      <c r="AI4027" s="7"/>
      <c r="AK4027" s="19"/>
      <c r="AL4027" s="7"/>
      <c r="AN4027" s="19"/>
    </row>
    <row r="4028" spans="2:40" x14ac:dyDescent="0.25">
      <c r="B4028" s="7"/>
      <c r="D4028" s="19"/>
      <c r="E4028" s="10"/>
      <c r="G4028" s="19"/>
      <c r="H4028" s="10"/>
      <c r="J4028" s="20"/>
      <c r="K4028" s="10"/>
      <c r="M4028" s="19"/>
      <c r="N4028" s="10"/>
      <c r="P4028" s="19"/>
      <c r="Q4028" s="7"/>
      <c r="S4028" s="19"/>
      <c r="T4028" s="10"/>
      <c r="V4028" s="18"/>
      <c r="W4028" s="7"/>
      <c r="Y4028" s="18"/>
      <c r="Z4028" s="7"/>
      <c r="AB4028" s="19"/>
      <c r="AC4028" s="18"/>
      <c r="AE4028" s="18"/>
      <c r="AF4028" s="7"/>
      <c r="AH4028" s="19"/>
      <c r="AI4028" s="7"/>
      <c r="AK4028" s="19"/>
      <c r="AL4028" s="7"/>
      <c r="AN4028" s="19"/>
    </row>
    <row r="4029" spans="2:40" x14ac:dyDescent="0.25">
      <c r="B4029" s="7"/>
      <c r="D4029" s="19"/>
      <c r="E4029" s="10"/>
      <c r="G4029" s="19"/>
      <c r="H4029" s="10"/>
      <c r="J4029" s="20"/>
      <c r="K4029" s="10"/>
      <c r="M4029" s="19"/>
      <c r="N4029" s="10"/>
      <c r="P4029" s="19"/>
      <c r="Q4029" s="7"/>
      <c r="S4029" s="19"/>
      <c r="T4029" s="10"/>
      <c r="V4029" s="18"/>
      <c r="W4029" s="7"/>
      <c r="Y4029" s="18"/>
      <c r="Z4029" s="7"/>
      <c r="AB4029" s="19"/>
      <c r="AC4029" s="18"/>
      <c r="AE4029" s="18"/>
      <c r="AF4029" s="7"/>
      <c r="AH4029" s="19"/>
      <c r="AI4029" s="7"/>
      <c r="AK4029" s="19"/>
      <c r="AL4029" s="7"/>
      <c r="AN4029" s="19"/>
    </row>
    <row r="4030" spans="2:40" x14ac:dyDescent="0.25">
      <c r="B4030" s="7"/>
      <c r="D4030" s="19"/>
      <c r="E4030" s="10"/>
      <c r="G4030" s="19"/>
      <c r="H4030" s="10"/>
      <c r="J4030" s="20"/>
      <c r="K4030" s="10"/>
      <c r="M4030" s="19"/>
      <c r="N4030" s="10"/>
      <c r="P4030" s="19"/>
      <c r="Q4030" s="7"/>
      <c r="S4030" s="19"/>
      <c r="T4030" s="10"/>
      <c r="V4030" s="18"/>
      <c r="W4030" s="7"/>
      <c r="Y4030" s="18"/>
      <c r="Z4030" s="7"/>
      <c r="AB4030" s="19"/>
      <c r="AC4030" s="18"/>
      <c r="AE4030" s="18"/>
      <c r="AF4030" s="7"/>
      <c r="AH4030" s="19"/>
      <c r="AI4030" s="7"/>
      <c r="AK4030" s="19"/>
      <c r="AL4030" s="7"/>
      <c r="AN4030" s="19"/>
    </row>
    <row r="4031" spans="2:40" x14ac:dyDescent="0.25">
      <c r="B4031" s="7"/>
      <c r="D4031" s="19"/>
      <c r="E4031" s="10"/>
      <c r="G4031" s="19"/>
      <c r="H4031" s="10"/>
      <c r="J4031" s="20"/>
      <c r="K4031" s="10"/>
      <c r="M4031" s="19"/>
      <c r="N4031" s="10"/>
      <c r="P4031" s="19"/>
      <c r="Q4031" s="7"/>
      <c r="S4031" s="19"/>
      <c r="T4031" s="10"/>
      <c r="V4031" s="18"/>
      <c r="W4031" s="7"/>
      <c r="Y4031" s="18"/>
      <c r="Z4031" s="7"/>
      <c r="AB4031" s="19"/>
      <c r="AC4031" s="18"/>
      <c r="AE4031" s="18"/>
      <c r="AF4031" s="7"/>
      <c r="AH4031" s="19"/>
      <c r="AI4031" s="7"/>
      <c r="AK4031" s="19"/>
      <c r="AL4031" s="7"/>
      <c r="AN4031" s="19"/>
    </row>
    <row r="4032" spans="2:40" x14ac:dyDescent="0.25">
      <c r="B4032" s="7"/>
      <c r="D4032" s="19"/>
      <c r="E4032" s="10"/>
      <c r="G4032" s="19"/>
      <c r="H4032" s="10"/>
      <c r="J4032" s="20"/>
      <c r="K4032" s="10"/>
      <c r="M4032" s="19"/>
      <c r="N4032" s="10"/>
      <c r="P4032" s="19"/>
      <c r="Q4032" s="7"/>
      <c r="S4032" s="19"/>
      <c r="T4032" s="10"/>
      <c r="V4032" s="18"/>
      <c r="W4032" s="7"/>
      <c r="Y4032" s="18"/>
      <c r="Z4032" s="7"/>
      <c r="AB4032" s="19"/>
      <c r="AC4032" s="18"/>
      <c r="AE4032" s="18"/>
      <c r="AF4032" s="7"/>
      <c r="AH4032" s="19"/>
      <c r="AI4032" s="7"/>
      <c r="AK4032" s="19"/>
      <c r="AL4032" s="7"/>
      <c r="AN4032" s="19"/>
    </row>
    <row r="4033" spans="2:40" x14ac:dyDescent="0.25">
      <c r="B4033" s="7"/>
      <c r="D4033" s="19"/>
      <c r="E4033" s="10"/>
      <c r="G4033" s="19"/>
      <c r="H4033" s="10"/>
      <c r="J4033" s="20"/>
      <c r="K4033" s="10"/>
      <c r="M4033" s="19"/>
      <c r="N4033" s="10"/>
      <c r="P4033" s="19"/>
      <c r="Q4033" s="7"/>
      <c r="S4033" s="19"/>
      <c r="T4033" s="10"/>
      <c r="V4033" s="18"/>
      <c r="W4033" s="7"/>
      <c r="Y4033" s="18"/>
      <c r="Z4033" s="7"/>
      <c r="AB4033" s="19"/>
      <c r="AC4033" s="18"/>
      <c r="AE4033" s="18"/>
      <c r="AF4033" s="7"/>
      <c r="AH4033" s="19"/>
      <c r="AI4033" s="7"/>
      <c r="AK4033" s="19"/>
      <c r="AL4033" s="7"/>
      <c r="AN4033" s="19"/>
    </row>
    <row r="4034" spans="2:40" x14ac:dyDescent="0.25">
      <c r="B4034" s="7"/>
      <c r="D4034" s="19"/>
      <c r="E4034" s="10"/>
      <c r="G4034" s="19"/>
      <c r="H4034" s="10"/>
      <c r="J4034" s="20"/>
      <c r="K4034" s="10"/>
      <c r="M4034" s="19"/>
      <c r="N4034" s="10"/>
      <c r="P4034" s="19"/>
      <c r="Q4034" s="7"/>
      <c r="S4034" s="19"/>
      <c r="T4034" s="10"/>
      <c r="V4034" s="18"/>
      <c r="W4034" s="7"/>
      <c r="Y4034" s="18"/>
      <c r="Z4034" s="7"/>
      <c r="AB4034" s="19"/>
      <c r="AC4034" s="18"/>
      <c r="AE4034" s="18"/>
      <c r="AF4034" s="7"/>
      <c r="AH4034" s="19"/>
      <c r="AI4034" s="7"/>
      <c r="AK4034" s="19"/>
      <c r="AL4034" s="7"/>
      <c r="AN4034" s="19"/>
    </row>
    <row r="4035" spans="2:40" x14ac:dyDescent="0.25">
      <c r="B4035" s="7"/>
      <c r="D4035" s="19"/>
      <c r="E4035" s="10"/>
      <c r="G4035" s="19"/>
      <c r="H4035" s="10"/>
      <c r="J4035" s="20"/>
      <c r="K4035" s="10"/>
      <c r="M4035" s="19"/>
      <c r="N4035" s="10"/>
      <c r="P4035" s="19"/>
      <c r="Q4035" s="7"/>
      <c r="S4035" s="19"/>
      <c r="T4035" s="10"/>
      <c r="V4035" s="18"/>
      <c r="W4035" s="7"/>
      <c r="Y4035" s="18"/>
      <c r="Z4035" s="7"/>
      <c r="AB4035" s="19"/>
      <c r="AC4035" s="18"/>
      <c r="AE4035" s="18"/>
      <c r="AF4035" s="7"/>
      <c r="AH4035" s="19"/>
      <c r="AI4035" s="7"/>
      <c r="AK4035" s="19"/>
      <c r="AL4035" s="7"/>
      <c r="AN4035" s="19"/>
    </row>
    <row r="4036" spans="2:40" x14ac:dyDescent="0.25">
      <c r="B4036" s="7"/>
      <c r="D4036" s="19"/>
      <c r="E4036" s="10"/>
      <c r="G4036" s="19"/>
      <c r="H4036" s="10"/>
      <c r="J4036" s="20"/>
      <c r="K4036" s="10"/>
      <c r="M4036" s="19"/>
      <c r="N4036" s="10"/>
      <c r="P4036" s="19"/>
      <c r="Q4036" s="7"/>
      <c r="S4036" s="19"/>
      <c r="T4036" s="10"/>
      <c r="V4036" s="18"/>
      <c r="W4036" s="7"/>
      <c r="Y4036" s="18"/>
      <c r="Z4036" s="7"/>
      <c r="AB4036" s="19"/>
      <c r="AC4036" s="18"/>
      <c r="AE4036" s="18"/>
      <c r="AF4036" s="7"/>
      <c r="AH4036" s="19"/>
      <c r="AI4036" s="7"/>
      <c r="AK4036" s="19"/>
      <c r="AL4036" s="7"/>
      <c r="AN4036" s="19"/>
    </row>
    <row r="4037" spans="2:40" x14ac:dyDescent="0.25">
      <c r="B4037" s="7"/>
      <c r="D4037" s="19"/>
      <c r="E4037" s="10"/>
      <c r="G4037" s="19"/>
      <c r="H4037" s="10"/>
      <c r="J4037" s="20"/>
      <c r="K4037" s="10"/>
      <c r="M4037" s="19"/>
      <c r="N4037" s="10"/>
      <c r="P4037" s="19"/>
      <c r="Q4037" s="7"/>
      <c r="S4037" s="19"/>
      <c r="T4037" s="10"/>
      <c r="V4037" s="18"/>
      <c r="W4037" s="7"/>
      <c r="Y4037" s="18"/>
      <c r="Z4037" s="7"/>
      <c r="AB4037" s="19"/>
      <c r="AC4037" s="18"/>
      <c r="AE4037" s="18"/>
      <c r="AF4037" s="7"/>
      <c r="AH4037" s="19"/>
      <c r="AI4037" s="7"/>
      <c r="AK4037" s="19"/>
      <c r="AL4037" s="7"/>
      <c r="AN4037" s="19"/>
    </row>
    <row r="4038" spans="2:40" x14ac:dyDescent="0.25">
      <c r="B4038" s="7"/>
      <c r="D4038" s="19"/>
      <c r="E4038" s="10"/>
      <c r="G4038" s="19"/>
      <c r="H4038" s="10"/>
      <c r="J4038" s="20"/>
      <c r="K4038" s="10"/>
      <c r="M4038" s="19"/>
      <c r="N4038" s="10"/>
      <c r="P4038" s="19"/>
      <c r="Q4038" s="7"/>
      <c r="S4038" s="19"/>
      <c r="T4038" s="10"/>
      <c r="V4038" s="18"/>
      <c r="W4038" s="7"/>
      <c r="Y4038" s="18"/>
      <c r="Z4038" s="7"/>
      <c r="AB4038" s="19"/>
      <c r="AC4038" s="18"/>
      <c r="AE4038" s="18"/>
      <c r="AF4038" s="7"/>
      <c r="AH4038" s="19"/>
      <c r="AI4038" s="7"/>
      <c r="AK4038" s="19"/>
      <c r="AL4038" s="7"/>
      <c r="AN4038" s="19"/>
    </row>
    <row r="4039" spans="2:40" x14ac:dyDescent="0.25">
      <c r="B4039" s="7"/>
      <c r="D4039" s="19"/>
      <c r="E4039" s="10"/>
      <c r="G4039" s="19"/>
      <c r="H4039" s="10"/>
      <c r="J4039" s="20"/>
      <c r="K4039" s="10"/>
      <c r="M4039" s="19"/>
      <c r="N4039" s="10"/>
      <c r="P4039" s="19"/>
      <c r="Q4039" s="7"/>
      <c r="S4039" s="19"/>
      <c r="T4039" s="10"/>
      <c r="V4039" s="18"/>
      <c r="W4039" s="7"/>
      <c r="Y4039" s="18"/>
      <c r="Z4039" s="7"/>
      <c r="AB4039" s="19"/>
      <c r="AC4039" s="18"/>
      <c r="AE4039" s="18"/>
      <c r="AF4039" s="7"/>
      <c r="AH4039" s="19"/>
      <c r="AI4039" s="7"/>
      <c r="AK4039" s="19"/>
      <c r="AL4039" s="7"/>
      <c r="AN4039" s="19"/>
    </row>
    <row r="4040" spans="2:40" x14ac:dyDescent="0.25">
      <c r="B4040" s="7"/>
      <c r="D4040" s="19"/>
      <c r="E4040" s="10"/>
      <c r="G4040" s="19"/>
      <c r="H4040" s="10"/>
      <c r="J4040" s="20"/>
      <c r="K4040" s="10"/>
      <c r="M4040" s="19"/>
      <c r="N4040" s="10"/>
      <c r="P4040" s="19"/>
      <c r="Q4040" s="7"/>
      <c r="S4040" s="19"/>
      <c r="T4040" s="10"/>
      <c r="V4040" s="18"/>
      <c r="W4040" s="7"/>
      <c r="Y4040" s="18"/>
      <c r="Z4040" s="7"/>
      <c r="AB4040" s="19"/>
      <c r="AC4040" s="18"/>
      <c r="AE4040" s="18"/>
      <c r="AF4040" s="7"/>
      <c r="AH4040" s="19"/>
      <c r="AI4040" s="7"/>
      <c r="AK4040" s="19"/>
      <c r="AL4040" s="7"/>
      <c r="AN4040" s="19"/>
    </row>
    <row r="4041" spans="2:40" x14ac:dyDescent="0.25">
      <c r="B4041" s="7"/>
      <c r="D4041" s="19"/>
      <c r="E4041" s="10"/>
      <c r="G4041" s="19"/>
      <c r="H4041" s="10"/>
      <c r="J4041" s="20"/>
      <c r="K4041" s="10"/>
      <c r="M4041" s="19"/>
      <c r="N4041" s="10"/>
      <c r="P4041" s="19"/>
      <c r="Q4041" s="7"/>
      <c r="S4041" s="19"/>
      <c r="T4041" s="10"/>
      <c r="V4041" s="18"/>
      <c r="W4041" s="7"/>
      <c r="Y4041" s="18"/>
      <c r="Z4041" s="7"/>
      <c r="AB4041" s="19"/>
      <c r="AC4041" s="18"/>
      <c r="AE4041" s="18"/>
      <c r="AF4041" s="7"/>
      <c r="AH4041" s="19"/>
      <c r="AI4041" s="7"/>
      <c r="AK4041" s="19"/>
      <c r="AL4041" s="7"/>
      <c r="AN4041" s="19"/>
    </row>
    <row r="4042" spans="2:40" x14ac:dyDescent="0.25">
      <c r="B4042" s="7"/>
      <c r="D4042" s="19"/>
      <c r="E4042" s="10"/>
      <c r="G4042" s="19"/>
      <c r="H4042" s="10"/>
      <c r="J4042" s="20"/>
      <c r="K4042" s="10"/>
      <c r="M4042" s="19"/>
      <c r="N4042" s="10"/>
      <c r="P4042" s="19"/>
      <c r="Q4042" s="7"/>
      <c r="S4042" s="19"/>
      <c r="T4042" s="10"/>
      <c r="V4042" s="18"/>
      <c r="W4042" s="7"/>
      <c r="Y4042" s="18"/>
      <c r="Z4042" s="7"/>
      <c r="AB4042" s="19"/>
      <c r="AC4042" s="18"/>
      <c r="AE4042" s="18"/>
      <c r="AF4042" s="7"/>
      <c r="AH4042" s="19"/>
      <c r="AI4042" s="7"/>
      <c r="AK4042" s="19"/>
      <c r="AL4042" s="7"/>
      <c r="AN4042" s="19"/>
    </row>
    <row r="4043" spans="2:40" x14ac:dyDescent="0.25">
      <c r="B4043" s="7"/>
      <c r="D4043" s="19"/>
      <c r="E4043" s="10"/>
      <c r="G4043" s="19"/>
      <c r="H4043" s="10"/>
      <c r="J4043" s="20"/>
      <c r="K4043" s="10"/>
      <c r="M4043" s="19"/>
      <c r="N4043" s="10"/>
      <c r="P4043" s="19"/>
      <c r="Q4043" s="7"/>
      <c r="S4043" s="19"/>
      <c r="T4043" s="10"/>
      <c r="V4043" s="18"/>
      <c r="W4043" s="7"/>
      <c r="Y4043" s="18"/>
      <c r="Z4043" s="7"/>
      <c r="AB4043" s="19"/>
      <c r="AC4043" s="18"/>
      <c r="AE4043" s="18"/>
      <c r="AF4043" s="7"/>
      <c r="AH4043" s="19"/>
      <c r="AI4043" s="7"/>
      <c r="AK4043" s="19"/>
      <c r="AL4043" s="7"/>
      <c r="AN4043" s="19"/>
    </row>
    <row r="4044" spans="2:40" x14ac:dyDescent="0.25">
      <c r="B4044" s="7"/>
      <c r="D4044" s="19"/>
      <c r="E4044" s="10"/>
      <c r="G4044" s="19"/>
      <c r="H4044" s="10"/>
      <c r="J4044" s="20"/>
      <c r="K4044" s="10"/>
      <c r="M4044" s="19"/>
      <c r="N4044" s="10"/>
      <c r="P4044" s="19"/>
      <c r="Q4044" s="7"/>
      <c r="S4044" s="19"/>
      <c r="T4044" s="10"/>
      <c r="V4044" s="18"/>
      <c r="W4044" s="7"/>
      <c r="Y4044" s="18"/>
      <c r="Z4044" s="7"/>
      <c r="AB4044" s="19"/>
      <c r="AC4044" s="18"/>
      <c r="AE4044" s="18"/>
      <c r="AF4044" s="7"/>
      <c r="AH4044" s="19"/>
      <c r="AI4044" s="7"/>
      <c r="AK4044" s="19"/>
      <c r="AL4044" s="7"/>
      <c r="AN4044" s="19"/>
    </row>
    <row r="4045" spans="2:40" x14ac:dyDescent="0.25">
      <c r="B4045" s="7"/>
      <c r="D4045" s="19"/>
      <c r="E4045" s="10"/>
      <c r="G4045" s="19"/>
      <c r="H4045" s="10"/>
      <c r="J4045" s="20"/>
      <c r="K4045" s="10"/>
      <c r="M4045" s="19"/>
      <c r="N4045" s="10"/>
      <c r="P4045" s="19"/>
      <c r="Q4045" s="7"/>
      <c r="S4045" s="19"/>
      <c r="T4045" s="10"/>
      <c r="V4045" s="18"/>
      <c r="W4045" s="7"/>
      <c r="Y4045" s="18"/>
      <c r="Z4045" s="7"/>
      <c r="AB4045" s="19"/>
      <c r="AC4045" s="18"/>
      <c r="AE4045" s="18"/>
      <c r="AF4045" s="7"/>
      <c r="AH4045" s="19"/>
      <c r="AI4045" s="7"/>
      <c r="AK4045" s="19"/>
      <c r="AL4045" s="7"/>
      <c r="AN4045" s="19"/>
    </row>
    <row r="4046" spans="2:40" x14ac:dyDescent="0.25">
      <c r="B4046" s="7"/>
      <c r="D4046" s="19"/>
      <c r="E4046" s="10"/>
      <c r="G4046" s="19"/>
      <c r="H4046" s="10"/>
      <c r="J4046" s="20"/>
      <c r="K4046" s="10"/>
      <c r="M4046" s="19"/>
      <c r="N4046" s="10"/>
      <c r="P4046" s="19"/>
      <c r="Q4046" s="7"/>
      <c r="S4046" s="19"/>
      <c r="T4046" s="10"/>
      <c r="V4046" s="18"/>
      <c r="W4046" s="7"/>
      <c r="Y4046" s="18"/>
      <c r="Z4046" s="7"/>
      <c r="AB4046" s="19"/>
      <c r="AC4046" s="18"/>
      <c r="AE4046" s="18"/>
      <c r="AF4046" s="7"/>
      <c r="AH4046" s="19"/>
      <c r="AI4046" s="7"/>
      <c r="AK4046" s="19"/>
      <c r="AL4046" s="7"/>
      <c r="AN4046" s="19"/>
    </row>
    <row r="4047" spans="2:40" x14ac:dyDescent="0.25">
      <c r="B4047" s="7"/>
      <c r="D4047" s="19"/>
      <c r="E4047" s="10"/>
      <c r="G4047" s="19"/>
      <c r="H4047" s="10"/>
      <c r="J4047" s="20"/>
      <c r="K4047" s="10"/>
      <c r="M4047" s="19"/>
      <c r="N4047" s="10"/>
      <c r="P4047" s="19"/>
      <c r="Q4047" s="7"/>
      <c r="S4047" s="19"/>
      <c r="T4047" s="10"/>
      <c r="V4047" s="18"/>
      <c r="W4047" s="7"/>
      <c r="Y4047" s="18"/>
      <c r="Z4047" s="7"/>
      <c r="AB4047" s="19"/>
      <c r="AC4047" s="18"/>
      <c r="AE4047" s="18"/>
      <c r="AF4047" s="7"/>
      <c r="AH4047" s="19"/>
      <c r="AI4047" s="7"/>
      <c r="AK4047" s="19"/>
      <c r="AL4047" s="7"/>
      <c r="AN4047" s="19"/>
    </row>
    <row r="4048" spans="2:40" x14ac:dyDescent="0.25">
      <c r="B4048" s="7"/>
      <c r="D4048" s="19"/>
      <c r="E4048" s="10"/>
      <c r="G4048" s="19"/>
      <c r="H4048" s="10"/>
      <c r="J4048" s="20"/>
      <c r="K4048" s="10"/>
      <c r="M4048" s="19"/>
      <c r="N4048" s="10"/>
      <c r="P4048" s="19"/>
      <c r="Q4048" s="7"/>
      <c r="S4048" s="19"/>
      <c r="T4048" s="10"/>
      <c r="V4048" s="18"/>
      <c r="W4048" s="7"/>
      <c r="Y4048" s="18"/>
      <c r="Z4048" s="7"/>
      <c r="AB4048" s="19"/>
      <c r="AC4048" s="18"/>
      <c r="AE4048" s="18"/>
      <c r="AF4048" s="7"/>
      <c r="AH4048" s="19"/>
      <c r="AI4048" s="7"/>
      <c r="AK4048" s="19"/>
      <c r="AL4048" s="7"/>
      <c r="AN4048" s="19"/>
    </row>
    <row r="4049" spans="2:40" x14ac:dyDescent="0.25">
      <c r="B4049" s="7"/>
      <c r="D4049" s="19"/>
      <c r="E4049" s="10"/>
      <c r="G4049" s="19"/>
      <c r="H4049" s="10"/>
      <c r="J4049" s="20"/>
      <c r="K4049" s="10"/>
      <c r="M4049" s="19"/>
      <c r="N4049" s="10"/>
      <c r="P4049" s="19"/>
      <c r="Q4049" s="7"/>
      <c r="S4049" s="19"/>
      <c r="T4049" s="10"/>
      <c r="V4049" s="18"/>
      <c r="W4049" s="7"/>
      <c r="Y4049" s="18"/>
      <c r="Z4049" s="7"/>
      <c r="AB4049" s="19"/>
      <c r="AC4049" s="18"/>
      <c r="AE4049" s="18"/>
      <c r="AF4049" s="7"/>
      <c r="AH4049" s="19"/>
      <c r="AI4049" s="7"/>
      <c r="AK4049" s="19"/>
      <c r="AL4049" s="7"/>
      <c r="AN4049" s="19"/>
    </row>
    <row r="4050" spans="2:40" x14ac:dyDescent="0.25">
      <c r="B4050" s="7"/>
      <c r="D4050" s="19"/>
      <c r="E4050" s="10"/>
      <c r="G4050" s="19"/>
      <c r="H4050" s="10"/>
      <c r="J4050" s="20"/>
      <c r="K4050" s="10"/>
      <c r="M4050" s="19"/>
      <c r="N4050" s="10"/>
      <c r="P4050" s="19"/>
      <c r="Q4050" s="7"/>
      <c r="S4050" s="19"/>
      <c r="T4050" s="10"/>
      <c r="V4050" s="18"/>
      <c r="W4050" s="7"/>
      <c r="Y4050" s="18"/>
      <c r="Z4050" s="7"/>
      <c r="AB4050" s="19"/>
      <c r="AC4050" s="18"/>
      <c r="AE4050" s="18"/>
      <c r="AF4050" s="7"/>
      <c r="AH4050" s="19"/>
      <c r="AI4050" s="7"/>
      <c r="AK4050" s="19"/>
      <c r="AL4050" s="7"/>
      <c r="AN4050" s="19"/>
    </row>
    <row r="4051" spans="2:40" x14ac:dyDescent="0.25">
      <c r="B4051" s="7"/>
      <c r="D4051" s="19"/>
      <c r="E4051" s="10"/>
      <c r="G4051" s="19"/>
      <c r="H4051" s="10"/>
      <c r="J4051" s="20"/>
      <c r="K4051" s="10"/>
      <c r="M4051" s="19"/>
      <c r="N4051" s="10"/>
      <c r="P4051" s="19"/>
      <c r="Q4051" s="7"/>
      <c r="S4051" s="19"/>
      <c r="T4051" s="10"/>
      <c r="V4051" s="18"/>
      <c r="W4051" s="7"/>
      <c r="Y4051" s="18"/>
      <c r="Z4051" s="7"/>
      <c r="AB4051" s="19"/>
      <c r="AC4051" s="18"/>
      <c r="AE4051" s="18"/>
      <c r="AF4051" s="7"/>
      <c r="AH4051" s="19"/>
      <c r="AI4051" s="7"/>
      <c r="AK4051" s="19"/>
      <c r="AL4051" s="7"/>
      <c r="AN4051" s="19"/>
    </row>
    <row r="4052" spans="2:40" x14ac:dyDescent="0.25">
      <c r="B4052" s="7"/>
      <c r="D4052" s="19"/>
      <c r="E4052" s="10"/>
      <c r="G4052" s="19"/>
      <c r="H4052" s="10"/>
      <c r="J4052" s="20"/>
      <c r="K4052" s="10"/>
      <c r="M4052" s="19"/>
      <c r="N4052" s="10"/>
      <c r="P4052" s="19"/>
      <c r="Q4052" s="7"/>
      <c r="S4052" s="19"/>
      <c r="T4052" s="10"/>
      <c r="V4052" s="18"/>
      <c r="W4052" s="7"/>
      <c r="Y4052" s="18"/>
      <c r="Z4052" s="7"/>
      <c r="AB4052" s="19"/>
      <c r="AC4052" s="18"/>
      <c r="AE4052" s="18"/>
      <c r="AF4052" s="7"/>
      <c r="AH4052" s="19"/>
      <c r="AI4052" s="7"/>
      <c r="AK4052" s="19"/>
      <c r="AL4052" s="7"/>
      <c r="AN4052" s="19"/>
    </row>
    <row r="4053" spans="2:40" x14ac:dyDescent="0.25">
      <c r="B4053" s="7"/>
      <c r="D4053" s="19"/>
      <c r="E4053" s="10"/>
      <c r="G4053" s="19"/>
      <c r="H4053" s="10"/>
      <c r="J4053" s="20"/>
      <c r="K4053" s="10"/>
      <c r="M4053" s="19"/>
      <c r="N4053" s="10"/>
      <c r="P4053" s="19"/>
      <c r="Q4053" s="7"/>
      <c r="S4053" s="19"/>
      <c r="T4053" s="10"/>
      <c r="V4053" s="18"/>
      <c r="W4053" s="7"/>
      <c r="Y4053" s="18"/>
      <c r="Z4053" s="7"/>
      <c r="AB4053" s="19"/>
      <c r="AC4053" s="18"/>
      <c r="AE4053" s="18"/>
      <c r="AF4053" s="7"/>
      <c r="AH4053" s="19"/>
      <c r="AI4053" s="7"/>
      <c r="AK4053" s="19"/>
      <c r="AL4053" s="7"/>
      <c r="AN4053" s="19"/>
    </row>
    <row r="4054" spans="2:40" x14ac:dyDescent="0.25">
      <c r="B4054" s="7"/>
      <c r="D4054" s="19"/>
      <c r="E4054" s="10"/>
      <c r="G4054" s="19"/>
      <c r="H4054" s="10"/>
      <c r="J4054" s="20"/>
      <c r="K4054" s="10"/>
      <c r="M4054" s="19"/>
      <c r="N4054" s="10"/>
      <c r="P4054" s="19"/>
      <c r="Q4054" s="7"/>
      <c r="S4054" s="19"/>
      <c r="T4054" s="10"/>
      <c r="V4054" s="18"/>
      <c r="W4054" s="7"/>
      <c r="Y4054" s="18"/>
      <c r="Z4054" s="7"/>
      <c r="AB4054" s="19"/>
      <c r="AC4054" s="18"/>
      <c r="AE4054" s="18"/>
      <c r="AF4054" s="7"/>
      <c r="AH4054" s="19"/>
      <c r="AI4054" s="7"/>
      <c r="AK4054" s="19"/>
      <c r="AL4054" s="7"/>
      <c r="AN4054" s="19"/>
    </row>
    <row r="4055" spans="2:40" x14ac:dyDescent="0.25">
      <c r="B4055" s="7"/>
      <c r="D4055" s="19"/>
      <c r="E4055" s="10"/>
      <c r="G4055" s="19"/>
      <c r="H4055" s="10"/>
      <c r="J4055" s="20"/>
      <c r="K4055" s="10"/>
      <c r="M4055" s="19"/>
      <c r="N4055" s="10"/>
      <c r="P4055" s="19"/>
      <c r="Q4055" s="7"/>
      <c r="S4055" s="19"/>
      <c r="T4055" s="10"/>
      <c r="V4055" s="18"/>
      <c r="W4055" s="7"/>
      <c r="Y4055" s="18"/>
      <c r="Z4055" s="7"/>
      <c r="AB4055" s="19"/>
      <c r="AC4055" s="18"/>
      <c r="AE4055" s="18"/>
      <c r="AF4055" s="7"/>
      <c r="AH4055" s="19"/>
      <c r="AI4055" s="7"/>
      <c r="AK4055" s="19"/>
      <c r="AL4055" s="7"/>
      <c r="AN4055" s="19"/>
    </row>
    <row r="4056" spans="2:40" x14ac:dyDescent="0.25">
      <c r="B4056" s="7"/>
      <c r="D4056" s="19"/>
      <c r="E4056" s="10"/>
      <c r="G4056" s="19"/>
      <c r="H4056" s="10"/>
      <c r="J4056" s="20"/>
      <c r="K4056" s="10"/>
      <c r="M4056" s="19"/>
      <c r="N4056" s="10"/>
      <c r="P4056" s="19"/>
      <c r="Q4056" s="7"/>
      <c r="S4056" s="19"/>
      <c r="T4056" s="10"/>
      <c r="V4056" s="18"/>
      <c r="W4056" s="7"/>
      <c r="Y4056" s="18"/>
      <c r="Z4056" s="7"/>
      <c r="AB4056" s="19"/>
      <c r="AC4056" s="18"/>
      <c r="AE4056" s="18"/>
      <c r="AF4056" s="7"/>
      <c r="AH4056" s="19"/>
      <c r="AI4056" s="7"/>
      <c r="AK4056" s="19"/>
      <c r="AL4056" s="7"/>
      <c r="AN4056" s="19"/>
    </row>
    <row r="4057" spans="2:40" x14ac:dyDescent="0.25">
      <c r="B4057" s="7"/>
      <c r="D4057" s="19"/>
      <c r="E4057" s="10"/>
      <c r="G4057" s="19"/>
      <c r="H4057" s="10"/>
      <c r="J4057" s="20"/>
      <c r="K4057" s="10"/>
      <c r="M4057" s="19"/>
      <c r="N4057" s="10"/>
      <c r="P4057" s="19"/>
      <c r="Q4057" s="7"/>
      <c r="S4057" s="19"/>
      <c r="T4057" s="10"/>
      <c r="V4057" s="18"/>
      <c r="W4057" s="7"/>
      <c r="Y4057" s="18"/>
      <c r="Z4057" s="7"/>
      <c r="AB4057" s="19"/>
      <c r="AC4057" s="18"/>
      <c r="AE4057" s="18"/>
      <c r="AF4057" s="7"/>
      <c r="AH4057" s="19"/>
      <c r="AI4057" s="7"/>
      <c r="AK4057" s="19"/>
      <c r="AL4057" s="7"/>
      <c r="AN4057" s="19"/>
    </row>
    <row r="4058" spans="2:40" x14ac:dyDescent="0.25">
      <c r="B4058" s="7"/>
      <c r="D4058" s="19"/>
      <c r="E4058" s="10"/>
      <c r="G4058" s="19"/>
      <c r="H4058" s="10"/>
      <c r="J4058" s="20"/>
      <c r="K4058" s="10"/>
      <c r="M4058" s="19"/>
      <c r="N4058" s="10"/>
      <c r="P4058" s="19"/>
      <c r="Q4058" s="7"/>
      <c r="S4058" s="19"/>
      <c r="T4058" s="10"/>
      <c r="V4058" s="18"/>
      <c r="W4058" s="7"/>
      <c r="Y4058" s="18"/>
      <c r="Z4058" s="7"/>
      <c r="AB4058" s="19"/>
      <c r="AC4058" s="18"/>
      <c r="AE4058" s="18"/>
      <c r="AF4058" s="7"/>
      <c r="AH4058" s="19"/>
      <c r="AI4058" s="7"/>
      <c r="AK4058" s="19"/>
      <c r="AL4058" s="7"/>
      <c r="AN4058" s="19"/>
    </row>
    <row r="4059" spans="2:40" x14ac:dyDescent="0.25">
      <c r="B4059" s="7"/>
      <c r="D4059" s="19"/>
      <c r="E4059" s="10"/>
      <c r="G4059" s="19"/>
      <c r="H4059" s="10"/>
      <c r="J4059" s="20"/>
      <c r="K4059" s="10"/>
      <c r="M4059" s="19"/>
      <c r="N4059" s="10"/>
      <c r="P4059" s="19"/>
      <c r="Q4059" s="7"/>
      <c r="S4059" s="19"/>
      <c r="T4059" s="10"/>
      <c r="V4059" s="18"/>
      <c r="W4059" s="7"/>
      <c r="Y4059" s="18"/>
      <c r="Z4059" s="7"/>
      <c r="AB4059" s="19"/>
      <c r="AC4059" s="18"/>
      <c r="AE4059" s="18"/>
      <c r="AF4059" s="7"/>
      <c r="AH4059" s="19"/>
      <c r="AI4059" s="7"/>
      <c r="AK4059" s="19"/>
      <c r="AL4059" s="7"/>
      <c r="AN4059" s="19"/>
    </row>
    <row r="4060" spans="2:40" x14ac:dyDescent="0.25">
      <c r="B4060" s="7"/>
      <c r="D4060" s="19"/>
      <c r="E4060" s="10"/>
      <c r="G4060" s="19"/>
      <c r="H4060" s="10"/>
      <c r="J4060" s="20"/>
      <c r="K4060" s="10"/>
      <c r="M4060" s="19"/>
      <c r="N4060" s="10"/>
      <c r="P4060" s="19"/>
      <c r="Q4060" s="7"/>
      <c r="S4060" s="19"/>
      <c r="T4060" s="10"/>
      <c r="V4060" s="18"/>
      <c r="W4060" s="7"/>
      <c r="Y4060" s="18"/>
      <c r="Z4060" s="7"/>
      <c r="AB4060" s="19"/>
      <c r="AC4060" s="18"/>
      <c r="AE4060" s="18"/>
      <c r="AF4060" s="7"/>
      <c r="AH4060" s="19"/>
      <c r="AI4060" s="7"/>
      <c r="AK4060" s="19"/>
      <c r="AL4060" s="7"/>
      <c r="AN4060" s="19"/>
    </row>
    <row r="4061" spans="2:40" x14ac:dyDescent="0.25">
      <c r="B4061" s="7"/>
      <c r="D4061" s="19"/>
      <c r="E4061" s="10"/>
      <c r="G4061" s="19"/>
      <c r="H4061" s="10"/>
      <c r="J4061" s="20"/>
      <c r="K4061" s="10"/>
      <c r="M4061" s="19"/>
      <c r="N4061" s="10"/>
      <c r="P4061" s="19"/>
      <c r="Q4061" s="7"/>
      <c r="S4061" s="19"/>
      <c r="T4061" s="10"/>
      <c r="V4061" s="18"/>
      <c r="W4061" s="7"/>
      <c r="Y4061" s="18"/>
      <c r="Z4061" s="7"/>
      <c r="AB4061" s="19"/>
      <c r="AC4061" s="18"/>
      <c r="AE4061" s="18"/>
      <c r="AF4061" s="7"/>
      <c r="AH4061" s="19"/>
      <c r="AI4061" s="7"/>
      <c r="AK4061" s="19"/>
      <c r="AL4061" s="7"/>
      <c r="AN4061" s="19"/>
    </row>
    <row r="4062" spans="2:40" x14ac:dyDescent="0.25">
      <c r="B4062" s="7"/>
      <c r="D4062" s="19"/>
      <c r="E4062" s="10"/>
      <c r="G4062" s="19"/>
      <c r="H4062" s="10"/>
      <c r="J4062" s="20"/>
      <c r="K4062" s="10"/>
      <c r="M4062" s="19"/>
      <c r="N4062" s="10"/>
      <c r="P4062" s="19"/>
      <c r="Q4062" s="7"/>
      <c r="S4062" s="19"/>
      <c r="T4062" s="10"/>
      <c r="V4062" s="18"/>
      <c r="W4062" s="7"/>
      <c r="Y4062" s="18"/>
      <c r="Z4062" s="7"/>
      <c r="AB4062" s="19"/>
      <c r="AC4062" s="18"/>
      <c r="AE4062" s="18"/>
      <c r="AF4062" s="7"/>
      <c r="AH4062" s="19"/>
      <c r="AI4062" s="7"/>
      <c r="AK4062" s="19"/>
      <c r="AL4062" s="7"/>
      <c r="AN4062" s="19"/>
    </row>
    <row r="4063" spans="2:40" x14ac:dyDescent="0.25">
      <c r="B4063" s="7"/>
      <c r="D4063" s="19"/>
      <c r="E4063" s="10"/>
      <c r="G4063" s="19"/>
      <c r="H4063" s="10"/>
      <c r="J4063" s="20"/>
      <c r="K4063" s="10"/>
      <c r="M4063" s="19"/>
      <c r="N4063" s="10"/>
      <c r="P4063" s="19"/>
      <c r="Q4063" s="7"/>
      <c r="S4063" s="19"/>
      <c r="T4063" s="10"/>
      <c r="V4063" s="18"/>
      <c r="W4063" s="7"/>
      <c r="Y4063" s="18"/>
      <c r="Z4063" s="7"/>
      <c r="AB4063" s="19"/>
      <c r="AC4063" s="18"/>
      <c r="AE4063" s="18"/>
      <c r="AF4063" s="7"/>
      <c r="AH4063" s="19"/>
      <c r="AI4063" s="7"/>
      <c r="AK4063" s="19"/>
      <c r="AL4063" s="7"/>
      <c r="AN4063" s="19"/>
    </row>
    <row r="4064" spans="2:40" x14ac:dyDescent="0.25">
      <c r="B4064" s="7"/>
      <c r="D4064" s="19"/>
      <c r="E4064" s="10"/>
      <c r="G4064" s="19"/>
      <c r="H4064" s="10"/>
      <c r="J4064" s="20"/>
      <c r="K4064" s="10"/>
      <c r="M4064" s="19"/>
      <c r="N4064" s="10"/>
      <c r="P4064" s="19"/>
      <c r="Q4064" s="7"/>
      <c r="S4064" s="19"/>
      <c r="T4064" s="10"/>
      <c r="V4064" s="18"/>
      <c r="W4064" s="7"/>
      <c r="Y4064" s="18"/>
      <c r="Z4064" s="7"/>
      <c r="AB4064" s="19"/>
      <c r="AC4064" s="18"/>
      <c r="AE4064" s="18"/>
      <c r="AF4064" s="7"/>
      <c r="AH4064" s="19"/>
      <c r="AI4064" s="7"/>
      <c r="AK4064" s="19"/>
      <c r="AL4064" s="7"/>
      <c r="AN4064" s="19"/>
    </row>
    <row r="4065" spans="2:40" x14ac:dyDescent="0.25">
      <c r="B4065" s="7"/>
      <c r="D4065" s="19"/>
      <c r="E4065" s="10"/>
      <c r="G4065" s="19"/>
      <c r="H4065" s="10"/>
      <c r="J4065" s="20"/>
      <c r="K4065" s="10"/>
      <c r="M4065" s="19"/>
      <c r="N4065" s="10"/>
      <c r="P4065" s="19"/>
      <c r="Q4065" s="7"/>
      <c r="S4065" s="19"/>
      <c r="T4065" s="10"/>
      <c r="V4065" s="18"/>
      <c r="W4065" s="7"/>
      <c r="Y4065" s="18"/>
      <c r="Z4065" s="7"/>
      <c r="AB4065" s="19"/>
      <c r="AC4065" s="18"/>
      <c r="AE4065" s="18"/>
      <c r="AF4065" s="7"/>
      <c r="AH4065" s="19"/>
      <c r="AI4065" s="7"/>
      <c r="AK4065" s="19"/>
      <c r="AL4065" s="7"/>
      <c r="AN4065" s="19"/>
    </row>
    <row r="4066" spans="2:40" x14ac:dyDescent="0.25">
      <c r="B4066" s="7"/>
      <c r="D4066" s="19"/>
      <c r="E4066" s="10"/>
      <c r="G4066" s="19"/>
      <c r="H4066" s="10"/>
      <c r="J4066" s="20"/>
      <c r="K4066" s="10"/>
      <c r="M4066" s="19"/>
      <c r="N4066" s="10"/>
      <c r="P4066" s="19"/>
      <c r="Q4066" s="7"/>
      <c r="S4066" s="19"/>
      <c r="T4066" s="10"/>
      <c r="V4066" s="18"/>
      <c r="W4066" s="7"/>
      <c r="Y4066" s="18"/>
      <c r="Z4066" s="7"/>
      <c r="AB4066" s="19"/>
      <c r="AC4066" s="18"/>
      <c r="AE4066" s="18"/>
      <c r="AF4066" s="7"/>
      <c r="AH4066" s="19"/>
      <c r="AI4066" s="7"/>
      <c r="AK4066" s="19"/>
      <c r="AL4066" s="7"/>
      <c r="AN4066" s="19"/>
    </row>
    <row r="4067" spans="2:40" x14ac:dyDescent="0.25">
      <c r="B4067" s="7"/>
      <c r="D4067" s="19"/>
      <c r="E4067" s="10"/>
      <c r="G4067" s="19"/>
      <c r="H4067" s="10"/>
      <c r="J4067" s="20"/>
      <c r="K4067" s="10"/>
      <c r="M4067" s="19"/>
      <c r="N4067" s="10"/>
      <c r="P4067" s="19"/>
      <c r="Q4067" s="7"/>
      <c r="S4067" s="19"/>
      <c r="T4067" s="10"/>
      <c r="V4067" s="18"/>
      <c r="W4067" s="7"/>
      <c r="Y4067" s="18"/>
      <c r="Z4067" s="7"/>
      <c r="AB4067" s="19"/>
      <c r="AC4067" s="18"/>
      <c r="AE4067" s="18"/>
      <c r="AF4067" s="7"/>
      <c r="AH4067" s="19"/>
      <c r="AI4067" s="7"/>
      <c r="AK4067" s="19"/>
      <c r="AL4067" s="7"/>
      <c r="AN4067" s="19"/>
    </row>
    <row r="4068" spans="2:40" x14ac:dyDescent="0.25">
      <c r="B4068" s="7"/>
      <c r="D4068" s="19"/>
      <c r="E4068" s="10"/>
      <c r="G4068" s="19"/>
      <c r="H4068" s="10"/>
      <c r="J4068" s="20"/>
      <c r="K4068" s="10"/>
      <c r="M4068" s="19"/>
      <c r="N4068" s="10"/>
      <c r="P4068" s="19"/>
      <c r="Q4068" s="7"/>
      <c r="S4068" s="19"/>
      <c r="T4068" s="10"/>
      <c r="V4068" s="18"/>
      <c r="W4068" s="7"/>
      <c r="Y4068" s="18"/>
      <c r="Z4068" s="7"/>
      <c r="AB4068" s="19"/>
      <c r="AC4068" s="18"/>
      <c r="AE4068" s="18"/>
      <c r="AF4068" s="7"/>
      <c r="AH4068" s="19"/>
      <c r="AI4068" s="7"/>
      <c r="AK4068" s="19"/>
      <c r="AL4068" s="7"/>
      <c r="AN4068" s="19"/>
    </row>
    <row r="4069" spans="2:40" x14ac:dyDescent="0.25">
      <c r="B4069" s="7"/>
      <c r="D4069" s="19"/>
      <c r="E4069" s="10"/>
      <c r="G4069" s="19"/>
      <c r="H4069" s="10"/>
      <c r="J4069" s="20"/>
      <c r="K4069" s="10"/>
      <c r="M4069" s="19"/>
      <c r="N4069" s="10"/>
      <c r="P4069" s="19"/>
      <c r="Q4069" s="7"/>
      <c r="S4069" s="19"/>
      <c r="T4069" s="10"/>
      <c r="V4069" s="18"/>
      <c r="W4069" s="7"/>
      <c r="Y4069" s="18"/>
      <c r="Z4069" s="7"/>
      <c r="AB4069" s="19"/>
      <c r="AC4069" s="18"/>
      <c r="AE4069" s="18"/>
      <c r="AF4069" s="7"/>
      <c r="AH4069" s="19"/>
      <c r="AI4069" s="7"/>
      <c r="AK4069" s="19"/>
      <c r="AL4069" s="7"/>
      <c r="AN4069" s="19"/>
    </row>
    <row r="4070" spans="2:40" x14ac:dyDescent="0.25">
      <c r="B4070" s="7"/>
      <c r="D4070" s="19"/>
      <c r="E4070" s="10"/>
      <c r="G4070" s="19"/>
      <c r="H4070" s="10"/>
      <c r="J4070" s="20"/>
      <c r="K4070" s="10"/>
      <c r="M4070" s="19"/>
      <c r="N4070" s="10"/>
      <c r="P4070" s="19"/>
      <c r="Q4070" s="7"/>
      <c r="S4070" s="19"/>
      <c r="T4070" s="10"/>
      <c r="V4070" s="18"/>
      <c r="W4070" s="7"/>
      <c r="Y4070" s="18"/>
      <c r="Z4070" s="7"/>
      <c r="AB4070" s="19"/>
      <c r="AC4070" s="18"/>
      <c r="AE4070" s="18"/>
      <c r="AF4070" s="7"/>
      <c r="AH4070" s="19"/>
      <c r="AI4070" s="7"/>
      <c r="AK4070" s="19"/>
      <c r="AL4070" s="7"/>
      <c r="AN4070" s="19"/>
    </row>
    <row r="4071" spans="2:40" x14ac:dyDescent="0.25">
      <c r="B4071" s="7"/>
      <c r="D4071" s="19"/>
      <c r="E4071" s="10"/>
      <c r="G4071" s="19"/>
      <c r="H4071" s="10"/>
      <c r="J4071" s="20"/>
      <c r="K4071" s="10"/>
      <c r="M4071" s="19"/>
      <c r="N4071" s="10"/>
      <c r="P4071" s="19"/>
      <c r="Q4071" s="7"/>
      <c r="S4071" s="19"/>
      <c r="T4071" s="10"/>
      <c r="V4071" s="18"/>
      <c r="W4071" s="7"/>
      <c r="Y4071" s="18"/>
      <c r="Z4071" s="7"/>
      <c r="AB4071" s="19"/>
      <c r="AC4071" s="18"/>
      <c r="AE4071" s="18"/>
      <c r="AF4071" s="7"/>
      <c r="AH4071" s="19"/>
      <c r="AI4071" s="7"/>
      <c r="AK4071" s="19"/>
      <c r="AL4071" s="7"/>
      <c r="AN4071" s="19"/>
    </row>
    <row r="4072" spans="2:40" x14ac:dyDescent="0.25">
      <c r="B4072" s="7"/>
      <c r="D4072" s="19"/>
      <c r="E4072" s="10"/>
      <c r="G4072" s="19"/>
      <c r="H4072" s="10"/>
      <c r="J4072" s="20"/>
      <c r="K4072" s="10"/>
      <c r="M4072" s="19"/>
      <c r="N4072" s="10"/>
      <c r="P4072" s="19"/>
      <c r="Q4072" s="7"/>
      <c r="S4072" s="19"/>
      <c r="T4072" s="10"/>
      <c r="V4072" s="18"/>
      <c r="W4072" s="7"/>
      <c r="Y4072" s="18"/>
      <c r="Z4072" s="7"/>
      <c r="AB4072" s="19"/>
      <c r="AC4072" s="18"/>
      <c r="AE4072" s="18"/>
      <c r="AF4072" s="7"/>
      <c r="AH4072" s="19"/>
      <c r="AI4072" s="7"/>
      <c r="AK4072" s="19"/>
      <c r="AL4072" s="7"/>
      <c r="AN4072" s="19"/>
    </row>
    <row r="4073" spans="2:40" x14ac:dyDescent="0.25">
      <c r="B4073" s="7"/>
      <c r="D4073" s="19"/>
      <c r="E4073" s="10"/>
      <c r="G4073" s="19"/>
      <c r="H4073" s="10"/>
      <c r="J4073" s="20"/>
      <c r="K4073" s="10"/>
      <c r="M4073" s="19"/>
      <c r="N4073" s="10"/>
      <c r="P4073" s="19"/>
      <c r="Q4073" s="7"/>
      <c r="S4073" s="19"/>
      <c r="T4073" s="10"/>
      <c r="V4073" s="18"/>
      <c r="W4073" s="7"/>
      <c r="Y4073" s="18"/>
      <c r="Z4073" s="7"/>
      <c r="AB4073" s="19"/>
      <c r="AC4073" s="18"/>
      <c r="AE4073" s="18"/>
      <c r="AF4073" s="7"/>
      <c r="AH4073" s="19"/>
      <c r="AI4073" s="7"/>
      <c r="AK4073" s="19"/>
      <c r="AL4073" s="7"/>
      <c r="AN4073" s="19"/>
    </row>
    <row r="4074" spans="2:40" x14ac:dyDescent="0.25">
      <c r="B4074" s="7"/>
      <c r="D4074" s="19"/>
      <c r="E4074" s="10"/>
      <c r="G4074" s="19"/>
      <c r="H4074" s="10"/>
      <c r="J4074" s="20"/>
      <c r="K4074" s="10"/>
      <c r="M4074" s="19"/>
      <c r="N4074" s="10"/>
      <c r="P4074" s="19"/>
      <c r="Q4074" s="7"/>
      <c r="S4074" s="19"/>
      <c r="T4074" s="10"/>
      <c r="V4074" s="18"/>
      <c r="W4074" s="7"/>
      <c r="Y4074" s="18"/>
      <c r="Z4074" s="7"/>
      <c r="AB4074" s="19"/>
      <c r="AC4074" s="18"/>
      <c r="AE4074" s="18"/>
      <c r="AF4074" s="7"/>
      <c r="AH4074" s="19"/>
      <c r="AI4074" s="7"/>
      <c r="AK4074" s="19"/>
      <c r="AL4074" s="7"/>
      <c r="AN4074" s="19"/>
    </row>
    <row r="4075" spans="2:40" x14ac:dyDescent="0.25">
      <c r="B4075" s="7"/>
      <c r="D4075" s="19"/>
      <c r="E4075" s="10"/>
      <c r="G4075" s="19"/>
      <c r="H4075" s="10"/>
      <c r="J4075" s="20"/>
      <c r="K4075" s="10"/>
      <c r="M4075" s="19"/>
      <c r="N4075" s="10"/>
      <c r="P4075" s="19"/>
      <c r="Q4075" s="7"/>
      <c r="S4075" s="19"/>
      <c r="T4075" s="10"/>
      <c r="V4075" s="18"/>
      <c r="W4075" s="7"/>
      <c r="Y4075" s="18"/>
      <c r="Z4075" s="7"/>
      <c r="AB4075" s="19"/>
      <c r="AC4075" s="18"/>
      <c r="AE4075" s="18"/>
      <c r="AF4075" s="7"/>
      <c r="AH4075" s="19"/>
      <c r="AI4075" s="7"/>
      <c r="AK4075" s="19"/>
      <c r="AL4075" s="7"/>
      <c r="AN4075" s="19"/>
    </row>
    <row r="4076" spans="2:40" x14ac:dyDescent="0.25">
      <c r="B4076" s="7"/>
      <c r="D4076" s="19"/>
      <c r="E4076" s="10"/>
      <c r="G4076" s="19"/>
      <c r="H4076" s="10"/>
      <c r="J4076" s="20"/>
      <c r="K4076" s="10"/>
      <c r="M4076" s="19"/>
      <c r="N4076" s="10"/>
      <c r="P4076" s="19"/>
      <c r="Q4076" s="7"/>
      <c r="S4076" s="19"/>
      <c r="T4076" s="10"/>
      <c r="V4076" s="18"/>
      <c r="W4076" s="7"/>
      <c r="Y4076" s="18"/>
      <c r="Z4076" s="7"/>
      <c r="AB4076" s="19"/>
      <c r="AC4076" s="18"/>
      <c r="AE4076" s="18"/>
      <c r="AF4076" s="7"/>
      <c r="AH4076" s="19"/>
      <c r="AI4076" s="7"/>
      <c r="AK4076" s="19"/>
      <c r="AL4076" s="7"/>
      <c r="AN4076" s="19"/>
    </row>
    <row r="4077" spans="2:40" x14ac:dyDescent="0.25">
      <c r="B4077" s="7"/>
      <c r="D4077" s="19"/>
      <c r="E4077" s="10"/>
      <c r="G4077" s="19"/>
      <c r="H4077" s="10"/>
      <c r="J4077" s="20"/>
      <c r="K4077" s="10"/>
      <c r="M4077" s="19"/>
      <c r="N4077" s="10"/>
      <c r="P4077" s="19"/>
      <c r="Q4077" s="7"/>
      <c r="S4077" s="19"/>
      <c r="T4077" s="10"/>
      <c r="V4077" s="18"/>
      <c r="W4077" s="7"/>
      <c r="Y4077" s="18"/>
      <c r="Z4077" s="7"/>
      <c r="AB4077" s="19"/>
      <c r="AC4077" s="18"/>
      <c r="AE4077" s="18"/>
      <c r="AF4077" s="7"/>
      <c r="AH4077" s="19"/>
      <c r="AI4077" s="7"/>
      <c r="AK4077" s="19"/>
      <c r="AL4077" s="7"/>
      <c r="AN4077" s="19"/>
    </row>
    <row r="4078" spans="2:40" x14ac:dyDescent="0.25">
      <c r="B4078" s="7"/>
      <c r="D4078" s="19"/>
      <c r="E4078" s="10"/>
      <c r="G4078" s="19"/>
      <c r="H4078" s="10"/>
      <c r="J4078" s="20"/>
      <c r="K4078" s="10"/>
      <c r="M4078" s="19"/>
      <c r="N4078" s="10"/>
      <c r="P4078" s="19"/>
      <c r="Q4078" s="7"/>
      <c r="S4078" s="19"/>
      <c r="T4078" s="10"/>
      <c r="V4078" s="18"/>
      <c r="W4078" s="7"/>
      <c r="Y4078" s="18"/>
      <c r="Z4078" s="7"/>
      <c r="AB4078" s="19"/>
      <c r="AC4078" s="18"/>
      <c r="AE4078" s="18"/>
      <c r="AF4078" s="7"/>
      <c r="AH4078" s="19"/>
      <c r="AI4078" s="7"/>
      <c r="AK4078" s="19"/>
      <c r="AL4078" s="7"/>
      <c r="AN4078" s="19"/>
    </row>
    <row r="4079" spans="2:40" x14ac:dyDescent="0.25">
      <c r="B4079" s="7"/>
      <c r="D4079" s="19"/>
      <c r="E4079" s="10"/>
      <c r="G4079" s="19"/>
      <c r="H4079" s="10"/>
      <c r="J4079" s="20"/>
      <c r="K4079" s="10"/>
      <c r="M4079" s="19"/>
      <c r="N4079" s="10"/>
      <c r="P4079" s="19"/>
      <c r="Q4079" s="7"/>
      <c r="S4079" s="19"/>
      <c r="T4079" s="10"/>
      <c r="V4079" s="18"/>
      <c r="W4079" s="7"/>
      <c r="Y4079" s="18"/>
      <c r="Z4079" s="7"/>
      <c r="AB4079" s="19"/>
      <c r="AC4079" s="18"/>
      <c r="AE4079" s="18"/>
      <c r="AF4079" s="7"/>
      <c r="AH4079" s="19"/>
      <c r="AI4079" s="7"/>
      <c r="AK4079" s="19"/>
      <c r="AL4079" s="7"/>
      <c r="AN4079" s="19"/>
    </row>
    <row r="4080" spans="2:40" x14ac:dyDescent="0.25">
      <c r="B4080" s="7"/>
      <c r="D4080" s="19"/>
      <c r="E4080" s="10"/>
      <c r="G4080" s="19"/>
      <c r="H4080" s="10"/>
      <c r="J4080" s="20"/>
      <c r="K4080" s="10"/>
      <c r="M4080" s="19"/>
      <c r="N4080" s="10"/>
      <c r="P4080" s="19"/>
      <c r="Q4080" s="7"/>
      <c r="S4080" s="19"/>
      <c r="T4080" s="10"/>
      <c r="V4080" s="18"/>
      <c r="W4080" s="7"/>
      <c r="Y4080" s="18"/>
      <c r="Z4080" s="7"/>
      <c r="AB4080" s="19"/>
      <c r="AC4080" s="18"/>
      <c r="AE4080" s="18"/>
      <c r="AF4080" s="7"/>
      <c r="AH4080" s="19"/>
      <c r="AI4080" s="7"/>
      <c r="AK4080" s="19"/>
      <c r="AL4080" s="7"/>
      <c r="AN4080" s="19"/>
    </row>
    <row r="4081" spans="2:40" x14ac:dyDescent="0.25">
      <c r="B4081" s="7"/>
      <c r="D4081" s="19"/>
      <c r="E4081" s="10"/>
      <c r="G4081" s="19"/>
      <c r="H4081" s="10"/>
      <c r="J4081" s="20"/>
      <c r="K4081" s="10"/>
      <c r="M4081" s="19"/>
      <c r="N4081" s="10"/>
      <c r="P4081" s="19"/>
      <c r="Q4081" s="7"/>
      <c r="S4081" s="19"/>
      <c r="T4081" s="10"/>
      <c r="V4081" s="18"/>
      <c r="W4081" s="7"/>
      <c r="Y4081" s="18"/>
      <c r="Z4081" s="7"/>
      <c r="AB4081" s="19"/>
      <c r="AC4081" s="18"/>
      <c r="AE4081" s="18"/>
      <c r="AF4081" s="7"/>
      <c r="AH4081" s="19"/>
      <c r="AI4081" s="7"/>
      <c r="AK4081" s="19"/>
      <c r="AL4081" s="7"/>
      <c r="AN4081" s="19"/>
    </row>
    <row r="4082" spans="2:40" x14ac:dyDescent="0.25">
      <c r="B4082" s="7"/>
      <c r="D4082" s="19"/>
      <c r="E4082" s="10"/>
      <c r="G4082" s="19"/>
      <c r="H4082" s="10"/>
      <c r="J4082" s="20"/>
      <c r="K4082" s="10"/>
      <c r="M4082" s="19"/>
      <c r="N4082" s="10"/>
      <c r="P4082" s="19"/>
      <c r="Q4082" s="7"/>
      <c r="S4082" s="19"/>
      <c r="T4082" s="10"/>
      <c r="V4082" s="18"/>
      <c r="W4082" s="7"/>
      <c r="Y4082" s="18"/>
      <c r="Z4082" s="7"/>
      <c r="AB4082" s="19"/>
      <c r="AC4082" s="18"/>
      <c r="AE4082" s="18"/>
      <c r="AF4082" s="7"/>
      <c r="AH4082" s="19"/>
      <c r="AI4082" s="7"/>
      <c r="AK4082" s="19"/>
      <c r="AL4082" s="7"/>
      <c r="AN4082" s="19"/>
    </row>
    <row r="4083" spans="2:40" x14ac:dyDescent="0.25">
      <c r="B4083" s="7"/>
      <c r="D4083" s="19"/>
      <c r="E4083" s="10"/>
      <c r="G4083" s="19"/>
      <c r="H4083" s="10"/>
      <c r="J4083" s="20"/>
      <c r="K4083" s="10"/>
      <c r="M4083" s="19"/>
      <c r="N4083" s="10"/>
      <c r="P4083" s="19"/>
      <c r="Q4083" s="7"/>
      <c r="S4083" s="19"/>
      <c r="T4083" s="10"/>
      <c r="V4083" s="18"/>
      <c r="W4083" s="7"/>
      <c r="Y4083" s="18"/>
      <c r="Z4083" s="7"/>
      <c r="AB4083" s="19"/>
      <c r="AC4083" s="18"/>
      <c r="AE4083" s="18"/>
      <c r="AF4083" s="7"/>
      <c r="AH4083" s="19"/>
      <c r="AI4083" s="7"/>
      <c r="AK4083" s="19"/>
      <c r="AL4083" s="7"/>
      <c r="AN4083" s="19"/>
    </row>
    <row r="4084" spans="2:40" x14ac:dyDescent="0.25">
      <c r="B4084" s="7"/>
      <c r="D4084" s="19"/>
      <c r="E4084" s="10"/>
      <c r="G4084" s="19"/>
      <c r="H4084" s="10"/>
      <c r="J4084" s="20"/>
      <c r="K4084" s="10"/>
      <c r="M4084" s="19"/>
      <c r="N4084" s="10"/>
      <c r="P4084" s="19"/>
      <c r="Q4084" s="7"/>
      <c r="S4084" s="19"/>
      <c r="T4084" s="10"/>
      <c r="V4084" s="18"/>
      <c r="W4084" s="7"/>
      <c r="Y4084" s="18"/>
      <c r="Z4084" s="7"/>
      <c r="AB4084" s="19"/>
      <c r="AC4084" s="18"/>
      <c r="AE4084" s="18"/>
      <c r="AF4084" s="7"/>
      <c r="AH4084" s="19"/>
      <c r="AI4084" s="7"/>
      <c r="AK4084" s="19"/>
      <c r="AL4084" s="7"/>
      <c r="AN4084" s="19"/>
    </row>
    <row r="4085" spans="2:40" x14ac:dyDescent="0.25">
      <c r="B4085" s="7"/>
      <c r="D4085" s="19"/>
      <c r="E4085" s="10"/>
      <c r="G4085" s="19"/>
      <c r="H4085" s="10"/>
      <c r="J4085" s="20"/>
      <c r="K4085" s="10"/>
      <c r="M4085" s="19"/>
      <c r="N4085" s="10"/>
      <c r="P4085" s="19"/>
      <c r="Q4085" s="7"/>
      <c r="S4085" s="19"/>
      <c r="T4085" s="10"/>
      <c r="V4085" s="18"/>
      <c r="W4085" s="7"/>
      <c r="Y4085" s="18"/>
      <c r="Z4085" s="7"/>
      <c r="AB4085" s="19"/>
      <c r="AC4085" s="18"/>
      <c r="AE4085" s="18"/>
      <c r="AF4085" s="7"/>
      <c r="AH4085" s="19"/>
      <c r="AI4085" s="7"/>
      <c r="AK4085" s="19"/>
      <c r="AL4085" s="7"/>
      <c r="AN4085" s="19"/>
    </row>
    <row r="4086" spans="2:40" x14ac:dyDescent="0.25">
      <c r="B4086" s="7"/>
      <c r="D4086" s="19"/>
      <c r="E4086" s="10"/>
      <c r="G4086" s="19"/>
      <c r="H4086" s="10"/>
      <c r="J4086" s="20"/>
      <c r="K4086" s="10"/>
      <c r="M4086" s="19"/>
      <c r="N4086" s="10"/>
      <c r="P4086" s="19"/>
      <c r="Q4086" s="7"/>
      <c r="S4086" s="19"/>
      <c r="T4086" s="10"/>
      <c r="V4086" s="18"/>
      <c r="W4086" s="7"/>
      <c r="Y4086" s="18"/>
      <c r="Z4086" s="7"/>
      <c r="AB4086" s="19"/>
      <c r="AC4086" s="18"/>
      <c r="AE4086" s="18"/>
      <c r="AF4086" s="7"/>
      <c r="AH4086" s="19"/>
      <c r="AI4086" s="7"/>
      <c r="AK4086" s="19"/>
      <c r="AL4086" s="7"/>
      <c r="AN4086" s="19"/>
    </row>
    <row r="4087" spans="2:40" x14ac:dyDescent="0.25">
      <c r="B4087" s="7"/>
      <c r="D4087" s="19"/>
      <c r="E4087" s="10"/>
      <c r="G4087" s="19"/>
      <c r="H4087" s="10"/>
      <c r="J4087" s="20"/>
      <c r="K4087" s="10"/>
      <c r="M4087" s="19"/>
      <c r="N4087" s="10"/>
      <c r="P4087" s="19"/>
      <c r="Q4087" s="7"/>
      <c r="S4087" s="19"/>
      <c r="T4087" s="10"/>
      <c r="V4087" s="18"/>
      <c r="W4087" s="7"/>
      <c r="Y4087" s="18"/>
      <c r="Z4087" s="7"/>
      <c r="AB4087" s="19"/>
      <c r="AC4087" s="18"/>
      <c r="AE4087" s="18"/>
      <c r="AF4087" s="7"/>
      <c r="AH4087" s="19"/>
      <c r="AI4087" s="7"/>
      <c r="AK4087" s="19"/>
      <c r="AL4087" s="7"/>
      <c r="AN4087" s="19"/>
    </row>
    <row r="4088" spans="2:40" x14ac:dyDescent="0.25">
      <c r="B4088" s="7"/>
      <c r="D4088" s="19"/>
      <c r="E4088" s="10"/>
      <c r="G4088" s="19"/>
      <c r="H4088" s="10"/>
      <c r="J4088" s="20"/>
      <c r="K4088" s="10"/>
      <c r="M4088" s="19"/>
      <c r="N4088" s="10"/>
      <c r="P4088" s="19"/>
      <c r="Q4088" s="7"/>
      <c r="S4088" s="19"/>
      <c r="T4088" s="10"/>
      <c r="V4088" s="18"/>
      <c r="W4088" s="7"/>
      <c r="Y4088" s="18"/>
      <c r="Z4088" s="7"/>
      <c r="AB4088" s="19"/>
      <c r="AC4088" s="18"/>
      <c r="AE4088" s="18"/>
      <c r="AF4088" s="7"/>
      <c r="AH4088" s="19"/>
      <c r="AI4088" s="7"/>
      <c r="AK4088" s="19"/>
      <c r="AL4088" s="7"/>
      <c r="AN4088" s="19"/>
    </row>
    <row r="4089" spans="2:40" x14ac:dyDescent="0.25">
      <c r="B4089" s="7"/>
      <c r="D4089" s="19"/>
      <c r="E4089" s="10"/>
      <c r="G4089" s="19"/>
      <c r="H4089" s="10"/>
      <c r="J4089" s="20"/>
      <c r="K4089" s="10"/>
      <c r="M4089" s="19"/>
      <c r="N4089" s="10"/>
      <c r="P4089" s="19"/>
      <c r="Q4089" s="7"/>
      <c r="S4089" s="19"/>
      <c r="T4089" s="10"/>
      <c r="V4089" s="18"/>
      <c r="W4089" s="7"/>
      <c r="Y4089" s="18"/>
      <c r="Z4089" s="7"/>
      <c r="AB4089" s="19"/>
      <c r="AC4089" s="18"/>
      <c r="AE4089" s="18"/>
      <c r="AF4089" s="7"/>
      <c r="AH4089" s="19"/>
      <c r="AI4089" s="7"/>
      <c r="AK4089" s="19"/>
      <c r="AL4089" s="7"/>
      <c r="AN4089" s="19"/>
    </row>
    <row r="4090" spans="2:40" x14ac:dyDescent="0.25">
      <c r="B4090" s="7"/>
      <c r="D4090" s="19"/>
      <c r="E4090" s="10"/>
      <c r="G4090" s="19"/>
      <c r="H4090" s="10"/>
      <c r="J4090" s="20"/>
      <c r="K4090" s="10"/>
      <c r="M4090" s="19"/>
      <c r="N4090" s="10"/>
      <c r="P4090" s="19"/>
      <c r="Q4090" s="7"/>
      <c r="S4090" s="19"/>
      <c r="T4090" s="10"/>
      <c r="V4090" s="18"/>
      <c r="W4090" s="7"/>
      <c r="Y4090" s="18"/>
      <c r="Z4090" s="7"/>
      <c r="AB4090" s="19"/>
      <c r="AC4090" s="18"/>
      <c r="AE4090" s="18"/>
      <c r="AF4090" s="7"/>
      <c r="AH4090" s="19"/>
      <c r="AI4090" s="7"/>
      <c r="AK4090" s="19"/>
      <c r="AL4090" s="7"/>
      <c r="AN4090" s="19"/>
    </row>
    <row r="4091" spans="2:40" x14ac:dyDescent="0.25">
      <c r="B4091" s="7"/>
      <c r="D4091" s="19"/>
      <c r="E4091" s="10"/>
      <c r="G4091" s="19"/>
      <c r="H4091" s="10"/>
      <c r="J4091" s="20"/>
      <c r="K4091" s="10"/>
      <c r="M4091" s="19"/>
      <c r="N4091" s="10"/>
      <c r="P4091" s="19"/>
      <c r="Q4091" s="7"/>
      <c r="S4091" s="19"/>
      <c r="T4091" s="10"/>
      <c r="V4091" s="18"/>
      <c r="W4091" s="7"/>
      <c r="Y4091" s="18"/>
      <c r="Z4091" s="7"/>
      <c r="AB4091" s="19"/>
      <c r="AC4091" s="18"/>
      <c r="AE4091" s="18"/>
      <c r="AF4091" s="7"/>
      <c r="AH4091" s="19"/>
      <c r="AI4091" s="7"/>
      <c r="AK4091" s="19"/>
      <c r="AL4091" s="7"/>
      <c r="AN4091" s="19"/>
    </row>
    <row r="4092" spans="2:40" x14ac:dyDescent="0.25">
      <c r="B4092" s="7"/>
      <c r="D4092" s="19"/>
      <c r="E4092" s="10"/>
      <c r="G4092" s="19"/>
      <c r="H4092" s="10"/>
      <c r="J4092" s="20"/>
      <c r="K4092" s="10"/>
      <c r="M4092" s="19"/>
      <c r="N4092" s="10"/>
      <c r="P4092" s="19"/>
      <c r="Q4092" s="7"/>
      <c r="S4092" s="19"/>
      <c r="T4092" s="10"/>
      <c r="V4092" s="18"/>
      <c r="W4092" s="7"/>
      <c r="Y4092" s="18"/>
      <c r="Z4092" s="7"/>
      <c r="AB4092" s="19"/>
      <c r="AC4092" s="18"/>
      <c r="AE4092" s="18"/>
      <c r="AF4092" s="7"/>
      <c r="AH4092" s="19"/>
      <c r="AI4092" s="7"/>
      <c r="AK4092" s="19"/>
      <c r="AL4092" s="7"/>
      <c r="AN4092" s="19"/>
    </row>
    <row r="4093" spans="2:40" x14ac:dyDescent="0.25">
      <c r="B4093" s="7"/>
      <c r="D4093" s="19"/>
      <c r="E4093" s="10"/>
      <c r="G4093" s="19"/>
      <c r="H4093" s="10"/>
      <c r="J4093" s="20"/>
      <c r="K4093" s="10"/>
      <c r="M4093" s="19"/>
      <c r="N4093" s="10"/>
      <c r="P4093" s="19"/>
      <c r="Q4093" s="7"/>
      <c r="S4093" s="19"/>
      <c r="T4093" s="10"/>
      <c r="V4093" s="18"/>
      <c r="W4093" s="7"/>
      <c r="Y4093" s="18"/>
      <c r="Z4093" s="7"/>
      <c r="AB4093" s="19"/>
      <c r="AC4093" s="18"/>
      <c r="AE4093" s="18"/>
      <c r="AF4093" s="7"/>
      <c r="AH4093" s="19"/>
      <c r="AI4093" s="7"/>
      <c r="AK4093" s="19"/>
      <c r="AL4093" s="7"/>
      <c r="AN4093" s="19"/>
    </row>
    <row r="4094" spans="2:40" x14ac:dyDescent="0.25">
      <c r="B4094" s="7"/>
      <c r="D4094" s="19"/>
      <c r="E4094" s="10"/>
      <c r="G4094" s="19"/>
      <c r="H4094" s="10"/>
      <c r="J4094" s="20"/>
      <c r="K4094" s="10"/>
      <c r="M4094" s="19"/>
      <c r="N4094" s="10"/>
      <c r="P4094" s="19"/>
      <c r="Q4094" s="7"/>
      <c r="S4094" s="19"/>
      <c r="T4094" s="10"/>
      <c r="V4094" s="18"/>
      <c r="W4094" s="7"/>
      <c r="Y4094" s="18"/>
      <c r="Z4094" s="7"/>
      <c r="AB4094" s="19"/>
      <c r="AC4094" s="18"/>
      <c r="AE4094" s="18"/>
      <c r="AF4094" s="7"/>
      <c r="AH4094" s="19"/>
      <c r="AI4094" s="7"/>
      <c r="AK4094" s="19"/>
      <c r="AL4094" s="7"/>
      <c r="AN4094" s="19"/>
    </row>
    <row r="4095" spans="2:40" x14ac:dyDescent="0.25">
      <c r="B4095" s="7"/>
      <c r="D4095" s="19"/>
      <c r="E4095" s="10"/>
      <c r="G4095" s="19"/>
      <c r="H4095" s="10"/>
      <c r="J4095" s="20"/>
      <c r="K4095" s="10"/>
      <c r="M4095" s="19"/>
      <c r="N4095" s="10"/>
      <c r="P4095" s="19"/>
      <c r="Q4095" s="7"/>
      <c r="S4095" s="19"/>
      <c r="T4095" s="10"/>
      <c r="V4095" s="18"/>
      <c r="W4095" s="7"/>
      <c r="Y4095" s="18"/>
      <c r="Z4095" s="7"/>
      <c r="AB4095" s="19"/>
      <c r="AC4095" s="18"/>
      <c r="AE4095" s="18"/>
      <c r="AF4095" s="7"/>
      <c r="AH4095" s="19"/>
      <c r="AI4095" s="7"/>
      <c r="AK4095" s="19"/>
      <c r="AL4095" s="7"/>
      <c r="AN4095" s="19"/>
    </row>
    <row r="4096" spans="2:40" x14ac:dyDescent="0.25">
      <c r="B4096" s="7"/>
      <c r="D4096" s="19"/>
      <c r="E4096" s="10"/>
      <c r="G4096" s="19"/>
      <c r="H4096" s="10"/>
      <c r="J4096" s="20"/>
      <c r="K4096" s="10"/>
      <c r="M4096" s="19"/>
      <c r="N4096" s="10"/>
      <c r="P4096" s="19"/>
      <c r="Q4096" s="7"/>
      <c r="S4096" s="19"/>
      <c r="T4096" s="10"/>
      <c r="V4096" s="18"/>
      <c r="W4096" s="7"/>
      <c r="Y4096" s="18"/>
      <c r="Z4096" s="7"/>
      <c r="AB4096" s="19"/>
      <c r="AC4096" s="18"/>
      <c r="AE4096" s="18"/>
      <c r="AF4096" s="7"/>
      <c r="AH4096" s="19"/>
      <c r="AI4096" s="7"/>
      <c r="AK4096" s="19"/>
      <c r="AL4096" s="7"/>
      <c r="AN4096" s="19"/>
    </row>
    <row r="4097" spans="2:40" x14ac:dyDescent="0.25">
      <c r="B4097" s="7"/>
      <c r="D4097" s="19"/>
      <c r="E4097" s="10"/>
      <c r="G4097" s="19"/>
      <c r="H4097" s="10"/>
      <c r="J4097" s="20"/>
      <c r="K4097" s="10"/>
      <c r="M4097" s="19"/>
      <c r="N4097" s="10"/>
      <c r="P4097" s="19"/>
      <c r="Q4097" s="7"/>
      <c r="S4097" s="19"/>
      <c r="T4097" s="10"/>
      <c r="V4097" s="18"/>
      <c r="W4097" s="7"/>
      <c r="Y4097" s="18"/>
      <c r="Z4097" s="7"/>
      <c r="AB4097" s="19"/>
      <c r="AC4097" s="18"/>
      <c r="AE4097" s="18"/>
      <c r="AF4097" s="7"/>
      <c r="AH4097" s="19"/>
      <c r="AI4097" s="7"/>
      <c r="AK4097" s="19"/>
      <c r="AL4097" s="7"/>
      <c r="AN4097" s="19"/>
    </row>
    <row r="4098" spans="2:40" x14ac:dyDescent="0.25">
      <c r="B4098" s="7"/>
      <c r="D4098" s="19"/>
      <c r="E4098" s="10"/>
      <c r="G4098" s="19"/>
      <c r="H4098" s="10"/>
      <c r="J4098" s="20"/>
      <c r="K4098" s="10"/>
      <c r="M4098" s="19"/>
      <c r="N4098" s="10"/>
      <c r="P4098" s="19"/>
      <c r="Q4098" s="7"/>
      <c r="S4098" s="19"/>
      <c r="T4098" s="10"/>
      <c r="V4098" s="18"/>
      <c r="W4098" s="7"/>
      <c r="Y4098" s="18"/>
      <c r="Z4098" s="7"/>
      <c r="AB4098" s="19"/>
      <c r="AC4098" s="18"/>
      <c r="AE4098" s="18"/>
      <c r="AF4098" s="7"/>
      <c r="AH4098" s="19"/>
      <c r="AI4098" s="7"/>
      <c r="AK4098" s="19"/>
      <c r="AL4098" s="7"/>
      <c r="AN4098" s="19"/>
    </row>
    <row r="4099" spans="2:40" x14ac:dyDescent="0.25">
      <c r="B4099" s="7"/>
      <c r="D4099" s="19"/>
      <c r="E4099" s="10"/>
      <c r="G4099" s="19"/>
      <c r="H4099" s="10"/>
      <c r="J4099" s="20"/>
      <c r="K4099" s="10"/>
      <c r="M4099" s="19"/>
      <c r="N4099" s="10"/>
      <c r="P4099" s="19"/>
      <c r="Q4099" s="7"/>
      <c r="S4099" s="19"/>
      <c r="T4099" s="10"/>
      <c r="V4099" s="18"/>
      <c r="W4099" s="7"/>
      <c r="Y4099" s="18"/>
      <c r="Z4099" s="7"/>
      <c r="AB4099" s="19"/>
      <c r="AC4099" s="18"/>
      <c r="AE4099" s="18"/>
      <c r="AF4099" s="7"/>
      <c r="AH4099" s="19"/>
      <c r="AI4099" s="7"/>
      <c r="AK4099" s="19"/>
      <c r="AL4099" s="7"/>
      <c r="AN4099" s="19"/>
    </row>
    <row r="4100" spans="2:40" x14ac:dyDescent="0.25">
      <c r="B4100" s="7"/>
      <c r="D4100" s="19"/>
      <c r="E4100" s="10"/>
      <c r="G4100" s="19"/>
      <c r="H4100" s="10"/>
      <c r="J4100" s="20"/>
      <c r="K4100" s="10"/>
      <c r="M4100" s="19"/>
      <c r="N4100" s="10"/>
      <c r="P4100" s="19"/>
      <c r="Q4100" s="7"/>
      <c r="S4100" s="19"/>
      <c r="T4100" s="10"/>
      <c r="V4100" s="18"/>
      <c r="W4100" s="7"/>
      <c r="Y4100" s="18"/>
      <c r="Z4100" s="7"/>
      <c r="AB4100" s="19"/>
      <c r="AC4100" s="18"/>
      <c r="AE4100" s="18"/>
      <c r="AF4100" s="7"/>
      <c r="AH4100" s="19"/>
      <c r="AI4100" s="7"/>
      <c r="AK4100" s="19"/>
      <c r="AL4100" s="7"/>
      <c r="AN4100" s="19"/>
    </row>
    <row r="4101" spans="2:40" x14ac:dyDescent="0.25">
      <c r="B4101" s="7"/>
      <c r="D4101" s="19"/>
      <c r="E4101" s="10"/>
      <c r="G4101" s="19"/>
      <c r="H4101" s="10"/>
      <c r="J4101" s="20"/>
      <c r="K4101" s="10"/>
      <c r="M4101" s="19"/>
      <c r="N4101" s="10"/>
      <c r="P4101" s="19"/>
      <c r="Q4101" s="7"/>
      <c r="S4101" s="19"/>
      <c r="T4101" s="10"/>
      <c r="V4101" s="18"/>
      <c r="W4101" s="7"/>
      <c r="Y4101" s="18"/>
      <c r="Z4101" s="7"/>
      <c r="AB4101" s="19"/>
      <c r="AC4101" s="18"/>
      <c r="AE4101" s="18"/>
      <c r="AF4101" s="7"/>
      <c r="AH4101" s="19"/>
      <c r="AI4101" s="7"/>
      <c r="AK4101" s="19"/>
      <c r="AL4101" s="7"/>
      <c r="AN4101" s="19"/>
    </row>
    <row r="4102" spans="2:40" x14ac:dyDescent="0.25">
      <c r="B4102" s="7"/>
      <c r="D4102" s="19"/>
      <c r="E4102" s="10"/>
      <c r="G4102" s="19"/>
      <c r="H4102" s="10"/>
      <c r="J4102" s="20"/>
      <c r="K4102" s="10"/>
      <c r="M4102" s="19"/>
      <c r="N4102" s="10"/>
      <c r="P4102" s="19"/>
      <c r="Q4102" s="7"/>
      <c r="S4102" s="19"/>
      <c r="T4102" s="10"/>
      <c r="V4102" s="18"/>
      <c r="W4102" s="7"/>
      <c r="Y4102" s="18"/>
      <c r="Z4102" s="7"/>
      <c r="AB4102" s="19"/>
      <c r="AC4102" s="18"/>
      <c r="AE4102" s="18"/>
      <c r="AF4102" s="7"/>
      <c r="AH4102" s="19"/>
      <c r="AI4102" s="7"/>
      <c r="AK4102" s="19"/>
      <c r="AL4102" s="7"/>
      <c r="AN4102" s="19"/>
    </row>
    <row r="4103" spans="2:40" x14ac:dyDescent="0.25">
      <c r="B4103" s="7"/>
      <c r="D4103" s="19"/>
      <c r="E4103" s="10"/>
      <c r="G4103" s="19"/>
      <c r="H4103" s="10"/>
      <c r="J4103" s="20"/>
      <c r="K4103" s="10"/>
      <c r="M4103" s="19"/>
      <c r="N4103" s="10"/>
      <c r="P4103" s="19"/>
      <c r="Q4103" s="7"/>
      <c r="S4103" s="19"/>
      <c r="T4103" s="10"/>
      <c r="V4103" s="18"/>
      <c r="W4103" s="7"/>
      <c r="Y4103" s="18"/>
      <c r="Z4103" s="7"/>
      <c r="AB4103" s="19"/>
      <c r="AC4103" s="18"/>
      <c r="AE4103" s="18"/>
      <c r="AF4103" s="7"/>
      <c r="AH4103" s="19"/>
      <c r="AI4103" s="7"/>
      <c r="AK4103" s="19"/>
      <c r="AL4103" s="7"/>
      <c r="AN4103" s="19"/>
    </row>
    <row r="4104" spans="2:40" x14ac:dyDescent="0.25">
      <c r="B4104" s="7"/>
      <c r="D4104" s="19"/>
      <c r="E4104" s="10"/>
      <c r="G4104" s="19"/>
      <c r="H4104" s="10"/>
      <c r="J4104" s="20"/>
      <c r="K4104" s="10"/>
      <c r="M4104" s="19"/>
      <c r="N4104" s="10"/>
      <c r="P4104" s="19"/>
      <c r="Q4104" s="7"/>
      <c r="S4104" s="19"/>
      <c r="T4104" s="10"/>
      <c r="V4104" s="18"/>
      <c r="W4104" s="7"/>
      <c r="Y4104" s="18"/>
      <c r="Z4104" s="7"/>
      <c r="AB4104" s="19"/>
      <c r="AC4104" s="18"/>
      <c r="AE4104" s="18"/>
      <c r="AF4104" s="7"/>
      <c r="AH4104" s="19"/>
      <c r="AI4104" s="7"/>
      <c r="AK4104" s="19"/>
      <c r="AL4104" s="7"/>
      <c r="AN4104" s="19"/>
    </row>
    <row r="4105" spans="2:40" x14ac:dyDescent="0.25">
      <c r="B4105" s="7"/>
      <c r="D4105" s="19"/>
      <c r="E4105" s="10"/>
      <c r="G4105" s="19"/>
      <c r="H4105" s="10"/>
      <c r="J4105" s="20"/>
      <c r="K4105" s="10"/>
      <c r="M4105" s="19"/>
      <c r="N4105" s="10"/>
      <c r="P4105" s="19"/>
      <c r="Q4105" s="7"/>
      <c r="S4105" s="19"/>
      <c r="T4105" s="10"/>
      <c r="V4105" s="18"/>
      <c r="W4105" s="7"/>
      <c r="Y4105" s="18"/>
      <c r="Z4105" s="7"/>
      <c r="AB4105" s="19"/>
      <c r="AC4105" s="18"/>
      <c r="AE4105" s="18"/>
      <c r="AF4105" s="7"/>
      <c r="AH4105" s="19"/>
      <c r="AI4105" s="7"/>
      <c r="AK4105" s="19"/>
      <c r="AL4105" s="7"/>
      <c r="AN4105" s="19"/>
    </row>
    <row r="4106" spans="2:40" x14ac:dyDescent="0.25">
      <c r="B4106" s="7"/>
      <c r="D4106" s="19"/>
      <c r="E4106" s="10"/>
      <c r="G4106" s="19"/>
      <c r="H4106" s="10"/>
      <c r="J4106" s="20"/>
      <c r="K4106" s="10"/>
      <c r="M4106" s="19"/>
      <c r="N4106" s="10"/>
      <c r="P4106" s="19"/>
      <c r="Q4106" s="7"/>
      <c r="S4106" s="19"/>
      <c r="T4106" s="10"/>
      <c r="V4106" s="18"/>
      <c r="W4106" s="7"/>
      <c r="Y4106" s="18"/>
      <c r="Z4106" s="7"/>
      <c r="AB4106" s="19"/>
      <c r="AC4106" s="18"/>
      <c r="AE4106" s="18"/>
      <c r="AF4106" s="7"/>
      <c r="AH4106" s="19"/>
      <c r="AI4106" s="7"/>
      <c r="AK4106" s="19"/>
      <c r="AL4106" s="7"/>
      <c r="AN4106" s="19"/>
    </row>
    <row r="4107" spans="2:40" x14ac:dyDescent="0.25">
      <c r="B4107" s="7"/>
      <c r="D4107" s="19"/>
      <c r="E4107" s="10"/>
      <c r="G4107" s="19"/>
      <c r="H4107" s="10"/>
      <c r="J4107" s="20"/>
      <c r="K4107" s="10"/>
      <c r="M4107" s="19"/>
      <c r="N4107" s="10"/>
      <c r="P4107" s="19"/>
      <c r="Q4107" s="7"/>
      <c r="S4107" s="19"/>
      <c r="T4107" s="10"/>
      <c r="V4107" s="18"/>
      <c r="W4107" s="7"/>
      <c r="Y4107" s="18"/>
      <c r="Z4107" s="7"/>
      <c r="AB4107" s="19"/>
      <c r="AC4107" s="18"/>
      <c r="AE4107" s="18"/>
      <c r="AF4107" s="7"/>
      <c r="AH4107" s="19"/>
      <c r="AI4107" s="7"/>
      <c r="AK4107" s="19"/>
      <c r="AL4107" s="7"/>
      <c r="AN4107" s="19"/>
    </row>
    <row r="4108" spans="2:40" x14ac:dyDescent="0.25">
      <c r="B4108" s="7"/>
      <c r="D4108" s="19"/>
      <c r="E4108" s="10"/>
      <c r="G4108" s="19"/>
      <c r="H4108" s="10"/>
      <c r="J4108" s="20"/>
      <c r="K4108" s="10"/>
      <c r="M4108" s="19"/>
      <c r="N4108" s="10"/>
      <c r="P4108" s="19"/>
      <c r="Q4108" s="7"/>
      <c r="S4108" s="19"/>
      <c r="T4108" s="10"/>
      <c r="V4108" s="18"/>
      <c r="W4108" s="7"/>
      <c r="Y4108" s="18"/>
      <c r="Z4108" s="7"/>
      <c r="AB4108" s="19"/>
      <c r="AC4108" s="18"/>
      <c r="AE4108" s="18"/>
      <c r="AF4108" s="7"/>
      <c r="AH4108" s="19"/>
      <c r="AI4108" s="7"/>
      <c r="AK4108" s="19"/>
      <c r="AL4108" s="7"/>
      <c r="AN4108" s="19"/>
    </row>
    <row r="4109" spans="2:40" x14ac:dyDescent="0.25">
      <c r="B4109" s="7"/>
      <c r="D4109" s="19"/>
      <c r="E4109" s="10"/>
      <c r="G4109" s="19"/>
      <c r="H4109" s="10"/>
      <c r="J4109" s="20"/>
      <c r="K4109" s="10"/>
      <c r="M4109" s="19"/>
      <c r="N4109" s="10"/>
      <c r="P4109" s="19"/>
      <c r="Q4109" s="7"/>
      <c r="S4109" s="19"/>
      <c r="T4109" s="10"/>
      <c r="V4109" s="18"/>
      <c r="W4109" s="7"/>
      <c r="Y4109" s="18"/>
      <c r="Z4109" s="7"/>
      <c r="AB4109" s="19"/>
      <c r="AC4109" s="18"/>
      <c r="AE4109" s="18"/>
      <c r="AF4109" s="7"/>
      <c r="AH4109" s="19"/>
      <c r="AI4109" s="7"/>
      <c r="AK4109" s="19"/>
      <c r="AL4109" s="7"/>
      <c r="AN4109" s="19"/>
    </row>
    <row r="4110" spans="2:40" x14ac:dyDescent="0.25">
      <c r="B4110" s="7"/>
      <c r="D4110" s="19"/>
      <c r="E4110" s="10"/>
      <c r="G4110" s="19"/>
      <c r="H4110" s="10"/>
      <c r="J4110" s="20"/>
      <c r="K4110" s="10"/>
      <c r="M4110" s="19"/>
      <c r="N4110" s="10"/>
      <c r="P4110" s="19"/>
      <c r="Q4110" s="7"/>
      <c r="S4110" s="19"/>
      <c r="T4110" s="10"/>
      <c r="V4110" s="18"/>
      <c r="W4110" s="7"/>
      <c r="Y4110" s="18"/>
      <c r="Z4110" s="7"/>
      <c r="AB4110" s="19"/>
      <c r="AC4110" s="18"/>
      <c r="AE4110" s="18"/>
      <c r="AF4110" s="7"/>
      <c r="AH4110" s="19"/>
      <c r="AI4110" s="7"/>
      <c r="AK4110" s="19"/>
      <c r="AL4110" s="7"/>
      <c r="AN4110" s="19"/>
    </row>
    <row r="4111" spans="2:40" x14ac:dyDescent="0.25">
      <c r="B4111" s="7"/>
      <c r="D4111" s="19"/>
      <c r="E4111" s="10"/>
      <c r="G4111" s="19"/>
      <c r="H4111" s="10"/>
      <c r="J4111" s="20"/>
      <c r="K4111" s="10"/>
      <c r="M4111" s="19"/>
      <c r="N4111" s="10"/>
      <c r="P4111" s="19"/>
      <c r="Q4111" s="7"/>
      <c r="S4111" s="19"/>
      <c r="T4111" s="10"/>
      <c r="V4111" s="18"/>
      <c r="W4111" s="7"/>
      <c r="Y4111" s="18"/>
      <c r="Z4111" s="7"/>
      <c r="AB4111" s="19"/>
      <c r="AC4111" s="18"/>
      <c r="AE4111" s="18"/>
      <c r="AF4111" s="7"/>
      <c r="AH4111" s="19"/>
      <c r="AI4111" s="7"/>
      <c r="AK4111" s="19"/>
      <c r="AL4111" s="7"/>
      <c r="AN4111" s="19"/>
    </row>
    <row r="4112" spans="2:40" x14ac:dyDescent="0.25">
      <c r="B4112" s="7"/>
      <c r="D4112" s="19"/>
      <c r="E4112" s="10"/>
      <c r="G4112" s="19"/>
      <c r="H4112" s="10"/>
      <c r="J4112" s="20"/>
      <c r="K4112" s="10"/>
      <c r="M4112" s="19"/>
      <c r="N4112" s="10"/>
      <c r="P4112" s="19"/>
      <c r="Q4112" s="7"/>
      <c r="S4112" s="19"/>
      <c r="T4112" s="10"/>
      <c r="V4112" s="18"/>
      <c r="W4112" s="7"/>
      <c r="Y4112" s="18"/>
      <c r="Z4112" s="7"/>
      <c r="AB4112" s="19"/>
      <c r="AC4112" s="18"/>
      <c r="AE4112" s="18"/>
      <c r="AF4112" s="7"/>
      <c r="AH4112" s="19"/>
      <c r="AI4112" s="7"/>
      <c r="AK4112" s="19"/>
      <c r="AL4112" s="7"/>
      <c r="AN4112" s="19"/>
    </row>
    <row r="4113" spans="2:40" x14ac:dyDescent="0.25">
      <c r="B4113" s="7"/>
      <c r="D4113" s="19"/>
      <c r="E4113" s="10"/>
      <c r="G4113" s="19"/>
      <c r="H4113" s="10"/>
      <c r="J4113" s="20"/>
      <c r="K4113" s="10"/>
      <c r="M4113" s="19"/>
      <c r="N4113" s="10"/>
      <c r="P4113" s="19"/>
      <c r="Q4113" s="7"/>
      <c r="S4113" s="19"/>
      <c r="T4113" s="10"/>
      <c r="V4113" s="18"/>
      <c r="W4113" s="7"/>
      <c r="Y4113" s="18"/>
      <c r="Z4113" s="7"/>
      <c r="AB4113" s="19"/>
      <c r="AC4113" s="18"/>
      <c r="AE4113" s="18"/>
      <c r="AF4113" s="7"/>
      <c r="AH4113" s="19"/>
      <c r="AI4113" s="7"/>
      <c r="AK4113" s="19"/>
      <c r="AL4113" s="7"/>
      <c r="AN4113" s="19"/>
    </row>
    <row r="4114" spans="2:40" x14ac:dyDescent="0.25">
      <c r="B4114" s="7"/>
      <c r="D4114" s="19"/>
      <c r="E4114" s="10"/>
      <c r="G4114" s="19"/>
      <c r="H4114" s="10"/>
      <c r="J4114" s="20"/>
      <c r="K4114" s="10"/>
      <c r="M4114" s="19"/>
      <c r="N4114" s="10"/>
      <c r="P4114" s="19"/>
      <c r="Q4114" s="7"/>
      <c r="S4114" s="19"/>
      <c r="T4114" s="10"/>
      <c r="V4114" s="18"/>
      <c r="W4114" s="7"/>
      <c r="Y4114" s="18"/>
      <c r="Z4114" s="7"/>
      <c r="AB4114" s="19"/>
      <c r="AC4114" s="18"/>
      <c r="AE4114" s="18"/>
      <c r="AF4114" s="7"/>
      <c r="AH4114" s="19"/>
      <c r="AI4114" s="7"/>
      <c r="AK4114" s="19"/>
      <c r="AL4114" s="7"/>
      <c r="AN4114" s="19"/>
    </row>
    <row r="4115" spans="2:40" x14ac:dyDescent="0.25">
      <c r="B4115" s="7"/>
      <c r="D4115" s="19"/>
      <c r="E4115" s="10"/>
      <c r="G4115" s="19"/>
      <c r="H4115" s="10"/>
      <c r="J4115" s="20"/>
      <c r="K4115" s="10"/>
      <c r="M4115" s="19"/>
      <c r="N4115" s="10"/>
      <c r="P4115" s="19"/>
      <c r="Q4115" s="7"/>
      <c r="S4115" s="19"/>
      <c r="T4115" s="10"/>
      <c r="V4115" s="18"/>
      <c r="W4115" s="7"/>
      <c r="Y4115" s="18"/>
      <c r="Z4115" s="7"/>
      <c r="AB4115" s="19"/>
      <c r="AC4115" s="18"/>
      <c r="AE4115" s="18"/>
      <c r="AF4115" s="7"/>
      <c r="AH4115" s="19"/>
      <c r="AI4115" s="7"/>
      <c r="AK4115" s="19"/>
      <c r="AL4115" s="7"/>
      <c r="AN4115" s="19"/>
    </row>
    <row r="4116" spans="2:40" x14ac:dyDescent="0.25">
      <c r="B4116" s="7"/>
      <c r="D4116" s="19"/>
      <c r="E4116" s="10"/>
      <c r="G4116" s="19"/>
      <c r="H4116" s="10"/>
      <c r="J4116" s="20"/>
      <c r="K4116" s="10"/>
      <c r="M4116" s="19"/>
      <c r="N4116" s="10"/>
      <c r="P4116" s="19"/>
      <c r="Q4116" s="7"/>
      <c r="S4116" s="19"/>
      <c r="T4116" s="10"/>
      <c r="V4116" s="18"/>
      <c r="W4116" s="7"/>
      <c r="Y4116" s="18"/>
      <c r="Z4116" s="7"/>
      <c r="AB4116" s="19"/>
      <c r="AC4116" s="18"/>
      <c r="AE4116" s="18"/>
      <c r="AF4116" s="7"/>
      <c r="AH4116" s="19"/>
      <c r="AI4116" s="7"/>
      <c r="AK4116" s="19"/>
      <c r="AL4116" s="7"/>
      <c r="AN4116" s="19"/>
    </row>
    <row r="4117" spans="2:40" x14ac:dyDescent="0.25">
      <c r="B4117" s="7"/>
      <c r="D4117" s="19"/>
      <c r="E4117" s="10"/>
      <c r="G4117" s="19"/>
      <c r="H4117" s="10"/>
      <c r="J4117" s="20"/>
      <c r="K4117" s="10"/>
      <c r="M4117" s="19"/>
      <c r="N4117" s="10"/>
      <c r="P4117" s="19"/>
      <c r="Q4117" s="7"/>
      <c r="S4117" s="19"/>
      <c r="T4117" s="10"/>
      <c r="V4117" s="18"/>
      <c r="W4117" s="7"/>
      <c r="Y4117" s="18"/>
      <c r="Z4117" s="7"/>
      <c r="AB4117" s="19"/>
      <c r="AC4117" s="18"/>
      <c r="AE4117" s="18"/>
      <c r="AF4117" s="7"/>
      <c r="AH4117" s="19"/>
      <c r="AI4117" s="7"/>
      <c r="AK4117" s="19"/>
      <c r="AL4117" s="7"/>
      <c r="AN4117" s="19"/>
    </row>
    <row r="4118" spans="2:40" x14ac:dyDescent="0.25">
      <c r="B4118" s="7"/>
      <c r="D4118" s="19"/>
      <c r="E4118" s="10"/>
      <c r="G4118" s="19"/>
      <c r="H4118" s="10"/>
      <c r="J4118" s="20"/>
      <c r="K4118" s="10"/>
      <c r="M4118" s="19"/>
      <c r="N4118" s="10"/>
      <c r="P4118" s="19"/>
      <c r="Q4118" s="7"/>
      <c r="S4118" s="19"/>
      <c r="T4118" s="10"/>
      <c r="V4118" s="18"/>
      <c r="W4118" s="7"/>
      <c r="Y4118" s="18"/>
      <c r="Z4118" s="7"/>
      <c r="AB4118" s="19"/>
      <c r="AC4118" s="18"/>
      <c r="AE4118" s="18"/>
      <c r="AF4118" s="7"/>
      <c r="AH4118" s="19"/>
      <c r="AI4118" s="7"/>
      <c r="AK4118" s="19"/>
      <c r="AL4118" s="7"/>
      <c r="AN4118" s="19"/>
    </row>
    <row r="4119" spans="2:40" x14ac:dyDescent="0.25">
      <c r="B4119" s="7"/>
      <c r="D4119" s="19"/>
      <c r="E4119" s="10"/>
      <c r="G4119" s="19"/>
      <c r="H4119" s="10"/>
      <c r="J4119" s="20"/>
      <c r="K4119" s="10"/>
      <c r="M4119" s="19"/>
      <c r="N4119" s="10"/>
      <c r="P4119" s="19"/>
      <c r="Q4119" s="7"/>
      <c r="S4119" s="19"/>
      <c r="T4119" s="10"/>
      <c r="V4119" s="18"/>
      <c r="W4119" s="7"/>
      <c r="Y4119" s="18"/>
      <c r="Z4119" s="7"/>
      <c r="AB4119" s="19"/>
      <c r="AC4119" s="18"/>
      <c r="AE4119" s="18"/>
      <c r="AF4119" s="7"/>
      <c r="AH4119" s="19"/>
      <c r="AI4119" s="7"/>
      <c r="AK4119" s="19"/>
      <c r="AL4119" s="7"/>
      <c r="AN4119" s="19"/>
    </row>
    <row r="4120" spans="2:40" x14ac:dyDescent="0.25">
      <c r="B4120" s="7"/>
      <c r="D4120" s="19"/>
      <c r="E4120" s="10"/>
      <c r="G4120" s="19"/>
      <c r="H4120" s="10"/>
      <c r="J4120" s="20"/>
      <c r="K4120" s="10"/>
      <c r="M4120" s="19"/>
      <c r="N4120" s="10"/>
      <c r="P4120" s="19"/>
      <c r="Q4120" s="7"/>
      <c r="S4120" s="19"/>
      <c r="T4120" s="10"/>
      <c r="V4120" s="18"/>
      <c r="W4120" s="7"/>
      <c r="Y4120" s="18"/>
      <c r="Z4120" s="7"/>
      <c r="AB4120" s="19"/>
      <c r="AC4120" s="18"/>
      <c r="AE4120" s="18"/>
      <c r="AF4120" s="7"/>
      <c r="AH4120" s="19"/>
      <c r="AI4120" s="7"/>
      <c r="AK4120" s="19"/>
      <c r="AL4120" s="7"/>
      <c r="AN4120" s="19"/>
    </row>
    <row r="4121" spans="2:40" x14ac:dyDescent="0.25">
      <c r="B4121" s="7"/>
      <c r="D4121" s="19"/>
      <c r="E4121" s="10"/>
      <c r="G4121" s="19"/>
      <c r="H4121" s="10"/>
      <c r="J4121" s="20"/>
      <c r="K4121" s="10"/>
      <c r="M4121" s="19"/>
      <c r="N4121" s="10"/>
      <c r="P4121" s="19"/>
      <c r="Q4121" s="7"/>
      <c r="S4121" s="19"/>
      <c r="T4121" s="10"/>
      <c r="V4121" s="18"/>
      <c r="W4121" s="7"/>
      <c r="Y4121" s="18"/>
      <c r="Z4121" s="7"/>
      <c r="AB4121" s="19"/>
      <c r="AC4121" s="18"/>
      <c r="AE4121" s="18"/>
      <c r="AF4121" s="7"/>
      <c r="AH4121" s="19"/>
      <c r="AI4121" s="7"/>
      <c r="AK4121" s="19"/>
      <c r="AL4121" s="7"/>
      <c r="AN4121" s="19"/>
    </row>
    <row r="4122" spans="2:40" x14ac:dyDescent="0.25">
      <c r="B4122" s="7"/>
      <c r="D4122" s="19"/>
      <c r="E4122" s="10"/>
      <c r="G4122" s="19"/>
      <c r="H4122" s="10"/>
      <c r="J4122" s="20"/>
      <c r="K4122" s="10"/>
      <c r="M4122" s="19"/>
      <c r="N4122" s="10"/>
      <c r="P4122" s="19"/>
      <c r="Q4122" s="7"/>
      <c r="S4122" s="19"/>
      <c r="T4122" s="10"/>
      <c r="V4122" s="18"/>
      <c r="W4122" s="7"/>
      <c r="Y4122" s="18"/>
      <c r="Z4122" s="7"/>
      <c r="AB4122" s="19"/>
      <c r="AC4122" s="18"/>
      <c r="AE4122" s="18"/>
      <c r="AF4122" s="7"/>
      <c r="AH4122" s="19"/>
      <c r="AI4122" s="7"/>
      <c r="AK4122" s="19"/>
      <c r="AL4122" s="7"/>
      <c r="AN4122" s="19"/>
    </row>
    <row r="4123" spans="2:40" x14ac:dyDescent="0.25">
      <c r="B4123" s="7"/>
      <c r="D4123" s="19"/>
      <c r="E4123" s="10"/>
      <c r="G4123" s="19"/>
      <c r="H4123" s="10"/>
      <c r="J4123" s="20"/>
      <c r="K4123" s="10"/>
      <c r="M4123" s="19"/>
      <c r="N4123" s="10"/>
      <c r="P4123" s="19"/>
      <c r="Q4123" s="7"/>
      <c r="S4123" s="19"/>
      <c r="T4123" s="10"/>
      <c r="V4123" s="18"/>
      <c r="W4123" s="7"/>
      <c r="Y4123" s="18"/>
      <c r="Z4123" s="7"/>
      <c r="AB4123" s="19"/>
      <c r="AC4123" s="18"/>
      <c r="AE4123" s="18"/>
      <c r="AF4123" s="7"/>
      <c r="AH4123" s="19"/>
      <c r="AI4123" s="7"/>
      <c r="AK4123" s="19"/>
      <c r="AL4123" s="7"/>
      <c r="AN4123" s="19"/>
    </row>
    <row r="4124" spans="2:40" x14ac:dyDescent="0.25">
      <c r="B4124" s="7"/>
      <c r="D4124" s="19"/>
      <c r="E4124" s="10"/>
      <c r="G4124" s="19"/>
      <c r="H4124" s="10"/>
      <c r="J4124" s="20"/>
      <c r="K4124" s="10"/>
      <c r="M4124" s="19"/>
      <c r="N4124" s="10"/>
      <c r="P4124" s="19"/>
      <c r="Q4124" s="7"/>
      <c r="S4124" s="19"/>
      <c r="T4124" s="10"/>
      <c r="V4124" s="18"/>
      <c r="W4124" s="7"/>
      <c r="Y4124" s="18"/>
      <c r="Z4124" s="7"/>
      <c r="AB4124" s="19"/>
      <c r="AC4124" s="18"/>
      <c r="AE4124" s="18"/>
      <c r="AF4124" s="7"/>
      <c r="AH4124" s="19"/>
      <c r="AI4124" s="7"/>
      <c r="AK4124" s="19"/>
      <c r="AL4124" s="7"/>
      <c r="AN4124" s="19"/>
    </row>
    <row r="4125" spans="2:40" x14ac:dyDescent="0.25">
      <c r="B4125" s="7"/>
      <c r="D4125" s="19"/>
      <c r="E4125" s="10"/>
      <c r="G4125" s="19"/>
      <c r="H4125" s="10"/>
      <c r="J4125" s="20"/>
      <c r="K4125" s="10"/>
      <c r="M4125" s="19"/>
      <c r="N4125" s="10"/>
      <c r="P4125" s="19"/>
      <c r="Q4125" s="7"/>
      <c r="S4125" s="19"/>
      <c r="T4125" s="10"/>
      <c r="V4125" s="18"/>
      <c r="W4125" s="7"/>
      <c r="Y4125" s="18"/>
      <c r="Z4125" s="7"/>
      <c r="AB4125" s="19"/>
      <c r="AC4125" s="18"/>
      <c r="AE4125" s="18"/>
      <c r="AF4125" s="7"/>
      <c r="AH4125" s="19"/>
      <c r="AI4125" s="7"/>
      <c r="AK4125" s="19"/>
      <c r="AL4125" s="7"/>
      <c r="AN4125" s="19"/>
    </row>
    <row r="4126" spans="2:40" x14ac:dyDescent="0.25">
      <c r="B4126" s="7"/>
      <c r="D4126" s="19"/>
      <c r="E4126" s="10"/>
      <c r="G4126" s="19"/>
      <c r="H4126" s="10"/>
      <c r="J4126" s="20"/>
      <c r="K4126" s="10"/>
      <c r="M4126" s="19"/>
      <c r="N4126" s="10"/>
      <c r="P4126" s="19"/>
      <c r="Q4126" s="7"/>
      <c r="S4126" s="19"/>
      <c r="T4126" s="10"/>
      <c r="V4126" s="18"/>
      <c r="W4126" s="7"/>
      <c r="Y4126" s="18"/>
      <c r="Z4126" s="7"/>
      <c r="AB4126" s="19"/>
      <c r="AC4126" s="18"/>
      <c r="AE4126" s="18"/>
      <c r="AF4126" s="7"/>
      <c r="AH4126" s="19"/>
      <c r="AI4126" s="7"/>
      <c r="AK4126" s="19"/>
      <c r="AL4126" s="7"/>
      <c r="AN4126" s="19"/>
    </row>
    <row r="4127" spans="2:40" x14ac:dyDescent="0.25">
      <c r="B4127" s="7"/>
      <c r="D4127" s="19"/>
      <c r="E4127" s="10"/>
      <c r="G4127" s="19"/>
      <c r="H4127" s="10"/>
      <c r="J4127" s="20"/>
      <c r="K4127" s="10"/>
      <c r="M4127" s="19"/>
      <c r="N4127" s="10"/>
      <c r="P4127" s="19"/>
      <c r="Q4127" s="7"/>
      <c r="S4127" s="19"/>
      <c r="T4127" s="10"/>
      <c r="V4127" s="18"/>
      <c r="W4127" s="7"/>
      <c r="Y4127" s="18"/>
      <c r="Z4127" s="7"/>
      <c r="AB4127" s="19"/>
      <c r="AC4127" s="18"/>
      <c r="AE4127" s="18"/>
      <c r="AF4127" s="7"/>
      <c r="AH4127" s="19"/>
      <c r="AI4127" s="7"/>
      <c r="AK4127" s="19"/>
      <c r="AL4127" s="7"/>
      <c r="AN4127" s="19"/>
    </row>
    <row r="4128" spans="2:40" x14ac:dyDescent="0.25">
      <c r="B4128" s="7"/>
      <c r="D4128" s="19"/>
      <c r="E4128" s="10"/>
      <c r="G4128" s="19"/>
      <c r="H4128" s="10"/>
      <c r="J4128" s="20"/>
      <c r="K4128" s="10"/>
      <c r="M4128" s="19"/>
      <c r="N4128" s="10"/>
      <c r="P4128" s="19"/>
      <c r="Q4128" s="7"/>
      <c r="S4128" s="19"/>
      <c r="T4128" s="10"/>
      <c r="V4128" s="18"/>
      <c r="W4128" s="7"/>
      <c r="Y4128" s="18"/>
      <c r="Z4128" s="7"/>
      <c r="AB4128" s="19"/>
      <c r="AC4128" s="18"/>
      <c r="AE4128" s="18"/>
      <c r="AF4128" s="7"/>
      <c r="AH4128" s="19"/>
      <c r="AI4128" s="7"/>
      <c r="AK4128" s="19"/>
      <c r="AL4128" s="7"/>
      <c r="AN4128" s="19"/>
    </row>
    <row r="4129" spans="2:40" x14ac:dyDescent="0.25">
      <c r="B4129" s="7"/>
      <c r="D4129" s="19"/>
      <c r="E4129" s="10"/>
      <c r="G4129" s="19"/>
      <c r="H4129" s="10"/>
      <c r="J4129" s="20"/>
      <c r="K4129" s="10"/>
      <c r="M4129" s="19"/>
      <c r="N4129" s="10"/>
      <c r="P4129" s="19"/>
      <c r="Q4129" s="7"/>
      <c r="S4129" s="19"/>
      <c r="T4129" s="10"/>
      <c r="V4129" s="18"/>
      <c r="W4129" s="7"/>
      <c r="Y4129" s="18"/>
      <c r="Z4129" s="7"/>
      <c r="AB4129" s="19"/>
      <c r="AC4129" s="18"/>
      <c r="AE4129" s="18"/>
      <c r="AF4129" s="7"/>
      <c r="AH4129" s="19"/>
      <c r="AI4129" s="7"/>
      <c r="AK4129" s="19"/>
      <c r="AL4129" s="7"/>
      <c r="AN4129" s="19"/>
    </row>
    <row r="4130" spans="2:40" x14ac:dyDescent="0.25">
      <c r="B4130" s="7"/>
      <c r="D4130" s="19"/>
      <c r="E4130" s="10"/>
      <c r="G4130" s="19"/>
      <c r="H4130" s="10"/>
      <c r="J4130" s="20"/>
      <c r="K4130" s="10"/>
      <c r="M4130" s="19"/>
      <c r="N4130" s="10"/>
      <c r="P4130" s="19"/>
      <c r="Q4130" s="7"/>
      <c r="S4130" s="19"/>
      <c r="T4130" s="10"/>
      <c r="V4130" s="18"/>
      <c r="W4130" s="7"/>
      <c r="Y4130" s="18"/>
      <c r="Z4130" s="7"/>
      <c r="AB4130" s="19"/>
      <c r="AC4130" s="18"/>
      <c r="AE4130" s="18"/>
      <c r="AF4130" s="7"/>
      <c r="AH4130" s="19"/>
      <c r="AI4130" s="7"/>
      <c r="AK4130" s="19"/>
      <c r="AL4130" s="7"/>
      <c r="AN4130" s="19"/>
    </row>
    <row r="4131" spans="2:40" x14ac:dyDescent="0.25">
      <c r="B4131" s="7"/>
      <c r="D4131" s="19"/>
      <c r="E4131" s="10"/>
      <c r="G4131" s="19"/>
      <c r="H4131" s="10"/>
      <c r="J4131" s="20"/>
      <c r="K4131" s="10"/>
      <c r="M4131" s="19"/>
      <c r="N4131" s="10"/>
      <c r="P4131" s="19"/>
      <c r="Q4131" s="7"/>
      <c r="S4131" s="19"/>
      <c r="T4131" s="10"/>
      <c r="V4131" s="18"/>
      <c r="W4131" s="7"/>
      <c r="Y4131" s="18"/>
      <c r="Z4131" s="7"/>
      <c r="AB4131" s="19"/>
      <c r="AC4131" s="18"/>
      <c r="AE4131" s="18"/>
      <c r="AF4131" s="7"/>
      <c r="AH4131" s="19"/>
      <c r="AI4131" s="7"/>
      <c r="AK4131" s="19"/>
      <c r="AL4131" s="7"/>
      <c r="AN4131" s="19"/>
    </row>
    <row r="4132" spans="2:40" x14ac:dyDescent="0.25">
      <c r="B4132" s="7"/>
      <c r="D4132" s="19"/>
      <c r="E4132" s="10"/>
      <c r="G4132" s="19"/>
      <c r="H4132" s="10"/>
      <c r="J4132" s="20"/>
      <c r="K4132" s="10"/>
      <c r="M4132" s="19"/>
      <c r="N4132" s="10"/>
      <c r="P4132" s="19"/>
      <c r="Q4132" s="7"/>
      <c r="S4132" s="19"/>
      <c r="T4132" s="10"/>
      <c r="V4132" s="18"/>
      <c r="W4132" s="7"/>
      <c r="Y4132" s="18"/>
      <c r="Z4132" s="7"/>
      <c r="AB4132" s="19"/>
      <c r="AC4132" s="18"/>
      <c r="AE4132" s="18"/>
      <c r="AF4132" s="7"/>
      <c r="AH4132" s="19"/>
      <c r="AI4132" s="7"/>
      <c r="AK4132" s="19"/>
      <c r="AL4132" s="7"/>
      <c r="AN4132" s="19"/>
    </row>
    <row r="4133" spans="2:40" x14ac:dyDescent="0.25">
      <c r="B4133" s="7"/>
      <c r="D4133" s="19"/>
      <c r="E4133" s="10"/>
      <c r="G4133" s="19"/>
      <c r="H4133" s="10"/>
      <c r="J4133" s="20"/>
      <c r="K4133" s="10"/>
      <c r="M4133" s="19"/>
      <c r="N4133" s="10"/>
      <c r="P4133" s="19"/>
      <c r="Q4133" s="7"/>
      <c r="S4133" s="19"/>
      <c r="T4133" s="10"/>
      <c r="V4133" s="18"/>
      <c r="W4133" s="7"/>
      <c r="Y4133" s="18"/>
      <c r="Z4133" s="7"/>
      <c r="AB4133" s="19"/>
      <c r="AC4133" s="18"/>
      <c r="AE4133" s="18"/>
      <c r="AF4133" s="7"/>
      <c r="AH4133" s="19"/>
      <c r="AI4133" s="7"/>
      <c r="AK4133" s="19"/>
      <c r="AL4133" s="7"/>
      <c r="AN4133" s="19"/>
    </row>
    <row r="4134" spans="2:40" x14ac:dyDescent="0.25">
      <c r="B4134" s="7"/>
      <c r="D4134" s="19"/>
      <c r="E4134" s="10"/>
      <c r="G4134" s="19"/>
      <c r="H4134" s="10"/>
      <c r="J4134" s="20"/>
      <c r="K4134" s="10"/>
      <c r="M4134" s="19"/>
      <c r="N4134" s="10"/>
      <c r="P4134" s="19"/>
      <c r="Q4134" s="7"/>
      <c r="S4134" s="19"/>
      <c r="T4134" s="10"/>
      <c r="V4134" s="18"/>
      <c r="W4134" s="7"/>
      <c r="Y4134" s="18"/>
      <c r="Z4134" s="7"/>
      <c r="AB4134" s="19"/>
      <c r="AC4134" s="18"/>
      <c r="AE4134" s="18"/>
      <c r="AF4134" s="7"/>
      <c r="AH4134" s="19"/>
      <c r="AI4134" s="7"/>
      <c r="AK4134" s="19"/>
      <c r="AL4134" s="7"/>
      <c r="AN4134" s="19"/>
    </row>
    <row r="4135" spans="2:40" x14ac:dyDescent="0.25">
      <c r="B4135" s="7"/>
      <c r="D4135" s="19"/>
      <c r="E4135" s="10"/>
      <c r="G4135" s="19"/>
      <c r="H4135" s="10"/>
      <c r="J4135" s="20"/>
      <c r="K4135" s="10"/>
      <c r="M4135" s="19"/>
      <c r="N4135" s="10"/>
      <c r="P4135" s="19"/>
      <c r="Q4135" s="7"/>
      <c r="S4135" s="19"/>
      <c r="T4135" s="10"/>
      <c r="V4135" s="18"/>
      <c r="W4135" s="7"/>
      <c r="Y4135" s="18"/>
      <c r="Z4135" s="7"/>
      <c r="AB4135" s="19"/>
      <c r="AC4135" s="18"/>
      <c r="AE4135" s="18"/>
      <c r="AF4135" s="7"/>
      <c r="AH4135" s="19"/>
      <c r="AI4135" s="7"/>
      <c r="AK4135" s="19"/>
      <c r="AL4135" s="7"/>
      <c r="AN4135" s="19"/>
    </row>
    <row r="4136" spans="2:40" x14ac:dyDescent="0.25">
      <c r="B4136" s="7"/>
      <c r="D4136" s="19"/>
      <c r="E4136" s="10"/>
      <c r="G4136" s="19"/>
      <c r="H4136" s="10"/>
      <c r="J4136" s="20"/>
      <c r="K4136" s="10"/>
      <c r="M4136" s="19"/>
      <c r="N4136" s="10"/>
      <c r="P4136" s="19"/>
      <c r="Q4136" s="7"/>
      <c r="S4136" s="19"/>
      <c r="T4136" s="10"/>
      <c r="V4136" s="18"/>
      <c r="W4136" s="7"/>
      <c r="Y4136" s="18"/>
      <c r="Z4136" s="7"/>
      <c r="AB4136" s="19"/>
      <c r="AC4136" s="18"/>
      <c r="AE4136" s="18"/>
      <c r="AF4136" s="7"/>
      <c r="AH4136" s="19"/>
      <c r="AI4136" s="7"/>
      <c r="AK4136" s="19"/>
      <c r="AL4136" s="7"/>
      <c r="AN4136" s="19"/>
    </row>
    <row r="4137" spans="2:40" x14ac:dyDescent="0.25">
      <c r="B4137" s="7"/>
      <c r="D4137" s="19"/>
      <c r="E4137" s="10"/>
      <c r="G4137" s="19"/>
      <c r="H4137" s="10"/>
      <c r="J4137" s="20"/>
      <c r="K4137" s="10"/>
      <c r="M4137" s="19"/>
      <c r="N4137" s="10"/>
      <c r="P4137" s="19"/>
      <c r="Q4137" s="7"/>
      <c r="S4137" s="19"/>
      <c r="T4137" s="10"/>
      <c r="V4137" s="18"/>
      <c r="W4137" s="7"/>
      <c r="Y4137" s="18"/>
      <c r="Z4137" s="7"/>
      <c r="AB4137" s="19"/>
      <c r="AC4137" s="18"/>
      <c r="AE4137" s="18"/>
      <c r="AF4137" s="7"/>
      <c r="AH4137" s="19"/>
      <c r="AI4137" s="7"/>
      <c r="AK4137" s="19"/>
      <c r="AL4137" s="7"/>
      <c r="AN4137" s="19"/>
    </row>
    <row r="4138" spans="2:40" x14ac:dyDescent="0.25">
      <c r="B4138" s="7"/>
      <c r="D4138" s="19"/>
      <c r="E4138" s="10"/>
      <c r="G4138" s="19"/>
      <c r="H4138" s="10"/>
      <c r="J4138" s="20"/>
      <c r="K4138" s="10"/>
      <c r="M4138" s="19"/>
      <c r="N4138" s="10"/>
      <c r="P4138" s="19"/>
      <c r="Q4138" s="7"/>
      <c r="S4138" s="19"/>
      <c r="T4138" s="10"/>
      <c r="V4138" s="18"/>
      <c r="W4138" s="7"/>
      <c r="Y4138" s="18"/>
      <c r="Z4138" s="7"/>
      <c r="AB4138" s="19"/>
      <c r="AC4138" s="18"/>
      <c r="AE4138" s="18"/>
      <c r="AF4138" s="7"/>
      <c r="AH4138" s="19"/>
      <c r="AI4138" s="7"/>
      <c r="AK4138" s="19"/>
      <c r="AL4138" s="7"/>
      <c r="AN4138" s="19"/>
    </row>
    <row r="4139" spans="2:40" x14ac:dyDescent="0.25">
      <c r="B4139" s="7"/>
      <c r="D4139" s="19"/>
      <c r="E4139" s="10"/>
      <c r="G4139" s="19"/>
      <c r="H4139" s="10"/>
      <c r="J4139" s="20"/>
      <c r="K4139" s="10"/>
      <c r="M4139" s="19"/>
      <c r="N4139" s="10"/>
      <c r="P4139" s="19"/>
      <c r="Q4139" s="7"/>
      <c r="S4139" s="19"/>
      <c r="T4139" s="10"/>
      <c r="V4139" s="18"/>
      <c r="W4139" s="7"/>
      <c r="Y4139" s="18"/>
      <c r="Z4139" s="7"/>
      <c r="AB4139" s="19"/>
      <c r="AC4139" s="18"/>
      <c r="AE4139" s="18"/>
      <c r="AF4139" s="7"/>
      <c r="AH4139" s="19"/>
      <c r="AI4139" s="7"/>
      <c r="AK4139" s="19"/>
      <c r="AL4139" s="7"/>
      <c r="AN4139" s="19"/>
    </row>
    <row r="4140" spans="2:40" x14ac:dyDescent="0.25">
      <c r="B4140" s="7"/>
      <c r="D4140" s="19"/>
      <c r="E4140" s="10"/>
      <c r="G4140" s="19"/>
      <c r="H4140" s="10"/>
      <c r="J4140" s="20"/>
      <c r="K4140" s="10"/>
      <c r="M4140" s="19"/>
      <c r="N4140" s="10"/>
      <c r="P4140" s="19"/>
      <c r="Q4140" s="7"/>
      <c r="S4140" s="19"/>
      <c r="T4140" s="10"/>
      <c r="V4140" s="18"/>
      <c r="W4140" s="7"/>
      <c r="Y4140" s="18"/>
      <c r="Z4140" s="7"/>
      <c r="AB4140" s="19"/>
      <c r="AC4140" s="18"/>
      <c r="AE4140" s="18"/>
      <c r="AF4140" s="7"/>
      <c r="AH4140" s="19"/>
      <c r="AI4140" s="7"/>
      <c r="AK4140" s="19"/>
      <c r="AL4140" s="7"/>
      <c r="AN4140" s="19"/>
    </row>
    <row r="4141" spans="2:40" x14ac:dyDescent="0.25">
      <c r="B4141" s="7"/>
      <c r="D4141" s="19"/>
      <c r="E4141" s="10"/>
      <c r="G4141" s="19"/>
      <c r="H4141" s="10"/>
      <c r="J4141" s="20"/>
      <c r="K4141" s="10"/>
      <c r="M4141" s="19"/>
      <c r="N4141" s="10"/>
      <c r="P4141" s="19"/>
      <c r="Q4141" s="7"/>
      <c r="S4141" s="19"/>
      <c r="T4141" s="10"/>
      <c r="V4141" s="18"/>
      <c r="W4141" s="7"/>
      <c r="Y4141" s="18"/>
      <c r="Z4141" s="7"/>
      <c r="AB4141" s="19"/>
      <c r="AC4141" s="18"/>
      <c r="AE4141" s="18"/>
      <c r="AF4141" s="7"/>
      <c r="AH4141" s="19"/>
      <c r="AI4141" s="7"/>
      <c r="AK4141" s="19"/>
      <c r="AL4141" s="7"/>
      <c r="AN4141" s="19"/>
    </row>
    <row r="4142" spans="2:40" x14ac:dyDescent="0.25">
      <c r="B4142" s="7"/>
      <c r="D4142" s="19"/>
      <c r="E4142" s="10"/>
      <c r="G4142" s="19"/>
      <c r="H4142" s="10"/>
      <c r="J4142" s="20"/>
      <c r="K4142" s="10"/>
      <c r="M4142" s="19"/>
      <c r="N4142" s="10"/>
      <c r="P4142" s="19"/>
      <c r="Q4142" s="7"/>
      <c r="S4142" s="19"/>
      <c r="T4142" s="10"/>
      <c r="V4142" s="18"/>
      <c r="W4142" s="7"/>
      <c r="Y4142" s="18"/>
      <c r="Z4142" s="7"/>
      <c r="AB4142" s="19"/>
      <c r="AC4142" s="18"/>
      <c r="AE4142" s="18"/>
      <c r="AF4142" s="7"/>
      <c r="AH4142" s="19"/>
      <c r="AI4142" s="7"/>
      <c r="AK4142" s="19"/>
      <c r="AL4142" s="7"/>
      <c r="AN4142" s="19"/>
    </row>
    <row r="4143" spans="2:40" x14ac:dyDescent="0.25">
      <c r="B4143" s="7"/>
      <c r="D4143" s="19"/>
      <c r="E4143" s="10"/>
      <c r="G4143" s="19"/>
      <c r="H4143" s="10"/>
      <c r="J4143" s="20"/>
      <c r="K4143" s="10"/>
      <c r="M4143" s="19"/>
      <c r="N4143" s="10"/>
      <c r="P4143" s="19"/>
      <c r="Q4143" s="7"/>
      <c r="S4143" s="19"/>
      <c r="T4143" s="10"/>
      <c r="V4143" s="18"/>
      <c r="W4143" s="7"/>
      <c r="Y4143" s="18"/>
      <c r="Z4143" s="7"/>
      <c r="AB4143" s="19"/>
      <c r="AC4143" s="18"/>
      <c r="AE4143" s="18"/>
      <c r="AF4143" s="7"/>
      <c r="AH4143" s="19"/>
      <c r="AI4143" s="7"/>
      <c r="AK4143" s="19"/>
      <c r="AL4143" s="7"/>
      <c r="AN4143" s="19"/>
    </row>
    <row r="4144" spans="2:40" x14ac:dyDescent="0.25">
      <c r="B4144" s="7"/>
      <c r="D4144" s="19"/>
      <c r="E4144" s="10"/>
      <c r="G4144" s="19"/>
      <c r="H4144" s="10"/>
      <c r="J4144" s="20"/>
      <c r="K4144" s="10"/>
      <c r="M4144" s="19"/>
      <c r="N4144" s="10"/>
      <c r="P4144" s="19"/>
      <c r="Q4144" s="7"/>
      <c r="S4144" s="19"/>
      <c r="T4144" s="10"/>
      <c r="V4144" s="18"/>
      <c r="W4144" s="7"/>
      <c r="Y4144" s="18"/>
      <c r="Z4144" s="7"/>
      <c r="AB4144" s="19"/>
      <c r="AC4144" s="18"/>
      <c r="AE4144" s="18"/>
      <c r="AF4144" s="7"/>
      <c r="AH4144" s="19"/>
      <c r="AI4144" s="7"/>
      <c r="AK4144" s="19"/>
      <c r="AL4144" s="7"/>
      <c r="AN4144" s="19"/>
    </row>
    <row r="4145" spans="2:40" x14ac:dyDescent="0.25">
      <c r="B4145" s="7"/>
      <c r="D4145" s="19"/>
      <c r="E4145" s="10"/>
      <c r="G4145" s="19"/>
      <c r="H4145" s="10"/>
      <c r="J4145" s="20"/>
      <c r="K4145" s="10"/>
      <c r="M4145" s="19"/>
      <c r="N4145" s="10"/>
      <c r="P4145" s="19"/>
      <c r="Q4145" s="7"/>
      <c r="S4145" s="19"/>
      <c r="T4145" s="10"/>
      <c r="V4145" s="18"/>
      <c r="W4145" s="7"/>
      <c r="Y4145" s="18"/>
      <c r="Z4145" s="7"/>
      <c r="AB4145" s="19"/>
      <c r="AC4145" s="18"/>
      <c r="AE4145" s="18"/>
      <c r="AF4145" s="7"/>
      <c r="AH4145" s="19"/>
      <c r="AI4145" s="7"/>
      <c r="AK4145" s="19"/>
      <c r="AL4145" s="7"/>
      <c r="AN4145" s="19"/>
    </row>
    <row r="4146" spans="2:40" x14ac:dyDescent="0.25">
      <c r="B4146" s="7"/>
      <c r="D4146" s="19"/>
      <c r="E4146" s="10"/>
      <c r="G4146" s="19"/>
      <c r="H4146" s="10"/>
      <c r="J4146" s="20"/>
      <c r="K4146" s="10"/>
      <c r="M4146" s="19"/>
      <c r="N4146" s="10"/>
      <c r="P4146" s="19"/>
      <c r="Q4146" s="7"/>
      <c r="S4146" s="19"/>
      <c r="T4146" s="10"/>
      <c r="V4146" s="18"/>
      <c r="W4146" s="7"/>
      <c r="Y4146" s="18"/>
      <c r="Z4146" s="7"/>
      <c r="AB4146" s="19"/>
      <c r="AC4146" s="18"/>
      <c r="AE4146" s="18"/>
      <c r="AF4146" s="7"/>
      <c r="AH4146" s="19"/>
      <c r="AI4146" s="7"/>
      <c r="AK4146" s="19"/>
      <c r="AL4146" s="7"/>
      <c r="AN4146" s="19"/>
    </row>
    <row r="4147" spans="2:40" x14ac:dyDescent="0.25">
      <c r="B4147" s="7"/>
      <c r="D4147" s="19"/>
      <c r="E4147" s="10"/>
      <c r="G4147" s="19"/>
      <c r="H4147" s="10"/>
      <c r="J4147" s="20"/>
      <c r="K4147" s="10"/>
      <c r="M4147" s="19"/>
      <c r="N4147" s="10"/>
      <c r="P4147" s="19"/>
      <c r="Q4147" s="7"/>
      <c r="S4147" s="19"/>
      <c r="T4147" s="10"/>
      <c r="V4147" s="18"/>
      <c r="W4147" s="7"/>
      <c r="Y4147" s="18"/>
      <c r="Z4147" s="7"/>
      <c r="AB4147" s="19"/>
      <c r="AC4147" s="18"/>
      <c r="AE4147" s="18"/>
      <c r="AF4147" s="7"/>
      <c r="AH4147" s="19"/>
      <c r="AI4147" s="7"/>
      <c r="AK4147" s="19"/>
      <c r="AL4147" s="7"/>
      <c r="AN4147" s="19"/>
    </row>
    <row r="4148" spans="2:40" x14ac:dyDescent="0.25">
      <c r="B4148" s="7"/>
      <c r="D4148" s="19"/>
      <c r="E4148" s="10"/>
      <c r="G4148" s="19"/>
      <c r="H4148" s="10"/>
      <c r="J4148" s="20"/>
      <c r="K4148" s="10"/>
      <c r="M4148" s="19"/>
      <c r="N4148" s="10"/>
      <c r="P4148" s="19"/>
      <c r="Q4148" s="7"/>
      <c r="S4148" s="19"/>
      <c r="T4148" s="10"/>
      <c r="V4148" s="18"/>
      <c r="W4148" s="7"/>
      <c r="Y4148" s="18"/>
      <c r="Z4148" s="7"/>
      <c r="AB4148" s="19"/>
      <c r="AC4148" s="18"/>
      <c r="AE4148" s="18"/>
      <c r="AF4148" s="7"/>
      <c r="AH4148" s="19"/>
      <c r="AI4148" s="7"/>
      <c r="AK4148" s="19"/>
      <c r="AL4148" s="7"/>
      <c r="AN4148" s="19"/>
    </row>
    <row r="4149" spans="2:40" x14ac:dyDescent="0.25">
      <c r="B4149" s="7"/>
      <c r="D4149" s="19"/>
      <c r="E4149" s="10"/>
      <c r="G4149" s="19"/>
      <c r="H4149" s="10"/>
      <c r="J4149" s="20"/>
      <c r="K4149" s="10"/>
      <c r="M4149" s="19"/>
      <c r="N4149" s="10"/>
      <c r="P4149" s="19"/>
      <c r="Q4149" s="7"/>
      <c r="S4149" s="19"/>
      <c r="T4149" s="10"/>
      <c r="V4149" s="18"/>
      <c r="W4149" s="7"/>
      <c r="Y4149" s="18"/>
      <c r="Z4149" s="7"/>
      <c r="AB4149" s="19"/>
      <c r="AC4149" s="18"/>
      <c r="AE4149" s="18"/>
      <c r="AF4149" s="7"/>
      <c r="AH4149" s="19"/>
      <c r="AI4149" s="7"/>
      <c r="AK4149" s="19"/>
      <c r="AL4149" s="7"/>
      <c r="AN4149" s="19"/>
    </row>
    <row r="4150" spans="2:40" x14ac:dyDescent="0.25">
      <c r="B4150" s="7"/>
      <c r="D4150" s="19"/>
      <c r="E4150" s="10"/>
      <c r="G4150" s="19"/>
      <c r="H4150" s="10"/>
      <c r="J4150" s="20"/>
      <c r="K4150" s="10"/>
      <c r="M4150" s="19"/>
      <c r="N4150" s="10"/>
      <c r="P4150" s="19"/>
      <c r="Q4150" s="7"/>
      <c r="S4150" s="19"/>
      <c r="T4150" s="10"/>
      <c r="V4150" s="18"/>
      <c r="W4150" s="7"/>
      <c r="Y4150" s="18"/>
      <c r="Z4150" s="7"/>
      <c r="AB4150" s="19"/>
      <c r="AC4150" s="18"/>
      <c r="AE4150" s="18"/>
      <c r="AF4150" s="7"/>
      <c r="AH4150" s="19"/>
      <c r="AI4150" s="7"/>
      <c r="AK4150" s="19"/>
      <c r="AL4150" s="7"/>
      <c r="AN4150" s="19"/>
    </row>
    <row r="4151" spans="2:40" x14ac:dyDescent="0.25">
      <c r="B4151" s="7"/>
      <c r="D4151" s="19"/>
      <c r="E4151" s="10"/>
      <c r="G4151" s="19"/>
      <c r="H4151" s="10"/>
      <c r="J4151" s="20"/>
      <c r="K4151" s="10"/>
      <c r="M4151" s="19"/>
      <c r="N4151" s="10"/>
      <c r="P4151" s="19"/>
      <c r="Q4151" s="7"/>
      <c r="S4151" s="19"/>
      <c r="T4151" s="10"/>
      <c r="V4151" s="18"/>
      <c r="W4151" s="7"/>
      <c r="Y4151" s="18"/>
      <c r="Z4151" s="7"/>
      <c r="AB4151" s="19"/>
      <c r="AC4151" s="18"/>
      <c r="AE4151" s="18"/>
      <c r="AF4151" s="7"/>
      <c r="AH4151" s="19"/>
      <c r="AI4151" s="7"/>
      <c r="AK4151" s="19"/>
      <c r="AL4151" s="7"/>
      <c r="AN4151" s="19"/>
    </row>
    <row r="4152" spans="2:40" x14ac:dyDescent="0.25">
      <c r="B4152" s="7"/>
      <c r="D4152" s="19"/>
      <c r="E4152" s="10"/>
      <c r="G4152" s="19"/>
      <c r="H4152" s="10"/>
      <c r="J4152" s="20"/>
      <c r="K4152" s="10"/>
      <c r="M4152" s="19"/>
      <c r="N4152" s="10"/>
      <c r="P4152" s="19"/>
      <c r="Q4152" s="7"/>
      <c r="S4152" s="19"/>
      <c r="T4152" s="10"/>
      <c r="V4152" s="18"/>
      <c r="W4152" s="7"/>
      <c r="Y4152" s="18"/>
      <c r="Z4152" s="7"/>
      <c r="AB4152" s="19"/>
      <c r="AC4152" s="18"/>
      <c r="AE4152" s="18"/>
      <c r="AF4152" s="7"/>
      <c r="AH4152" s="19"/>
      <c r="AI4152" s="7"/>
      <c r="AK4152" s="19"/>
      <c r="AL4152" s="7"/>
      <c r="AN4152" s="19"/>
    </row>
    <row r="4153" spans="2:40" x14ac:dyDescent="0.25">
      <c r="B4153" s="7"/>
      <c r="D4153" s="19"/>
      <c r="E4153" s="10"/>
      <c r="G4153" s="19"/>
      <c r="H4153" s="10"/>
      <c r="J4153" s="20"/>
      <c r="K4153" s="10"/>
      <c r="M4153" s="19"/>
      <c r="N4153" s="10"/>
      <c r="P4153" s="19"/>
      <c r="Q4153" s="7"/>
      <c r="S4153" s="19"/>
      <c r="T4153" s="10"/>
      <c r="V4153" s="18"/>
      <c r="W4153" s="7"/>
      <c r="Y4153" s="18"/>
      <c r="Z4153" s="7"/>
      <c r="AB4153" s="19"/>
      <c r="AC4153" s="18"/>
      <c r="AE4153" s="18"/>
      <c r="AF4153" s="7"/>
      <c r="AH4153" s="19"/>
      <c r="AI4153" s="7"/>
      <c r="AK4153" s="19"/>
      <c r="AL4153" s="7"/>
      <c r="AN4153" s="19"/>
    </row>
    <row r="4154" spans="2:40" x14ac:dyDescent="0.25">
      <c r="B4154" s="7"/>
      <c r="D4154" s="19"/>
      <c r="E4154" s="10"/>
      <c r="G4154" s="19"/>
      <c r="H4154" s="10"/>
      <c r="J4154" s="20"/>
      <c r="K4154" s="10"/>
      <c r="M4154" s="19"/>
      <c r="N4154" s="10"/>
      <c r="P4154" s="19"/>
      <c r="Q4154" s="7"/>
      <c r="S4154" s="19"/>
      <c r="T4154" s="10"/>
      <c r="V4154" s="18"/>
      <c r="W4154" s="7"/>
      <c r="Y4154" s="18"/>
      <c r="Z4154" s="7"/>
      <c r="AB4154" s="19"/>
      <c r="AC4154" s="18"/>
      <c r="AE4154" s="18"/>
      <c r="AF4154" s="7"/>
      <c r="AH4154" s="19"/>
      <c r="AI4154" s="7"/>
      <c r="AK4154" s="19"/>
      <c r="AL4154" s="7"/>
      <c r="AN4154" s="19"/>
    </row>
    <row r="4155" spans="2:40" x14ac:dyDescent="0.25">
      <c r="B4155" s="7"/>
      <c r="D4155" s="19"/>
      <c r="E4155" s="10"/>
      <c r="G4155" s="19"/>
      <c r="H4155" s="10"/>
      <c r="J4155" s="20"/>
      <c r="K4155" s="10"/>
      <c r="M4155" s="19"/>
      <c r="N4155" s="10"/>
      <c r="P4155" s="19"/>
      <c r="Q4155" s="7"/>
      <c r="S4155" s="19"/>
      <c r="T4155" s="10"/>
      <c r="V4155" s="18"/>
      <c r="W4155" s="7"/>
      <c r="Y4155" s="18"/>
      <c r="Z4155" s="7"/>
      <c r="AB4155" s="19"/>
      <c r="AC4155" s="18"/>
      <c r="AE4155" s="18"/>
      <c r="AF4155" s="7"/>
      <c r="AH4155" s="19"/>
      <c r="AI4155" s="7"/>
      <c r="AK4155" s="19"/>
      <c r="AL4155" s="7"/>
      <c r="AN4155" s="19"/>
    </row>
    <row r="4156" spans="2:40" x14ac:dyDescent="0.25">
      <c r="B4156" s="7"/>
      <c r="D4156" s="19"/>
      <c r="E4156" s="10"/>
      <c r="G4156" s="19"/>
      <c r="H4156" s="10"/>
      <c r="J4156" s="20"/>
      <c r="K4156" s="10"/>
      <c r="M4156" s="19"/>
      <c r="N4156" s="10"/>
      <c r="P4156" s="19"/>
      <c r="Q4156" s="7"/>
      <c r="S4156" s="19"/>
      <c r="T4156" s="10"/>
      <c r="V4156" s="18"/>
      <c r="W4156" s="7"/>
      <c r="Y4156" s="18"/>
      <c r="Z4156" s="7"/>
      <c r="AB4156" s="19"/>
      <c r="AC4156" s="18"/>
      <c r="AE4156" s="18"/>
      <c r="AF4156" s="7"/>
      <c r="AH4156" s="19"/>
      <c r="AI4156" s="7"/>
      <c r="AK4156" s="19"/>
      <c r="AL4156" s="7"/>
      <c r="AN4156" s="19"/>
    </row>
    <row r="4157" spans="2:40" x14ac:dyDescent="0.25">
      <c r="B4157" s="7"/>
      <c r="D4157" s="19"/>
      <c r="E4157" s="10"/>
      <c r="G4157" s="19"/>
      <c r="H4157" s="10"/>
      <c r="J4157" s="20"/>
      <c r="K4157" s="10"/>
      <c r="M4157" s="19"/>
      <c r="N4157" s="10"/>
      <c r="P4157" s="19"/>
      <c r="Q4157" s="7"/>
      <c r="S4157" s="19"/>
      <c r="T4157" s="10"/>
      <c r="V4157" s="18"/>
      <c r="W4157" s="7"/>
      <c r="Y4157" s="18"/>
      <c r="Z4157" s="7"/>
      <c r="AB4157" s="19"/>
      <c r="AC4157" s="18"/>
      <c r="AE4157" s="18"/>
      <c r="AF4157" s="7"/>
      <c r="AH4157" s="19"/>
      <c r="AI4157" s="7"/>
      <c r="AK4157" s="19"/>
      <c r="AL4157" s="7"/>
      <c r="AN4157" s="19"/>
    </row>
    <row r="4158" spans="2:40" x14ac:dyDescent="0.25">
      <c r="B4158" s="7"/>
      <c r="D4158" s="19"/>
      <c r="E4158" s="10"/>
      <c r="G4158" s="19"/>
      <c r="H4158" s="10"/>
      <c r="J4158" s="20"/>
      <c r="K4158" s="10"/>
      <c r="M4158" s="19"/>
      <c r="N4158" s="10"/>
      <c r="P4158" s="19"/>
      <c r="Q4158" s="7"/>
      <c r="S4158" s="19"/>
      <c r="T4158" s="10"/>
      <c r="V4158" s="18"/>
      <c r="W4158" s="7"/>
      <c r="Y4158" s="18"/>
      <c r="Z4158" s="7"/>
      <c r="AB4158" s="19"/>
      <c r="AC4158" s="18"/>
      <c r="AE4158" s="18"/>
      <c r="AF4158" s="7"/>
      <c r="AH4158" s="19"/>
      <c r="AI4158" s="7"/>
      <c r="AK4158" s="19"/>
      <c r="AL4158" s="7"/>
      <c r="AN4158" s="19"/>
    </row>
    <row r="4159" spans="2:40" x14ac:dyDescent="0.25">
      <c r="B4159" s="7"/>
      <c r="D4159" s="19"/>
      <c r="E4159" s="10"/>
      <c r="G4159" s="19"/>
      <c r="H4159" s="10"/>
      <c r="J4159" s="20"/>
      <c r="K4159" s="10"/>
      <c r="M4159" s="19"/>
      <c r="N4159" s="10"/>
      <c r="P4159" s="19"/>
      <c r="Q4159" s="7"/>
      <c r="S4159" s="19"/>
      <c r="T4159" s="10"/>
      <c r="V4159" s="18"/>
      <c r="W4159" s="7"/>
      <c r="Y4159" s="18"/>
      <c r="Z4159" s="7"/>
      <c r="AB4159" s="19"/>
      <c r="AC4159" s="18"/>
      <c r="AE4159" s="18"/>
      <c r="AF4159" s="7"/>
      <c r="AH4159" s="19"/>
      <c r="AI4159" s="7"/>
      <c r="AK4159" s="19"/>
      <c r="AL4159" s="7"/>
      <c r="AN4159" s="19"/>
    </row>
    <row r="4160" spans="2:40" x14ac:dyDescent="0.25">
      <c r="B4160" s="7"/>
      <c r="D4160" s="19"/>
      <c r="E4160" s="10"/>
      <c r="G4160" s="19"/>
      <c r="H4160" s="10"/>
      <c r="J4160" s="20"/>
      <c r="K4160" s="10"/>
      <c r="M4160" s="19"/>
      <c r="N4160" s="10"/>
      <c r="P4160" s="19"/>
      <c r="Q4160" s="7"/>
      <c r="S4160" s="19"/>
      <c r="T4160" s="10"/>
      <c r="V4160" s="18"/>
      <c r="W4160" s="7"/>
      <c r="Y4160" s="18"/>
      <c r="Z4160" s="7"/>
      <c r="AB4160" s="19"/>
      <c r="AC4160" s="18"/>
      <c r="AE4160" s="18"/>
      <c r="AF4160" s="7"/>
      <c r="AH4160" s="19"/>
      <c r="AI4160" s="7"/>
      <c r="AK4160" s="19"/>
      <c r="AL4160" s="7"/>
      <c r="AN4160" s="19"/>
    </row>
    <row r="4161" spans="2:40" x14ac:dyDescent="0.25">
      <c r="B4161" s="7"/>
      <c r="D4161" s="19"/>
      <c r="E4161" s="10"/>
      <c r="G4161" s="19"/>
      <c r="H4161" s="10"/>
      <c r="J4161" s="20"/>
      <c r="K4161" s="10"/>
      <c r="M4161" s="19"/>
      <c r="N4161" s="10"/>
      <c r="P4161" s="19"/>
      <c r="Q4161" s="7"/>
      <c r="S4161" s="19"/>
      <c r="T4161" s="10"/>
      <c r="V4161" s="18"/>
      <c r="W4161" s="7"/>
      <c r="Y4161" s="18"/>
      <c r="Z4161" s="7"/>
      <c r="AB4161" s="19"/>
      <c r="AC4161" s="18"/>
      <c r="AE4161" s="18"/>
      <c r="AF4161" s="7"/>
      <c r="AH4161" s="19"/>
      <c r="AI4161" s="7"/>
      <c r="AK4161" s="19"/>
      <c r="AL4161" s="7"/>
      <c r="AN4161" s="19"/>
    </row>
    <row r="4162" spans="2:40" x14ac:dyDescent="0.25">
      <c r="B4162" s="7"/>
      <c r="D4162" s="19"/>
      <c r="E4162" s="10"/>
      <c r="G4162" s="19"/>
      <c r="H4162" s="10"/>
      <c r="J4162" s="20"/>
      <c r="K4162" s="10"/>
      <c r="M4162" s="19"/>
      <c r="N4162" s="10"/>
      <c r="P4162" s="19"/>
      <c r="Q4162" s="7"/>
      <c r="S4162" s="19"/>
      <c r="T4162" s="10"/>
      <c r="V4162" s="18"/>
      <c r="W4162" s="7"/>
      <c r="Y4162" s="18"/>
      <c r="Z4162" s="7"/>
      <c r="AB4162" s="19"/>
      <c r="AC4162" s="18"/>
      <c r="AE4162" s="18"/>
      <c r="AF4162" s="7"/>
      <c r="AH4162" s="19"/>
      <c r="AI4162" s="7"/>
      <c r="AK4162" s="19"/>
      <c r="AL4162" s="7"/>
      <c r="AN4162" s="19"/>
    </row>
    <row r="4163" spans="2:40" x14ac:dyDescent="0.25">
      <c r="B4163" s="7"/>
      <c r="D4163" s="19"/>
      <c r="E4163" s="10"/>
      <c r="G4163" s="19"/>
      <c r="H4163" s="10"/>
      <c r="J4163" s="20"/>
      <c r="K4163" s="10"/>
      <c r="M4163" s="19"/>
      <c r="N4163" s="10"/>
      <c r="P4163" s="19"/>
      <c r="Q4163" s="7"/>
      <c r="S4163" s="19"/>
      <c r="T4163" s="10"/>
      <c r="V4163" s="18"/>
      <c r="W4163" s="7"/>
      <c r="Y4163" s="18"/>
      <c r="Z4163" s="7"/>
      <c r="AB4163" s="19"/>
      <c r="AC4163" s="18"/>
      <c r="AE4163" s="18"/>
      <c r="AF4163" s="7"/>
      <c r="AH4163" s="19"/>
      <c r="AI4163" s="7"/>
      <c r="AK4163" s="19"/>
      <c r="AL4163" s="7"/>
      <c r="AN4163" s="19"/>
    </row>
    <row r="4164" spans="2:40" x14ac:dyDescent="0.25">
      <c r="B4164" s="7"/>
      <c r="D4164" s="19"/>
      <c r="E4164" s="10"/>
      <c r="G4164" s="19"/>
      <c r="H4164" s="10"/>
      <c r="J4164" s="20"/>
      <c r="K4164" s="10"/>
      <c r="M4164" s="19"/>
      <c r="N4164" s="10"/>
      <c r="P4164" s="19"/>
      <c r="Q4164" s="7"/>
      <c r="S4164" s="19"/>
      <c r="T4164" s="10"/>
      <c r="V4164" s="18"/>
      <c r="W4164" s="7"/>
      <c r="Y4164" s="18"/>
      <c r="Z4164" s="7"/>
      <c r="AB4164" s="19"/>
      <c r="AC4164" s="18"/>
      <c r="AE4164" s="18"/>
      <c r="AF4164" s="7"/>
      <c r="AH4164" s="19"/>
      <c r="AI4164" s="7"/>
      <c r="AK4164" s="19"/>
      <c r="AL4164" s="7"/>
      <c r="AN4164" s="19"/>
    </row>
    <row r="4165" spans="2:40" x14ac:dyDescent="0.25">
      <c r="B4165" s="7"/>
      <c r="D4165" s="19"/>
      <c r="E4165" s="10"/>
      <c r="G4165" s="19"/>
      <c r="H4165" s="10"/>
      <c r="J4165" s="20"/>
      <c r="K4165" s="10"/>
      <c r="M4165" s="19"/>
      <c r="N4165" s="10"/>
      <c r="P4165" s="19"/>
      <c r="Q4165" s="7"/>
      <c r="S4165" s="19"/>
      <c r="T4165" s="10"/>
      <c r="V4165" s="18"/>
      <c r="W4165" s="7"/>
      <c r="Y4165" s="18"/>
      <c r="Z4165" s="7"/>
      <c r="AB4165" s="19"/>
      <c r="AC4165" s="18"/>
      <c r="AE4165" s="18"/>
      <c r="AF4165" s="7"/>
      <c r="AH4165" s="19"/>
      <c r="AI4165" s="7"/>
      <c r="AK4165" s="19"/>
      <c r="AL4165" s="7"/>
      <c r="AN4165" s="19"/>
    </row>
    <row r="4166" spans="2:40" x14ac:dyDescent="0.25">
      <c r="B4166" s="7"/>
      <c r="D4166" s="19"/>
      <c r="E4166" s="10"/>
      <c r="G4166" s="19"/>
      <c r="H4166" s="10"/>
      <c r="J4166" s="20"/>
      <c r="K4166" s="10"/>
      <c r="M4166" s="19"/>
      <c r="N4166" s="10"/>
      <c r="P4166" s="19"/>
      <c r="Q4166" s="7"/>
      <c r="S4166" s="19"/>
      <c r="T4166" s="10"/>
      <c r="V4166" s="18"/>
      <c r="W4166" s="7"/>
      <c r="Y4166" s="18"/>
      <c r="Z4166" s="7"/>
      <c r="AB4166" s="19"/>
      <c r="AC4166" s="18"/>
      <c r="AE4166" s="18"/>
      <c r="AF4166" s="7"/>
      <c r="AH4166" s="19"/>
      <c r="AI4166" s="7"/>
      <c r="AK4166" s="19"/>
      <c r="AL4166" s="7"/>
      <c r="AN4166" s="19"/>
    </row>
    <row r="4167" spans="2:40" x14ac:dyDescent="0.25">
      <c r="B4167" s="7"/>
      <c r="D4167" s="19"/>
      <c r="E4167" s="10"/>
      <c r="G4167" s="19"/>
      <c r="H4167" s="10"/>
      <c r="J4167" s="20"/>
      <c r="K4167" s="10"/>
      <c r="M4167" s="19"/>
      <c r="N4167" s="10"/>
      <c r="P4167" s="19"/>
      <c r="Q4167" s="7"/>
      <c r="S4167" s="19"/>
      <c r="T4167" s="10"/>
      <c r="V4167" s="18"/>
      <c r="W4167" s="7"/>
      <c r="Y4167" s="18"/>
      <c r="Z4167" s="7"/>
      <c r="AB4167" s="19"/>
      <c r="AC4167" s="18"/>
      <c r="AE4167" s="18"/>
      <c r="AF4167" s="7"/>
      <c r="AH4167" s="19"/>
      <c r="AI4167" s="7"/>
      <c r="AK4167" s="19"/>
      <c r="AL4167" s="7"/>
      <c r="AN4167" s="19"/>
    </row>
    <row r="4168" spans="2:40" x14ac:dyDescent="0.25">
      <c r="B4168" s="7"/>
      <c r="D4168" s="19"/>
      <c r="E4168" s="10"/>
      <c r="G4168" s="19"/>
      <c r="H4168" s="10"/>
      <c r="J4168" s="20"/>
      <c r="K4168" s="10"/>
      <c r="M4168" s="19"/>
      <c r="N4168" s="10"/>
      <c r="P4168" s="19"/>
      <c r="Q4168" s="7"/>
      <c r="S4168" s="19"/>
      <c r="T4168" s="10"/>
      <c r="V4168" s="18"/>
      <c r="W4168" s="7"/>
      <c r="Y4168" s="18"/>
      <c r="Z4168" s="7"/>
      <c r="AB4168" s="19"/>
      <c r="AC4168" s="18"/>
      <c r="AE4168" s="18"/>
      <c r="AF4168" s="7"/>
      <c r="AH4168" s="19"/>
      <c r="AI4168" s="7"/>
      <c r="AK4168" s="19"/>
      <c r="AL4168" s="7"/>
      <c r="AN4168" s="19"/>
    </row>
    <row r="4169" spans="2:40" x14ac:dyDescent="0.25">
      <c r="B4169" s="7"/>
      <c r="D4169" s="19"/>
      <c r="E4169" s="10"/>
      <c r="G4169" s="19"/>
      <c r="H4169" s="10"/>
      <c r="J4169" s="20"/>
      <c r="K4169" s="10"/>
      <c r="M4169" s="19"/>
      <c r="N4169" s="10"/>
      <c r="P4169" s="19"/>
      <c r="Q4169" s="7"/>
      <c r="S4169" s="19"/>
      <c r="T4169" s="10"/>
      <c r="V4169" s="18"/>
      <c r="W4169" s="7"/>
      <c r="Y4169" s="18"/>
      <c r="Z4169" s="7"/>
      <c r="AB4169" s="19"/>
      <c r="AC4169" s="18"/>
      <c r="AE4169" s="18"/>
      <c r="AF4169" s="7"/>
      <c r="AH4169" s="19"/>
      <c r="AI4169" s="7"/>
      <c r="AK4169" s="19"/>
      <c r="AL4169" s="7"/>
      <c r="AN4169" s="19"/>
    </row>
    <row r="4170" spans="2:40" x14ac:dyDescent="0.25">
      <c r="B4170" s="7"/>
      <c r="D4170" s="19"/>
      <c r="E4170" s="10"/>
      <c r="G4170" s="19"/>
      <c r="H4170" s="10"/>
      <c r="J4170" s="20"/>
      <c r="K4170" s="10"/>
      <c r="M4170" s="19"/>
      <c r="N4170" s="10"/>
      <c r="P4170" s="19"/>
      <c r="Q4170" s="7"/>
      <c r="S4170" s="19"/>
      <c r="T4170" s="10"/>
      <c r="V4170" s="18"/>
      <c r="W4170" s="7"/>
      <c r="Y4170" s="18"/>
      <c r="Z4170" s="7"/>
      <c r="AB4170" s="19"/>
      <c r="AC4170" s="18"/>
      <c r="AE4170" s="18"/>
      <c r="AF4170" s="7"/>
      <c r="AH4170" s="19"/>
      <c r="AI4170" s="7"/>
      <c r="AK4170" s="19"/>
      <c r="AL4170" s="7"/>
      <c r="AN4170" s="19"/>
    </row>
    <row r="4171" spans="2:40" x14ac:dyDescent="0.25">
      <c r="B4171" s="7"/>
      <c r="D4171" s="19"/>
      <c r="E4171" s="10"/>
      <c r="G4171" s="19"/>
      <c r="H4171" s="10"/>
      <c r="J4171" s="20"/>
      <c r="K4171" s="10"/>
      <c r="M4171" s="19"/>
      <c r="N4171" s="10"/>
      <c r="P4171" s="19"/>
      <c r="Q4171" s="7"/>
      <c r="S4171" s="19"/>
      <c r="T4171" s="10"/>
      <c r="V4171" s="18"/>
      <c r="W4171" s="7"/>
      <c r="Y4171" s="18"/>
      <c r="Z4171" s="7"/>
      <c r="AB4171" s="19"/>
      <c r="AC4171" s="18"/>
      <c r="AE4171" s="18"/>
      <c r="AF4171" s="7"/>
      <c r="AH4171" s="19"/>
      <c r="AI4171" s="7"/>
      <c r="AK4171" s="19"/>
      <c r="AL4171" s="7"/>
      <c r="AN4171" s="19"/>
    </row>
    <row r="4172" spans="2:40" x14ac:dyDescent="0.25">
      <c r="B4172" s="7"/>
      <c r="D4172" s="19"/>
      <c r="E4172" s="10"/>
      <c r="G4172" s="19"/>
      <c r="H4172" s="10"/>
      <c r="J4172" s="20"/>
      <c r="K4172" s="10"/>
      <c r="M4172" s="19"/>
      <c r="N4172" s="10"/>
      <c r="P4172" s="19"/>
      <c r="Q4172" s="7"/>
      <c r="S4172" s="19"/>
      <c r="T4172" s="10"/>
      <c r="V4172" s="18"/>
      <c r="W4172" s="7"/>
      <c r="Y4172" s="18"/>
      <c r="Z4172" s="7"/>
      <c r="AB4172" s="19"/>
      <c r="AC4172" s="18"/>
      <c r="AE4172" s="18"/>
      <c r="AF4172" s="7"/>
      <c r="AH4172" s="19"/>
      <c r="AI4172" s="7"/>
      <c r="AK4172" s="19"/>
      <c r="AL4172" s="7"/>
      <c r="AN4172" s="19"/>
    </row>
    <row r="4173" spans="2:40" x14ac:dyDescent="0.25">
      <c r="B4173" s="7"/>
      <c r="D4173" s="19"/>
      <c r="E4173" s="10"/>
      <c r="G4173" s="19"/>
      <c r="H4173" s="10"/>
      <c r="J4173" s="20"/>
      <c r="K4173" s="10"/>
      <c r="M4173" s="19"/>
      <c r="N4173" s="10"/>
      <c r="P4173" s="19"/>
      <c r="Q4173" s="7"/>
      <c r="S4173" s="19"/>
      <c r="T4173" s="10"/>
      <c r="V4173" s="18"/>
      <c r="W4173" s="7"/>
      <c r="Y4173" s="18"/>
      <c r="Z4173" s="7"/>
      <c r="AB4173" s="19"/>
      <c r="AC4173" s="18"/>
      <c r="AE4173" s="18"/>
      <c r="AF4173" s="7"/>
      <c r="AH4173" s="19"/>
      <c r="AI4173" s="7"/>
      <c r="AK4173" s="19"/>
      <c r="AL4173" s="7"/>
      <c r="AN4173" s="19"/>
    </row>
    <row r="4174" spans="2:40" x14ac:dyDescent="0.25">
      <c r="B4174" s="7"/>
      <c r="D4174" s="19"/>
      <c r="E4174" s="10"/>
      <c r="G4174" s="19"/>
      <c r="H4174" s="10"/>
      <c r="J4174" s="20"/>
      <c r="K4174" s="10"/>
      <c r="M4174" s="19"/>
      <c r="N4174" s="10"/>
      <c r="P4174" s="19"/>
      <c r="Q4174" s="7"/>
      <c r="S4174" s="19"/>
      <c r="T4174" s="10"/>
      <c r="V4174" s="18"/>
      <c r="W4174" s="7"/>
      <c r="Y4174" s="18"/>
      <c r="Z4174" s="7"/>
      <c r="AB4174" s="19"/>
      <c r="AC4174" s="18"/>
      <c r="AE4174" s="18"/>
      <c r="AF4174" s="7"/>
      <c r="AH4174" s="19"/>
      <c r="AI4174" s="7"/>
      <c r="AK4174" s="19"/>
      <c r="AL4174" s="7"/>
      <c r="AN4174" s="19"/>
    </row>
    <row r="4175" spans="2:40" x14ac:dyDescent="0.25">
      <c r="B4175" s="7"/>
      <c r="D4175" s="19"/>
      <c r="E4175" s="10"/>
      <c r="G4175" s="19"/>
      <c r="H4175" s="10"/>
      <c r="J4175" s="20"/>
      <c r="K4175" s="10"/>
      <c r="M4175" s="19"/>
      <c r="N4175" s="10"/>
      <c r="P4175" s="19"/>
      <c r="Q4175" s="7"/>
      <c r="S4175" s="19"/>
      <c r="T4175" s="10"/>
      <c r="V4175" s="18"/>
      <c r="W4175" s="7"/>
      <c r="Y4175" s="18"/>
      <c r="Z4175" s="7"/>
      <c r="AB4175" s="19"/>
      <c r="AC4175" s="18"/>
      <c r="AE4175" s="18"/>
      <c r="AF4175" s="7"/>
      <c r="AH4175" s="19"/>
      <c r="AI4175" s="7"/>
      <c r="AK4175" s="19"/>
      <c r="AL4175" s="7"/>
      <c r="AN4175" s="19"/>
    </row>
    <row r="4176" spans="2:40" x14ac:dyDescent="0.25">
      <c r="B4176" s="7"/>
      <c r="D4176" s="19"/>
      <c r="E4176" s="10"/>
      <c r="G4176" s="19"/>
      <c r="H4176" s="10"/>
      <c r="J4176" s="20"/>
      <c r="K4176" s="10"/>
      <c r="M4176" s="19"/>
      <c r="N4176" s="10"/>
      <c r="P4176" s="19"/>
      <c r="Q4176" s="7"/>
      <c r="S4176" s="19"/>
      <c r="T4176" s="10"/>
      <c r="V4176" s="18"/>
      <c r="W4176" s="7"/>
      <c r="Y4176" s="18"/>
      <c r="Z4176" s="7"/>
      <c r="AB4176" s="19"/>
      <c r="AC4176" s="18"/>
      <c r="AE4176" s="18"/>
      <c r="AF4176" s="7"/>
      <c r="AH4176" s="19"/>
      <c r="AI4176" s="7"/>
      <c r="AK4176" s="19"/>
      <c r="AL4176" s="7"/>
      <c r="AN4176" s="19"/>
    </row>
    <row r="4177" spans="2:40" x14ac:dyDescent="0.25">
      <c r="B4177" s="7"/>
      <c r="D4177" s="19"/>
      <c r="E4177" s="10"/>
      <c r="G4177" s="19"/>
      <c r="H4177" s="10"/>
      <c r="J4177" s="20"/>
      <c r="K4177" s="10"/>
      <c r="M4177" s="19"/>
      <c r="N4177" s="10"/>
      <c r="P4177" s="19"/>
      <c r="Q4177" s="7"/>
      <c r="S4177" s="19"/>
      <c r="T4177" s="10"/>
      <c r="V4177" s="18"/>
      <c r="W4177" s="7"/>
      <c r="Y4177" s="18"/>
      <c r="Z4177" s="7"/>
      <c r="AB4177" s="19"/>
      <c r="AC4177" s="18"/>
      <c r="AE4177" s="18"/>
      <c r="AF4177" s="7"/>
      <c r="AH4177" s="19"/>
      <c r="AI4177" s="7"/>
      <c r="AK4177" s="19"/>
      <c r="AL4177" s="7"/>
      <c r="AN4177" s="19"/>
    </row>
    <row r="4178" spans="2:40" x14ac:dyDescent="0.25">
      <c r="B4178" s="7"/>
      <c r="D4178" s="19"/>
      <c r="E4178" s="10"/>
      <c r="G4178" s="19"/>
      <c r="H4178" s="10"/>
      <c r="J4178" s="20"/>
      <c r="K4178" s="10"/>
      <c r="M4178" s="19"/>
      <c r="N4178" s="10"/>
      <c r="P4178" s="19"/>
      <c r="Q4178" s="7"/>
      <c r="S4178" s="19"/>
      <c r="T4178" s="10"/>
      <c r="V4178" s="18"/>
      <c r="W4178" s="7"/>
      <c r="Y4178" s="18"/>
      <c r="Z4178" s="7"/>
      <c r="AB4178" s="19"/>
      <c r="AC4178" s="18"/>
      <c r="AE4178" s="18"/>
      <c r="AF4178" s="7"/>
      <c r="AH4178" s="19"/>
      <c r="AI4178" s="7"/>
      <c r="AK4178" s="19"/>
      <c r="AL4178" s="7"/>
      <c r="AN4178" s="19"/>
    </row>
    <row r="4179" spans="2:40" x14ac:dyDescent="0.25">
      <c r="B4179" s="7"/>
      <c r="D4179" s="19"/>
      <c r="E4179" s="10"/>
      <c r="G4179" s="19"/>
      <c r="H4179" s="10"/>
      <c r="J4179" s="20"/>
      <c r="K4179" s="10"/>
      <c r="M4179" s="19"/>
      <c r="N4179" s="10"/>
      <c r="P4179" s="19"/>
      <c r="Q4179" s="7"/>
      <c r="S4179" s="19"/>
      <c r="T4179" s="10"/>
      <c r="V4179" s="18"/>
      <c r="W4179" s="7"/>
      <c r="Y4179" s="18"/>
      <c r="Z4179" s="7"/>
      <c r="AB4179" s="19"/>
      <c r="AC4179" s="18"/>
      <c r="AE4179" s="18"/>
      <c r="AF4179" s="7"/>
      <c r="AH4179" s="19"/>
      <c r="AI4179" s="7"/>
      <c r="AK4179" s="19"/>
      <c r="AL4179" s="7"/>
      <c r="AN4179" s="19"/>
    </row>
    <row r="4180" spans="2:40" x14ac:dyDescent="0.25">
      <c r="B4180" s="7"/>
      <c r="D4180" s="19"/>
      <c r="E4180" s="10"/>
      <c r="G4180" s="19"/>
      <c r="H4180" s="10"/>
      <c r="J4180" s="20"/>
      <c r="K4180" s="10"/>
      <c r="M4180" s="19"/>
      <c r="N4180" s="10"/>
      <c r="P4180" s="19"/>
      <c r="Q4180" s="7"/>
      <c r="S4180" s="19"/>
      <c r="T4180" s="10"/>
      <c r="V4180" s="18"/>
      <c r="W4180" s="7"/>
      <c r="Y4180" s="18"/>
      <c r="Z4180" s="7"/>
      <c r="AB4180" s="19"/>
      <c r="AC4180" s="18"/>
      <c r="AE4180" s="18"/>
      <c r="AF4180" s="7"/>
      <c r="AH4180" s="19"/>
      <c r="AI4180" s="7"/>
      <c r="AK4180" s="19"/>
      <c r="AL4180" s="7"/>
      <c r="AN4180" s="19"/>
    </row>
    <row r="4181" spans="2:40" x14ac:dyDescent="0.25">
      <c r="B4181" s="7"/>
      <c r="D4181" s="19"/>
      <c r="E4181" s="10"/>
      <c r="G4181" s="19"/>
      <c r="H4181" s="10"/>
      <c r="J4181" s="20"/>
      <c r="K4181" s="10"/>
      <c r="M4181" s="19"/>
      <c r="N4181" s="10"/>
      <c r="P4181" s="19"/>
      <c r="Q4181" s="7"/>
      <c r="S4181" s="19"/>
      <c r="T4181" s="10"/>
      <c r="V4181" s="18"/>
      <c r="W4181" s="7"/>
      <c r="Y4181" s="18"/>
      <c r="Z4181" s="7"/>
      <c r="AB4181" s="19"/>
      <c r="AC4181" s="18"/>
      <c r="AE4181" s="18"/>
      <c r="AF4181" s="7"/>
      <c r="AH4181" s="19"/>
      <c r="AI4181" s="7"/>
      <c r="AK4181" s="19"/>
      <c r="AL4181" s="7"/>
      <c r="AN4181" s="19"/>
    </row>
    <row r="4182" spans="2:40" x14ac:dyDescent="0.25">
      <c r="B4182" s="7"/>
      <c r="D4182" s="19"/>
      <c r="E4182" s="10"/>
      <c r="G4182" s="19"/>
      <c r="H4182" s="10"/>
      <c r="J4182" s="20"/>
      <c r="K4182" s="10"/>
      <c r="M4182" s="19"/>
      <c r="N4182" s="10"/>
      <c r="P4182" s="19"/>
      <c r="Q4182" s="7"/>
      <c r="S4182" s="19"/>
      <c r="T4182" s="10"/>
      <c r="V4182" s="18"/>
      <c r="W4182" s="7"/>
      <c r="Y4182" s="18"/>
      <c r="Z4182" s="7"/>
      <c r="AB4182" s="19"/>
      <c r="AC4182" s="18"/>
      <c r="AE4182" s="18"/>
      <c r="AF4182" s="7"/>
      <c r="AH4182" s="19"/>
      <c r="AI4182" s="7"/>
      <c r="AK4182" s="19"/>
      <c r="AL4182" s="7"/>
      <c r="AN4182" s="19"/>
    </row>
    <row r="4183" spans="2:40" x14ac:dyDescent="0.25">
      <c r="B4183" s="7"/>
      <c r="D4183" s="19"/>
      <c r="E4183" s="10"/>
      <c r="G4183" s="19"/>
      <c r="H4183" s="10"/>
      <c r="J4183" s="20"/>
      <c r="K4183" s="10"/>
      <c r="M4183" s="19"/>
      <c r="N4183" s="10"/>
      <c r="P4183" s="19"/>
      <c r="Q4183" s="7"/>
      <c r="S4183" s="19"/>
      <c r="T4183" s="10"/>
      <c r="V4183" s="18"/>
      <c r="W4183" s="7"/>
      <c r="Y4183" s="18"/>
      <c r="Z4183" s="7"/>
      <c r="AB4183" s="19"/>
      <c r="AC4183" s="18"/>
      <c r="AE4183" s="18"/>
      <c r="AF4183" s="7"/>
      <c r="AH4183" s="19"/>
      <c r="AI4183" s="7"/>
      <c r="AK4183" s="19"/>
      <c r="AL4183" s="7"/>
      <c r="AN4183" s="19"/>
    </row>
    <row r="4184" spans="2:40" x14ac:dyDescent="0.25">
      <c r="B4184" s="7"/>
      <c r="D4184" s="19"/>
      <c r="E4184" s="10"/>
      <c r="G4184" s="19"/>
      <c r="H4184" s="10"/>
      <c r="J4184" s="20"/>
      <c r="K4184" s="10"/>
      <c r="M4184" s="19"/>
      <c r="N4184" s="10"/>
      <c r="P4184" s="19"/>
      <c r="Q4184" s="7"/>
      <c r="S4184" s="19"/>
      <c r="T4184" s="10"/>
      <c r="V4184" s="18"/>
      <c r="W4184" s="7"/>
      <c r="Y4184" s="18"/>
      <c r="Z4184" s="7"/>
      <c r="AB4184" s="19"/>
      <c r="AC4184" s="18"/>
      <c r="AE4184" s="18"/>
      <c r="AF4184" s="7"/>
      <c r="AH4184" s="19"/>
      <c r="AI4184" s="7"/>
      <c r="AK4184" s="19"/>
      <c r="AL4184" s="7"/>
      <c r="AN4184" s="19"/>
    </row>
    <row r="4185" spans="2:40" x14ac:dyDescent="0.25">
      <c r="B4185" s="7"/>
      <c r="D4185" s="19"/>
      <c r="E4185" s="10"/>
      <c r="G4185" s="19"/>
      <c r="H4185" s="10"/>
      <c r="J4185" s="20"/>
      <c r="K4185" s="10"/>
      <c r="M4185" s="19"/>
      <c r="N4185" s="10"/>
      <c r="P4185" s="19"/>
      <c r="Q4185" s="7"/>
      <c r="S4185" s="19"/>
      <c r="T4185" s="10"/>
      <c r="V4185" s="18"/>
      <c r="W4185" s="7"/>
      <c r="Y4185" s="18"/>
      <c r="Z4185" s="7"/>
      <c r="AB4185" s="19"/>
      <c r="AC4185" s="18"/>
      <c r="AE4185" s="18"/>
      <c r="AF4185" s="7"/>
      <c r="AH4185" s="19"/>
      <c r="AI4185" s="7"/>
      <c r="AK4185" s="19"/>
      <c r="AL4185" s="7"/>
      <c r="AN4185" s="19"/>
    </row>
    <row r="4186" spans="2:40" x14ac:dyDescent="0.25">
      <c r="B4186" s="7"/>
      <c r="D4186" s="19"/>
      <c r="E4186" s="10"/>
      <c r="G4186" s="19"/>
      <c r="H4186" s="10"/>
      <c r="J4186" s="20"/>
      <c r="K4186" s="10"/>
      <c r="M4186" s="19"/>
      <c r="N4186" s="10"/>
      <c r="P4186" s="19"/>
      <c r="Q4186" s="7"/>
      <c r="S4186" s="19"/>
      <c r="T4186" s="10"/>
      <c r="V4186" s="18"/>
      <c r="W4186" s="7"/>
      <c r="Y4186" s="18"/>
      <c r="Z4186" s="7"/>
      <c r="AB4186" s="19"/>
      <c r="AC4186" s="18"/>
      <c r="AE4186" s="18"/>
      <c r="AF4186" s="7"/>
      <c r="AH4186" s="19"/>
      <c r="AI4186" s="7"/>
      <c r="AK4186" s="19"/>
      <c r="AL4186" s="7"/>
      <c r="AN4186" s="19"/>
    </row>
    <row r="4187" spans="2:40" x14ac:dyDescent="0.25">
      <c r="B4187" s="7"/>
      <c r="D4187" s="19"/>
      <c r="E4187" s="10"/>
      <c r="G4187" s="19"/>
      <c r="H4187" s="10"/>
      <c r="J4187" s="20"/>
      <c r="K4187" s="10"/>
      <c r="M4187" s="19"/>
      <c r="N4187" s="10"/>
      <c r="P4187" s="19"/>
      <c r="Q4187" s="7"/>
      <c r="S4187" s="19"/>
      <c r="T4187" s="10"/>
      <c r="V4187" s="18"/>
      <c r="W4187" s="7"/>
      <c r="Y4187" s="18"/>
      <c r="Z4187" s="7"/>
      <c r="AB4187" s="19"/>
      <c r="AC4187" s="18"/>
      <c r="AE4187" s="18"/>
      <c r="AF4187" s="7"/>
      <c r="AH4187" s="19"/>
      <c r="AI4187" s="7"/>
      <c r="AK4187" s="19"/>
      <c r="AL4187" s="7"/>
      <c r="AN4187" s="19"/>
    </row>
    <row r="4188" spans="2:40" x14ac:dyDescent="0.25">
      <c r="B4188" s="7"/>
      <c r="D4188" s="19"/>
      <c r="E4188" s="10"/>
      <c r="G4188" s="19"/>
      <c r="H4188" s="10"/>
      <c r="J4188" s="20"/>
      <c r="K4188" s="10"/>
      <c r="M4188" s="19"/>
      <c r="N4188" s="10"/>
      <c r="P4188" s="19"/>
      <c r="Q4188" s="7"/>
      <c r="S4188" s="19"/>
      <c r="T4188" s="10"/>
      <c r="V4188" s="18"/>
      <c r="W4188" s="7"/>
      <c r="Y4188" s="18"/>
      <c r="Z4188" s="7"/>
      <c r="AB4188" s="19"/>
      <c r="AC4188" s="18"/>
      <c r="AE4188" s="18"/>
      <c r="AF4188" s="7"/>
      <c r="AH4188" s="19"/>
      <c r="AI4188" s="7"/>
      <c r="AK4188" s="19"/>
      <c r="AL4188" s="7"/>
      <c r="AN4188" s="19"/>
    </row>
    <row r="4189" spans="2:40" x14ac:dyDescent="0.25">
      <c r="B4189" s="7"/>
      <c r="D4189" s="19"/>
      <c r="E4189" s="10"/>
      <c r="G4189" s="19"/>
      <c r="H4189" s="10"/>
      <c r="J4189" s="20"/>
      <c r="K4189" s="10"/>
      <c r="M4189" s="19"/>
      <c r="N4189" s="10"/>
      <c r="P4189" s="19"/>
      <c r="Q4189" s="7"/>
      <c r="S4189" s="19"/>
      <c r="T4189" s="10"/>
      <c r="V4189" s="18"/>
      <c r="W4189" s="7"/>
      <c r="Y4189" s="18"/>
      <c r="Z4189" s="7"/>
      <c r="AB4189" s="19"/>
      <c r="AC4189" s="18"/>
      <c r="AE4189" s="18"/>
      <c r="AF4189" s="7"/>
      <c r="AH4189" s="19"/>
      <c r="AI4189" s="7"/>
      <c r="AK4189" s="19"/>
      <c r="AL4189" s="7"/>
      <c r="AN4189" s="19"/>
    </row>
    <row r="4190" spans="2:40" x14ac:dyDescent="0.25">
      <c r="B4190" s="7"/>
      <c r="D4190" s="19"/>
      <c r="E4190" s="10"/>
      <c r="G4190" s="19"/>
      <c r="H4190" s="10"/>
      <c r="J4190" s="20"/>
      <c r="K4190" s="10"/>
      <c r="M4190" s="19"/>
      <c r="N4190" s="10"/>
      <c r="P4190" s="19"/>
      <c r="Q4190" s="7"/>
      <c r="S4190" s="19"/>
      <c r="T4190" s="10"/>
      <c r="V4190" s="18"/>
      <c r="W4190" s="7"/>
      <c r="Y4190" s="18"/>
      <c r="Z4190" s="7"/>
      <c r="AB4190" s="19"/>
      <c r="AC4190" s="18"/>
      <c r="AE4190" s="18"/>
      <c r="AF4190" s="7"/>
      <c r="AH4190" s="19"/>
      <c r="AI4190" s="7"/>
      <c r="AK4190" s="19"/>
      <c r="AL4190" s="7"/>
      <c r="AN4190" s="19"/>
    </row>
    <row r="4191" spans="2:40" x14ac:dyDescent="0.25">
      <c r="B4191" s="7"/>
      <c r="D4191" s="19"/>
      <c r="E4191" s="10"/>
      <c r="G4191" s="19"/>
      <c r="H4191" s="10"/>
      <c r="J4191" s="20"/>
      <c r="K4191" s="10"/>
      <c r="M4191" s="19"/>
      <c r="N4191" s="10"/>
      <c r="P4191" s="19"/>
      <c r="Q4191" s="7"/>
      <c r="S4191" s="19"/>
      <c r="T4191" s="10"/>
      <c r="V4191" s="18"/>
      <c r="W4191" s="7"/>
      <c r="Y4191" s="18"/>
      <c r="Z4191" s="7"/>
      <c r="AB4191" s="19"/>
      <c r="AC4191" s="18"/>
      <c r="AE4191" s="18"/>
      <c r="AF4191" s="7"/>
      <c r="AH4191" s="19"/>
      <c r="AI4191" s="7"/>
      <c r="AK4191" s="19"/>
      <c r="AL4191" s="7"/>
      <c r="AN4191" s="19"/>
    </row>
    <row r="4192" spans="2:40" x14ac:dyDescent="0.25">
      <c r="B4192" s="7"/>
      <c r="D4192" s="19"/>
      <c r="E4192" s="10"/>
      <c r="G4192" s="19"/>
      <c r="H4192" s="10"/>
      <c r="J4192" s="20"/>
      <c r="K4192" s="10"/>
      <c r="M4192" s="19"/>
      <c r="N4192" s="10"/>
      <c r="P4192" s="19"/>
      <c r="Q4192" s="7"/>
      <c r="S4192" s="19"/>
      <c r="T4192" s="10"/>
      <c r="V4192" s="18"/>
      <c r="W4192" s="7"/>
      <c r="Y4192" s="18"/>
      <c r="Z4192" s="7"/>
      <c r="AB4192" s="19"/>
      <c r="AC4192" s="18"/>
      <c r="AE4192" s="18"/>
      <c r="AF4192" s="7"/>
      <c r="AH4192" s="19"/>
      <c r="AI4192" s="7"/>
      <c r="AK4192" s="19"/>
      <c r="AL4192" s="7"/>
      <c r="AN4192" s="19"/>
    </row>
    <row r="4193" spans="2:40" x14ac:dyDescent="0.25">
      <c r="B4193" s="7"/>
      <c r="D4193" s="19"/>
      <c r="E4193" s="10"/>
      <c r="G4193" s="19"/>
      <c r="H4193" s="10"/>
      <c r="J4193" s="20"/>
      <c r="K4193" s="10"/>
      <c r="M4193" s="19"/>
      <c r="N4193" s="10"/>
      <c r="P4193" s="19"/>
      <c r="Q4193" s="7"/>
      <c r="S4193" s="19"/>
      <c r="T4193" s="10"/>
      <c r="V4193" s="18"/>
      <c r="W4193" s="7"/>
      <c r="Y4193" s="18"/>
      <c r="Z4193" s="7"/>
      <c r="AB4193" s="19"/>
      <c r="AC4193" s="18"/>
      <c r="AE4193" s="18"/>
      <c r="AF4193" s="7"/>
      <c r="AH4193" s="19"/>
      <c r="AI4193" s="7"/>
      <c r="AK4193" s="19"/>
      <c r="AL4193" s="7"/>
      <c r="AN4193" s="19"/>
    </row>
    <row r="4194" spans="2:40" x14ac:dyDescent="0.25">
      <c r="B4194" s="7"/>
      <c r="D4194" s="19"/>
      <c r="E4194" s="10"/>
      <c r="G4194" s="19"/>
      <c r="H4194" s="10"/>
      <c r="J4194" s="20"/>
      <c r="K4194" s="10"/>
      <c r="M4194" s="19"/>
      <c r="N4194" s="10"/>
      <c r="P4194" s="19"/>
      <c r="Q4194" s="7"/>
      <c r="S4194" s="19"/>
      <c r="T4194" s="10"/>
      <c r="V4194" s="18"/>
      <c r="W4194" s="7"/>
      <c r="Y4194" s="18"/>
      <c r="Z4194" s="7"/>
      <c r="AB4194" s="19"/>
      <c r="AC4194" s="18"/>
      <c r="AE4194" s="18"/>
      <c r="AF4194" s="7"/>
      <c r="AH4194" s="19"/>
      <c r="AI4194" s="7"/>
      <c r="AK4194" s="19"/>
      <c r="AL4194" s="7"/>
      <c r="AN4194" s="19"/>
    </row>
    <row r="4195" spans="2:40" x14ac:dyDescent="0.25">
      <c r="B4195" s="7"/>
      <c r="D4195" s="19"/>
      <c r="E4195" s="10"/>
      <c r="G4195" s="19"/>
      <c r="H4195" s="10"/>
      <c r="J4195" s="20"/>
      <c r="K4195" s="10"/>
      <c r="M4195" s="19"/>
      <c r="N4195" s="10"/>
      <c r="P4195" s="19"/>
      <c r="Q4195" s="7"/>
      <c r="S4195" s="19"/>
      <c r="T4195" s="10"/>
      <c r="V4195" s="18"/>
      <c r="W4195" s="7"/>
      <c r="Y4195" s="18"/>
      <c r="Z4195" s="7"/>
      <c r="AB4195" s="19"/>
      <c r="AC4195" s="18"/>
      <c r="AE4195" s="18"/>
      <c r="AF4195" s="7"/>
      <c r="AH4195" s="19"/>
      <c r="AI4195" s="7"/>
      <c r="AK4195" s="19"/>
      <c r="AL4195" s="7"/>
      <c r="AN4195" s="19"/>
    </row>
    <row r="4196" spans="2:40" x14ac:dyDescent="0.25">
      <c r="B4196" s="7"/>
      <c r="D4196" s="19"/>
      <c r="E4196" s="10"/>
      <c r="G4196" s="19"/>
      <c r="H4196" s="10"/>
      <c r="J4196" s="20"/>
      <c r="K4196" s="10"/>
      <c r="M4196" s="19"/>
      <c r="N4196" s="10"/>
      <c r="P4196" s="19"/>
      <c r="Q4196" s="7"/>
      <c r="S4196" s="19"/>
      <c r="T4196" s="10"/>
      <c r="V4196" s="18"/>
      <c r="W4196" s="7"/>
      <c r="Y4196" s="18"/>
      <c r="Z4196" s="7"/>
      <c r="AB4196" s="19"/>
      <c r="AC4196" s="18"/>
      <c r="AE4196" s="18"/>
      <c r="AF4196" s="7"/>
      <c r="AH4196" s="19"/>
      <c r="AI4196" s="7"/>
      <c r="AK4196" s="19"/>
      <c r="AL4196" s="7"/>
      <c r="AN4196" s="19"/>
    </row>
    <row r="4197" spans="2:40" x14ac:dyDescent="0.25">
      <c r="B4197" s="7"/>
      <c r="D4197" s="19"/>
      <c r="E4197" s="10"/>
      <c r="G4197" s="19"/>
      <c r="H4197" s="10"/>
      <c r="J4197" s="20"/>
      <c r="K4197" s="10"/>
      <c r="M4197" s="19"/>
      <c r="N4197" s="10"/>
      <c r="P4197" s="19"/>
      <c r="Q4197" s="7"/>
      <c r="S4197" s="19"/>
      <c r="T4197" s="10"/>
      <c r="V4197" s="18"/>
      <c r="W4197" s="7"/>
      <c r="Y4197" s="18"/>
      <c r="Z4197" s="7"/>
      <c r="AB4197" s="19"/>
      <c r="AC4197" s="18"/>
      <c r="AE4197" s="18"/>
      <c r="AF4197" s="7"/>
      <c r="AH4197" s="19"/>
      <c r="AI4197" s="7"/>
      <c r="AK4197" s="19"/>
      <c r="AL4197" s="7"/>
      <c r="AN4197" s="19"/>
    </row>
    <row r="4198" spans="2:40" x14ac:dyDescent="0.25">
      <c r="B4198" s="7"/>
      <c r="D4198" s="19"/>
      <c r="E4198" s="10"/>
      <c r="G4198" s="19"/>
      <c r="H4198" s="10"/>
      <c r="J4198" s="20"/>
      <c r="K4198" s="10"/>
      <c r="M4198" s="19"/>
      <c r="N4198" s="10"/>
      <c r="P4198" s="19"/>
      <c r="Q4198" s="7"/>
      <c r="S4198" s="19"/>
      <c r="T4198" s="10"/>
      <c r="V4198" s="18"/>
      <c r="W4198" s="7"/>
      <c r="Y4198" s="18"/>
      <c r="Z4198" s="7"/>
      <c r="AB4198" s="19"/>
      <c r="AC4198" s="18"/>
      <c r="AE4198" s="18"/>
      <c r="AF4198" s="7"/>
      <c r="AH4198" s="19"/>
      <c r="AI4198" s="7"/>
      <c r="AK4198" s="19"/>
      <c r="AL4198" s="7"/>
      <c r="AN4198" s="19"/>
    </row>
    <row r="4199" spans="2:40" x14ac:dyDescent="0.25">
      <c r="B4199" s="7"/>
      <c r="D4199" s="19"/>
      <c r="E4199" s="10"/>
      <c r="G4199" s="19"/>
      <c r="H4199" s="10"/>
      <c r="J4199" s="20"/>
      <c r="K4199" s="10"/>
      <c r="M4199" s="19"/>
      <c r="N4199" s="10"/>
      <c r="P4199" s="19"/>
      <c r="Q4199" s="7"/>
      <c r="S4199" s="19"/>
      <c r="T4199" s="10"/>
      <c r="V4199" s="18"/>
      <c r="W4199" s="7"/>
      <c r="Y4199" s="18"/>
      <c r="Z4199" s="7"/>
      <c r="AB4199" s="19"/>
      <c r="AC4199" s="18"/>
      <c r="AE4199" s="18"/>
      <c r="AF4199" s="7"/>
      <c r="AH4199" s="19"/>
      <c r="AI4199" s="7"/>
      <c r="AK4199" s="19"/>
      <c r="AL4199" s="7"/>
      <c r="AN4199" s="19"/>
    </row>
    <row r="4200" spans="2:40" x14ac:dyDescent="0.25">
      <c r="B4200" s="7"/>
      <c r="D4200" s="19"/>
      <c r="E4200" s="10"/>
      <c r="G4200" s="19"/>
      <c r="H4200" s="10"/>
      <c r="J4200" s="20"/>
      <c r="K4200" s="10"/>
      <c r="M4200" s="19"/>
      <c r="N4200" s="10"/>
      <c r="P4200" s="19"/>
      <c r="Q4200" s="7"/>
      <c r="S4200" s="19"/>
      <c r="T4200" s="10"/>
      <c r="V4200" s="18"/>
      <c r="W4200" s="7"/>
      <c r="Y4200" s="18"/>
      <c r="Z4200" s="7"/>
      <c r="AB4200" s="19"/>
      <c r="AC4200" s="18"/>
      <c r="AE4200" s="18"/>
      <c r="AF4200" s="7"/>
      <c r="AH4200" s="19"/>
      <c r="AI4200" s="7"/>
      <c r="AK4200" s="19"/>
      <c r="AL4200" s="7"/>
      <c r="AN4200" s="19"/>
    </row>
    <row r="4201" spans="2:40" x14ac:dyDescent="0.25">
      <c r="B4201" s="7"/>
      <c r="D4201" s="19"/>
      <c r="E4201" s="10"/>
      <c r="G4201" s="19"/>
      <c r="H4201" s="10"/>
      <c r="J4201" s="20"/>
      <c r="K4201" s="10"/>
      <c r="M4201" s="19"/>
      <c r="N4201" s="10"/>
      <c r="P4201" s="19"/>
      <c r="Q4201" s="7"/>
      <c r="S4201" s="19"/>
      <c r="T4201" s="10"/>
      <c r="V4201" s="18"/>
      <c r="W4201" s="7"/>
      <c r="Y4201" s="18"/>
      <c r="Z4201" s="7"/>
      <c r="AB4201" s="19"/>
      <c r="AC4201" s="18"/>
      <c r="AE4201" s="18"/>
      <c r="AF4201" s="7"/>
      <c r="AH4201" s="19"/>
      <c r="AI4201" s="7"/>
      <c r="AK4201" s="19"/>
      <c r="AL4201" s="7"/>
      <c r="AN4201" s="19"/>
    </row>
    <row r="4202" spans="2:40" x14ac:dyDescent="0.25">
      <c r="B4202" s="7"/>
      <c r="D4202" s="19"/>
      <c r="E4202" s="10"/>
      <c r="G4202" s="19"/>
      <c r="H4202" s="10"/>
      <c r="J4202" s="20"/>
      <c r="K4202" s="10"/>
      <c r="M4202" s="19"/>
      <c r="N4202" s="10"/>
      <c r="P4202" s="19"/>
      <c r="Q4202" s="7"/>
      <c r="S4202" s="19"/>
      <c r="T4202" s="10"/>
      <c r="V4202" s="18"/>
      <c r="W4202" s="7"/>
      <c r="Y4202" s="18"/>
      <c r="Z4202" s="7"/>
      <c r="AB4202" s="19"/>
      <c r="AC4202" s="18"/>
      <c r="AE4202" s="18"/>
      <c r="AF4202" s="7"/>
      <c r="AH4202" s="19"/>
      <c r="AI4202" s="7"/>
      <c r="AK4202" s="19"/>
      <c r="AL4202" s="7"/>
      <c r="AN4202" s="19"/>
    </row>
    <row r="4203" spans="2:40" x14ac:dyDescent="0.25">
      <c r="B4203" s="7"/>
      <c r="D4203" s="19"/>
      <c r="E4203" s="10"/>
      <c r="G4203" s="19"/>
      <c r="H4203" s="10"/>
      <c r="J4203" s="20"/>
      <c r="K4203" s="10"/>
      <c r="M4203" s="19"/>
      <c r="N4203" s="10"/>
      <c r="P4203" s="19"/>
      <c r="Q4203" s="7"/>
      <c r="S4203" s="19"/>
      <c r="T4203" s="10"/>
      <c r="V4203" s="18"/>
      <c r="W4203" s="7"/>
      <c r="Y4203" s="18"/>
      <c r="Z4203" s="7"/>
      <c r="AB4203" s="19"/>
      <c r="AC4203" s="18"/>
      <c r="AE4203" s="18"/>
      <c r="AF4203" s="7"/>
      <c r="AH4203" s="19"/>
      <c r="AI4203" s="7"/>
      <c r="AK4203" s="19"/>
      <c r="AL4203" s="7"/>
      <c r="AN4203" s="19"/>
    </row>
    <row r="4204" spans="2:40" x14ac:dyDescent="0.25">
      <c r="B4204" s="7"/>
      <c r="D4204" s="19"/>
      <c r="E4204" s="10"/>
      <c r="G4204" s="19"/>
      <c r="H4204" s="10"/>
      <c r="J4204" s="20"/>
      <c r="K4204" s="10"/>
      <c r="M4204" s="19"/>
      <c r="N4204" s="10"/>
      <c r="P4204" s="19"/>
      <c r="Q4204" s="7"/>
      <c r="S4204" s="19"/>
      <c r="T4204" s="10"/>
      <c r="V4204" s="18"/>
      <c r="W4204" s="7"/>
      <c r="Y4204" s="18"/>
      <c r="Z4204" s="7"/>
      <c r="AB4204" s="19"/>
      <c r="AC4204" s="18"/>
      <c r="AE4204" s="18"/>
      <c r="AF4204" s="7"/>
      <c r="AH4204" s="19"/>
      <c r="AI4204" s="7"/>
      <c r="AK4204" s="19"/>
      <c r="AL4204" s="7"/>
      <c r="AN4204" s="19"/>
    </row>
    <row r="4205" spans="2:40" x14ac:dyDescent="0.25">
      <c r="B4205" s="7"/>
      <c r="D4205" s="19"/>
      <c r="E4205" s="10"/>
      <c r="G4205" s="19"/>
      <c r="H4205" s="10"/>
      <c r="J4205" s="20"/>
      <c r="K4205" s="10"/>
      <c r="M4205" s="19"/>
      <c r="N4205" s="10"/>
      <c r="P4205" s="19"/>
      <c r="Q4205" s="7"/>
      <c r="S4205" s="19"/>
      <c r="T4205" s="10"/>
      <c r="V4205" s="18"/>
      <c r="W4205" s="7"/>
      <c r="Y4205" s="18"/>
      <c r="Z4205" s="7"/>
      <c r="AB4205" s="19"/>
      <c r="AC4205" s="18"/>
      <c r="AE4205" s="18"/>
      <c r="AF4205" s="7"/>
      <c r="AH4205" s="19"/>
      <c r="AI4205" s="7"/>
      <c r="AK4205" s="19"/>
      <c r="AL4205" s="7"/>
      <c r="AN4205" s="19"/>
    </row>
    <row r="4206" spans="2:40" x14ac:dyDescent="0.25">
      <c r="B4206" s="7"/>
      <c r="D4206" s="19"/>
      <c r="E4206" s="10"/>
      <c r="G4206" s="19"/>
      <c r="H4206" s="10"/>
      <c r="J4206" s="20"/>
      <c r="K4206" s="10"/>
      <c r="M4206" s="19"/>
      <c r="N4206" s="10"/>
      <c r="P4206" s="19"/>
      <c r="Q4206" s="7"/>
      <c r="S4206" s="19"/>
      <c r="T4206" s="10"/>
      <c r="V4206" s="18"/>
      <c r="W4206" s="7"/>
      <c r="Y4206" s="18"/>
      <c r="Z4206" s="7"/>
      <c r="AB4206" s="19"/>
      <c r="AC4206" s="18"/>
      <c r="AE4206" s="18"/>
      <c r="AF4206" s="7"/>
      <c r="AH4206" s="19"/>
      <c r="AI4206" s="7"/>
      <c r="AK4206" s="19"/>
      <c r="AL4206" s="7"/>
      <c r="AN4206" s="19"/>
    </row>
    <row r="4207" spans="2:40" x14ac:dyDescent="0.25">
      <c r="B4207" s="7"/>
      <c r="D4207" s="19"/>
      <c r="E4207" s="10"/>
      <c r="G4207" s="19"/>
      <c r="H4207" s="10"/>
      <c r="J4207" s="20"/>
      <c r="K4207" s="10"/>
      <c r="M4207" s="19"/>
      <c r="N4207" s="10"/>
      <c r="P4207" s="19"/>
      <c r="Q4207" s="7"/>
      <c r="S4207" s="19"/>
      <c r="T4207" s="10"/>
      <c r="V4207" s="18"/>
      <c r="W4207" s="7"/>
      <c r="Y4207" s="18"/>
      <c r="Z4207" s="7"/>
      <c r="AB4207" s="19"/>
      <c r="AC4207" s="18"/>
      <c r="AE4207" s="18"/>
      <c r="AF4207" s="7"/>
      <c r="AH4207" s="19"/>
      <c r="AI4207" s="7"/>
      <c r="AK4207" s="19"/>
      <c r="AL4207" s="7"/>
      <c r="AN4207" s="19"/>
    </row>
    <row r="4208" spans="2:40" x14ac:dyDescent="0.25">
      <c r="B4208" s="7"/>
      <c r="D4208" s="19"/>
      <c r="E4208" s="10"/>
      <c r="G4208" s="19"/>
      <c r="H4208" s="10"/>
      <c r="J4208" s="20"/>
      <c r="K4208" s="10"/>
      <c r="M4208" s="19"/>
      <c r="N4208" s="10"/>
      <c r="P4208" s="19"/>
      <c r="Q4208" s="7"/>
      <c r="S4208" s="19"/>
      <c r="T4208" s="10"/>
      <c r="V4208" s="18"/>
      <c r="W4208" s="7"/>
      <c r="Y4208" s="18"/>
      <c r="Z4208" s="7"/>
      <c r="AB4208" s="19"/>
      <c r="AC4208" s="18"/>
      <c r="AE4208" s="18"/>
      <c r="AF4208" s="7"/>
      <c r="AH4208" s="19"/>
      <c r="AI4208" s="7"/>
      <c r="AK4208" s="19"/>
      <c r="AL4208" s="7"/>
      <c r="AN4208" s="19"/>
    </row>
    <row r="4209" spans="2:40" x14ac:dyDescent="0.25">
      <c r="B4209" s="7"/>
      <c r="D4209" s="19"/>
      <c r="E4209" s="10"/>
      <c r="G4209" s="19"/>
      <c r="H4209" s="10"/>
      <c r="J4209" s="20"/>
      <c r="K4209" s="10"/>
      <c r="M4209" s="19"/>
      <c r="N4209" s="10"/>
      <c r="P4209" s="19"/>
      <c r="Q4209" s="7"/>
      <c r="S4209" s="19"/>
      <c r="T4209" s="10"/>
      <c r="V4209" s="18"/>
      <c r="W4209" s="7"/>
      <c r="Y4209" s="18"/>
      <c r="Z4209" s="7"/>
      <c r="AB4209" s="19"/>
      <c r="AC4209" s="18"/>
      <c r="AE4209" s="18"/>
      <c r="AF4209" s="7"/>
      <c r="AH4209" s="19"/>
      <c r="AI4209" s="7"/>
      <c r="AK4209" s="19"/>
      <c r="AL4209" s="7"/>
      <c r="AN4209" s="19"/>
    </row>
    <row r="4210" spans="2:40" x14ac:dyDescent="0.25">
      <c r="B4210" s="7"/>
      <c r="D4210" s="19"/>
      <c r="E4210" s="10"/>
      <c r="G4210" s="19"/>
      <c r="H4210" s="10"/>
      <c r="J4210" s="20"/>
      <c r="K4210" s="10"/>
      <c r="M4210" s="19"/>
      <c r="N4210" s="10"/>
      <c r="P4210" s="19"/>
      <c r="Q4210" s="7"/>
      <c r="S4210" s="19"/>
      <c r="T4210" s="10"/>
      <c r="V4210" s="18"/>
      <c r="W4210" s="7"/>
      <c r="Y4210" s="18"/>
      <c r="Z4210" s="7"/>
      <c r="AB4210" s="19"/>
      <c r="AC4210" s="18"/>
      <c r="AE4210" s="18"/>
      <c r="AF4210" s="7"/>
      <c r="AH4210" s="19"/>
      <c r="AI4210" s="7"/>
      <c r="AK4210" s="19"/>
      <c r="AL4210" s="7"/>
      <c r="AN4210" s="19"/>
    </row>
    <row r="4211" spans="2:40" x14ac:dyDescent="0.25">
      <c r="B4211" s="7"/>
      <c r="D4211" s="19"/>
      <c r="E4211" s="10"/>
      <c r="G4211" s="19"/>
      <c r="H4211" s="10"/>
      <c r="J4211" s="20"/>
      <c r="K4211" s="10"/>
      <c r="M4211" s="19"/>
      <c r="N4211" s="10"/>
      <c r="P4211" s="19"/>
      <c r="Q4211" s="7"/>
      <c r="S4211" s="19"/>
      <c r="T4211" s="10"/>
      <c r="V4211" s="18"/>
      <c r="W4211" s="7"/>
      <c r="Y4211" s="18"/>
      <c r="Z4211" s="7"/>
      <c r="AB4211" s="19"/>
      <c r="AC4211" s="18"/>
      <c r="AE4211" s="18"/>
      <c r="AF4211" s="7"/>
      <c r="AH4211" s="19"/>
      <c r="AI4211" s="7"/>
      <c r="AK4211" s="19"/>
      <c r="AL4211" s="7"/>
      <c r="AN4211" s="19"/>
    </row>
    <row r="4212" spans="2:40" x14ac:dyDescent="0.25">
      <c r="B4212" s="7"/>
      <c r="D4212" s="19"/>
      <c r="E4212" s="10"/>
      <c r="G4212" s="19"/>
      <c r="H4212" s="10"/>
      <c r="J4212" s="20"/>
      <c r="K4212" s="10"/>
      <c r="M4212" s="19"/>
      <c r="N4212" s="10"/>
      <c r="P4212" s="19"/>
      <c r="Q4212" s="7"/>
      <c r="S4212" s="19"/>
      <c r="T4212" s="10"/>
      <c r="V4212" s="18"/>
      <c r="W4212" s="7"/>
      <c r="Y4212" s="18"/>
      <c r="Z4212" s="7"/>
      <c r="AB4212" s="19"/>
      <c r="AC4212" s="18"/>
      <c r="AE4212" s="18"/>
      <c r="AF4212" s="7"/>
      <c r="AH4212" s="19"/>
      <c r="AI4212" s="7"/>
      <c r="AK4212" s="19"/>
      <c r="AL4212" s="7"/>
      <c r="AN4212" s="19"/>
    </row>
    <row r="4213" spans="2:40" x14ac:dyDescent="0.25">
      <c r="B4213" s="7"/>
      <c r="D4213" s="19"/>
      <c r="E4213" s="10"/>
      <c r="G4213" s="19"/>
      <c r="H4213" s="10"/>
      <c r="J4213" s="20"/>
      <c r="K4213" s="10"/>
      <c r="M4213" s="19"/>
      <c r="N4213" s="10"/>
      <c r="P4213" s="19"/>
      <c r="Q4213" s="7"/>
      <c r="S4213" s="19"/>
      <c r="T4213" s="10"/>
      <c r="V4213" s="18"/>
      <c r="W4213" s="7"/>
      <c r="Y4213" s="18"/>
      <c r="Z4213" s="7"/>
      <c r="AB4213" s="19"/>
      <c r="AC4213" s="18"/>
      <c r="AE4213" s="18"/>
      <c r="AF4213" s="7"/>
      <c r="AH4213" s="19"/>
      <c r="AI4213" s="7"/>
      <c r="AK4213" s="19"/>
      <c r="AL4213" s="7"/>
      <c r="AN4213" s="19"/>
    </row>
    <row r="4214" spans="2:40" x14ac:dyDescent="0.25">
      <c r="B4214" s="7"/>
      <c r="D4214" s="19"/>
      <c r="E4214" s="10"/>
      <c r="G4214" s="19"/>
      <c r="H4214" s="10"/>
      <c r="J4214" s="20"/>
      <c r="K4214" s="10"/>
      <c r="M4214" s="19"/>
      <c r="N4214" s="10"/>
      <c r="P4214" s="19"/>
      <c r="Q4214" s="7"/>
      <c r="S4214" s="19"/>
      <c r="T4214" s="10"/>
      <c r="V4214" s="18"/>
      <c r="W4214" s="7"/>
      <c r="Y4214" s="18"/>
      <c r="Z4214" s="7"/>
      <c r="AB4214" s="19"/>
      <c r="AC4214" s="18"/>
      <c r="AE4214" s="18"/>
      <c r="AF4214" s="7"/>
      <c r="AH4214" s="19"/>
      <c r="AI4214" s="7"/>
      <c r="AK4214" s="19"/>
      <c r="AL4214" s="7"/>
      <c r="AN4214" s="19"/>
    </row>
    <row r="4215" spans="2:40" x14ac:dyDescent="0.25">
      <c r="B4215" s="7"/>
      <c r="D4215" s="19"/>
      <c r="E4215" s="10"/>
      <c r="G4215" s="19"/>
      <c r="H4215" s="10"/>
      <c r="J4215" s="20"/>
      <c r="K4215" s="10"/>
      <c r="M4215" s="19"/>
      <c r="N4215" s="10"/>
      <c r="P4215" s="19"/>
      <c r="Q4215" s="7"/>
      <c r="S4215" s="19"/>
      <c r="T4215" s="10"/>
      <c r="V4215" s="18"/>
      <c r="W4215" s="7"/>
      <c r="Y4215" s="18"/>
      <c r="Z4215" s="7"/>
      <c r="AB4215" s="19"/>
      <c r="AC4215" s="18"/>
      <c r="AE4215" s="18"/>
      <c r="AF4215" s="7"/>
      <c r="AH4215" s="19"/>
      <c r="AI4215" s="7"/>
      <c r="AK4215" s="19"/>
      <c r="AL4215" s="7"/>
      <c r="AN4215" s="19"/>
    </row>
    <row r="4216" spans="2:40" x14ac:dyDescent="0.25">
      <c r="B4216" s="7"/>
      <c r="D4216" s="19"/>
      <c r="E4216" s="10"/>
      <c r="G4216" s="19"/>
      <c r="H4216" s="10"/>
      <c r="J4216" s="20"/>
      <c r="K4216" s="10"/>
      <c r="M4216" s="19"/>
      <c r="N4216" s="10"/>
      <c r="P4216" s="19"/>
      <c r="Q4216" s="7"/>
      <c r="S4216" s="19"/>
      <c r="T4216" s="10"/>
      <c r="V4216" s="18"/>
      <c r="W4216" s="7"/>
      <c r="Y4216" s="18"/>
      <c r="Z4216" s="7"/>
      <c r="AB4216" s="19"/>
      <c r="AC4216" s="18"/>
      <c r="AE4216" s="18"/>
      <c r="AF4216" s="7"/>
      <c r="AH4216" s="19"/>
      <c r="AI4216" s="7"/>
      <c r="AK4216" s="19"/>
      <c r="AL4216" s="7"/>
      <c r="AN4216" s="19"/>
    </row>
    <row r="4217" spans="2:40" x14ac:dyDescent="0.25">
      <c r="B4217" s="7"/>
      <c r="D4217" s="19"/>
      <c r="E4217" s="10"/>
      <c r="G4217" s="19"/>
      <c r="H4217" s="10"/>
      <c r="J4217" s="20"/>
      <c r="K4217" s="10"/>
      <c r="M4217" s="19"/>
      <c r="N4217" s="10"/>
      <c r="P4217" s="19"/>
      <c r="Q4217" s="7"/>
      <c r="S4217" s="19"/>
      <c r="T4217" s="10"/>
      <c r="V4217" s="18"/>
      <c r="W4217" s="7"/>
      <c r="Y4217" s="18"/>
      <c r="Z4217" s="7"/>
      <c r="AB4217" s="19"/>
      <c r="AC4217" s="18"/>
      <c r="AE4217" s="18"/>
      <c r="AF4217" s="7"/>
      <c r="AH4217" s="19"/>
      <c r="AI4217" s="7"/>
      <c r="AK4217" s="19"/>
      <c r="AL4217" s="7"/>
      <c r="AN4217" s="19"/>
    </row>
    <row r="4218" spans="2:40" x14ac:dyDescent="0.25">
      <c r="B4218" s="7"/>
      <c r="D4218" s="19"/>
      <c r="E4218" s="10"/>
      <c r="G4218" s="19"/>
      <c r="H4218" s="10"/>
      <c r="J4218" s="20"/>
      <c r="K4218" s="10"/>
      <c r="M4218" s="19"/>
      <c r="N4218" s="10"/>
      <c r="P4218" s="19"/>
      <c r="Q4218" s="7"/>
      <c r="S4218" s="19"/>
      <c r="T4218" s="10"/>
      <c r="V4218" s="18"/>
      <c r="W4218" s="7"/>
      <c r="Y4218" s="18"/>
      <c r="Z4218" s="7"/>
      <c r="AB4218" s="19"/>
      <c r="AC4218" s="18"/>
      <c r="AE4218" s="18"/>
      <c r="AF4218" s="7"/>
      <c r="AH4218" s="19"/>
      <c r="AI4218" s="7"/>
      <c r="AK4218" s="19"/>
      <c r="AL4218" s="7"/>
      <c r="AN4218" s="19"/>
    </row>
    <row r="4219" spans="2:40" x14ac:dyDescent="0.25">
      <c r="B4219" s="7"/>
      <c r="D4219" s="19"/>
      <c r="E4219" s="10"/>
      <c r="G4219" s="19"/>
      <c r="H4219" s="10"/>
      <c r="J4219" s="20"/>
      <c r="K4219" s="10"/>
      <c r="M4219" s="19"/>
      <c r="N4219" s="10"/>
      <c r="P4219" s="19"/>
      <c r="Q4219" s="7"/>
      <c r="S4219" s="19"/>
      <c r="T4219" s="10"/>
      <c r="V4219" s="18"/>
      <c r="W4219" s="7"/>
      <c r="Y4219" s="18"/>
      <c r="Z4219" s="7"/>
      <c r="AB4219" s="19"/>
      <c r="AC4219" s="18"/>
      <c r="AE4219" s="18"/>
      <c r="AF4219" s="7"/>
      <c r="AH4219" s="19"/>
      <c r="AI4219" s="7"/>
      <c r="AK4219" s="19"/>
      <c r="AL4219" s="7"/>
      <c r="AN4219" s="19"/>
    </row>
    <row r="4220" spans="2:40" x14ac:dyDescent="0.25">
      <c r="B4220" s="7"/>
      <c r="D4220" s="19"/>
      <c r="E4220" s="10"/>
      <c r="G4220" s="19"/>
      <c r="H4220" s="10"/>
      <c r="J4220" s="20"/>
      <c r="K4220" s="10"/>
      <c r="M4220" s="19"/>
      <c r="N4220" s="10"/>
      <c r="P4220" s="19"/>
      <c r="Q4220" s="7"/>
      <c r="S4220" s="19"/>
      <c r="T4220" s="10"/>
      <c r="V4220" s="18"/>
      <c r="W4220" s="7"/>
      <c r="Y4220" s="18"/>
      <c r="Z4220" s="7"/>
      <c r="AB4220" s="19"/>
      <c r="AC4220" s="18"/>
      <c r="AE4220" s="18"/>
      <c r="AF4220" s="7"/>
      <c r="AH4220" s="19"/>
      <c r="AI4220" s="7"/>
      <c r="AK4220" s="19"/>
      <c r="AL4220" s="7"/>
      <c r="AN4220" s="19"/>
    </row>
    <row r="4221" spans="2:40" x14ac:dyDescent="0.25">
      <c r="B4221" s="7"/>
      <c r="D4221" s="19"/>
      <c r="E4221" s="10"/>
      <c r="G4221" s="19"/>
      <c r="H4221" s="10"/>
      <c r="J4221" s="20"/>
      <c r="K4221" s="10"/>
      <c r="M4221" s="19"/>
      <c r="N4221" s="10"/>
      <c r="P4221" s="19"/>
      <c r="Q4221" s="7"/>
      <c r="S4221" s="19"/>
      <c r="T4221" s="10"/>
      <c r="V4221" s="18"/>
      <c r="W4221" s="7"/>
      <c r="Y4221" s="18"/>
      <c r="Z4221" s="7"/>
      <c r="AB4221" s="19"/>
      <c r="AC4221" s="18"/>
      <c r="AE4221" s="18"/>
      <c r="AF4221" s="7"/>
      <c r="AH4221" s="19"/>
      <c r="AI4221" s="7"/>
      <c r="AK4221" s="19"/>
      <c r="AL4221" s="7"/>
      <c r="AN4221" s="19"/>
    </row>
    <row r="4222" spans="2:40" x14ac:dyDescent="0.25">
      <c r="B4222" s="7"/>
      <c r="D4222" s="19"/>
      <c r="E4222" s="10"/>
      <c r="G4222" s="19"/>
      <c r="H4222" s="10"/>
      <c r="J4222" s="20"/>
      <c r="K4222" s="10"/>
      <c r="M4222" s="19"/>
      <c r="N4222" s="10"/>
      <c r="P4222" s="19"/>
      <c r="Q4222" s="7"/>
      <c r="S4222" s="19"/>
      <c r="T4222" s="10"/>
      <c r="V4222" s="18"/>
      <c r="W4222" s="7"/>
      <c r="Y4222" s="18"/>
      <c r="Z4222" s="7"/>
      <c r="AB4222" s="19"/>
      <c r="AC4222" s="18"/>
      <c r="AE4222" s="18"/>
      <c r="AF4222" s="7"/>
      <c r="AH4222" s="19"/>
      <c r="AI4222" s="7"/>
      <c r="AK4222" s="19"/>
      <c r="AL4222" s="7"/>
      <c r="AN4222" s="19"/>
    </row>
    <row r="4223" spans="2:40" x14ac:dyDescent="0.25">
      <c r="B4223" s="7"/>
      <c r="D4223" s="19"/>
      <c r="E4223" s="10"/>
      <c r="G4223" s="19"/>
      <c r="H4223" s="10"/>
      <c r="J4223" s="20"/>
      <c r="K4223" s="10"/>
      <c r="M4223" s="19"/>
      <c r="N4223" s="10"/>
      <c r="P4223" s="19"/>
      <c r="Q4223" s="7"/>
      <c r="S4223" s="19"/>
      <c r="T4223" s="10"/>
      <c r="V4223" s="18"/>
      <c r="W4223" s="7"/>
      <c r="Y4223" s="18"/>
      <c r="Z4223" s="7"/>
      <c r="AB4223" s="19"/>
      <c r="AC4223" s="18"/>
      <c r="AE4223" s="18"/>
      <c r="AF4223" s="7"/>
      <c r="AH4223" s="19"/>
      <c r="AI4223" s="7"/>
      <c r="AK4223" s="19"/>
      <c r="AL4223" s="7"/>
      <c r="AN4223" s="19"/>
    </row>
    <row r="4224" spans="2:40" x14ac:dyDescent="0.25">
      <c r="B4224" s="7"/>
      <c r="D4224" s="19"/>
      <c r="E4224" s="10"/>
      <c r="G4224" s="19"/>
      <c r="H4224" s="10"/>
      <c r="J4224" s="20"/>
      <c r="K4224" s="10"/>
      <c r="M4224" s="19"/>
      <c r="N4224" s="10"/>
      <c r="P4224" s="19"/>
      <c r="Q4224" s="7"/>
      <c r="S4224" s="19"/>
      <c r="T4224" s="10"/>
      <c r="V4224" s="18"/>
      <c r="W4224" s="7"/>
      <c r="Y4224" s="18"/>
      <c r="Z4224" s="7"/>
      <c r="AB4224" s="19"/>
      <c r="AC4224" s="18"/>
      <c r="AE4224" s="18"/>
      <c r="AF4224" s="7"/>
      <c r="AH4224" s="19"/>
      <c r="AI4224" s="7"/>
      <c r="AK4224" s="19"/>
      <c r="AL4224" s="7"/>
      <c r="AN4224" s="19"/>
    </row>
    <row r="4225" spans="2:40" x14ac:dyDescent="0.25">
      <c r="B4225" s="7"/>
      <c r="D4225" s="19"/>
      <c r="E4225" s="10"/>
      <c r="G4225" s="19"/>
      <c r="H4225" s="10"/>
      <c r="J4225" s="20"/>
      <c r="K4225" s="10"/>
      <c r="M4225" s="19"/>
      <c r="N4225" s="10"/>
      <c r="P4225" s="19"/>
      <c r="Q4225" s="7"/>
      <c r="S4225" s="19"/>
      <c r="T4225" s="10"/>
      <c r="V4225" s="18"/>
      <c r="W4225" s="7"/>
      <c r="Y4225" s="18"/>
      <c r="Z4225" s="7"/>
      <c r="AB4225" s="19"/>
      <c r="AC4225" s="18"/>
      <c r="AE4225" s="18"/>
      <c r="AF4225" s="7"/>
      <c r="AH4225" s="19"/>
      <c r="AI4225" s="7"/>
      <c r="AK4225" s="19"/>
      <c r="AL4225" s="7"/>
      <c r="AN4225" s="19"/>
    </row>
    <row r="4226" spans="2:40" x14ac:dyDescent="0.25">
      <c r="B4226" s="7"/>
      <c r="D4226" s="19"/>
      <c r="E4226" s="10"/>
      <c r="G4226" s="19"/>
      <c r="H4226" s="10"/>
      <c r="J4226" s="20"/>
      <c r="K4226" s="10"/>
      <c r="M4226" s="19"/>
      <c r="N4226" s="10"/>
      <c r="P4226" s="19"/>
      <c r="Q4226" s="7"/>
      <c r="S4226" s="19"/>
      <c r="T4226" s="10"/>
      <c r="V4226" s="18"/>
      <c r="W4226" s="7"/>
      <c r="Y4226" s="18"/>
      <c r="Z4226" s="7"/>
      <c r="AB4226" s="19"/>
      <c r="AC4226" s="18"/>
      <c r="AE4226" s="18"/>
      <c r="AF4226" s="7"/>
      <c r="AH4226" s="19"/>
      <c r="AI4226" s="7"/>
      <c r="AK4226" s="19"/>
      <c r="AL4226" s="7"/>
      <c r="AN4226" s="19"/>
    </row>
    <row r="4227" spans="2:40" x14ac:dyDescent="0.25">
      <c r="B4227" s="7"/>
      <c r="D4227" s="19"/>
      <c r="E4227" s="10"/>
      <c r="G4227" s="19"/>
      <c r="H4227" s="10"/>
      <c r="J4227" s="20"/>
      <c r="K4227" s="10"/>
      <c r="M4227" s="19"/>
      <c r="N4227" s="10"/>
      <c r="P4227" s="19"/>
      <c r="Q4227" s="7"/>
      <c r="S4227" s="19"/>
      <c r="T4227" s="10"/>
      <c r="V4227" s="18"/>
      <c r="W4227" s="7"/>
      <c r="Y4227" s="18"/>
      <c r="Z4227" s="7"/>
      <c r="AB4227" s="19"/>
      <c r="AC4227" s="18"/>
      <c r="AE4227" s="18"/>
      <c r="AF4227" s="7"/>
      <c r="AH4227" s="19"/>
      <c r="AI4227" s="7"/>
      <c r="AK4227" s="19"/>
      <c r="AL4227" s="7"/>
      <c r="AN4227" s="19"/>
    </row>
    <row r="4228" spans="2:40" x14ac:dyDescent="0.25">
      <c r="B4228" s="7"/>
      <c r="D4228" s="19"/>
      <c r="E4228" s="10"/>
      <c r="G4228" s="19"/>
      <c r="H4228" s="10"/>
      <c r="J4228" s="20"/>
      <c r="K4228" s="10"/>
      <c r="M4228" s="19"/>
      <c r="N4228" s="10"/>
      <c r="P4228" s="19"/>
      <c r="Q4228" s="7"/>
      <c r="S4228" s="19"/>
      <c r="T4228" s="10"/>
      <c r="V4228" s="18"/>
      <c r="W4228" s="7"/>
      <c r="Y4228" s="18"/>
      <c r="Z4228" s="7"/>
      <c r="AB4228" s="19"/>
      <c r="AC4228" s="18"/>
      <c r="AE4228" s="18"/>
      <c r="AF4228" s="7"/>
      <c r="AH4228" s="19"/>
      <c r="AI4228" s="7"/>
      <c r="AK4228" s="19"/>
      <c r="AL4228" s="7"/>
      <c r="AN4228" s="19"/>
    </row>
    <row r="4229" spans="2:40" x14ac:dyDescent="0.25">
      <c r="B4229" s="7"/>
      <c r="D4229" s="19"/>
      <c r="E4229" s="10"/>
      <c r="G4229" s="19"/>
      <c r="H4229" s="10"/>
      <c r="J4229" s="20"/>
      <c r="K4229" s="10"/>
      <c r="M4229" s="19"/>
      <c r="N4229" s="10"/>
      <c r="P4229" s="19"/>
      <c r="Q4229" s="7"/>
      <c r="S4229" s="19"/>
      <c r="T4229" s="10"/>
      <c r="V4229" s="18"/>
      <c r="W4229" s="7"/>
      <c r="Y4229" s="18"/>
      <c r="Z4229" s="7"/>
      <c r="AB4229" s="19"/>
      <c r="AC4229" s="18"/>
      <c r="AE4229" s="18"/>
      <c r="AF4229" s="7"/>
      <c r="AH4229" s="19"/>
      <c r="AI4229" s="7"/>
      <c r="AK4229" s="19"/>
      <c r="AL4229" s="7"/>
      <c r="AN4229" s="19"/>
    </row>
    <row r="4230" spans="2:40" x14ac:dyDescent="0.25">
      <c r="B4230" s="7"/>
      <c r="D4230" s="19"/>
      <c r="E4230" s="10"/>
      <c r="G4230" s="19"/>
      <c r="H4230" s="10"/>
      <c r="J4230" s="20"/>
      <c r="K4230" s="10"/>
      <c r="M4230" s="19"/>
      <c r="N4230" s="10"/>
      <c r="P4230" s="19"/>
      <c r="Q4230" s="7"/>
      <c r="S4230" s="19"/>
      <c r="T4230" s="10"/>
      <c r="V4230" s="18"/>
      <c r="W4230" s="7"/>
      <c r="Y4230" s="18"/>
      <c r="Z4230" s="7"/>
      <c r="AB4230" s="19"/>
      <c r="AC4230" s="18"/>
      <c r="AE4230" s="18"/>
      <c r="AF4230" s="7"/>
      <c r="AH4230" s="19"/>
      <c r="AI4230" s="7"/>
      <c r="AK4230" s="19"/>
      <c r="AL4230" s="7"/>
      <c r="AN4230" s="19"/>
    </row>
    <row r="4231" spans="2:40" x14ac:dyDescent="0.25">
      <c r="B4231" s="7"/>
      <c r="D4231" s="19"/>
      <c r="E4231" s="10"/>
      <c r="G4231" s="19"/>
      <c r="H4231" s="10"/>
      <c r="J4231" s="20"/>
      <c r="K4231" s="10"/>
      <c r="M4231" s="19"/>
      <c r="N4231" s="10"/>
      <c r="P4231" s="19"/>
      <c r="Q4231" s="7"/>
      <c r="S4231" s="19"/>
      <c r="T4231" s="10"/>
      <c r="V4231" s="18"/>
      <c r="W4231" s="7"/>
      <c r="Y4231" s="18"/>
      <c r="Z4231" s="7"/>
      <c r="AB4231" s="19"/>
      <c r="AC4231" s="18"/>
      <c r="AE4231" s="18"/>
      <c r="AF4231" s="7"/>
      <c r="AH4231" s="19"/>
      <c r="AI4231" s="7"/>
      <c r="AK4231" s="19"/>
      <c r="AL4231" s="7"/>
      <c r="AN4231" s="19"/>
    </row>
    <row r="4232" spans="2:40" x14ac:dyDescent="0.25">
      <c r="B4232" s="7"/>
      <c r="D4232" s="19"/>
      <c r="E4232" s="10"/>
      <c r="G4232" s="19"/>
      <c r="H4232" s="10"/>
      <c r="J4232" s="20"/>
      <c r="K4232" s="10"/>
      <c r="M4232" s="19"/>
      <c r="N4232" s="10"/>
      <c r="P4232" s="19"/>
      <c r="Q4232" s="7"/>
      <c r="S4232" s="19"/>
      <c r="T4232" s="10"/>
      <c r="V4232" s="18"/>
      <c r="W4232" s="7"/>
      <c r="Y4232" s="18"/>
      <c r="Z4232" s="7"/>
      <c r="AB4232" s="19"/>
      <c r="AC4232" s="18"/>
      <c r="AE4232" s="18"/>
      <c r="AF4232" s="7"/>
      <c r="AH4232" s="19"/>
      <c r="AI4232" s="7"/>
      <c r="AK4232" s="19"/>
      <c r="AL4232" s="7"/>
      <c r="AN4232" s="19"/>
    </row>
    <row r="4233" spans="2:40" x14ac:dyDescent="0.25">
      <c r="B4233" s="7"/>
      <c r="D4233" s="19"/>
      <c r="E4233" s="10"/>
      <c r="G4233" s="19"/>
      <c r="H4233" s="10"/>
      <c r="J4233" s="20"/>
      <c r="K4233" s="10"/>
      <c r="M4233" s="19"/>
      <c r="N4233" s="10"/>
      <c r="P4233" s="19"/>
      <c r="Q4233" s="7"/>
      <c r="S4233" s="19"/>
      <c r="T4233" s="10"/>
      <c r="V4233" s="18"/>
      <c r="W4233" s="7"/>
      <c r="Y4233" s="18"/>
      <c r="Z4233" s="7"/>
      <c r="AB4233" s="19"/>
      <c r="AC4233" s="18"/>
      <c r="AE4233" s="18"/>
      <c r="AF4233" s="7"/>
      <c r="AH4233" s="19"/>
      <c r="AI4233" s="7"/>
      <c r="AK4233" s="19"/>
      <c r="AL4233" s="7"/>
      <c r="AN4233" s="19"/>
    </row>
    <row r="4234" spans="2:40" x14ac:dyDescent="0.25">
      <c r="B4234" s="7"/>
      <c r="D4234" s="19"/>
      <c r="E4234" s="10"/>
      <c r="G4234" s="19"/>
      <c r="H4234" s="10"/>
      <c r="J4234" s="20"/>
      <c r="K4234" s="10"/>
      <c r="M4234" s="19"/>
      <c r="N4234" s="10"/>
      <c r="P4234" s="19"/>
      <c r="Q4234" s="7"/>
      <c r="S4234" s="19"/>
      <c r="T4234" s="10"/>
      <c r="V4234" s="18"/>
      <c r="W4234" s="7"/>
      <c r="Y4234" s="18"/>
      <c r="Z4234" s="7"/>
      <c r="AB4234" s="19"/>
      <c r="AC4234" s="18"/>
      <c r="AE4234" s="18"/>
      <c r="AF4234" s="7"/>
      <c r="AH4234" s="19"/>
      <c r="AI4234" s="7"/>
      <c r="AK4234" s="19"/>
      <c r="AL4234" s="7"/>
      <c r="AN4234" s="19"/>
    </row>
    <row r="4235" spans="2:40" x14ac:dyDescent="0.25">
      <c r="B4235" s="7"/>
      <c r="D4235" s="19"/>
      <c r="E4235" s="10"/>
      <c r="G4235" s="19"/>
      <c r="H4235" s="10"/>
      <c r="J4235" s="20"/>
      <c r="K4235" s="10"/>
      <c r="M4235" s="19"/>
      <c r="N4235" s="10"/>
      <c r="P4235" s="19"/>
      <c r="Q4235" s="7"/>
      <c r="S4235" s="19"/>
      <c r="T4235" s="10"/>
      <c r="V4235" s="18"/>
      <c r="W4235" s="7"/>
      <c r="Y4235" s="18"/>
      <c r="Z4235" s="7"/>
      <c r="AB4235" s="19"/>
      <c r="AC4235" s="18"/>
      <c r="AE4235" s="18"/>
      <c r="AF4235" s="7"/>
      <c r="AH4235" s="19"/>
      <c r="AI4235" s="7"/>
      <c r="AK4235" s="19"/>
      <c r="AL4235" s="7"/>
      <c r="AN4235" s="19"/>
    </row>
    <row r="4236" spans="2:40" x14ac:dyDescent="0.25">
      <c r="B4236" s="7"/>
      <c r="D4236" s="19"/>
      <c r="E4236" s="10"/>
      <c r="G4236" s="19"/>
      <c r="H4236" s="10"/>
      <c r="J4236" s="20"/>
      <c r="K4236" s="10"/>
      <c r="M4236" s="19"/>
      <c r="N4236" s="10"/>
      <c r="P4236" s="19"/>
      <c r="Q4236" s="7"/>
      <c r="S4236" s="19"/>
      <c r="T4236" s="10"/>
      <c r="V4236" s="18"/>
      <c r="W4236" s="7"/>
      <c r="Y4236" s="18"/>
      <c r="Z4236" s="7"/>
      <c r="AB4236" s="19"/>
      <c r="AC4236" s="18"/>
      <c r="AE4236" s="18"/>
      <c r="AF4236" s="7"/>
      <c r="AH4236" s="19"/>
      <c r="AI4236" s="7"/>
      <c r="AK4236" s="19"/>
      <c r="AL4236" s="7"/>
      <c r="AN4236" s="19"/>
    </row>
    <row r="4237" spans="2:40" x14ac:dyDescent="0.25">
      <c r="B4237" s="7"/>
      <c r="D4237" s="19"/>
      <c r="E4237" s="10"/>
      <c r="G4237" s="19"/>
      <c r="H4237" s="10"/>
      <c r="J4237" s="20"/>
      <c r="K4237" s="10"/>
      <c r="M4237" s="19"/>
      <c r="N4237" s="10"/>
      <c r="P4237" s="19"/>
      <c r="Q4237" s="7"/>
      <c r="S4237" s="19"/>
      <c r="T4237" s="10"/>
      <c r="V4237" s="18"/>
      <c r="W4237" s="7"/>
      <c r="Y4237" s="18"/>
      <c r="Z4237" s="7"/>
      <c r="AB4237" s="19"/>
      <c r="AC4237" s="18"/>
      <c r="AE4237" s="18"/>
      <c r="AF4237" s="7"/>
      <c r="AH4237" s="19"/>
      <c r="AI4237" s="7"/>
      <c r="AK4237" s="19"/>
      <c r="AL4237" s="7"/>
      <c r="AN4237" s="19"/>
    </row>
    <row r="4238" spans="2:40" x14ac:dyDescent="0.25">
      <c r="B4238" s="7"/>
      <c r="D4238" s="19"/>
      <c r="E4238" s="10"/>
      <c r="G4238" s="19"/>
      <c r="H4238" s="10"/>
      <c r="J4238" s="20"/>
      <c r="K4238" s="10"/>
      <c r="M4238" s="19"/>
      <c r="N4238" s="10"/>
      <c r="P4238" s="19"/>
      <c r="Q4238" s="7"/>
      <c r="S4238" s="19"/>
      <c r="T4238" s="10"/>
      <c r="V4238" s="18"/>
      <c r="W4238" s="7"/>
      <c r="Y4238" s="18"/>
      <c r="Z4238" s="7"/>
      <c r="AB4238" s="19"/>
      <c r="AC4238" s="18"/>
      <c r="AE4238" s="18"/>
      <c r="AF4238" s="7"/>
      <c r="AH4238" s="19"/>
      <c r="AI4238" s="7"/>
      <c r="AK4238" s="19"/>
      <c r="AL4238" s="7"/>
      <c r="AN4238" s="19"/>
    </row>
    <row r="4239" spans="2:40" x14ac:dyDescent="0.25">
      <c r="B4239" s="7"/>
      <c r="D4239" s="19"/>
      <c r="E4239" s="10"/>
      <c r="G4239" s="19"/>
      <c r="H4239" s="10"/>
      <c r="J4239" s="20"/>
      <c r="K4239" s="10"/>
      <c r="M4239" s="19"/>
      <c r="N4239" s="10"/>
      <c r="P4239" s="19"/>
      <c r="Q4239" s="7"/>
      <c r="S4239" s="19"/>
      <c r="T4239" s="10"/>
      <c r="V4239" s="18"/>
      <c r="W4239" s="7"/>
      <c r="Y4239" s="18"/>
      <c r="Z4239" s="7"/>
      <c r="AB4239" s="19"/>
      <c r="AC4239" s="18"/>
      <c r="AE4239" s="18"/>
      <c r="AF4239" s="7"/>
      <c r="AH4239" s="19"/>
      <c r="AI4239" s="7"/>
      <c r="AK4239" s="19"/>
      <c r="AL4239" s="7"/>
      <c r="AN4239" s="19"/>
    </row>
    <row r="4240" spans="2:40" x14ac:dyDescent="0.25">
      <c r="B4240" s="7"/>
      <c r="D4240" s="19"/>
      <c r="E4240" s="10"/>
      <c r="G4240" s="19"/>
      <c r="H4240" s="10"/>
      <c r="J4240" s="20"/>
      <c r="K4240" s="10"/>
      <c r="M4240" s="19"/>
      <c r="N4240" s="10"/>
      <c r="P4240" s="19"/>
      <c r="Q4240" s="7"/>
      <c r="S4240" s="19"/>
      <c r="T4240" s="10"/>
      <c r="V4240" s="18"/>
      <c r="W4240" s="7"/>
      <c r="Y4240" s="18"/>
      <c r="Z4240" s="7"/>
      <c r="AB4240" s="19"/>
      <c r="AC4240" s="18"/>
      <c r="AE4240" s="18"/>
      <c r="AF4240" s="7"/>
      <c r="AH4240" s="19"/>
      <c r="AI4240" s="7"/>
      <c r="AK4240" s="19"/>
      <c r="AL4240" s="7"/>
      <c r="AN4240" s="19"/>
    </row>
    <row r="4241" spans="2:40" x14ac:dyDescent="0.25">
      <c r="B4241" s="7"/>
      <c r="D4241" s="19"/>
      <c r="E4241" s="10"/>
      <c r="G4241" s="19"/>
      <c r="H4241" s="10"/>
      <c r="J4241" s="20"/>
      <c r="K4241" s="10"/>
      <c r="M4241" s="19"/>
      <c r="N4241" s="10"/>
      <c r="P4241" s="19"/>
      <c r="Q4241" s="7"/>
      <c r="S4241" s="19"/>
      <c r="T4241" s="10"/>
      <c r="V4241" s="18"/>
      <c r="W4241" s="7"/>
      <c r="Y4241" s="18"/>
      <c r="Z4241" s="7"/>
      <c r="AB4241" s="19"/>
      <c r="AC4241" s="18"/>
      <c r="AE4241" s="18"/>
      <c r="AF4241" s="7"/>
      <c r="AH4241" s="19"/>
      <c r="AI4241" s="7"/>
      <c r="AK4241" s="19"/>
      <c r="AL4241" s="7"/>
      <c r="AN4241" s="19"/>
    </row>
    <row r="4242" spans="2:40" x14ac:dyDescent="0.25">
      <c r="B4242" s="7"/>
      <c r="D4242" s="19"/>
      <c r="E4242" s="10"/>
      <c r="G4242" s="19"/>
      <c r="H4242" s="10"/>
      <c r="J4242" s="20"/>
      <c r="K4242" s="10"/>
      <c r="M4242" s="19"/>
      <c r="N4242" s="10"/>
      <c r="P4242" s="19"/>
      <c r="Q4242" s="7"/>
      <c r="S4242" s="19"/>
      <c r="T4242" s="10"/>
      <c r="V4242" s="18"/>
      <c r="W4242" s="7"/>
      <c r="Y4242" s="18"/>
      <c r="Z4242" s="7"/>
      <c r="AB4242" s="19"/>
      <c r="AC4242" s="18"/>
      <c r="AE4242" s="18"/>
      <c r="AF4242" s="7"/>
      <c r="AH4242" s="19"/>
      <c r="AI4242" s="7"/>
      <c r="AK4242" s="19"/>
      <c r="AL4242" s="7"/>
      <c r="AN4242" s="19"/>
    </row>
    <row r="4243" spans="2:40" x14ac:dyDescent="0.25">
      <c r="B4243" s="7"/>
      <c r="D4243" s="19"/>
      <c r="E4243" s="10"/>
      <c r="G4243" s="19"/>
      <c r="H4243" s="10"/>
      <c r="J4243" s="20"/>
      <c r="K4243" s="10"/>
      <c r="M4243" s="19"/>
      <c r="N4243" s="10"/>
      <c r="P4243" s="19"/>
      <c r="Q4243" s="7"/>
      <c r="S4243" s="19"/>
      <c r="T4243" s="10"/>
      <c r="V4243" s="18"/>
      <c r="W4243" s="7"/>
      <c r="Y4243" s="18"/>
      <c r="Z4243" s="7"/>
      <c r="AB4243" s="19"/>
      <c r="AC4243" s="18"/>
      <c r="AE4243" s="18"/>
      <c r="AF4243" s="7"/>
      <c r="AH4243" s="19"/>
      <c r="AI4243" s="7"/>
      <c r="AK4243" s="19"/>
      <c r="AL4243" s="7"/>
      <c r="AN4243" s="19"/>
    </row>
    <row r="4244" spans="2:40" x14ac:dyDescent="0.25">
      <c r="B4244" s="7"/>
      <c r="D4244" s="19"/>
      <c r="E4244" s="10"/>
      <c r="G4244" s="19"/>
      <c r="H4244" s="10"/>
      <c r="J4244" s="20"/>
      <c r="K4244" s="10"/>
      <c r="M4244" s="19"/>
      <c r="N4244" s="10"/>
      <c r="P4244" s="19"/>
      <c r="Q4244" s="7"/>
      <c r="S4244" s="19"/>
      <c r="T4244" s="10"/>
      <c r="V4244" s="18"/>
      <c r="W4244" s="7"/>
      <c r="Y4244" s="18"/>
      <c r="Z4244" s="7"/>
      <c r="AB4244" s="19"/>
      <c r="AC4244" s="18"/>
      <c r="AE4244" s="18"/>
      <c r="AF4244" s="7"/>
      <c r="AH4244" s="19"/>
      <c r="AI4244" s="7"/>
      <c r="AK4244" s="19"/>
      <c r="AL4244" s="7"/>
      <c r="AN4244" s="19"/>
    </row>
    <row r="4245" spans="2:40" x14ac:dyDescent="0.25">
      <c r="B4245" s="7"/>
      <c r="D4245" s="19"/>
      <c r="E4245" s="10"/>
      <c r="G4245" s="19"/>
      <c r="H4245" s="10"/>
      <c r="J4245" s="20"/>
      <c r="K4245" s="10"/>
      <c r="M4245" s="19"/>
      <c r="N4245" s="10"/>
      <c r="P4245" s="19"/>
      <c r="Q4245" s="7"/>
      <c r="S4245" s="19"/>
      <c r="T4245" s="10"/>
      <c r="V4245" s="18"/>
      <c r="W4245" s="7"/>
      <c r="Y4245" s="18"/>
      <c r="Z4245" s="7"/>
      <c r="AB4245" s="19"/>
      <c r="AC4245" s="18"/>
      <c r="AE4245" s="18"/>
      <c r="AF4245" s="7"/>
      <c r="AH4245" s="19"/>
      <c r="AI4245" s="7"/>
      <c r="AK4245" s="19"/>
      <c r="AL4245" s="7"/>
      <c r="AN4245" s="19"/>
    </row>
    <row r="4246" spans="2:40" x14ac:dyDescent="0.25">
      <c r="B4246" s="7"/>
      <c r="D4246" s="19"/>
      <c r="E4246" s="10"/>
      <c r="G4246" s="19"/>
      <c r="H4246" s="10"/>
      <c r="J4246" s="20"/>
      <c r="K4246" s="10"/>
      <c r="M4246" s="19"/>
      <c r="N4246" s="10"/>
      <c r="P4246" s="19"/>
      <c r="Q4246" s="7"/>
      <c r="S4246" s="19"/>
      <c r="T4246" s="10"/>
      <c r="V4246" s="18"/>
      <c r="W4246" s="7"/>
      <c r="Y4246" s="18"/>
      <c r="Z4246" s="7"/>
      <c r="AB4246" s="19"/>
      <c r="AC4246" s="18"/>
      <c r="AE4246" s="18"/>
      <c r="AF4246" s="7"/>
      <c r="AH4246" s="19"/>
      <c r="AI4246" s="7"/>
      <c r="AK4246" s="19"/>
      <c r="AL4246" s="7"/>
      <c r="AN4246" s="19"/>
    </row>
    <row r="4247" spans="2:40" x14ac:dyDescent="0.25">
      <c r="B4247" s="7"/>
      <c r="D4247" s="19"/>
      <c r="E4247" s="10"/>
      <c r="G4247" s="19"/>
      <c r="H4247" s="10"/>
      <c r="J4247" s="20"/>
      <c r="K4247" s="10"/>
      <c r="M4247" s="19"/>
      <c r="N4247" s="10"/>
      <c r="P4247" s="19"/>
      <c r="Q4247" s="7"/>
      <c r="S4247" s="19"/>
      <c r="T4247" s="10"/>
      <c r="V4247" s="18"/>
      <c r="W4247" s="7"/>
      <c r="Y4247" s="18"/>
      <c r="Z4247" s="7"/>
      <c r="AB4247" s="19"/>
      <c r="AC4247" s="18"/>
      <c r="AE4247" s="18"/>
      <c r="AF4247" s="7"/>
      <c r="AH4247" s="19"/>
      <c r="AI4247" s="7"/>
      <c r="AK4247" s="19"/>
      <c r="AL4247" s="7"/>
      <c r="AN4247" s="19"/>
    </row>
    <row r="4248" spans="2:40" x14ac:dyDescent="0.25">
      <c r="B4248" s="7"/>
      <c r="D4248" s="19"/>
      <c r="E4248" s="10"/>
      <c r="G4248" s="19"/>
      <c r="H4248" s="10"/>
      <c r="J4248" s="20"/>
      <c r="K4248" s="10"/>
      <c r="M4248" s="19"/>
      <c r="N4248" s="10"/>
      <c r="P4248" s="19"/>
      <c r="Q4248" s="7"/>
      <c r="S4248" s="19"/>
      <c r="T4248" s="10"/>
      <c r="V4248" s="18"/>
      <c r="W4248" s="7"/>
      <c r="Y4248" s="18"/>
      <c r="Z4248" s="7"/>
      <c r="AB4248" s="19"/>
      <c r="AC4248" s="18"/>
      <c r="AE4248" s="18"/>
      <c r="AF4248" s="7"/>
      <c r="AH4248" s="19"/>
      <c r="AI4248" s="7"/>
      <c r="AK4248" s="19"/>
      <c r="AL4248" s="7"/>
      <c r="AN4248" s="19"/>
    </row>
    <row r="4249" spans="2:40" x14ac:dyDescent="0.25">
      <c r="B4249" s="7"/>
      <c r="D4249" s="19"/>
      <c r="E4249" s="10"/>
      <c r="G4249" s="19"/>
      <c r="H4249" s="10"/>
      <c r="J4249" s="20"/>
      <c r="K4249" s="10"/>
      <c r="M4249" s="19"/>
      <c r="N4249" s="10"/>
      <c r="P4249" s="19"/>
      <c r="Q4249" s="7"/>
      <c r="S4249" s="19"/>
      <c r="T4249" s="10"/>
      <c r="V4249" s="18"/>
      <c r="W4249" s="7"/>
      <c r="Y4249" s="18"/>
      <c r="Z4249" s="7"/>
      <c r="AB4249" s="19"/>
      <c r="AC4249" s="18"/>
      <c r="AE4249" s="18"/>
      <c r="AF4249" s="7"/>
      <c r="AH4249" s="19"/>
      <c r="AI4249" s="7"/>
      <c r="AK4249" s="19"/>
      <c r="AL4249" s="7"/>
      <c r="AN4249" s="19"/>
    </row>
    <row r="4250" spans="2:40" x14ac:dyDescent="0.25">
      <c r="B4250" s="7"/>
      <c r="D4250" s="19"/>
      <c r="E4250" s="10"/>
      <c r="G4250" s="19"/>
      <c r="H4250" s="10"/>
      <c r="J4250" s="20"/>
      <c r="K4250" s="10"/>
      <c r="M4250" s="19"/>
      <c r="N4250" s="10"/>
      <c r="P4250" s="19"/>
      <c r="Q4250" s="7"/>
      <c r="S4250" s="19"/>
      <c r="T4250" s="10"/>
      <c r="V4250" s="18"/>
      <c r="W4250" s="7"/>
      <c r="Y4250" s="18"/>
      <c r="Z4250" s="7"/>
      <c r="AB4250" s="19"/>
      <c r="AC4250" s="18"/>
      <c r="AE4250" s="18"/>
      <c r="AF4250" s="7"/>
      <c r="AH4250" s="19"/>
      <c r="AI4250" s="7"/>
      <c r="AK4250" s="19"/>
      <c r="AL4250" s="7"/>
      <c r="AN4250" s="19"/>
    </row>
    <row r="4251" spans="2:40" x14ac:dyDescent="0.25">
      <c r="B4251" s="7"/>
      <c r="D4251" s="19"/>
      <c r="E4251" s="10"/>
      <c r="G4251" s="19"/>
      <c r="H4251" s="10"/>
      <c r="J4251" s="20"/>
      <c r="K4251" s="10"/>
      <c r="M4251" s="19"/>
      <c r="N4251" s="10"/>
      <c r="P4251" s="19"/>
      <c r="Q4251" s="7"/>
      <c r="S4251" s="19"/>
      <c r="T4251" s="10"/>
      <c r="V4251" s="18"/>
      <c r="W4251" s="7"/>
      <c r="Y4251" s="18"/>
      <c r="Z4251" s="7"/>
      <c r="AB4251" s="19"/>
      <c r="AC4251" s="18"/>
      <c r="AE4251" s="18"/>
      <c r="AF4251" s="7"/>
      <c r="AH4251" s="19"/>
      <c r="AI4251" s="7"/>
      <c r="AK4251" s="19"/>
      <c r="AL4251" s="7"/>
      <c r="AN4251" s="19"/>
    </row>
    <row r="4252" spans="2:40" x14ac:dyDescent="0.25">
      <c r="B4252" s="7"/>
      <c r="D4252" s="19"/>
      <c r="E4252" s="10"/>
      <c r="G4252" s="19"/>
      <c r="H4252" s="10"/>
      <c r="J4252" s="20"/>
      <c r="K4252" s="10"/>
      <c r="M4252" s="19"/>
      <c r="N4252" s="10"/>
      <c r="P4252" s="19"/>
      <c r="Q4252" s="7"/>
      <c r="S4252" s="19"/>
      <c r="T4252" s="10"/>
      <c r="V4252" s="18"/>
      <c r="W4252" s="7"/>
      <c r="Y4252" s="18"/>
      <c r="Z4252" s="7"/>
      <c r="AB4252" s="19"/>
      <c r="AC4252" s="18"/>
      <c r="AE4252" s="18"/>
      <c r="AF4252" s="7"/>
      <c r="AH4252" s="19"/>
      <c r="AI4252" s="7"/>
      <c r="AK4252" s="19"/>
      <c r="AL4252" s="7"/>
      <c r="AN4252" s="19"/>
    </row>
    <row r="4253" spans="2:40" x14ac:dyDescent="0.25">
      <c r="B4253" s="7"/>
      <c r="D4253" s="19"/>
      <c r="E4253" s="10"/>
      <c r="G4253" s="19"/>
      <c r="H4253" s="10"/>
      <c r="J4253" s="20"/>
      <c r="K4253" s="10"/>
      <c r="M4253" s="19"/>
      <c r="N4253" s="10"/>
      <c r="P4253" s="19"/>
      <c r="Q4253" s="7"/>
      <c r="S4253" s="19"/>
      <c r="T4253" s="10"/>
      <c r="V4253" s="18"/>
      <c r="W4253" s="7"/>
      <c r="Y4253" s="18"/>
      <c r="Z4253" s="7"/>
      <c r="AB4253" s="19"/>
      <c r="AC4253" s="18"/>
      <c r="AE4253" s="18"/>
      <c r="AF4253" s="7"/>
      <c r="AH4253" s="19"/>
      <c r="AI4253" s="7"/>
      <c r="AK4253" s="19"/>
      <c r="AL4253" s="7"/>
      <c r="AN4253" s="19"/>
    </row>
    <row r="4254" spans="2:40" x14ac:dyDescent="0.25">
      <c r="B4254" s="7"/>
      <c r="D4254" s="19"/>
      <c r="E4254" s="10"/>
      <c r="G4254" s="19"/>
      <c r="H4254" s="10"/>
      <c r="J4254" s="20"/>
      <c r="K4254" s="10"/>
      <c r="M4254" s="19"/>
      <c r="N4254" s="10"/>
      <c r="P4254" s="19"/>
      <c r="Q4254" s="7"/>
      <c r="S4254" s="19"/>
      <c r="T4254" s="10"/>
      <c r="V4254" s="18"/>
      <c r="W4254" s="7"/>
      <c r="Y4254" s="18"/>
      <c r="Z4254" s="7"/>
      <c r="AB4254" s="19"/>
      <c r="AC4254" s="18"/>
      <c r="AE4254" s="18"/>
      <c r="AF4254" s="7"/>
      <c r="AH4254" s="19"/>
      <c r="AI4254" s="7"/>
      <c r="AK4254" s="19"/>
      <c r="AL4254" s="7"/>
      <c r="AN4254" s="19"/>
    </row>
    <row r="4255" spans="2:40" x14ac:dyDescent="0.25">
      <c r="B4255" s="7"/>
      <c r="D4255" s="19"/>
      <c r="E4255" s="10"/>
      <c r="G4255" s="19"/>
      <c r="H4255" s="10"/>
      <c r="J4255" s="20"/>
      <c r="K4255" s="10"/>
      <c r="M4255" s="19"/>
      <c r="N4255" s="10"/>
      <c r="P4255" s="19"/>
      <c r="Q4255" s="7"/>
      <c r="S4255" s="19"/>
      <c r="T4255" s="10"/>
      <c r="V4255" s="18"/>
      <c r="W4255" s="7"/>
      <c r="Y4255" s="18"/>
      <c r="Z4255" s="7"/>
      <c r="AB4255" s="19"/>
      <c r="AC4255" s="18"/>
      <c r="AE4255" s="18"/>
      <c r="AF4255" s="7"/>
      <c r="AH4255" s="19"/>
      <c r="AI4255" s="7"/>
      <c r="AK4255" s="19"/>
      <c r="AL4255" s="7"/>
      <c r="AN4255" s="19"/>
    </row>
    <row r="4256" spans="2:40" x14ac:dyDescent="0.25">
      <c r="B4256" s="7"/>
      <c r="D4256" s="19"/>
      <c r="E4256" s="10"/>
      <c r="G4256" s="19"/>
      <c r="H4256" s="10"/>
      <c r="J4256" s="20"/>
      <c r="K4256" s="10"/>
      <c r="M4256" s="19"/>
      <c r="N4256" s="10"/>
      <c r="P4256" s="19"/>
      <c r="Q4256" s="7"/>
      <c r="S4256" s="19"/>
      <c r="T4256" s="10"/>
      <c r="V4256" s="18"/>
      <c r="W4256" s="7"/>
      <c r="Y4256" s="18"/>
      <c r="Z4256" s="7"/>
      <c r="AB4256" s="19"/>
      <c r="AC4256" s="18"/>
      <c r="AE4256" s="18"/>
      <c r="AF4256" s="7"/>
      <c r="AH4256" s="19"/>
      <c r="AI4256" s="7"/>
      <c r="AK4256" s="19"/>
      <c r="AL4256" s="7"/>
      <c r="AN4256" s="19"/>
    </row>
    <row r="4257" spans="2:40" x14ac:dyDescent="0.25">
      <c r="B4257" s="7"/>
      <c r="D4257" s="19"/>
      <c r="E4257" s="10"/>
      <c r="G4257" s="19"/>
      <c r="H4257" s="10"/>
      <c r="J4257" s="20"/>
      <c r="K4257" s="10"/>
      <c r="M4257" s="19"/>
      <c r="N4257" s="10"/>
      <c r="P4257" s="19"/>
      <c r="Q4257" s="7"/>
      <c r="S4257" s="19"/>
      <c r="T4257" s="10"/>
      <c r="V4257" s="18"/>
      <c r="W4257" s="7"/>
      <c r="Y4257" s="18"/>
      <c r="Z4257" s="7"/>
      <c r="AB4257" s="19"/>
      <c r="AC4257" s="18"/>
      <c r="AE4257" s="18"/>
      <c r="AF4257" s="7"/>
      <c r="AH4257" s="19"/>
      <c r="AI4257" s="7"/>
      <c r="AK4257" s="19"/>
      <c r="AL4257" s="7"/>
      <c r="AN4257" s="19"/>
    </row>
    <row r="4258" spans="2:40" x14ac:dyDescent="0.25">
      <c r="B4258" s="7"/>
      <c r="D4258" s="19"/>
      <c r="E4258" s="10"/>
      <c r="G4258" s="19"/>
      <c r="H4258" s="10"/>
      <c r="J4258" s="20"/>
      <c r="K4258" s="10"/>
      <c r="M4258" s="19"/>
      <c r="N4258" s="10"/>
      <c r="P4258" s="19"/>
      <c r="Q4258" s="7"/>
      <c r="S4258" s="19"/>
      <c r="T4258" s="10"/>
      <c r="V4258" s="18"/>
      <c r="W4258" s="7"/>
      <c r="Y4258" s="18"/>
      <c r="Z4258" s="7"/>
      <c r="AB4258" s="19"/>
      <c r="AC4258" s="18"/>
      <c r="AE4258" s="18"/>
      <c r="AF4258" s="7"/>
      <c r="AH4258" s="19"/>
      <c r="AI4258" s="7"/>
      <c r="AK4258" s="19"/>
      <c r="AL4258" s="7"/>
      <c r="AN4258" s="19"/>
    </row>
    <row r="4259" spans="2:40" x14ac:dyDescent="0.25">
      <c r="B4259" s="7"/>
      <c r="D4259" s="19"/>
      <c r="E4259" s="10"/>
      <c r="G4259" s="19"/>
      <c r="H4259" s="10"/>
      <c r="J4259" s="20"/>
      <c r="K4259" s="10"/>
      <c r="M4259" s="19"/>
      <c r="N4259" s="10"/>
      <c r="P4259" s="19"/>
      <c r="Q4259" s="7"/>
      <c r="S4259" s="19"/>
      <c r="T4259" s="10"/>
      <c r="V4259" s="18"/>
      <c r="W4259" s="7"/>
      <c r="Y4259" s="18"/>
      <c r="Z4259" s="7"/>
      <c r="AB4259" s="19"/>
      <c r="AC4259" s="18"/>
      <c r="AE4259" s="18"/>
      <c r="AF4259" s="7"/>
      <c r="AH4259" s="19"/>
      <c r="AI4259" s="7"/>
      <c r="AK4259" s="19"/>
      <c r="AL4259" s="7"/>
      <c r="AN4259" s="19"/>
    </row>
    <row r="4260" spans="2:40" x14ac:dyDescent="0.25">
      <c r="B4260" s="7"/>
      <c r="D4260" s="19"/>
      <c r="E4260" s="10"/>
      <c r="G4260" s="19"/>
      <c r="H4260" s="10"/>
      <c r="J4260" s="20"/>
      <c r="K4260" s="10"/>
      <c r="M4260" s="19"/>
      <c r="N4260" s="10"/>
      <c r="P4260" s="19"/>
      <c r="Q4260" s="7"/>
      <c r="S4260" s="19"/>
      <c r="T4260" s="10"/>
      <c r="V4260" s="18"/>
      <c r="W4260" s="7"/>
      <c r="Y4260" s="18"/>
      <c r="Z4260" s="7"/>
      <c r="AB4260" s="19"/>
      <c r="AC4260" s="18"/>
      <c r="AE4260" s="18"/>
      <c r="AF4260" s="7"/>
      <c r="AH4260" s="19"/>
      <c r="AI4260" s="7"/>
      <c r="AK4260" s="19"/>
      <c r="AL4260" s="7"/>
      <c r="AN4260" s="19"/>
    </row>
    <row r="4261" spans="2:40" x14ac:dyDescent="0.25">
      <c r="B4261" s="7"/>
      <c r="D4261" s="19"/>
      <c r="E4261" s="10"/>
      <c r="G4261" s="19"/>
      <c r="H4261" s="10"/>
      <c r="J4261" s="20"/>
      <c r="K4261" s="10"/>
      <c r="M4261" s="19"/>
      <c r="N4261" s="10"/>
      <c r="P4261" s="19"/>
      <c r="Q4261" s="7"/>
      <c r="S4261" s="19"/>
      <c r="T4261" s="10"/>
      <c r="V4261" s="18"/>
      <c r="W4261" s="7"/>
      <c r="Y4261" s="18"/>
      <c r="Z4261" s="7"/>
      <c r="AB4261" s="19"/>
      <c r="AC4261" s="18"/>
      <c r="AE4261" s="18"/>
      <c r="AF4261" s="7"/>
      <c r="AH4261" s="19"/>
      <c r="AI4261" s="7"/>
      <c r="AK4261" s="19"/>
      <c r="AL4261" s="7"/>
      <c r="AN4261" s="19"/>
    </row>
    <row r="4262" spans="2:40" x14ac:dyDescent="0.25">
      <c r="B4262" s="7"/>
      <c r="D4262" s="19"/>
      <c r="E4262" s="10"/>
      <c r="G4262" s="19"/>
      <c r="H4262" s="10"/>
      <c r="J4262" s="20"/>
      <c r="K4262" s="10"/>
      <c r="M4262" s="19"/>
      <c r="N4262" s="10"/>
      <c r="P4262" s="19"/>
      <c r="Q4262" s="7"/>
      <c r="S4262" s="19"/>
      <c r="T4262" s="10"/>
      <c r="V4262" s="18"/>
      <c r="W4262" s="7"/>
      <c r="Y4262" s="18"/>
      <c r="Z4262" s="7"/>
      <c r="AB4262" s="19"/>
      <c r="AC4262" s="18"/>
      <c r="AE4262" s="18"/>
      <c r="AF4262" s="7"/>
      <c r="AH4262" s="19"/>
      <c r="AI4262" s="7"/>
      <c r="AK4262" s="19"/>
      <c r="AL4262" s="7"/>
      <c r="AN4262" s="19"/>
    </row>
    <row r="4263" spans="2:40" x14ac:dyDescent="0.25">
      <c r="B4263" s="7"/>
      <c r="D4263" s="19"/>
      <c r="E4263" s="10"/>
      <c r="G4263" s="19"/>
      <c r="H4263" s="10"/>
      <c r="J4263" s="20"/>
      <c r="K4263" s="10"/>
      <c r="M4263" s="19"/>
      <c r="N4263" s="10"/>
      <c r="P4263" s="19"/>
      <c r="Q4263" s="7"/>
      <c r="S4263" s="19"/>
      <c r="T4263" s="10"/>
      <c r="V4263" s="18"/>
      <c r="W4263" s="7"/>
      <c r="Y4263" s="18"/>
      <c r="Z4263" s="7"/>
      <c r="AB4263" s="19"/>
      <c r="AC4263" s="18"/>
      <c r="AE4263" s="18"/>
      <c r="AF4263" s="7"/>
      <c r="AH4263" s="19"/>
      <c r="AI4263" s="7"/>
      <c r="AK4263" s="19"/>
      <c r="AL4263" s="7"/>
      <c r="AN4263" s="19"/>
    </row>
    <row r="4264" spans="2:40" x14ac:dyDescent="0.25">
      <c r="B4264" s="7"/>
      <c r="D4264" s="19"/>
      <c r="E4264" s="10"/>
      <c r="G4264" s="19"/>
      <c r="H4264" s="10"/>
      <c r="J4264" s="20"/>
      <c r="K4264" s="10"/>
      <c r="M4264" s="19"/>
      <c r="N4264" s="10"/>
      <c r="P4264" s="19"/>
      <c r="Q4264" s="7"/>
      <c r="S4264" s="19"/>
      <c r="T4264" s="10"/>
      <c r="V4264" s="18"/>
      <c r="W4264" s="7"/>
      <c r="Y4264" s="18"/>
      <c r="Z4264" s="7"/>
      <c r="AB4264" s="19"/>
      <c r="AC4264" s="18"/>
      <c r="AE4264" s="18"/>
      <c r="AF4264" s="7"/>
      <c r="AH4264" s="19"/>
      <c r="AI4264" s="7"/>
      <c r="AK4264" s="19"/>
      <c r="AL4264" s="7"/>
      <c r="AN4264" s="19"/>
    </row>
    <row r="4265" spans="2:40" x14ac:dyDescent="0.25">
      <c r="B4265" s="7"/>
      <c r="D4265" s="19"/>
      <c r="E4265" s="10"/>
      <c r="G4265" s="19"/>
      <c r="H4265" s="10"/>
      <c r="J4265" s="20"/>
      <c r="K4265" s="10"/>
      <c r="M4265" s="19"/>
      <c r="N4265" s="10"/>
      <c r="P4265" s="19"/>
      <c r="Q4265" s="7"/>
      <c r="S4265" s="19"/>
      <c r="T4265" s="10"/>
      <c r="V4265" s="18"/>
      <c r="W4265" s="7"/>
      <c r="Y4265" s="18"/>
      <c r="Z4265" s="7"/>
      <c r="AB4265" s="19"/>
      <c r="AC4265" s="18"/>
      <c r="AE4265" s="18"/>
      <c r="AF4265" s="7"/>
      <c r="AH4265" s="19"/>
      <c r="AI4265" s="7"/>
      <c r="AK4265" s="19"/>
      <c r="AL4265" s="7"/>
      <c r="AN4265" s="19"/>
    </row>
    <row r="4266" spans="2:40" x14ac:dyDescent="0.25">
      <c r="B4266" s="7"/>
      <c r="D4266" s="19"/>
      <c r="E4266" s="10"/>
      <c r="G4266" s="19"/>
      <c r="H4266" s="10"/>
      <c r="J4266" s="20"/>
      <c r="K4266" s="10"/>
      <c r="M4266" s="19"/>
      <c r="N4266" s="10"/>
      <c r="P4266" s="19"/>
      <c r="Q4266" s="7"/>
      <c r="S4266" s="19"/>
      <c r="T4266" s="10"/>
      <c r="V4266" s="18"/>
      <c r="W4266" s="7"/>
      <c r="Y4266" s="18"/>
      <c r="Z4266" s="7"/>
      <c r="AB4266" s="19"/>
      <c r="AC4266" s="18"/>
      <c r="AE4266" s="18"/>
      <c r="AF4266" s="7"/>
      <c r="AH4266" s="19"/>
      <c r="AI4266" s="7"/>
      <c r="AK4266" s="19"/>
      <c r="AL4266" s="7"/>
      <c r="AN4266" s="19"/>
    </row>
    <row r="4267" spans="2:40" x14ac:dyDescent="0.25">
      <c r="B4267" s="7"/>
      <c r="D4267" s="19"/>
      <c r="E4267" s="10"/>
      <c r="G4267" s="19"/>
      <c r="H4267" s="10"/>
      <c r="J4267" s="20"/>
      <c r="K4267" s="10"/>
      <c r="M4267" s="19"/>
      <c r="N4267" s="10"/>
      <c r="P4267" s="19"/>
      <c r="Q4267" s="7"/>
      <c r="S4267" s="19"/>
      <c r="T4267" s="10"/>
      <c r="V4267" s="18"/>
      <c r="W4267" s="7"/>
      <c r="Y4267" s="18"/>
      <c r="Z4267" s="7"/>
      <c r="AB4267" s="19"/>
      <c r="AC4267" s="18"/>
      <c r="AE4267" s="18"/>
      <c r="AF4267" s="7"/>
      <c r="AH4267" s="19"/>
      <c r="AI4267" s="7"/>
      <c r="AK4267" s="19"/>
      <c r="AL4267" s="7"/>
      <c r="AN4267" s="19"/>
    </row>
    <row r="4268" spans="2:40" x14ac:dyDescent="0.25">
      <c r="B4268" s="7"/>
      <c r="D4268" s="19"/>
      <c r="E4268" s="10"/>
      <c r="G4268" s="19"/>
      <c r="H4268" s="10"/>
      <c r="J4268" s="20"/>
      <c r="K4268" s="10"/>
      <c r="M4268" s="19"/>
      <c r="N4268" s="10"/>
      <c r="P4268" s="19"/>
      <c r="Q4268" s="7"/>
      <c r="S4268" s="19"/>
      <c r="T4268" s="10"/>
      <c r="V4268" s="18"/>
      <c r="W4268" s="7"/>
      <c r="Y4268" s="18"/>
      <c r="Z4268" s="7"/>
      <c r="AB4268" s="19"/>
      <c r="AC4268" s="18"/>
      <c r="AE4268" s="18"/>
      <c r="AF4268" s="7"/>
      <c r="AH4268" s="19"/>
      <c r="AI4268" s="7"/>
      <c r="AK4268" s="19"/>
      <c r="AL4268" s="7"/>
      <c r="AN4268" s="19"/>
    </row>
    <row r="4269" spans="2:40" x14ac:dyDescent="0.25">
      <c r="B4269" s="7"/>
      <c r="D4269" s="19"/>
      <c r="E4269" s="10"/>
      <c r="G4269" s="19"/>
      <c r="H4269" s="10"/>
      <c r="J4269" s="20"/>
      <c r="K4269" s="10"/>
      <c r="M4269" s="19"/>
      <c r="N4269" s="10"/>
      <c r="P4269" s="19"/>
      <c r="Q4269" s="7"/>
      <c r="S4269" s="19"/>
      <c r="T4269" s="10"/>
      <c r="V4269" s="18"/>
      <c r="W4269" s="7"/>
      <c r="Y4269" s="18"/>
      <c r="Z4269" s="7"/>
      <c r="AB4269" s="19"/>
      <c r="AC4269" s="18"/>
      <c r="AE4269" s="18"/>
      <c r="AF4269" s="7"/>
      <c r="AH4269" s="19"/>
      <c r="AI4269" s="7"/>
      <c r="AK4269" s="19"/>
      <c r="AL4269" s="7"/>
      <c r="AN4269" s="19"/>
    </row>
    <row r="4270" spans="2:40" x14ac:dyDescent="0.25">
      <c r="B4270" s="7"/>
      <c r="D4270" s="19"/>
      <c r="E4270" s="10"/>
      <c r="G4270" s="19"/>
      <c r="H4270" s="10"/>
      <c r="J4270" s="20"/>
      <c r="K4270" s="10"/>
      <c r="M4270" s="19"/>
      <c r="N4270" s="10"/>
      <c r="P4270" s="19"/>
      <c r="Q4270" s="7"/>
      <c r="S4270" s="19"/>
      <c r="T4270" s="10"/>
      <c r="V4270" s="18"/>
      <c r="W4270" s="7"/>
      <c r="Y4270" s="18"/>
      <c r="Z4270" s="7"/>
      <c r="AB4270" s="19"/>
      <c r="AC4270" s="18"/>
      <c r="AE4270" s="18"/>
      <c r="AF4270" s="7"/>
      <c r="AH4270" s="19"/>
      <c r="AI4270" s="7"/>
      <c r="AK4270" s="19"/>
      <c r="AL4270" s="7"/>
      <c r="AN4270" s="19"/>
    </row>
    <row r="4271" spans="2:40" x14ac:dyDescent="0.25">
      <c r="B4271" s="7"/>
      <c r="D4271" s="19"/>
      <c r="E4271" s="10"/>
      <c r="G4271" s="19"/>
      <c r="H4271" s="10"/>
      <c r="J4271" s="20"/>
      <c r="K4271" s="10"/>
      <c r="M4271" s="19"/>
      <c r="N4271" s="10"/>
      <c r="P4271" s="19"/>
      <c r="Q4271" s="7"/>
      <c r="S4271" s="19"/>
      <c r="T4271" s="10"/>
      <c r="V4271" s="18"/>
      <c r="W4271" s="7"/>
      <c r="Y4271" s="18"/>
      <c r="Z4271" s="7"/>
      <c r="AB4271" s="19"/>
      <c r="AC4271" s="18"/>
      <c r="AE4271" s="18"/>
      <c r="AF4271" s="7"/>
      <c r="AH4271" s="19"/>
      <c r="AI4271" s="7"/>
      <c r="AK4271" s="19"/>
      <c r="AL4271" s="7"/>
      <c r="AN4271" s="19"/>
    </row>
    <row r="4272" spans="2:40" x14ac:dyDescent="0.25">
      <c r="B4272" s="7"/>
      <c r="D4272" s="19"/>
      <c r="E4272" s="10"/>
      <c r="G4272" s="19"/>
      <c r="H4272" s="10"/>
      <c r="J4272" s="20"/>
      <c r="K4272" s="10"/>
      <c r="M4272" s="19"/>
      <c r="N4272" s="10"/>
      <c r="P4272" s="19"/>
      <c r="Q4272" s="7"/>
      <c r="S4272" s="19"/>
      <c r="T4272" s="10"/>
      <c r="V4272" s="18"/>
      <c r="W4272" s="7"/>
      <c r="Y4272" s="18"/>
      <c r="Z4272" s="7"/>
      <c r="AB4272" s="19"/>
      <c r="AC4272" s="18"/>
      <c r="AE4272" s="18"/>
      <c r="AF4272" s="7"/>
      <c r="AH4272" s="19"/>
      <c r="AI4272" s="7"/>
      <c r="AK4272" s="19"/>
      <c r="AL4272" s="7"/>
      <c r="AN4272" s="19"/>
    </row>
    <row r="4273" spans="2:40" x14ac:dyDescent="0.25">
      <c r="B4273" s="7"/>
      <c r="D4273" s="19"/>
      <c r="E4273" s="10"/>
      <c r="G4273" s="19"/>
      <c r="H4273" s="10"/>
      <c r="J4273" s="20"/>
      <c r="K4273" s="10"/>
      <c r="M4273" s="19"/>
      <c r="N4273" s="10"/>
      <c r="P4273" s="19"/>
      <c r="Q4273" s="7"/>
      <c r="S4273" s="19"/>
      <c r="T4273" s="10"/>
      <c r="V4273" s="18"/>
      <c r="W4273" s="7"/>
      <c r="Y4273" s="18"/>
      <c r="Z4273" s="7"/>
      <c r="AB4273" s="19"/>
      <c r="AC4273" s="18"/>
      <c r="AE4273" s="18"/>
      <c r="AF4273" s="7"/>
      <c r="AH4273" s="19"/>
      <c r="AI4273" s="7"/>
      <c r="AK4273" s="19"/>
      <c r="AL4273" s="7"/>
      <c r="AN4273" s="19"/>
    </row>
    <row r="4274" spans="2:40" x14ac:dyDescent="0.25">
      <c r="B4274" s="7"/>
      <c r="D4274" s="19"/>
      <c r="E4274" s="10"/>
      <c r="G4274" s="19"/>
      <c r="H4274" s="10"/>
      <c r="J4274" s="20"/>
      <c r="K4274" s="10"/>
      <c r="M4274" s="19"/>
      <c r="N4274" s="10"/>
      <c r="P4274" s="19"/>
      <c r="Q4274" s="7"/>
      <c r="S4274" s="19"/>
      <c r="T4274" s="10"/>
      <c r="V4274" s="18"/>
      <c r="W4274" s="7"/>
      <c r="Y4274" s="18"/>
      <c r="Z4274" s="7"/>
      <c r="AB4274" s="19"/>
      <c r="AC4274" s="18"/>
      <c r="AE4274" s="18"/>
      <c r="AF4274" s="7"/>
      <c r="AH4274" s="19"/>
      <c r="AI4274" s="7"/>
      <c r="AK4274" s="19"/>
      <c r="AL4274" s="7"/>
      <c r="AN4274" s="19"/>
    </row>
    <row r="4275" spans="2:40" x14ac:dyDescent="0.25">
      <c r="B4275" s="7"/>
      <c r="D4275" s="19"/>
      <c r="E4275" s="10"/>
      <c r="G4275" s="19"/>
      <c r="H4275" s="10"/>
      <c r="J4275" s="20"/>
      <c r="K4275" s="10"/>
      <c r="M4275" s="19"/>
      <c r="N4275" s="10"/>
      <c r="P4275" s="19"/>
      <c r="Q4275" s="7"/>
      <c r="S4275" s="19"/>
      <c r="T4275" s="10"/>
      <c r="V4275" s="18"/>
      <c r="W4275" s="7"/>
      <c r="Y4275" s="18"/>
      <c r="Z4275" s="7"/>
      <c r="AB4275" s="19"/>
      <c r="AC4275" s="18"/>
      <c r="AE4275" s="18"/>
      <c r="AF4275" s="7"/>
      <c r="AH4275" s="19"/>
      <c r="AI4275" s="7"/>
      <c r="AK4275" s="19"/>
      <c r="AL4275" s="7"/>
      <c r="AN4275" s="19"/>
    </row>
    <row r="4276" spans="2:40" x14ac:dyDescent="0.25">
      <c r="B4276" s="7"/>
      <c r="D4276" s="19"/>
      <c r="E4276" s="10"/>
      <c r="G4276" s="19"/>
      <c r="H4276" s="10"/>
      <c r="J4276" s="20"/>
      <c r="K4276" s="10"/>
      <c r="M4276" s="19"/>
      <c r="N4276" s="10"/>
      <c r="P4276" s="19"/>
      <c r="Q4276" s="7"/>
      <c r="S4276" s="19"/>
      <c r="T4276" s="10"/>
      <c r="V4276" s="18"/>
      <c r="W4276" s="7"/>
      <c r="Y4276" s="18"/>
      <c r="Z4276" s="7"/>
      <c r="AB4276" s="19"/>
      <c r="AC4276" s="18"/>
      <c r="AE4276" s="18"/>
      <c r="AF4276" s="7"/>
      <c r="AH4276" s="19"/>
      <c r="AI4276" s="7"/>
      <c r="AK4276" s="19"/>
      <c r="AL4276" s="7"/>
      <c r="AN4276" s="19"/>
    </row>
    <row r="4277" spans="2:40" x14ac:dyDescent="0.25">
      <c r="B4277" s="7"/>
      <c r="D4277" s="19"/>
      <c r="E4277" s="10"/>
      <c r="G4277" s="19"/>
      <c r="H4277" s="10"/>
      <c r="J4277" s="20"/>
      <c r="K4277" s="10"/>
      <c r="M4277" s="19"/>
      <c r="N4277" s="10"/>
      <c r="P4277" s="19"/>
      <c r="Q4277" s="7"/>
      <c r="S4277" s="19"/>
      <c r="T4277" s="10"/>
      <c r="V4277" s="18"/>
      <c r="W4277" s="7"/>
      <c r="Y4277" s="18"/>
      <c r="Z4277" s="7"/>
      <c r="AB4277" s="19"/>
      <c r="AC4277" s="18"/>
      <c r="AE4277" s="18"/>
      <c r="AF4277" s="7"/>
      <c r="AH4277" s="19"/>
      <c r="AI4277" s="7"/>
      <c r="AK4277" s="19"/>
      <c r="AL4277" s="7"/>
      <c r="AN4277" s="19"/>
    </row>
    <row r="4278" spans="2:40" x14ac:dyDescent="0.25">
      <c r="B4278" s="7"/>
      <c r="D4278" s="19"/>
      <c r="E4278" s="10"/>
      <c r="G4278" s="19"/>
      <c r="H4278" s="10"/>
      <c r="J4278" s="20"/>
      <c r="K4278" s="10"/>
      <c r="M4278" s="19"/>
      <c r="N4278" s="10"/>
      <c r="P4278" s="19"/>
      <c r="Q4278" s="7"/>
      <c r="S4278" s="19"/>
      <c r="T4278" s="10"/>
      <c r="V4278" s="18"/>
      <c r="W4278" s="7"/>
      <c r="Y4278" s="18"/>
      <c r="Z4278" s="7"/>
      <c r="AB4278" s="19"/>
      <c r="AC4278" s="18"/>
      <c r="AE4278" s="18"/>
      <c r="AF4278" s="7"/>
      <c r="AH4278" s="19"/>
      <c r="AI4278" s="7"/>
      <c r="AK4278" s="19"/>
      <c r="AL4278" s="7"/>
      <c r="AN4278" s="19"/>
    </row>
    <row r="4279" spans="2:40" x14ac:dyDescent="0.25">
      <c r="B4279" s="7"/>
      <c r="D4279" s="19"/>
      <c r="E4279" s="10"/>
      <c r="G4279" s="19"/>
      <c r="H4279" s="10"/>
      <c r="J4279" s="20"/>
      <c r="K4279" s="10"/>
      <c r="M4279" s="19"/>
      <c r="N4279" s="10"/>
      <c r="P4279" s="19"/>
      <c r="Q4279" s="7"/>
      <c r="S4279" s="19"/>
      <c r="T4279" s="10"/>
      <c r="V4279" s="18"/>
      <c r="W4279" s="7"/>
      <c r="Y4279" s="18"/>
      <c r="Z4279" s="7"/>
      <c r="AB4279" s="19"/>
      <c r="AC4279" s="18"/>
      <c r="AE4279" s="18"/>
      <c r="AF4279" s="7"/>
      <c r="AH4279" s="19"/>
      <c r="AI4279" s="7"/>
      <c r="AK4279" s="19"/>
      <c r="AL4279" s="7"/>
      <c r="AN4279" s="19"/>
    </row>
    <row r="4280" spans="2:40" x14ac:dyDescent="0.25">
      <c r="B4280" s="7"/>
      <c r="D4280" s="19"/>
      <c r="E4280" s="10"/>
      <c r="G4280" s="19"/>
      <c r="H4280" s="10"/>
      <c r="J4280" s="20"/>
      <c r="K4280" s="10"/>
      <c r="M4280" s="19"/>
      <c r="N4280" s="10"/>
      <c r="P4280" s="19"/>
      <c r="Q4280" s="7"/>
      <c r="S4280" s="19"/>
      <c r="T4280" s="10"/>
      <c r="V4280" s="18"/>
      <c r="W4280" s="7"/>
      <c r="Y4280" s="18"/>
      <c r="Z4280" s="7"/>
      <c r="AB4280" s="19"/>
      <c r="AC4280" s="18"/>
      <c r="AE4280" s="18"/>
      <c r="AF4280" s="7"/>
      <c r="AH4280" s="19"/>
      <c r="AI4280" s="7"/>
      <c r="AK4280" s="19"/>
      <c r="AL4280" s="7"/>
      <c r="AN4280" s="19"/>
    </row>
    <row r="4281" spans="2:40" x14ac:dyDescent="0.25">
      <c r="B4281" s="7"/>
      <c r="D4281" s="19"/>
      <c r="E4281" s="10"/>
      <c r="G4281" s="19"/>
      <c r="H4281" s="10"/>
      <c r="J4281" s="20"/>
      <c r="K4281" s="10"/>
      <c r="M4281" s="19"/>
      <c r="N4281" s="10"/>
      <c r="P4281" s="19"/>
      <c r="Q4281" s="7"/>
      <c r="S4281" s="19"/>
      <c r="T4281" s="10"/>
      <c r="V4281" s="18"/>
      <c r="W4281" s="7"/>
      <c r="Y4281" s="18"/>
      <c r="Z4281" s="7"/>
      <c r="AB4281" s="19"/>
      <c r="AC4281" s="18"/>
      <c r="AE4281" s="18"/>
      <c r="AF4281" s="7"/>
      <c r="AH4281" s="19"/>
      <c r="AI4281" s="7"/>
      <c r="AK4281" s="19"/>
      <c r="AL4281" s="7"/>
      <c r="AN4281" s="19"/>
    </row>
    <row r="4282" spans="2:40" x14ac:dyDescent="0.25">
      <c r="B4282" s="7"/>
      <c r="D4282" s="19"/>
      <c r="E4282" s="10"/>
      <c r="G4282" s="19"/>
      <c r="H4282" s="10"/>
      <c r="J4282" s="20"/>
      <c r="K4282" s="10"/>
      <c r="M4282" s="19"/>
      <c r="N4282" s="10"/>
      <c r="P4282" s="19"/>
      <c r="Q4282" s="7"/>
      <c r="S4282" s="19"/>
      <c r="T4282" s="10"/>
      <c r="V4282" s="18"/>
      <c r="W4282" s="7"/>
      <c r="Y4282" s="18"/>
      <c r="Z4282" s="7"/>
      <c r="AB4282" s="19"/>
      <c r="AC4282" s="18"/>
      <c r="AE4282" s="18"/>
      <c r="AF4282" s="7"/>
      <c r="AH4282" s="19"/>
      <c r="AI4282" s="7"/>
      <c r="AK4282" s="19"/>
      <c r="AL4282" s="7"/>
      <c r="AN4282" s="19"/>
    </row>
    <row r="4283" spans="2:40" x14ac:dyDescent="0.25">
      <c r="B4283" s="7"/>
      <c r="D4283" s="19"/>
      <c r="E4283" s="10"/>
      <c r="G4283" s="19"/>
      <c r="H4283" s="10"/>
      <c r="J4283" s="20"/>
      <c r="K4283" s="10"/>
      <c r="M4283" s="19"/>
      <c r="N4283" s="10"/>
      <c r="P4283" s="19"/>
      <c r="Q4283" s="7"/>
      <c r="S4283" s="19"/>
      <c r="T4283" s="10"/>
      <c r="V4283" s="18"/>
      <c r="W4283" s="7"/>
      <c r="Y4283" s="18"/>
      <c r="Z4283" s="7"/>
      <c r="AB4283" s="19"/>
      <c r="AC4283" s="18"/>
      <c r="AE4283" s="18"/>
      <c r="AF4283" s="7"/>
      <c r="AH4283" s="19"/>
      <c r="AI4283" s="7"/>
      <c r="AK4283" s="19"/>
      <c r="AL4283" s="7"/>
      <c r="AN4283" s="19"/>
    </row>
    <row r="4284" spans="2:40" x14ac:dyDescent="0.25">
      <c r="B4284" s="7"/>
      <c r="D4284" s="19"/>
      <c r="E4284" s="10"/>
      <c r="G4284" s="19"/>
      <c r="H4284" s="10"/>
      <c r="J4284" s="20"/>
      <c r="K4284" s="10"/>
      <c r="M4284" s="19"/>
      <c r="N4284" s="10"/>
      <c r="P4284" s="19"/>
      <c r="Q4284" s="7"/>
      <c r="S4284" s="19"/>
      <c r="T4284" s="10"/>
      <c r="V4284" s="18"/>
      <c r="W4284" s="7"/>
      <c r="Y4284" s="18"/>
      <c r="Z4284" s="7"/>
      <c r="AB4284" s="19"/>
      <c r="AC4284" s="18"/>
      <c r="AE4284" s="18"/>
      <c r="AF4284" s="7"/>
      <c r="AH4284" s="19"/>
      <c r="AI4284" s="7"/>
      <c r="AK4284" s="19"/>
      <c r="AL4284" s="7"/>
      <c r="AN4284" s="19"/>
    </row>
    <row r="4285" spans="2:40" x14ac:dyDescent="0.25">
      <c r="B4285" s="7"/>
      <c r="D4285" s="19"/>
      <c r="E4285" s="10"/>
      <c r="G4285" s="19"/>
      <c r="H4285" s="10"/>
      <c r="J4285" s="20"/>
      <c r="K4285" s="10"/>
      <c r="M4285" s="19"/>
      <c r="N4285" s="10"/>
      <c r="P4285" s="19"/>
      <c r="Q4285" s="7"/>
      <c r="S4285" s="19"/>
      <c r="T4285" s="10"/>
      <c r="V4285" s="18"/>
      <c r="W4285" s="7"/>
      <c r="Y4285" s="18"/>
      <c r="Z4285" s="7"/>
      <c r="AB4285" s="19"/>
      <c r="AC4285" s="18"/>
      <c r="AE4285" s="18"/>
      <c r="AF4285" s="7"/>
      <c r="AH4285" s="19"/>
      <c r="AI4285" s="7"/>
      <c r="AK4285" s="19"/>
      <c r="AL4285" s="7"/>
      <c r="AN4285" s="19"/>
    </row>
    <row r="4286" spans="2:40" x14ac:dyDescent="0.25">
      <c r="B4286" s="7"/>
      <c r="D4286" s="19"/>
      <c r="E4286" s="10"/>
      <c r="G4286" s="19"/>
      <c r="H4286" s="10"/>
      <c r="J4286" s="20"/>
      <c r="K4286" s="10"/>
      <c r="M4286" s="19"/>
      <c r="N4286" s="10"/>
      <c r="P4286" s="19"/>
      <c r="Q4286" s="7"/>
      <c r="S4286" s="19"/>
      <c r="T4286" s="10"/>
      <c r="V4286" s="18"/>
      <c r="W4286" s="7"/>
      <c r="Y4286" s="18"/>
      <c r="Z4286" s="7"/>
      <c r="AB4286" s="19"/>
      <c r="AC4286" s="18"/>
      <c r="AE4286" s="18"/>
      <c r="AF4286" s="7"/>
      <c r="AH4286" s="19"/>
      <c r="AI4286" s="7"/>
      <c r="AK4286" s="19"/>
      <c r="AL4286" s="7"/>
      <c r="AN4286" s="19"/>
    </row>
    <row r="4287" spans="2:40" x14ac:dyDescent="0.25">
      <c r="B4287" s="7"/>
      <c r="D4287" s="19"/>
      <c r="E4287" s="10"/>
      <c r="G4287" s="19"/>
      <c r="H4287" s="10"/>
      <c r="J4287" s="20"/>
      <c r="K4287" s="10"/>
      <c r="M4287" s="19"/>
      <c r="N4287" s="10"/>
      <c r="P4287" s="19"/>
      <c r="Q4287" s="7"/>
      <c r="S4287" s="19"/>
      <c r="T4287" s="10"/>
      <c r="V4287" s="18"/>
      <c r="W4287" s="7"/>
      <c r="Y4287" s="18"/>
      <c r="Z4287" s="7"/>
      <c r="AB4287" s="19"/>
      <c r="AC4287" s="18"/>
      <c r="AE4287" s="18"/>
      <c r="AF4287" s="7"/>
      <c r="AH4287" s="19"/>
      <c r="AI4287" s="7"/>
      <c r="AK4287" s="19"/>
      <c r="AL4287" s="7"/>
      <c r="AN4287" s="19"/>
    </row>
    <row r="4288" spans="2:40" x14ac:dyDescent="0.25">
      <c r="B4288" s="7"/>
      <c r="D4288" s="19"/>
      <c r="E4288" s="10"/>
      <c r="G4288" s="19"/>
      <c r="H4288" s="10"/>
      <c r="J4288" s="20"/>
      <c r="K4288" s="10"/>
      <c r="M4288" s="19"/>
      <c r="N4288" s="10"/>
      <c r="P4288" s="19"/>
      <c r="Q4288" s="7"/>
      <c r="S4288" s="19"/>
      <c r="T4288" s="10"/>
      <c r="V4288" s="18"/>
      <c r="W4288" s="7"/>
      <c r="Y4288" s="18"/>
      <c r="Z4288" s="7"/>
      <c r="AB4288" s="19"/>
      <c r="AC4288" s="18"/>
      <c r="AE4288" s="18"/>
      <c r="AF4288" s="7"/>
      <c r="AH4288" s="19"/>
      <c r="AI4288" s="7"/>
      <c r="AK4288" s="19"/>
      <c r="AL4288" s="7"/>
      <c r="AN4288" s="19"/>
    </row>
    <row r="4289" spans="2:40" x14ac:dyDescent="0.25">
      <c r="B4289" s="7"/>
      <c r="D4289" s="19"/>
      <c r="E4289" s="10"/>
      <c r="G4289" s="19"/>
      <c r="H4289" s="10"/>
      <c r="J4289" s="20"/>
      <c r="K4289" s="10"/>
      <c r="M4289" s="19"/>
      <c r="N4289" s="10"/>
      <c r="P4289" s="19"/>
      <c r="Q4289" s="7"/>
      <c r="S4289" s="19"/>
      <c r="T4289" s="10"/>
      <c r="V4289" s="18"/>
      <c r="W4289" s="7"/>
      <c r="Y4289" s="18"/>
      <c r="Z4289" s="7"/>
      <c r="AB4289" s="19"/>
      <c r="AC4289" s="18"/>
      <c r="AE4289" s="18"/>
      <c r="AF4289" s="7"/>
      <c r="AH4289" s="19"/>
      <c r="AI4289" s="7"/>
      <c r="AK4289" s="19"/>
      <c r="AL4289" s="7"/>
      <c r="AN4289" s="19"/>
    </row>
    <row r="4290" spans="2:40" x14ac:dyDescent="0.25">
      <c r="B4290" s="7"/>
      <c r="D4290" s="19"/>
      <c r="E4290" s="10"/>
      <c r="G4290" s="19"/>
      <c r="H4290" s="10"/>
      <c r="J4290" s="20"/>
      <c r="K4290" s="10"/>
      <c r="M4290" s="19"/>
      <c r="N4290" s="10"/>
      <c r="P4290" s="19"/>
      <c r="Q4290" s="7"/>
      <c r="S4290" s="19"/>
      <c r="T4290" s="10"/>
      <c r="V4290" s="18"/>
      <c r="W4290" s="7"/>
      <c r="Y4290" s="18"/>
      <c r="Z4290" s="7"/>
      <c r="AB4290" s="19"/>
      <c r="AC4290" s="18"/>
      <c r="AE4290" s="18"/>
      <c r="AF4290" s="7"/>
      <c r="AH4290" s="19"/>
      <c r="AI4290" s="7"/>
      <c r="AK4290" s="19"/>
      <c r="AL4290" s="7"/>
      <c r="AN4290" s="19"/>
    </row>
    <row r="4291" spans="2:40" x14ac:dyDescent="0.25">
      <c r="B4291" s="7"/>
      <c r="D4291" s="19"/>
      <c r="E4291" s="10"/>
      <c r="G4291" s="19"/>
      <c r="H4291" s="10"/>
      <c r="J4291" s="20"/>
      <c r="K4291" s="10"/>
      <c r="M4291" s="19"/>
      <c r="N4291" s="10"/>
      <c r="P4291" s="19"/>
      <c r="Q4291" s="7"/>
      <c r="S4291" s="19"/>
      <c r="T4291" s="10"/>
      <c r="V4291" s="18"/>
      <c r="W4291" s="7"/>
      <c r="Y4291" s="18"/>
      <c r="Z4291" s="7"/>
      <c r="AB4291" s="19"/>
      <c r="AC4291" s="18"/>
      <c r="AE4291" s="18"/>
      <c r="AF4291" s="7"/>
      <c r="AH4291" s="19"/>
      <c r="AI4291" s="7"/>
      <c r="AK4291" s="19"/>
      <c r="AL4291" s="7"/>
      <c r="AN4291" s="19"/>
    </row>
    <row r="4292" spans="2:40" x14ac:dyDescent="0.25">
      <c r="B4292" s="7"/>
      <c r="D4292" s="19"/>
      <c r="E4292" s="10"/>
      <c r="G4292" s="19"/>
      <c r="H4292" s="10"/>
      <c r="J4292" s="20"/>
      <c r="K4292" s="10"/>
      <c r="M4292" s="19"/>
      <c r="N4292" s="10"/>
      <c r="P4292" s="19"/>
      <c r="Q4292" s="7"/>
      <c r="S4292" s="19"/>
      <c r="T4292" s="10"/>
      <c r="V4292" s="18"/>
      <c r="W4292" s="7"/>
      <c r="Y4292" s="18"/>
      <c r="Z4292" s="7"/>
      <c r="AB4292" s="19"/>
      <c r="AC4292" s="18"/>
      <c r="AE4292" s="18"/>
      <c r="AF4292" s="7"/>
      <c r="AH4292" s="19"/>
      <c r="AI4292" s="7"/>
      <c r="AK4292" s="19"/>
      <c r="AL4292" s="7"/>
      <c r="AN4292" s="19"/>
    </row>
    <row r="4293" spans="2:40" x14ac:dyDescent="0.25">
      <c r="B4293" s="7"/>
      <c r="D4293" s="19"/>
      <c r="E4293" s="10"/>
      <c r="G4293" s="19"/>
      <c r="H4293" s="10"/>
      <c r="J4293" s="20"/>
      <c r="K4293" s="10"/>
      <c r="M4293" s="19"/>
      <c r="N4293" s="10"/>
      <c r="P4293" s="19"/>
      <c r="Q4293" s="7"/>
      <c r="S4293" s="19"/>
      <c r="T4293" s="10"/>
      <c r="V4293" s="18"/>
      <c r="W4293" s="7"/>
      <c r="Y4293" s="18"/>
      <c r="Z4293" s="7"/>
      <c r="AB4293" s="19"/>
      <c r="AC4293" s="18"/>
      <c r="AE4293" s="18"/>
      <c r="AF4293" s="7"/>
      <c r="AH4293" s="19"/>
      <c r="AI4293" s="7"/>
      <c r="AK4293" s="19"/>
      <c r="AL4293" s="7"/>
      <c r="AN4293" s="19"/>
    </row>
    <row r="4294" spans="2:40" x14ac:dyDescent="0.25">
      <c r="B4294" s="7"/>
      <c r="D4294" s="19"/>
      <c r="E4294" s="10"/>
      <c r="G4294" s="19"/>
      <c r="H4294" s="10"/>
      <c r="J4294" s="20"/>
      <c r="K4294" s="10"/>
      <c r="M4294" s="19"/>
      <c r="N4294" s="10"/>
      <c r="P4294" s="19"/>
      <c r="Q4294" s="7"/>
      <c r="S4294" s="19"/>
      <c r="T4294" s="10"/>
      <c r="V4294" s="18"/>
      <c r="W4294" s="7"/>
      <c r="Y4294" s="18"/>
      <c r="Z4294" s="7"/>
      <c r="AB4294" s="19"/>
      <c r="AC4294" s="18"/>
      <c r="AE4294" s="18"/>
      <c r="AF4294" s="7"/>
      <c r="AH4294" s="19"/>
      <c r="AI4294" s="7"/>
      <c r="AK4294" s="19"/>
      <c r="AL4294" s="7"/>
      <c r="AN4294" s="19"/>
    </row>
    <row r="4295" spans="2:40" x14ac:dyDescent="0.25">
      <c r="B4295" s="7"/>
      <c r="D4295" s="19"/>
      <c r="E4295" s="10"/>
      <c r="G4295" s="19"/>
      <c r="H4295" s="10"/>
      <c r="J4295" s="20"/>
      <c r="K4295" s="10"/>
      <c r="M4295" s="19"/>
      <c r="N4295" s="10"/>
      <c r="P4295" s="19"/>
      <c r="Q4295" s="7"/>
      <c r="S4295" s="19"/>
      <c r="T4295" s="10"/>
      <c r="V4295" s="18"/>
      <c r="W4295" s="7"/>
      <c r="Y4295" s="18"/>
      <c r="Z4295" s="7"/>
      <c r="AB4295" s="19"/>
      <c r="AC4295" s="18"/>
      <c r="AE4295" s="18"/>
      <c r="AF4295" s="7"/>
      <c r="AH4295" s="19"/>
      <c r="AI4295" s="7"/>
      <c r="AK4295" s="19"/>
      <c r="AL4295" s="7"/>
      <c r="AN4295" s="19"/>
    </row>
    <row r="4296" spans="2:40" x14ac:dyDescent="0.25">
      <c r="B4296" s="7"/>
      <c r="D4296" s="19"/>
      <c r="E4296" s="10"/>
      <c r="G4296" s="19"/>
      <c r="H4296" s="10"/>
      <c r="J4296" s="20"/>
      <c r="K4296" s="10"/>
      <c r="M4296" s="19"/>
      <c r="N4296" s="10"/>
      <c r="P4296" s="19"/>
      <c r="Q4296" s="7"/>
      <c r="S4296" s="19"/>
      <c r="T4296" s="10"/>
      <c r="V4296" s="18"/>
      <c r="W4296" s="7"/>
      <c r="Y4296" s="18"/>
      <c r="Z4296" s="7"/>
      <c r="AB4296" s="19"/>
      <c r="AC4296" s="18"/>
      <c r="AE4296" s="18"/>
      <c r="AF4296" s="7"/>
      <c r="AH4296" s="19"/>
      <c r="AI4296" s="7"/>
      <c r="AK4296" s="19"/>
      <c r="AL4296" s="7"/>
      <c r="AN4296" s="19"/>
    </row>
    <row r="4297" spans="2:40" x14ac:dyDescent="0.25">
      <c r="B4297" s="7"/>
      <c r="D4297" s="19"/>
      <c r="E4297" s="10"/>
      <c r="G4297" s="19"/>
      <c r="H4297" s="10"/>
      <c r="J4297" s="20"/>
      <c r="K4297" s="10"/>
      <c r="M4297" s="19"/>
      <c r="N4297" s="10"/>
      <c r="P4297" s="19"/>
      <c r="Q4297" s="7"/>
      <c r="S4297" s="19"/>
      <c r="T4297" s="10"/>
      <c r="V4297" s="18"/>
      <c r="W4297" s="7"/>
      <c r="Y4297" s="18"/>
      <c r="Z4297" s="7"/>
      <c r="AB4297" s="19"/>
      <c r="AC4297" s="18"/>
      <c r="AE4297" s="18"/>
      <c r="AF4297" s="7"/>
      <c r="AH4297" s="19"/>
      <c r="AI4297" s="7"/>
      <c r="AK4297" s="19"/>
      <c r="AL4297" s="7"/>
      <c r="AN4297" s="19"/>
    </row>
    <row r="4298" spans="2:40" x14ac:dyDescent="0.25">
      <c r="B4298" s="7"/>
      <c r="D4298" s="19"/>
      <c r="E4298" s="10"/>
      <c r="G4298" s="19"/>
      <c r="H4298" s="10"/>
      <c r="J4298" s="20"/>
      <c r="K4298" s="10"/>
      <c r="M4298" s="19"/>
      <c r="N4298" s="10"/>
      <c r="P4298" s="19"/>
      <c r="Q4298" s="7"/>
      <c r="S4298" s="19"/>
      <c r="T4298" s="10"/>
      <c r="V4298" s="18"/>
      <c r="W4298" s="7"/>
      <c r="Y4298" s="18"/>
      <c r="Z4298" s="7"/>
      <c r="AB4298" s="19"/>
      <c r="AC4298" s="18"/>
      <c r="AE4298" s="18"/>
      <c r="AF4298" s="7"/>
      <c r="AH4298" s="19"/>
      <c r="AI4298" s="7"/>
      <c r="AK4298" s="19"/>
      <c r="AL4298" s="7"/>
      <c r="AN4298" s="19"/>
    </row>
    <row r="4299" spans="2:40" x14ac:dyDescent="0.25">
      <c r="B4299" s="7"/>
      <c r="D4299" s="19"/>
      <c r="E4299" s="10"/>
      <c r="G4299" s="19"/>
      <c r="H4299" s="10"/>
      <c r="J4299" s="20"/>
      <c r="K4299" s="10"/>
      <c r="M4299" s="19"/>
      <c r="N4299" s="10"/>
      <c r="P4299" s="19"/>
      <c r="Q4299" s="7"/>
      <c r="S4299" s="19"/>
      <c r="T4299" s="10"/>
      <c r="V4299" s="18"/>
      <c r="W4299" s="7"/>
      <c r="Y4299" s="18"/>
      <c r="Z4299" s="7"/>
      <c r="AB4299" s="19"/>
      <c r="AC4299" s="18"/>
      <c r="AE4299" s="18"/>
      <c r="AF4299" s="7"/>
      <c r="AH4299" s="19"/>
      <c r="AI4299" s="7"/>
      <c r="AK4299" s="19"/>
      <c r="AL4299" s="7"/>
      <c r="AN4299" s="19"/>
    </row>
    <row r="4300" spans="2:40" x14ac:dyDescent="0.25">
      <c r="B4300" s="7"/>
      <c r="D4300" s="19"/>
      <c r="E4300" s="10"/>
      <c r="G4300" s="19"/>
      <c r="H4300" s="10"/>
      <c r="J4300" s="20"/>
      <c r="K4300" s="10"/>
      <c r="M4300" s="19"/>
      <c r="N4300" s="10"/>
      <c r="P4300" s="19"/>
      <c r="Q4300" s="7"/>
      <c r="S4300" s="19"/>
      <c r="T4300" s="10"/>
      <c r="V4300" s="18"/>
      <c r="W4300" s="7"/>
      <c r="Y4300" s="18"/>
      <c r="Z4300" s="7"/>
      <c r="AB4300" s="19"/>
      <c r="AC4300" s="18"/>
      <c r="AE4300" s="18"/>
      <c r="AF4300" s="7"/>
      <c r="AH4300" s="19"/>
      <c r="AI4300" s="7"/>
      <c r="AK4300" s="19"/>
      <c r="AL4300" s="7"/>
      <c r="AN4300" s="19"/>
    </row>
    <row r="4301" spans="2:40" x14ac:dyDescent="0.25">
      <c r="B4301" s="7"/>
      <c r="D4301" s="19"/>
      <c r="E4301" s="10"/>
      <c r="G4301" s="19"/>
      <c r="H4301" s="10"/>
      <c r="J4301" s="20"/>
      <c r="K4301" s="10"/>
      <c r="M4301" s="19"/>
      <c r="N4301" s="10"/>
      <c r="P4301" s="19"/>
      <c r="Q4301" s="7"/>
      <c r="S4301" s="19"/>
      <c r="T4301" s="10"/>
      <c r="V4301" s="18"/>
      <c r="W4301" s="7"/>
      <c r="Y4301" s="18"/>
      <c r="Z4301" s="7"/>
      <c r="AB4301" s="19"/>
      <c r="AC4301" s="18"/>
      <c r="AE4301" s="18"/>
      <c r="AF4301" s="7"/>
      <c r="AH4301" s="19"/>
      <c r="AI4301" s="7"/>
      <c r="AK4301" s="19"/>
      <c r="AL4301" s="7"/>
      <c r="AN4301" s="19"/>
    </row>
    <row r="4302" spans="2:40" x14ac:dyDescent="0.25">
      <c r="B4302" s="7"/>
      <c r="D4302" s="19"/>
      <c r="E4302" s="10"/>
      <c r="G4302" s="19"/>
      <c r="H4302" s="10"/>
      <c r="J4302" s="20"/>
      <c r="K4302" s="10"/>
      <c r="M4302" s="19"/>
      <c r="N4302" s="10"/>
      <c r="P4302" s="19"/>
      <c r="Q4302" s="7"/>
      <c r="S4302" s="19"/>
      <c r="T4302" s="10"/>
      <c r="V4302" s="18"/>
      <c r="W4302" s="7"/>
      <c r="Y4302" s="18"/>
      <c r="Z4302" s="7"/>
      <c r="AB4302" s="19"/>
      <c r="AC4302" s="18"/>
      <c r="AE4302" s="18"/>
      <c r="AF4302" s="7"/>
      <c r="AH4302" s="19"/>
      <c r="AI4302" s="7"/>
      <c r="AK4302" s="19"/>
      <c r="AL4302" s="7"/>
      <c r="AN4302" s="19"/>
    </row>
    <row r="4303" spans="2:40" x14ac:dyDescent="0.25">
      <c r="B4303" s="7"/>
      <c r="D4303" s="19"/>
      <c r="E4303" s="10"/>
      <c r="G4303" s="19"/>
      <c r="H4303" s="10"/>
      <c r="J4303" s="20"/>
      <c r="K4303" s="10"/>
      <c r="M4303" s="19"/>
      <c r="N4303" s="10"/>
      <c r="P4303" s="19"/>
      <c r="Q4303" s="7"/>
      <c r="S4303" s="19"/>
      <c r="T4303" s="10"/>
      <c r="V4303" s="18"/>
      <c r="W4303" s="7"/>
      <c r="Y4303" s="18"/>
      <c r="Z4303" s="7"/>
      <c r="AB4303" s="19"/>
      <c r="AC4303" s="18"/>
      <c r="AE4303" s="18"/>
      <c r="AF4303" s="7"/>
      <c r="AH4303" s="19"/>
      <c r="AI4303" s="7"/>
      <c r="AK4303" s="19"/>
      <c r="AL4303" s="7"/>
      <c r="AN4303" s="19"/>
    </row>
    <row r="4304" spans="2:40" x14ac:dyDescent="0.25">
      <c r="B4304" s="7"/>
      <c r="D4304" s="19"/>
      <c r="E4304" s="10"/>
      <c r="G4304" s="19"/>
      <c r="H4304" s="10"/>
      <c r="J4304" s="20"/>
      <c r="K4304" s="10"/>
      <c r="M4304" s="19"/>
      <c r="N4304" s="10"/>
      <c r="P4304" s="19"/>
      <c r="Q4304" s="7"/>
      <c r="S4304" s="19"/>
      <c r="T4304" s="10"/>
      <c r="V4304" s="18"/>
      <c r="W4304" s="7"/>
      <c r="Y4304" s="18"/>
      <c r="Z4304" s="7"/>
      <c r="AB4304" s="19"/>
      <c r="AC4304" s="18"/>
      <c r="AE4304" s="18"/>
      <c r="AF4304" s="7"/>
      <c r="AH4304" s="19"/>
      <c r="AI4304" s="7"/>
      <c r="AK4304" s="19"/>
      <c r="AL4304" s="7"/>
      <c r="AN4304" s="19"/>
    </row>
    <row r="4305" spans="2:40" x14ac:dyDescent="0.25">
      <c r="B4305" s="7"/>
      <c r="D4305" s="19"/>
      <c r="E4305" s="10"/>
      <c r="G4305" s="19"/>
      <c r="H4305" s="10"/>
      <c r="J4305" s="20"/>
      <c r="K4305" s="10"/>
      <c r="M4305" s="19"/>
      <c r="N4305" s="10"/>
      <c r="P4305" s="19"/>
      <c r="Q4305" s="7"/>
      <c r="S4305" s="19"/>
      <c r="T4305" s="10"/>
      <c r="V4305" s="18"/>
      <c r="W4305" s="7"/>
      <c r="Y4305" s="18"/>
      <c r="Z4305" s="7"/>
      <c r="AB4305" s="19"/>
      <c r="AC4305" s="18"/>
      <c r="AE4305" s="18"/>
      <c r="AF4305" s="7"/>
      <c r="AH4305" s="19"/>
      <c r="AI4305" s="7"/>
      <c r="AK4305" s="19"/>
      <c r="AL4305" s="7"/>
      <c r="AN4305" s="19"/>
    </row>
    <row r="4306" spans="2:40" x14ac:dyDescent="0.25">
      <c r="B4306" s="7"/>
      <c r="D4306" s="19"/>
      <c r="E4306" s="10"/>
      <c r="G4306" s="19"/>
      <c r="H4306" s="10"/>
      <c r="J4306" s="20"/>
      <c r="K4306" s="10"/>
      <c r="M4306" s="19"/>
      <c r="N4306" s="10"/>
      <c r="P4306" s="19"/>
      <c r="Q4306" s="7"/>
      <c r="S4306" s="19"/>
      <c r="T4306" s="10"/>
      <c r="V4306" s="18"/>
      <c r="W4306" s="7"/>
      <c r="Y4306" s="18"/>
      <c r="Z4306" s="7"/>
      <c r="AB4306" s="19"/>
      <c r="AC4306" s="18"/>
      <c r="AE4306" s="18"/>
      <c r="AF4306" s="7"/>
      <c r="AH4306" s="19"/>
      <c r="AI4306" s="7"/>
      <c r="AK4306" s="19"/>
      <c r="AL4306" s="7"/>
      <c r="AN4306" s="19"/>
    </row>
    <row r="4307" spans="2:40" x14ac:dyDescent="0.25">
      <c r="B4307" s="7"/>
      <c r="D4307" s="19"/>
      <c r="E4307" s="10"/>
      <c r="G4307" s="19"/>
      <c r="H4307" s="10"/>
      <c r="J4307" s="20"/>
      <c r="K4307" s="10"/>
      <c r="M4307" s="19"/>
      <c r="N4307" s="10"/>
      <c r="P4307" s="19"/>
      <c r="Q4307" s="7"/>
      <c r="S4307" s="19"/>
      <c r="T4307" s="10"/>
      <c r="V4307" s="18"/>
      <c r="W4307" s="7"/>
      <c r="Y4307" s="18"/>
      <c r="Z4307" s="7"/>
      <c r="AB4307" s="19"/>
      <c r="AC4307" s="18"/>
      <c r="AE4307" s="18"/>
      <c r="AF4307" s="7"/>
      <c r="AH4307" s="19"/>
      <c r="AI4307" s="7"/>
      <c r="AK4307" s="19"/>
      <c r="AL4307" s="7"/>
      <c r="AN4307" s="19"/>
    </row>
    <row r="4308" spans="2:40" x14ac:dyDescent="0.25">
      <c r="B4308" s="7"/>
      <c r="D4308" s="19"/>
      <c r="E4308" s="10"/>
      <c r="G4308" s="19"/>
      <c r="H4308" s="10"/>
      <c r="J4308" s="20"/>
      <c r="K4308" s="10"/>
      <c r="M4308" s="19"/>
      <c r="N4308" s="10"/>
      <c r="P4308" s="19"/>
      <c r="Q4308" s="7"/>
      <c r="S4308" s="19"/>
      <c r="T4308" s="10"/>
      <c r="V4308" s="18"/>
      <c r="W4308" s="7"/>
      <c r="Y4308" s="18"/>
      <c r="Z4308" s="7"/>
      <c r="AB4308" s="19"/>
      <c r="AC4308" s="18"/>
      <c r="AE4308" s="18"/>
      <c r="AF4308" s="7"/>
      <c r="AH4308" s="19"/>
      <c r="AI4308" s="7"/>
      <c r="AK4308" s="19"/>
      <c r="AL4308" s="7"/>
      <c r="AN4308" s="19"/>
    </row>
    <row r="4309" spans="2:40" x14ac:dyDescent="0.25">
      <c r="B4309" s="7"/>
      <c r="D4309" s="19"/>
      <c r="E4309" s="10"/>
      <c r="G4309" s="19"/>
      <c r="H4309" s="10"/>
      <c r="J4309" s="20"/>
      <c r="K4309" s="10"/>
      <c r="M4309" s="19"/>
      <c r="N4309" s="10"/>
      <c r="P4309" s="19"/>
      <c r="Q4309" s="7"/>
      <c r="S4309" s="19"/>
      <c r="T4309" s="10"/>
      <c r="V4309" s="18"/>
      <c r="W4309" s="7"/>
      <c r="Y4309" s="18"/>
      <c r="Z4309" s="7"/>
      <c r="AB4309" s="19"/>
      <c r="AC4309" s="18"/>
      <c r="AE4309" s="18"/>
      <c r="AF4309" s="7"/>
      <c r="AH4309" s="19"/>
      <c r="AI4309" s="7"/>
      <c r="AK4309" s="19"/>
      <c r="AL4309" s="7"/>
      <c r="AN4309" s="19"/>
    </row>
    <row r="4310" spans="2:40" x14ac:dyDescent="0.25">
      <c r="B4310" s="7"/>
      <c r="D4310" s="19"/>
      <c r="E4310" s="10"/>
      <c r="G4310" s="19"/>
      <c r="H4310" s="10"/>
      <c r="J4310" s="20"/>
      <c r="K4310" s="10"/>
      <c r="M4310" s="19"/>
      <c r="N4310" s="10"/>
      <c r="P4310" s="19"/>
      <c r="Q4310" s="7"/>
      <c r="S4310" s="19"/>
      <c r="T4310" s="10"/>
      <c r="V4310" s="18"/>
      <c r="W4310" s="7"/>
      <c r="Y4310" s="18"/>
      <c r="Z4310" s="7"/>
      <c r="AB4310" s="19"/>
      <c r="AC4310" s="18"/>
      <c r="AE4310" s="18"/>
      <c r="AF4310" s="7"/>
      <c r="AH4310" s="19"/>
      <c r="AI4310" s="7"/>
      <c r="AK4310" s="19"/>
      <c r="AL4310" s="7"/>
      <c r="AN4310" s="19"/>
    </row>
    <row r="4311" spans="2:40" x14ac:dyDescent="0.25">
      <c r="B4311" s="7"/>
      <c r="D4311" s="19"/>
      <c r="E4311" s="10"/>
      <c r="G4311" s="19"/>
      <c r="H4311" s="10"/>
      <c r="J4311" s="20"/>
      <c r="K4311" s="10"/>
      <c r="M4311" s="19"/>
      <c r="N4311" s="10"/>
      <c r="P4311" s="19"/>
      <c r="Q4311" s="7"/>
      <c r="S4311" s="19"/>
      <c r="T4311" s="10"/>
      <c r="V4311" s="18"/>
      <c r="W4311" s="7"/>
      <c r="Y4311" s="18"/>
      <c r="Z4311" s="7"/>
      <c r="AB4311" s="19"/>
      <c r="AC4311" s="18"/>
      <c r="AE4311" s="18"/>
      <c r="AF4311" s="7"/>
      <c r="AH4311" s="19"/>
      <c r="AI4311" s="7"/>
      <c r="AK4311" s="19"/>
      <c r="AL4311" s="7"/>
      <c r="AN4311" s="19"/>
    </row>
    <row r="4312" spans="2:40" x14ac:dyDescent="0.25">
      <c r="B4312" s="7"/>
      <c r="D4312" s="19"/>
      <c r="E4312" s="10"/>
      <c r="G4312" s="19"/>
      <c r="H4312" s="10"/>
      <c r="J4312" s="20"/>
      <c r="K4312" s="10"/>
      <c r="M4312" s="19"/>
      <c r="N4312" s="10"/>
      <c r="P4312" s="19"/>
      <c r="Q4312" s="7"/>
      <c r="S4312" s="19"/>
      <c r="T4312" s="10"/>
      <c r="V4312" s="18"/>
      <c r="W4312" s="7"/>
      <c r="Y4312" s="18"/>
      <c r="Z4312" s="7"/>
      <c r="AB4312" s="19"/>
      <c r="AC4312" s="18"/>
      <c r="AE4312" s="18"/>
      <c r="AF4312" s="7"/>
      <c r="AH4312" s="19"/>
      <c r="AI4312" s="7"/>
      <c r="AK4312" s="19"/>
      <c r="AL4312" s="7"/>
      <c r="AN4312" s="19"/>
    </row>
    <row r="4313" spans="2:40" x14ac:dyDescent="0.25">
      <c r="B4313" s="7"/>
      <c r="D4313" s="19"/>
      <c r="E4313" s="10"/>
      <c r="G4313" s="19"/>
      <c r="H4313" s="10"/>
      <c r="J4313" s="20"/>
      <c r="K4313" s="10"/>
      <c r="M4313" s="19"/>
      <c r="N4313" s="10"/>
      <c r="P4313" s="19"/>
      <c r="Q4313" s="7"/>
      <c r="S4313" s="19"/>
      <c r="T4313" s="10"/>
      <c r="V4313" s="18"/>
      <c r="W4313" s="7"/>
      <c r="Y4313" s="18"/>
      <c r="Z4313" s="7"/>
      <c r="AB4313" s="19"/>
      <c r="AC4313" s="18"/>
      <c r="AE4313" s="18"/>
      <c r="AF4313" s="7"/>
      <c r="AH4313" s="19"/>
      <c r="AI4313" s="7"/>
      <c r="AK4313" s="19"/>
      <c r="AL4313" s="7"/>
      <c r="AN4313" s="19"/>
    </row>
    <row r="4314" spans="2:40" x14ac:dyDescent="0.25">
      <c r="B4314" s="7"/>
      <c r="D4314" s="19"/>
      <c r="E4314" s="10"/>
      <c r="G4314" s="19"/>
      <c r="H4314" s="10"/>
      <c r="J4314" s="20"/>
      <c r="K4314" s="10"/>
      <c r="M4314" s="19"/>
      <c r="N4314" s="10"/>
      <c r="P4314" s="19"/>
      <c r="Q4314" s="7"/>
      <c r="S4314" s="19"/>
      <c r="T4314" s="10"/>
      <c r="V4314" s="18"/>
      <c r="W4314" s="7"/>
      <c r="Y4314" s="18"/>
      <c r="Z4314" s="7"/>
      <c r="AB4314" s="19"/>
      <c r="AC4314" s="18"/>
      <c r="AE4314" s="18"/>
      <c r="AF4314" s="7"/>
      <c r="AH4314" s="19"/>
      <c r="AI4314" s="7"/>
      <c r="AK4314" s="19"/>
      <c r="AL4314" s="7"/>
      <c r="AN4314" s="19"/>
    </row>
    <row r="4315" spans="2:40" x14ac:dyDescent="0.25">
      <c r="B4315" s="7"/>
      <c r="D4315" s="19"/>
      <c r="E4315" s="10"/>
      <c r="G4315" s="19"/>
      <c r="H4315" s="10"/>
      <c r="J4315" s="20"/>
      <c r="K4315" s="10"/>
      <c r="M4315" s="19"/>
      <c r="N4315" s="10"/>
      <c r="P4315" s="19"/>
      <c r="Q4315" s="7"/>
      <c r="S4315" s="19"/>
      <c r="T4315" s="10"/>
      <c r="V4315" s="18"/>
      <c r="W4315" s="7"/>
      <c r="Y4315" s="18"/>
      <c r="Z4315" s="7"/>
      <c r="AB4315" s="19"/>
      <c r="AC4315" s="18"/>
      <c r="AE4315" s="18"/>
      <c r="AF4315" s="7"/>
      <c r="AH4315" s="19"/>
      <c r="AI4315" s="7"/>
      <c r="AK4315" s="19"/>
      <c r="AL4315" s="7"/>
      <c r="AN4315" s="19"/>
    </row>
    <row r="4316" spans="2:40" x14ac:dyDescent="0.25">
      <c r="B4316" s="7"/>
      <c r="D4316" s="19"/>
      <c r="E4316" s="10"/>
      <c r="G4316" s="19"/>
      <c r="H4316" s="10"/>
      <c r="J4316" s="20"/>
      <c r="K4316" s="10"/>
      <c r="M4316" s="19"/>
      <c r="N4316" s="10"/>
      <c r="P4316" s="19"/>
      <c r="Q4316" s="7"/>
      <c r="S4316" s="19"/>
      <c r="T4316" s="10"/>
      <c r="V4316" s="18"/>
      <c r="W4316" s="7"/>
      <c r="Y4316" s="18"/>
      <c r="Z4316" s="7"/>
      <c r="AB4316" s="19"/>
      <c r="AC4316" s="18"/>
      <c r="AE4316" s="18"/>
      <c r="AF4316" s="7"/>
      <c r="AH4316" s="19"/>
      <c r="AI4316" s="7"/>
      <c r="AK4316" s="19"/>
      <c r="AL4316" s="7"/>
      <c r="AN4316" s="19"/>
    </row>
    <row r="4317" spans="2:40" x14ac:dyDescent="0.25">
      <c r="B4317" s="7"/>
      <c r="D4317" s="19"/>
      <c r="E4317" s="10"/>
      <c r="G4317" s="19"/>
      <c r="H4317" s="10"/>
      <c r="J4317" s="20"/>
      <c r="K4317" s="10"/>
      <c r="M4317" s="19"/>
      <c r="N4317" s="10"/>
      <c r="P4317" s="19"/>
      <c r="Q4317" s="7"/>
      <c r="S4317" s="19"/>
      <c r="T4317" s="10"/>
      <c r="V4317" s="18"/>
      <c r="W4317" s="7"/>
      <c r="Y4317" s="18"/>
      <c r="Z4317" s="7"/>
      <c r="AB4317" s="19"/>
      <c r="AC4317" s="18"/>
      <c r="AE4317" s="18"/>
      <c r="AF4317" s="7"/>
      <c r="AH4317" s="19"/>
      <c r="AI4317" s="7"/>
      <c r="AK4317" s="19"/>
      <c r="AL4317" s="7"/>
      <c r="AN4317" s="19"/>
    </row>
    <row r="4318" spans="2:40" x14ac:dyDescent="0.25">
      <c r="B4318" s="7"/>
      <c r="D4318" s="19"/>
      <c r="E4318" s="10"/>
      <c r="G4318" s="19"/>
      <c r="H4318" s="10"/>
      <c r="J4318" s="20"/>
      <c r="K4318" s="10"/>
      <c r="M4318" s="19"/>
      <c r="N4318" s="10"/>
      <c r="P4318" s="19"/>
      <c r="Q4318" s="7"/>
      <c r="S4318" s="19"/>
      <c r="T4318" s="10"/>
      <c r="V4318" s="18"/>
      <c r="W4318" s="7"/>
      <c r="Y4318" s="18"/>
      <c r="Z4318" s="7"/>
      <c r="AB4318" s="19"/>
      <c r="AC4318" s="18"/>
      <c r="AE4318" s="18"/>
      <c r="AF4318" s="7"/>
      <c r="AH4318" s="19"/>
      <c r="AI4318" s="7"/>
      <c r="AK4318" s="19"/>
      <c r="AL4318" s="7"/>
      <c r="AN4318" s="19"/>
    </row>
    <row r="4319" spans="2:40" x14ac:dyDescent="0.25">
      <c r="B4319" s="7"/>
      <c r="D4319" s="19"/>
      <c r="E4319" s="10"/>
      <c r="G4319" s="19"/>
      <c r="H4319" s="10"/>
      <c r="J4319" s="20"/>
      <c r="K4319" s="10"/>
      <c r="M4319" s="19"/>
      <c r="N4319" s="10"/>
      <c r="P4319" s="19"/>
      <c r="Q4319" s="7"/>
      <c r="S4319" s="19"/>
      <c r="T4319" s="10"/>
      <c r="V4319" s="18"/>
      <c r="W4319" s="7"/>
      <c r="Y4319" s="18"/>
      <c r="Z4319" s="7"/>
      <c r="AB4319" s="19"/>
      <c r="AC4319" s="18"/>
      <c r="AE4319" s="18"/>
      <c r="AF4319" s="7"/>
      <c r="AH4319" s="19"/>
      <c r="AI4319" s="7"/>
      <c r="AK4319" s="19"/>
      <c r="AL4319" s="7"/>
      <c r="AN4319" s="19"/>
    </row>
    <row r="4320" spans="2:40" x14ac:dyDescent="0.25">
      <c r="B4320" s="7"/>
      <c r="D4320" s="19"/>
      <c r="E4320" s="10"/>
      <c r="G4320" s="19"/>
      <c r="H4320" s="10"/>
      <c r="J4320" s="20"/>
      <c r="K4320" s="10"/>
      <c r="M4320" s="19"/>
      <c r="N4320" s="10"/>
      <c r="P4320" s="19"/>
      <c r="Q4320" s="7"/>
      <c r="S4320" s="19"/>
      <c r="T4320" s="10"/>
      <c r="V4320" s="18"/>
      <c r="W4320" s="7"/>
      <c r="Y4320" s="18"/>
      <c r="Z4320" s="7"/>
      <c r="AB4320" s="19"/>
      <c r="AC4320" s="18"/>
      <c r="AE4320" s="18"/>
      <c r="AF4320" s="7"/>
      <c r="AH4320" s="19"/>
      <c r="AI4320" s="7"/>
      <c r="AK4320" s="19"/>
      <c r="AL4320" s="7"/>
      <c r="AN4320" s="19"/>
    </row>
    <row r="4321" spans="2:40" x14ac:dyDescent="0.25">
      <c r="B4321" s="7"/>
      <c r="D4321" s="19"/>
      <c r="E4321" s="10"/>
      <c r="G4321" s="19"/>
      <c r="H4321" s="10"/>
      <c r="J4321" s="20"/>
      <c r="K4321" s="10"/>
      <c r="M4321" s="19"/>
      <c r="N4321" s="10"/>
      <c r="P4321" s="19"/>
      <c r="Q4321" s="7"/>
      <c r="S4321" s="19"/>
      <c r="T4321" s="10"/>
      <c r="V4321" s="18"/>
      <c r="W4321" s="7"/>
      <c r="Y4321" s="18"/>
      <c r="Z4321" s="7"/>
      <c r="AB4321" s="19"/>
      <c r="AC4321" s="18"/>
      <c r="AE4321" s="18"/>
      <c r="AF4321" s="7"/>
      <c r="AH4321" s="19"/>
      <c r="AI4321" s="7"/>
      <c r="AK4321" s="19"/>
      <c r="AL4321" s="7"/>
      <c r="AN4321" s="19"/>
    </row>
    <row r="4322" spans="2:40" x14ac:dyDescent="0.25">
      <c r="B4322" s="7"/>
      <c r="D4322" s="19"/>
      <c r="E4322" s="10"/>
      <c r="G4322" s="19"/>
      <c r="H4322" s="10"/>
      <c r="J4322" s="20"/>
      <c r="K4322" s="10"/>
      <c r="M4322" s="19"/>
      <c r="N4322" s="10"/>
      <c r="P4322" s="19"/>
      <c r="Q4322" s="7"/>
      <c r="S4322" s="19"/>
      <c r="T4322" s="10"/>
      <c r="V4322" s="18"/>
      <c r="W4322" s="7"/>
      <c r="Y4322" s="18"/>
      <c r="Z4322" s="7"/>
      <c r="AB4322" s="19"/>
      <c r="AC4322" s="18"/>
      <c r="AE4322" s="18"/>
      <c r="AF4322" s="7"/>
      <c r="AH4322" s="19"/>
      <c r="AI4322" s="7"/>
      <c r="AK4322" s="19"/>
      <c r="AL4322" s="7"/>
      <c r="AN4322" s="19"/>
    </row>
    <row r="4323" spans="2:40" x14ac:dyDescent="0.25">
      <c r="B4323" s="7"/>
      <c r="D4323" s="19"/>
      <c r="E4323" s="10"/>
      <c r="G4323" s="19"/>
      <c r="H4323" s="10"/>
      <c r="J4323" s="20"/>
      <c r="K4323" s="10"/>
      <c r="M4323" s="19"/>
      <c r="N4323" s="10"/>
      <c r="P4323" s="19"/>
      <c r="Q4323" s="7"/>
      <c r="S4323" s="19"/>
      <c r="T4323" s="10"/>
      <c r="V4323" s="18"/>
      <c r="W4323" s="7"/>
      <c r="Y4323" s="18"/>
      <c r="Z4323" s="7"/>
      <c r="AB4323" s="19"/>
      <c r="AC4323" s="18"/>
      <c r="AE4323" s="18"/>
      <c r="AF4323" s="7"/>
      <c r="AH4323" s="19"/>
      <c r="AI4323" s="7"/>
      <c r="AK4323" s="19"/>
      <c r="AL4323" s="7"/>
      <c r="AN4323" s="19"/>
    </row>
    <row r="4324" spans="2:40" x14ac:dyDescent="0.25">
      <c r="B4324" s="7"/>
      <c r="D4324" s="19"/>
      <c r="E4324" s="10"/>
      <c r="G4324" s="19"/>
      <c r="H4324" s="10"/>
      <c r="J4324" s="20"/>
      <c r="K4324" s="10"/>
      <c r="M4324" s="19"/>
      <c r="N4324" s="10"/>
      <c r="P4324" s="19"/>
      <c r="Q4324" s="7"/>
      <c r="S4324" s="19"/>
      <c r="T4324" s="10"/>
      <c r="V4324" s="18"/>
      <c r="W4324" s="7"/>
      <c r="Y4324" s="18"/>
      <c r="Z4324" s="7"/>
      <c r="AB4324" s="19"/>
      <c r="AC4324" s="18"/>
      <c r="AE4324" s="18"/>
      <c r="AF4324" s="7"/>
      <c r="AH4324" s="19"/>
      <c r="AI4324" s="7"/>
      <c r="AK4324" s="19"/>
      <c r="AL4324" s="7"/>
      <c r="AN4324" s="19"/>
    </row>
    <row r="4325" spans="2:40" x14ac:dyDescent="0.25">
      <c r="B4325" s="7"/>
      <c r="D4325" s="19"/>
      <c r="E4325" s="10"/>
      <c r="G4325" s="19"/>
      <c r="H4325" s="10"/>
      <c r="J4325" s="20"/>
      <c r="K4325" s="10"/>
      <c r="M4325" s="19"/>
      <c r="N4325" s="10"/>
      <c r="P4325" s="19"/>
      <c r="Q4325" s="7"/>
      <c r="S4325" s="19"/>
      <c r="T4325" s="10"/>
      <c r="V4325" s="18"/>
      <c r="W4325" s="7"/>
      <c r="Y4325" s="18"/>
      <c r="Z4325" s="7"/>
      <c r="AB4325" s="19"/>
      <c r="AC4325" s="18"/>
      <c r="AE4325" s="18"/>
      <c r="AF4325" s="7"/>
      <c r="AH4325" s="19"/>
      <c r="AI4325" s="7"/>
      <c r="AK4325" s="19"/>
      <c r="AL4325" s="7"/>
      <c r="AN4325" s="19"/>
    </row>
    <row r="4326" spans="2:40" x14ac:dyDescent="0.25">
      <c r="B4326" s="7"/>
      <c r="D4326" s="19"/>
      <c r="E4326" s="10"/>
      <c r="G4326" s="19"/>
      <c r="H4326" s="10"/>
      <c r="J4326" s="20"/>
      <c r="K4326" s="10"/>
      <c r="M4326" s="19"/>
      <c r="N4326" s="10"/>
      <c r="P4326" s="19"/>
      <c r="Q4326" s="7"/>
      <c r="S4326" s="19"/>
      <c r="T4326" s="10"/>
      <c r="V4326" s="18"/>
      <c r="W4326" s="7"/>
      <c r="Y4326" s="18"/>
      <c r="Z4326" s="7"/>
      <c r="AB4326" s="19"/>
      <c r="AC4326" s="18"/>
      <c r="AE4326" s="18"/>
      <c r="AF4326" s="7"/>
      <c r="AH4326" s="19"/>
      <c r="AI4326" s="7"/>
      <c r="AK4326" s="19"/>
      <c r="AL4326" s="7"/>
      <c r="AN4326" s="19"/>
    </row>
    <row r="4327" spans="2:40" x14ac:dyDescent="0.25">
      <c r="B4327" s="7"/>
      <c r="D4327" s="19"/>
      <c r="E4327" s="10"/>
      <c r="G4327" s="19"/>
      <c r="H4327" s="10"/>
      <c r="J4327" s="20"/>
      <c r="K4327" s="10"/>
      <c r="M4327" s="19"/>
      <c r="N4327" s="10"/>
      <c r="P4327" s="19"/>
      <c r="Q4327" s="7"/>
      <c r="S4327" s="19"/>
      <c r="T4327" s="10"/>
      <c r="V4327" s="18"/>
      <c r="W4327" s="7"/>
      <c r="Y4327" s="18"/>
      <c r="Z4327" s="7"/>
      <c r="AB4327" s="19"/>
      <c r="AC4327" s="18"/>
      <c r="AE4327" s="18"/>
      <c r="AF4327" s="7"/>
      <c r="AH4327" s="19"/>
      <c r="AI4327" s="7"/>
      <c r="AK4327" s="19"/>
      <c r="AL4327" s="7"/>
      <c r="AN4327" s="19"/>
    </row>
    <row r="4328" spans="2:40" x14ac:dyDescent="0.25">
      <c r="B4328" s="7"/>
      <c r="D4328" s="19"/>
      <c r="E4328" s="10"/>
      <c r="G4328" s="19"/>
      <c r="H4328" s="10"/>
      <c r="J4328" s="20"/>
      <c r="K4328" s="10"/>
      <c r="M4328" s="19"/>
      <c r="N4328" s="10"/>
      <c r="P4328" s="19"/>
      <c r="Q4328" s="7"/>
      <c r="S4328" s="19"/>
      <c r="T4328" s="10"/>
      <c r="V4328" s="18"/>
      <c r="W4328" s="7"/>
      <c r="Y4328" s="18"/>
      <c r="Z4328" s="7"/>
      <c r="AB4328" s="19"/>
      <c r="AC4328" s="18"/>
      <c r="AE4328" s="18"/>
      <c r="AF4328" s="7"/>
      <c r="AH4328" s="19"/>
      <c r="AI4328" s="7"/>
      <c r="AK4328" s="19"/>
      <c r="AL4328" s="7"/>
      <c r="AN4328" s="19"/>
    </row>
    <row r="4329" spans="2:40" x14ac:dyDescent="0.25">
      <c r="B4329" s="7"/>
      <c r="D4329" s="19"/>
      <c r="E4329" s="10"/>
      <c r="G4329" s="19"/>
      <c r="H4329" s="10"/>
      <c r="J4329" s="20"/>
      <c r="K4329" s="10"/>
      <c r="M4329" s="19"/>
      <c r="N4329" s="10"/>
      <c r="P4329" s="19"/>
      <c r="Q4329" s="7"/>
      <c r="S4329" s="19"/>
      <c r="T4329" s="10"/>
      <c r="V4329" s="18"/>
      <c r="W4329" s="7"/>
      <c r="Y4329" s="18"/>
      <c r="Z4329" s="7"/>
      <c r="AB4329" s="19"/>
      <c r="AC4329" s="18"/>
      <c r="AE4329" s="18"/>
      <c r="AF4329" s="7"/>
      <c r="AH4329" s="19"/>
      <c r="AI4329" s="7"/>
      <c r="AK4329" s="19"/>
      <c r="AL4329" s="7"/>
      <c r="AN4329" s="19"/>
    </row>
    <row r="4330" spans="2:40" x14ac:dyDescent="0.25">
      <c r="B4330" s="7"/>
      <c r="D4330" s="19"/>
      <c r="E4330" s="10"/>
      <c r="G4330" s="19"/>
      <c r="H4330" s="10"/>
      <c r="J4330" s="20"/>
      <c r="K4330" s="10"/>
      <c r="M4330" s="19"/>
      <c r="N4330" s="10"/>
      <c r="P4330" s="19"/>
      <c r="Q4330" s="7"/>
      <c r="S4330" s="19"/>
      <c r="T4330" s="10"/>
      <c r="V4330" s="18"/>
      <c r="W4330" s="7"/>
      <c r="Y4330" s="18"/>
      <c r="Z4330" s="7"/>
      <c r="AB4330" s="19"/>
      <c r="AC4330" s="18"/>
      <c r="AE4330" s="18"/>
      <c r="AF4330" s="7"/>
      <c r="AH4330" s="19"/>
      <c r="AI4330" s="7"/>
      <c r="AK4330" s="19"/>
      <c r="AL4330" s="7"/>
      <c r="AN4330" s="19"/>
    </row>
    <row r="4331" spans="2:40" x14ac:dyDescent="0.25">
      <c r="B4331" s="7"/>
      <c r="D4331" s="19"/>
      <c r="E4331" s="10"/>
      <c r="G4331" s="19"/>
      <c r="H4331" s="10"/>
      <c r="J4331" s="20"/>
      <c r="K4331" s="10"/>
      <c r="M4331" s="19"/>
      <c r="N4331" s="10"/>
      <c r="P4331" s="19"/>
      <c r="Q4331" s="7"/>
      <c r="S4331" s="19"/>
      <c r="T4331" s="10"/>
      <c r="V4331" s="18"/>
      <c r="W4331" s="7"/>
      <c r="Y4331" s="18"/>
      <c r="Z4331" s="7"/>
      <c r="AB4331" s="19"/>
      <c r="AC4331" s="18"/>
      <c r="AE4331" s="18"/>
      <c r="AF4331" s="7"/>
      <c r="AH4331" s="19"/>
      <c r="AI4331" s="7"/>
      <c r="AK4331" s="19"/>
      <c r="AL4331" s="7"/>
      <c r="AN4331" s="19"/>
    </row>
    <row r="4332" spans="2:40" x14ac:dyDescent="0.25">
      <c r="B4332" s="7"/>
      <c r="D4332" s="19"/>
      <c r="E4332" s="10"/>
      <c r="G4332" s="19"/>
      <c r="H4332" s="10"/>
      <c r="J4332" s="20"/>
      <c r="K4332" s="10"/>
      <c r="M4332" s="19"/>
      <c r="N4332" s="10"/>
      <c r="P4332" s="19"/>
      <c r="Q4332" s="7"/>
      <c r="S4332" s="19"/>
      <c r="T4332" s="10"/>
      <c r="V4332" s="18"/>
      <c r="W4332" s="7"/>
      <c r="Y4332" s="18"/>
      <c r="Z4332" s="7"/>
      <c r="AB4332" s="19"/>
      <c r="AC4332" s="18"/>
      <c r="AE4332" s="18"/>
      <c r="AF4332" s="7"/>
      <c r="AH4332" s="19"/>
      <c r="AI4332" s="7"/>
      <c r="AK4332" s="19"/>
      <c r="AL4332" s="7"/>
      <c r="AN4332" s="19"/>
    </row>
    <row r="4333" spans="2:40" x14ac:dyDescent="0.25">
      <c r="B4333" s="7"/>
      <c r="D4333" s="19"/>
      <c r="E4333" s="10"/>
      <c r="G4333" s="19"/>
      <c r="H4333" s="10"/>
      <c r="J4333" s="20"/>
      <c r="K4333" s="10"/>
      <c r="M4333" s="19"/>
      <c r="N4333" s="10"/>
      <c r="P4333" s="19"/>
      <c r="Q4333" s="7"/>
      <c r="S4333" s="19"/>
      <c r="T4333" s="10"/>
      <c r="V4333" s="18"/>
      <c r="W4333" s="7"/>
      <c r="Y4333" s="18"/>
      <c r="Z4333" s="7"/>
      <c r="AB4333" s="19"/>
      <c r="AC4333" s="18"/>
      <c r="AE4333" s="18"/>
      <c r="AF4333" s="7"/>
      <c r="AH4333" s="19"/>
      <c r="AI4333" s="7"/>
      <c r="AK4333" s="19"/>
      <c r="AL4333" s="7"/>
      <c r="AN4333" s="19"/>
    </row>
    <row r="4334" spans="2:40" x14ac:dyDescent="0.25">
      <c r="B4334" s="7"/>
      <c r="D4334" s="19"/>
      <c r="E4334" s="10"/>
      <c r="G4334" s="19"/>
      <c r="H4334" s="10"/>
      <c r="J4334" s="20"/>
      <c r="K4334" s="10"/>
      <c r="M4334" s="19"/>
      <c r="N4334" s="10"/>
      <c r="P4334" s="19"/>
      <c r="Q4334" s="7"/>
      <c r="S4334" s="19"/>
      <c r="T4334" s="10"/>
      <c r="V4334" s="18"/>
      <c r="W4334" s="7"/>
      <c r="Y4334" s="18"/>
      <c r="Z4334" s="7"/>
      <c r="AB4334" s="19"/>
      <c r="AC4334" s="18"/>
      <c r="AE4334" s="18"/>
      <c r="AF4334" s="7"/>
      <c r="AH4334" s="19"/>
      <c r="AI4334" s="7"/>
      <c r="AK4334" s="19"/>
      <c r="AL4334" s="7"/>
      <c r="AN4334" s="19"/>
    </row>
    <row r="4335" spans="2:40" x14ac:dyDescent="0.25">
      <c r="B4335" s="7"/>
      <c r="D4335" s="19"/>
      <c r="E4335" s="10"/>
      <c r="G4335" s="19"/>
      <c r="H4335" s="10"/>
      <c r="J4335" s="20"/>
      <c r="K4335" s="10"/>
      <c r="M4335" s="19"/>
      <c r="N4335" s="10"/>
      <c r="P4335" s="19"/>
      <c r="Q4335" s="7"/>
      <c r="S4335" s="19"/>
      <c r="T4335" s="10"/>
      <c r="V4335" s="18"/>
      <c r="W4335" s="7"/>
      <c r="Y4335" s="18"/>
      <c r="Z4335" s="7"/>
      <c r="AB4335" s="19"/>
      <c r="AC4335" s="18"/>
      <c r="AE4335" s="18"/>
      <c r="AF4335" s="7"/>
      <c r="AH4335" s="19"/>
      <c r="AI4335" s="7"/>
      <c r="AK4335" s="19"/>
      <c r="AL4335" s="7"/>
      <c r="AN4335" s="19"/>
    </row>
    <row r="4336" spans="2:40" x14ac:dyDescent="0.25">
      <c r="B4336" s="7"/>
      <c r="D4336" s="19"/>
      <c r="E4336" s="10"/>
      <c r="G4336" s="19"/>
      <c r="H4336" s="10"/>
      <c r="J4336" s="20"/>
      <c r="K4336" s="10"/>
      <c r="M4336" s="19"/>
      <c r="N4336" s="10"/>
      <c r="P4336" s="19"/>
      <c r="Q4336" s="7"/>
      <c r="S4336" s="19"/>
      <c r="T4336" s="10"/>
      <c r="V4336" s="18"/>
      <c r="W4336" s="7"/>
      <c r="Y4336" s="18"/>
      <c r="Z4336" s="7"/>
      <c r="AB4336" s="19"/>
      <c r="AC4336" s="18"/>
      <c r="AE4336" s="18"/>
      <c r="AF4336" s="7"/>
      <c r="AH4336" s="19"/>
      <c r="AI4336" s="7"/>
      <c r="AK4336" s="19"/>
      <c r="AL4336" s="7"/>
      <c r="AN4336" s="19"/>
    </row>
    <row r="4337" spans="2:40" x14ac:dyDescent="0.25">
      <c r="B4337" s="7"/>
      <c r="D4337" s="19"/>
      <c r="E4337" s="10"/>
      <c r="G4337" s="19"/>
      <c r="H4337" s="10"/>
      <c r="J4337" s="20"/>
      <c r="K4337" s="10"/>
      <c r="M4337" s="19"/>
      <c r="N4337" s="10"/>
      <c r="P4337" s="19"/>
      <c r="Q4337" s="7"/>
      <c r="S4337" s="19"/>
      <c r="T4337" s="10"/>
      <c r="V4337" s="18"/>
      <c r="W4337" s="7"/>
      <c r="Y4337" s="18"/>
      <c r="Z4337" s="7"/>
      <c r="AB4337" s="19"/>
      <c r="AC4337" s="18"/>
      <c r="AE4337" s="18"/>
      <c r="AF4337" s="7"/>
      <c r="AH4337" s="19"/>
      <c r="AI4337" s="7"/>
      <c r="AK4337" s="19"/>
      <c r="AL4337" s="7"/>
      <c r="AN4337" s="19"/>
    </row>
    <row r="4338" spans="2:40" x14ac:dyDescent="0.25">
      <c r="B4338" s="7"/>
      <c r="D4338" s="19"/>
      <c r="E4338" s="10"/>
      <c r="G4338" s="19"/>
      <c r="H4338" s="10"/>
      <c r="J4338" s="20"/>
      <c r="K4338" s="10"/>
      <c r="M4338" s="19"/>
      <c r="N4338" s="10"/>
      <c r="P4338" s="19"/>
      <c r="Q4338" s="7"/>
      <c r="S4338" s="19"/>
      <c r="T4338" s="10"/>
      <c r="V4338" s="18"/>
      <c r="W4338" s="7"/>
      <c r="Y4338" s="18"/>
      <c r="Z4338" s="7"/>
      <c r="AB4338" s="19"/>
      <c r="AC4338" s="18"/>
      <c r="AE4338" s="18"/>
      <c r="AF4338" s="7"/>
      <c r="AH4338" s="19"/>
      <c r="AI4338" s="7"/>
      <c r="AK4338" s="19"/>
      <c r="AL4338" s="7"/>
      <c r="AN4338" s="19"/>
    </row>
    <row r="4339" spans="2:40" x14ac:dyDescent="0.25">
      <c r="B4339" s="7"/>
      <c r="D4339" s="19"/>
      <c r="E4339" s="10"/>
      <c r="G4339" s="19"/>
      <c r="H4339" s="10"/>
      <c r="J4339" s="20"/>
      <c r="K4339" s="10"/>
      <c r="M4339" s="19"/>
      <c r="N4339" s="10"/>
      <c r="P4339" s="19"/>
      <c r="Q4339" s="7"/>
      <c r="S4339" s="19"/>
      <c r="T4339" s="10"/>
      <c r="V4339" s="18"/>
      <c r="W4339" s="7"/>
      <c r="Y4339" s="18"/>
      <c r="Z4339" s="7"/>
      <c r="AB4339" s="19"/>
      <c r="AC4339" s="18"/>
      <c r="AE4339" s="18"/>
      <c r="AF4339" s="7"/>
      <c r="AH4339" s="19"/>
      <c r="AI4339" s="7"/>
      <c r="AK4339" s="19"/>
      <c r="AL4339" s="7"/>
      <c r="AN4339" s="19"/>
    </row>
    <row r="4340" spans="2:40" x14ac:dyDescent="0.25">
      <c r="B4340" s="7"/>
      <c r="D4340" s="19"/>
      <c r="E4340" s="10"/>
      <c r="G4340" s="19"/>
      <c r="H4340" s="10"/>
      <c r="J4340" s="20"/>
      <c r="K4340" s="10"/>
      <c r="M4340" s="19"/>
      <c r="N4340" s="10"/>
      <c r="P4340" s="19"/>
      <c r="Q4340" s="7"/>
      <c r="S4340" s="19"/>
      <c r="T4340" s="10"/>
      <c r="V4340" s="18"/>
      <c r="W4340" s="7"/>
      <c r="Y4340" s="18"/>
      <c r="Z4340" s="7"/>
      <c r="AB4340" s="19"/>
      <c r="AC4340" s="18"/>
      <c r="AE4340" s="18"/>
      <c r="AF4340" s="7"/>
      <c r="AH4340" s="19"/>
      <c r="AI4340" s="7"/>
      <c r="AK4340" s="19"/>
      <c r="AL4340" s="7"/>
      <c r="AN4340" s="19"/>
    </row>
    <row r="4341" spans="2:40" x14ac:dyDescent="0.25">
      <c r="B4341" s="7"/>
      <c r="D4341" s="19"/>
      <c r="E4341" s="10"/>
      <c r="G4341" s="19"/>
      <c r="H4341" s="10"/>
      <c r="J4341" s="20"/>
      <c r="K4341" s="10"/>
      <c r="M4341" s="19"/>
      <c r="N4341" s="10"/>
      <c r="P4341" s="19"/>
      <c r="Q4341" s="7"/>
      <c r="S4341" s="19"/>
      <c r="T4341" s="10"/>
      <c r="V4341" s="18"/>
      <c r="W4341" s="7"/>
      <c r="Y4341" s="18"/>
      <c r="Z4341" s="7"/>
      <c r="AB4341" s="19"/>
      <c r="AC4341" s="18"/>
      <c r="AE4341" s="18"/>
      <c r="AF4341" s="7"/>
      <c r="AH4341" s="19"/>
      <c r="AI4341" s="7"/>
      <c r="AK4341" s="19"/>
      <c r="AL4341" s="7"/>
      <c r="AN4341" s="19"/>
    </row>
    <row r="4342" spans="2:40" x14ac:dyDescent="0.25">
      <c r="B4342" s="7"/>
      <c r="D4342" s="19"/>
      <c r="E4342" s="10"/>
      <c r="G4342" s="19"/>
      <c r="H4342" s="10"/>
      <c r="J4342" s="20"/>
      <c r="K4342" s="10"/>
      <c r="M4342" s="19"/>
      <c r="N4342" s="10"/>
      <c r="P4342" s="19"/>
      <c r="Q4342" s="7"/>
      <c r="S4342" s="19"/>
      <c r="T4342" s="10"/>
      <c r="V4342" s="18"/>
      <c r="W4342" s="7"/>
      <c r="Y4342" s="18"/>
      <c r="Z4342" s="7"/>
      <c r="AB4342" s="19"/>
      <c r="AC4342" s="18"/>
      <c r="AE4342" s="18"/>
      <c r="AF4342" s="7"/>
      <c r="AH4342" s="19"/>
      <c r="AI4342" s="7"/>
      <c r="AK4342" s="19"/>
      <c r="AL4342" s="7"/>
      <c r="AN4342" s="19"/>
    </row>
    <row r="4343" spans="2:40" x14ac:dyDescent="0.25">
      <c r="B4343" s="7"/>
      <c r="D4343" s="19"/>
      <c r="E4343" s="10"/>
      <c r="G4343" s="19"/>
      <c r="H4343" s="10"/>
      <c r="J4343" s="20"/>
      <c r="K4343" s="10"/>
      <c r="M4343" s="19"/>
      <c r="N4343" s="10"/>
      <c r="P4343" s="19"/>
      <c r="Q4343" s="7"/>
      <c r="S4343" s="19"/>
      <c r="T4343" s="10"/>
      <c r="V4343" s="18"/>
      <c r="W4343" s="7"/>
      <c r="Y4343" s="18"/>
      <c r="Z4343" s="7"/>
      <c r="AB4343" s="19"/>
      <c r="AC4343" s="18"/>
      <c r="AE4343" s="18"/>
      <c r="AF4343" s="7"/>
      <c r="AH4343" s="19"/>
      <c r="AI4343" s="7"/>
      <c r="AK4343" s="19"/>
      <c r="AL4343" s="7"/>
      <c r="AN4343" s="19"/>
    </row>
    <row r="4344" spans="2:40" x14ac:dyDescent="0.25">
      <c r="B4344" s="7"/>
      <c r="D4344" s="19"/>
      <c r="E4344" s="10"/>
      <c r="G4344" s="19"/>
      <c r="H4344" s="10"/>
      <c r="J4344" s="20"/>
      <c r="K4344" s="10"/>
      <c r="M4344" s="19"/>
      <c r="N4344" s="10"/>
      <c r="P4344" s="19"/>
      <c r="Q4344" s="7"/>
      <c r="S4344" s="19"/>
      <c r="T4344" s="10"/>
      <c r="V4344" s="18"/>
      <c r="W4344" s="7"/>
      <c r="Y4344" s="18"/>
      <c r="Z4344" s="7"/>
      <c r="AB4344" s="19"/>
      <c r="AC4344" s="18"/>
      <c r="AE4344" s="18"/>
      <c r="AF4344" s="7"/>
      <c r="AH4344" s="19"/>
      <c r="AI4344" s="7"/>
      <c r="AK4344" s="19"/>
      <c r="AL4344" s="7"/>
      <c r="AN4344" s="19"/>
    </row>
    <row r="4345" spans="2:40" x14ac:dyDescent="0.25">
      <c r="B4345" s="7"/>
      <c r="D4345" s="19"/>
      <c r="E4345" s="10"/>
      <c r="G4345" s="19"/>
      <c r="H4345" s="10"/>
      <c r="J4345" s="20"/>
      <c r="K4345" s="10"/>
      <c r="M4345" s="19"/>
      <c r="N4345" s="10"/>
      <c r="P4345" s="19"/>
      <c r="Q4345" s="7"/>
      <c r="S4345" s="19"/>
      <c r="T4345" s="10"/>
      <c r="V4345" s="18"/>
      <c r="W4345" s="7"/>
      <c r="Y4345" s="18"/>
      <c r="Z4345" s="7"/>
      <c r="AB4345" s="19"/>
      <c r="AC4345" s="18"/>
      <c r="AE4345" s="18"/>
      <c r="AF4345" s="7"/>
      <c r="AH4345" s="19"/>
      <c r="AI4345" s="7"/>
      <c r="AK4345" s="19"/>
      <c r="AL4345" s="7"/>
      <c r="AN4345" s="19"/>
    </row>
    <row r="4346" spans="2:40" x14ac:dyDescent="0.25">
      <c r="B4346" s="7"/>
      <c r="D4346" s="19"/>
      <c r="E4346" s="10"/>
      <c r="G4346" s="19"/>
      <c r="H4346" s="10"/>
      <c r="J4346" s="20"/>
      <c r="K4346" s="10"/>
      <c r="M4346" s="19"/>
      <c r="N4346" s="10"/>
      <c r="P4346" s="19"/>
      <c r="Q4346" s="7"/>
      <c r="S4346" s="19"/>
      <c r="T4346" s="10"/>
      <c r="V4346" s="18"/>
      <c r="W4346" s="7"/>
      <c r="Y4346" s="18"/>
      <c r="Z4346" s="7"/>
      <c r="AB4346" s="19"/>
      <c r="AC4346" s="18"/>
      <c r="AE4346" s="18"/>
      <c r="AF4346" s="7"/>
      <c r="AH4346" s="19"/>
      <c r="AI4346" s="7"/>
      <c r="AK4346" s="19"/>
      <c r="AL4346" s="7"/>
      <c r="AN4346" s="19"/>
    </row>
    <row r="4347" spans="2:40" x14ac:dyDescent="0.25">
      <c r="B4347" s="7"/>
      <c r="D4347" s="19"/>
      <c r="E4347" s="10"/>
      <c r="G4347" s="19"/>
      <c r="H4347" s="10"/>
      <c r="J4347" s="20"/>
      <c r="K4347" s="10"/>
      <c r="M4347" s="19"/>
      <c r="N4347" s="10"/>
      <c r="P4347" s="19"/>
      <c r="Q4347" s="7"/>
      <c r="S4347" s="19"/>
      <c r="T4347" s="10"/>
      <c r="V4347" s="18"/>
      <c r="W4347" s="7"/>
      <c r="Y4347" s="18"/>
      <c r="Z4347" s="7"/>
      <c r="AB4347" s="19"/>
      <c r="AC4347" s="18"/>
      <c r="AE4347" s="18"/>
      <c r="AF4347" s="7"/>
      <c r="AH4347" s="19"/>
      <c r="AI4347" s="7"/>
      <c r="AK4347" s="19"/>
      <c r="AL4347" s="7"/>
      <c r="AN4347" s="19"/>
    </row>
    <row r="4348" spans="2:40" x14ac:dyDescent="0.25">
      <c r="B4348" s="7"/>
      <c r="D4348" s="19"/>
      <c r="E4348" s="10"/>
      <c r="G4348" s="19"/>
      <c r="H4348" s="10"/>
      <c r="J4348" s="20"/>
      <c r="K4348" s="10"/>
      <c r="M4348" s="19"/>
      <c r="N4348" s="10"/>
      <c r="P4348" s="19"/>
      <c r="Q4348" s="7"/>
      <c r="S4348" s="19"/>
      <c r="T4348" s="10"/>
      <c r="V4348" s="18"/>
      <c r="W4348" s="7"/>
      <c r="Y4348" s="18"/>
      <c r="Z4348" s="7"/>
      <c r="AB4348" s="19"/>
      <c r="AC4348" s="18"/>
      <c r="AE4348" s="18"/>
      <c r="AF4348" s="7"/>
      <c r="AH4348" s="19"/>
      <c r="AI4348" s="7"/>
      <c r="AK4348" s="19"/>
      <c r="AL4348" s="7"/>
      <c r="AN4348" s="19"/>
    </row>
    <row r="4349" spans="2:40" x14ac:dyDescent="0.25">
      <c r="B4349" s="7"/>
      <c r="D4349" s="19"/>
      <c r="E4349" s="10"/>
      <c r="G4349" s="19"/>
      <c r="H4349" s="10"/>
      <c r="J4349" s="20"/>
      <c r="K4349" s="10"/>
      <c r="M4349" s="19"/>
      <c r="N4349" s="10"/>
      <c r="P4349" s="19"/>
      <c r="Q4349" s="7"/>
      <c r="S4349" s="19"/>
      <c r="T4349" s="10"/>
      <c r="V4349" s="18"/>
      <c r="W4349" s="7"/>
      <c r="Y4349" s="18"/>
      <c r="Z4349" s="7"/>
      <c r="AB4349" s="19"/>
      <c r="AC4349" s="18"/>
      <c r="AE4349" s="18"/>
      <c r="AF4349" s="7"/>
      <c r="AH4349" s="19"/>
      <c r="AI4349" s="7"/>
      <c r="AK4349" s="19"/>
      <c r="AL4349" s="7"/>
      <c r="AN4349" s="19"/>
    </row>
    <row r="4350" spans="2:40" x14ac:dyDescent="0.25">
      <c r="B4350" s="7"/>
      <c r="D4350" s="19"/>
      <c r="E4350" s="10"/>
      <c r="G4350" s="19"/>
      <c r="H4350" s="10"/>
      <c r="J4350" s="20"/>
      <c r="K4350" s="10"/>
      <c r="M4350" s="19"/>
      <c r="N4350" s="10"/>
      <c r="P4350" s="19"/>
      <c r="Q4350" s="7"/>
      <c r="S4350" s="19"/>
      <c r="T4350" s="10"/>
      <c r="V4350" s="18"/>
      <c r="W4350" s="7"/>
      <c r="Y4350" s="18"/>
      <c r="Z4350" s="7"/>
      <c r="AB4350" s="19"/>
      <c r="AC4350" s="18"/>
      <c r="AE4350" s="18"/>
      <c r="AF4350" s="7"/>
      <c r="AH4350" s="19"/>
      <c r="AI4350" s="7"/>
      <c r="AK4350" s="19"/>
      <c r="AL4350" s="7"/>
      <c r="AN4350" s="19"/>
    </row>
    <row r="4351" spans="2:40" x14ac:dyDescent="0.25">
      <c r="B4351" s="7"/>
      <c r="D4351" s="19"/>
      <c r="E4351" s="10"/>
      <c r="G4351" s="19"/>
      <c r="H4351" s="10"/>
      <c r="J4351" s="20"/>
      <c r="K4351" s="10"/>
      <c r="M4351" s="19"/>
      <c r="N4351" s="10"/>
      <c r="P4351" s="19"/>
      <c r="Q4351" s="7"/>
      <c r="S4351" s="19"/>
      <c r="T4351" s="10"/>
      <c r="V4351" s="18"/>
      <c r="W4351" s="7"/>
      <c r="Y4351" s="18"/>
      <c r="Z4351" s="7"/>
      <c r="AB4351" s="19"/>
      <c r="AC4351" s="18"/>
      <c r="AE4351" s="18"/>
      <c r="AF4351" s="7"/>
      <c r="AH4351" s="19"/>
      <c r="AI4351" s="7"/>
      <c r="AK4351" s="19"/>
      <c r="AL4351" s="7"/>
      <c r="AN4351" s="19"/>
    </row>
    <row r="4352" spans="2:40" x14ac:dyDescent="0.25">
      <c r="B4352" s="7"/>
      <c r="D4352" s="19"/>
      <c r="E4352" s="10"/>
      <c r="G4352" s="19"/>
      <c r="H4352" s="10"/>
      <c r="J4352" s="20"/>
      <c r="K4352" s="10"/>
      <c r="M4352" s="19"/>
      <c r="N4352" s="10"/>
      <c r="P4352" s="19"/>
      <c r="Q4352" s="7"/>
      <c r="S4352" s="19"/>
      <c r="T4352" s="10"/>
      <c r="V4352" s="18"/>
      <c r="W4352" s="7"/>
      <c r="Y4352" s="18"/>
      <c r="Z4352" s="7"/>
      <c r="AB4352" s="19"/>
      <c r="AC4352" s="18"/>
      <c r="AE4352" s="18"/>
      <c r="AF4352" s="7"/>
      <c r="AH4352" s="19"/>
      <c r="AI4352" s="7"/>
      <c r="AK4352" s="19"/>
      <c r="AL4352" s="7"/>
      <c r="AN4352" s="19"/>
    </row>
    <row r="4353" spans="2:40" x14ac:dyDescent="0.25">
      <c r="B4353" s="7"/>
      <c r="D4353" s="19"/>
      <c r="E4353" s="10"/>
      <c r="G4353" s="19"/>
      <c r="H4353" s="10"/>
      <c r="J4353" s="20"/>
      <c r="K4353" s="10"/>
      <c r="M4353" s="19"/>
      <c r="N4353" s="10"/>
      <c r="P4353" s="19"/>
      <c r="Q4353" s="7"/>
      <c r="S4353" s="19"/>
      <c r="T4353" s="10"/>
      <c r="V4353" s="18"/>
      <c r="W4353" s="7"/>
      <c r="Y4353" s="18"/>
      <c r="Z4353" s="7"/>
      <c r="AB4353" s="19"/>
      <c r="AC4353" s="18"/>
      <c r="AE4353" s="18"/>
      <c r="AF4353" s="7"/>
      <c r="AH4353" s="19"/>
      <c r="AI4353" s="7"/>
      <c r="AK4353" s="19"/>
      <c r="AL4353" s="7"/>
      <c r="AN4353" s="19"/>
    </row>
    <row r="4354" spans="2:40" x14ac:dyDescent="0.25">
      <c r="B4354" s="7"/>
      <c r="D4354" s="19"/>
      <c r="E4354" s="10"/>
      <c r="G4354" s="19"/>
      <c r="H4354" s="10"/>
      <c r="J4354" s="20"/>
      <c r="K4354" s="10"/>
      <c r="M4354" s="19"/>
      <c r="N4354" s="10"/>
      <c r="P4354" s="19"/>
      <c r="Q4354" s="7"/>
      <c r="S4354" s="19"/>
      <c r="T4354" s="10"/>
      <c r="V4354" s="18"/>
      <c r="W4354" s="7"/>
      <c r="Y4354" s="18"/>
      <c r="Z4354" s="7"/>
      <c r="AB4354" s="19"/>
      <c r="AC4354" s="18"/>
      <c r="AE4354" s="18"/>
      <c r="AF4354" s="7"/>
      <c r="AH4354" s="19"/>
      <c r="AI4354" s="7"/>
      <c r="AK4354" s="19"/>
      <c r="AL4354" s="7"/>
      <c r="AN4354" s="19"/>
    </row>
    <row r="4355" spans="2:40" x14ac:dyDescent="0.25">
      <c r="B4355" s="7"/>
      <c r="D4355" s="19"/>
      <c r="E4355" s="10"/>
      <c r="G4355" s="19"/>
      <c r="H4355" s="10"/>
      <c r="J4355" s="20"/>
      <c r="K4355" s="10"/>
      <c r="M4355" s="19"/>
      <c r="N4355" s="10"/>
      <c r="P4355" s="19"/>
      <c r="Q4355" s="7"/>
      <c r="S4355" s="19"/>
      <c r="T4355" s="10"/>
      <c r="V4355" s="18"/>
      <c r="W4355" s="7"/>
      <c r="Y4355" s="18"/>
      <c r="Z4355" s="7"/>
      <c r="AB4355" s="19"/>
      <c r="AC4355" s="18"/>
      <c r="AE4355" s="18"/>
      <c r="AF4355" s="7"/>
      <c r="AH4355" s="19"/>
      <c r="AI4355" s="7"/>
      <c r="AK4355" s="19"/>
      <c r="AL4355" s="7"/>
      <c r="AN4355" s="19"/>
    </row>
    <row r="4356" spans="2:40" x14ac:dyDescent="0.25">
      <c r="B4356" s="7"/>
      <c r="D4356" s="19"/>
      <c r="E4356" s="10"/>
      <c r="G4356" s="19"/>
      <c r="H4356" s="10"/>
      <c r="J4356" s="20"/>
      <c r="K4356" s="10"/>
      <c r="M4356" s="19"/>
      <c r="N4356" s="10"/>
      <c r="P4356" s="19"/>
      <c r="Q4356" s="7"/>
      <c r="S4356" s="19"/>
      <c r="T4356" s="10"/>
      <c r="V4356" s="18"/>
      <c r="W4356" s="7"/>
      <c r="Y4356" s="18"/>
      <c r="Z4356" s="7"/>
      <c r="AB4356" s="19"/>
      <c r="AC4356" s="18"/>
      <c r="AE4356" s="18"/>
      <c r="AF4356" s="7"/>
      <c r="AH4356" s="19"/>
      <c r="AI4356" s="7"/>
      <c r="AK4356" s="19"/>
      <c r="AL4356" s="7"/>
      <c r="AN4356" s="19"/>
    </row>
    <row r="4357" spans="2:40" x14ac:dyDescent="0.25">
      <c r="B4357" s="7"/>
      <c r="D4357" s="19"/>
      <c r="E4357" s="10"/>
      <c r="G4357" s="19"/>
      <c r="H4357" s="10"/>
      <c r="J4357" s="20"/>
      <c r="K4357" s="10"/>
      <c r="M4357" s="19"/>
      <c r="N4357" s="10"/>
      <c r="P4357" s="19"/>
      <c r="Q4357" s="7"/>
      <c r="S4357" s="19"/>
      <c r="T4357" s="10"/>
      <c r="V4357" s="18"/>
      <c r="W4357" s="7"/>
      <c r="Y4357" s="18"/>
      <c r="Z4357" s="7"/>
      <c r="AB4357" s="19"/>
      <c r="AC4357" s="18"/>
      <c r="AE4357" s="18"/>
      <c r="AF4357" s="7"/>
      <c r="AH4357" s="19"/>
      <c r="AI4357" s="7"/>
      <c r="AK4357" s="19"/>
      <c r="AL4357" s="7"/>
      <c r="AN4357" s="19"/>
    </row>
    <row r="4358" spans="2:40" x14ac:dyDescent="0.25">
      <c r="B4358" s="7"/>
      <c r="D4358" s="19"/>
      <c r="E4358" s="10"/>
      <c r="G4358" s="19"/>
      <c r="H4358" s="10"/>
      <c r="J4358" s="20"/>
      <c r="K4358" s="10"/>
      <c r="M4358" s="19"/>
      <c r="N4358" s="10"/>
      <c r="P4358" s="19"/>
      <c r="Q4358" s="7"/>
      <c r="S4358" s="19"/>
      <c r="T4358" s="10"/>
      <c r="V4358" s="18"/>
      <c r="W4358" s="7"/>
      <c r="Y4358" s="18"/>
      <c r="Z4358" s="7"/>
      <c r="AB4358" s="19"/>
      <c r="AC4358" s="18"/>
      <c r="AE4358" s="18"/>
      <c r="AF4358" s="7"/>
      <c r="AH4358" s="19"/>
      <c r="AI4358" s="7"/>
      <c r="AK4358" s="19"/>
      <c r="AL4358" s="7"/>
      <c r="AN4358" s="19"/>
    </row>
    <row r="4359" spans="2:40" x14ac:dyDescent="0.25">
      <c r="B4359" s="7"/>
      <c r="D4359" s="19"/>
      <c r="E4359" s="10"/>
      <c r="G4359" s="19"/>
      <c r="H4359" s="10"/>
      <c r="J4359" s="20"/>
      <c r="K4359" s="10"/>
      <c r="M4359" s="19"/>
      <c r="N4359" s="10"/>
      <c r="P4359" s="19"/>
      <c r="Q4359" s="7"/>
      <c r="S4359" s="19"/>
      <c r="T4359" s="10"/>
      <c r="V4359" s="18"/>
      <c r="W4359" s="7"/>
      <c r="Y4359" s="18"/>
      <c r="Z4359" s="7"/>
      <c r="AB4359" s="19"/>
      <c r="AC4359" s="18"/>
      <c r="AE4359" s="18"/>
      <c r="AF4359" s="7"/>
      <c r="AH4359" s="19"/>
      <c r="AI4359" s="7"/>
      <c r="AK4359" s="19"/>
      <c r="AL4359" s="7"/>
      <c r="AN4359" s="19"/>
    </row>
    <row r="4360" spans="2:40" x14ac:dyDescent="0.25">
      <c r="B4360" s="7"/>
      <c r="D4360" s="19"/>
      <c r="E4360" s="10"/>
      <c r="G4360" s="19"/>
      <c r="H4360" s="10"/>
      <c r="J4360" s="20"/>
      <c r="K4360" s="10"/>
      <c r="M4360" s="19"/>
      <c r="N4360" s="10"/>
      <c r="P4360" s="19"/>
      <c r="Q4360" s="7"/>
      <c r="S4360" s="19"/>
      <c r="T4360" s="10"/>
      <c r="V4360" s="18"/>
      <c r="W4360" s="7"/>
      <c r="Y4360" s="18"/>
      <c r="Z4360" s="7"/>
      <c r="AB4360" s="19"/>
      <c r="AC4360" s="18"/>
      <c r="AE4360" s="18"/>
      <c r="AF4360" s="7"/>
      <c r="AH4360" s="19"/>
      <c r="AI4360" s="7"/>
      <c r="AK4360" s="19"/>
      <c r="AL4360" s="7"/>
      <c r="AN4360" s="19"/>
    </row>
    <row r="4361" spans="2:40" x14ac:dyDescent="0.25">
      <c r="B4361" s="7"/>
      <c r="D4361" s="19"/>
      <c r="E4361" s="10"/>
      <c r="G4361" s="19"/>
      <c r="H4361" s="10"/>
      <c r="J4361" s="20"/>
      <c r="K4361" s="10"/>
      <c r="M4361" s="19"/>
      <c r="N4361" s="10"/>
      <c r="P4361" s="19"/>
      <c r="Q4361" s="7"/>
      <c r="S4361" s="19"/>
      <c r="T4361" s="10"/>
      <c r="V4361" s="18"/>
      <c r="W4361" s="7"/>
      <c r="Y4361" s="18"/>
      <c r="Z4361" s="7"/>
      <c r="AB4361" s="19"/>
      <c r="AC4361" s="18"/>
      <c r="AE4361" s="18"/>
      <c r="AF4361" s="7"/>
      <c r="AH4361" s="19"/>
      <c r="AI4361" s="7"/>
      <c r="AK4361" s="19"/>
      <c r="AL4361" s="7"/>
      <c r="AN4361" s="19"/>
    </row>
    <row r="4362" spans="2:40" x14ac:dyDescent="0.25">
      <c r="B4362" s="7"/>
      <c r="D4362" s="19"/>
      <c r="E4362" s="10"/>
      <c r="G4362" s="19"/>
      <c r="H4362" s="10"/>
      <c r="J4362" s="20"/>
      <c r="K4362" s="10"/>
      <c r="M4362" s="19"/>
      <c r="N4362" s="10"/>
      <c r="P4362" s="19"/>
      <c r="Q4362" s="7"/>
      <c r="S4362" s="19"/>
      <c r="T4362" s="10"/>
      <c r="V4362" s="18"/>
      <c r="W4362" s="7"/>
      <c r="Y4362" s="18"/>
      <c r="Z4362" s="7"/>
      <c r="AB4362" s="19"/>
      <c r="AC4362" s="18"/>
      <c r="AE4362" s="18"/>
      <c r="AF4362" s="7"/>
      <c r="AH4362" s="19"/>
      <c r="AI4362" s="7"/>
      <c r="AK4362" s="19"/>
      <c r="AL4362" s="7"/>
      <c r="AN4362" s="19"/>
    </row>
    <row r="4363" spans="2:40" x14ac:dyDescent="0.25">
      <c r="B4363" s="7"/>
      <c r="D4363" s="19"/>
      <c r="E4363" s="10"/>
      <c r="G4363" s="19"/>
      <c r="H4363" s="10"/>
      <c r="J4363" s="20"/>
      <c r="K4363" s="10"/>
      <c r="M4363" s="19"/>
      <c r="N4363" s="10"/>
      <c r="P4363" s="19"/>
      <c r="Q4363" s="7"/>
      <c r="S4363" s="19"/>
      <c r="T4363" s="10"/>
      <c r="V4363" s="18"/>
      <c r="W4363" s="7"/>
      <c r="Y4363" s="18"/>
      <c r="Z4363" s="7"/>
      <c r="AB4363" s="19"/>
      <c r="AC4363" s="18"/>
      <c r="AE4363" s="18"/>
      <c r="AF4363" s="7"/>
      <c r="AH4363" s="19"/>
      <c r="AI4363" s="7"/>
      <c r="AK4363" s="19"/>
      <c r="AL4363" s="7"/>
      <c r="AN4363" s="19"/>
    </row>
    <row r="4364" spans="2:40" x14ac:dyDescent="0.25">
      <c r="B4364" s="7"/>
      <c r="D4364" s="19"/>
      <c r="E4364" s="10"/>
      <c r="G4364" s="19"/>
      <c r="H4364" s="10"/>
      <c r="J4364" s="20"/>
      <c r="K4364" s="10"/>
      <c r="M4364" s="19"/>
      <c r="N4364" s="10"/>
      <c r="P4364" s="19"/>
      <c r="Q4364" s="7"/>
      <c r="S4364" s="19"/>
      <c r="T4364" s="10"/>
      <c r="V4364" s="18"/>
      <c r="W4364" s="7"/>
      <c r="Y4364" s="18"/>
      <c r="Z4364" s="7"/>
      <c r="AB4364" s="19"/>
      <c r="AC4364" s="18"/>
      <c r="AE4364" s="18"/>
      <c r="AF4364" s="7"/>
      <c r="AH4364" s="19"/>
      <c r="AI4364" s="7"/>
      <c r="AK4364" s="19"/>
      <c r="AL4364" s="7"/>
      <c r="AN4364" s="19"/>
    </row>
    <row r="4365" spans="2:40" x14ac:dyDescent="0.25">
      <c r="B4365" s="7"/>
      <c r="D4365" s="19"/>
      <c r="E4365" s="10"/>
      <c r="G4365" s="19"/>
      <c r="H4365" s="10"/>
      <c r="J4365" s="20"/>
      <c r="K4365" s="10"/>
      <c r="M4365" s="19"/>
      <c r="N4365" s="10"/>
      <c r="P4365" s="19"/>
      <c r="Q4365" s="7"/>
      <c r="S4365" s="19"/>
      <c r="T4365" s="10"/>
      <c r="V4365" s="18"/>
      <c r="W4365" s="7"/>
      <c r="Y4365" s="18"/>
      <c r="Z4365" s="7"/>
      <c r="AB4365" s="19"/>
      <c r="AC4365" s="18"/>
      <c r="AE4365" s="18"/>
      <c r="AF4365" s="7"/>
      <c r="AH4365" s="19"/>
      <c r="AI4365" s="7"/>
      <c r="AK4365" s="19"/>
      <c r="AL4365" s="7"/>
      <c r="AN4365" s="19"/>
    </row>
    <row r="4366" spans="2:40" x14ac:dyDescent="0.25">
      <c r="B4366" s="7"/>
      <c r="D4366" s="19"/>
      <c r="E4366" s="10"/>
      <c r="G4366" s="19"/>
      <c r="H4366" s="10"/>
      <c r="J4366" s="20"/>
      <c r="K4366" s="10"/>
      <c r="M4366" s="19"/>
      <c r="N4366" s="10"/>
      <c r="P4366" s="19"/>
      <c r="Q4366" s="7"/>
      <c r="S4366" s="19"/>
      <c r="T4366" s="10"/>
      <c r="V4366" s="18"/>
      <c r="W4366" s="7"/>
      <c r="Y4366" s="18"/>
      <c r="Z4366" s="7"/>
      <c r="AB4366" s="19"/>
      <c r="AC4366" s="18"/>
      <c r="AE4366" s="18"/>
      <c r="AF4366" s="7"/>
      <c r="AH4366" s="19"/>
      <c r="AI4366" s="7"/>
      <c r="AK4366" s="19"/>
      <c r="AL4366" s="7"/>
      <c r="AN4366" s="19"/>
    </row>
    <row r="4367" spans="2:40" x14ac:dyDescent="0.25">
      <c r="B4367" s="7"/>
      <c r="D4367" s="19"/>
      <c r="E4367" s="10"/>
      <c r="G4367" s="19"/>
      <c r="H4367" s="10"/>
      <c r="J4367" s="20"/>
      <c r="K4367" s="10"/>
      <c r="M4367" s="19"/>
      <c r="N4367" s="10"/>
      <c r="P4367" s="19"/>
      <c r="Q4367" s="7"/>
      <c r="S4367" s="19"/>
      <c r="T4367" s="10"/>
      <c r="V4367" s="18"/>
      <c r="W4367" s="7"/>
      <c r="Y4367" s="18"/>
      <c r="Z4367" s="7"/>
      <c r="AB4367" s="19"/>
      <c r="AC4367" s="18"/>
      <c r="AE4367" s="18"/>
      <c r="AF4367" s="7"/>
      <c r="AH4367" s="19"/>
      <c r="AI4367" s="7"/>
      <c r="AK4367" s="19"/>
      <c r="AL4367" s="7"/>
      <c r="AN4367" s="19"/>
    </row>
    <row r="4368" spans="2:40" x14ac:dyDescent="0.25">
      <c r="B4368" s="7"/>
      <c r="D4368" s="19"/>
      <c r="E4368" s="10"/>
      <c r="G4368" s="19"/>
      <c r="H4368" s="10"/>
      <c r="J4368" s="20"/>
      <c r="K4368" s="10"/>
      <c r="M4368" s="19"/>
      <c r="N4368" s="10"/>
      <c r="P4368" s="19"/>
      <c r="Q4368" s="7"/>
      <c r="S4368" s="19"/>
      <c r="T4368" s="10"/>
      <c r="V4368" s="18"/>
      <c r="W4368" s="7"/>
      <c r="Y4368" s="18"/>
      <c r="Z4368" s="7"/>
      <c r="AB4368" s="19"/>
      <c r="AC4368" s="18"/>
      <c r="AE4368" s="18"/>
      <c r="AF4368" s="7"/>
      <c r="AH4368" s="19"/>
      <c r="AI4368" s="7"/>
      <c r="AK4368" s="19"/>
      <c r="AL4368" s="7"/>
      <c r="AN4368" s="19"/>
    </row>
    <row r="4369" spans="2:40" x14ac:dyDescent="0.25">
      <c r="B4369" s="7"/>
      <c r="D4369" s="19"/>
      <c r="E4369" s="10"/>
      <c r="G4369" s="19"/>
      <c r="H4369" s="10"/>
      <c r="J4369" s="20"/>
      <c r="K4369" s="10"/>
      <c r="M4369" s="19"/>
      <c r="N4369" s="10"/>
      <c r="P4369" s="19"/>
      <c r="Q4369" s="7"/>
      <c r="S4369" s="19"/>
      <c r="T4369" s="10"/>
      <c r="V4369" s="18"/>
      <c r="W4369" s="7"/>
      <c r="Y4369" s="18"/>
      <c r="Z4369" s="7"/>
      <c r="AB4369" s="19"/>
      <c r="AC4369" s="18"/>
      <c r="AE4369" s="18"/>
      <c r="AF4369" s="7"/>
      <c r="AH4369" s="19"/>
      <c r="AI4369" s="7"/>
      <c r="AK4369" s="19"/>
      <c r="AL4369" s="7"/>
      <c r="AN4369" s="19"/>
    </row>
    <row r="4370" spans="2:40" x14ac:dyDescent="0.25">
      <c r="B4370" s="7"/>
      <c r="D4370" s="19"/>
      <c r="E4370" s="10"/>
      <c r="G4370" s="19"/>
      <c r="H4370" s="10"/>
      <c r="J4370" s="20"/>
      <c r="K4370" s="10"/>
      <c r="M4370" s="19"/>
      <c r="N4370" s="10"/>
      <c r="P4370" s="19"/>
      <c r="Q4370" s="7"/>
      <c r="S4370" s="19"/>
      <c r="T4370" s="10"/>
      <c r="V4370" s="18"/>
      <c r="W4370" s="7"/>
      <c r="Y4370" s="18"/>
      <c r="Z4370" s="7"/>
      <c r="AB4370" s="19"/>
      <c r="AC4370" s="18"/>
      <c r="AE4370" s="18"/>
      <c r="AF4370" s="7"/>
      <c r="AH4370" s="19"/>
      <c r="AI4370" s="7"/>
      <c r="AK4370" s="19"/>
      <c r="AL4370" s="7"/>
      <c r="AN4370" s="19"/>
    </row>
    <row r="4371" spans="2:40" x14ac:dyDescent="0.25">
      <c r="B4371" s="7"/>
      <c r="D4371" s="19"/>
      <c r="E4371" s="10"/>
      <c r="G4371" s="19"/>
      <c r="H4371" s="10"/>
      <c r="J4371" s="20"/>
      <c r="K4371" s="10"/>
      <c r="M4371" s="19"/>
      <c r="N4371" s="10"/>
      <c r="P4371" s="19"/>
      <c r="Q4371" s="7"/>
      <c r="S4371" s="19"/>
      <c r="T4371" s="10"/>
      <c r="V4371" s="18"/>
      <c r="W4371" s="7"/>
      <c r="Y4371" s="18"/>
      <c r="Z4371" s="7"/>
      <c r="AB4371" s="19"/>
      <c r="AC4371" s="18"/>
      <c r="AE4371" s="18"/>
      <c r="AF4371" s="7"/>
      <c r="AH4371" s="19"/>
      <c r="AI4371" s="7"/>
      <c r="AK4371" s="19"/>
      <c r="AL4371" s="7"/>
      <c r="AN4371" s="19"/>
    </row>
    <row r="4372" spans="2:40" x14ac:dyDescent="0.25">
      <c r="B4372" s="7"/>
      <c r="D4372" s="19"/>
      <c r="E4372" s="10"/>
      <c r="G4372" s="19"/>
      <c r="H4372" s="10"/>
      <c r="J4372" s="20"/>
      <c r="K4372" s="10"/>
      <c r="M4372" s="19"/>
      <c r="N4372" s="10"/>
      <c r="P4372" s="19"/>
      <c r="Q4372" s="7"/>
      <c r="S4372" s="19"/>
      <c r="T4372" s="10"/>
      <c r="V4372" s="18"/>
      <c r="W4372" s="7"/>
      <c r="Y4372" s="18"/>
      <c r="Z4372" s="7"/>
      <c r="AB4372" s="19"/>
      <c r="AC4372" s="18"/>
      <c r="AE4372" s="18"/>
      <c r="AF4372" s="7"/>
      <c r="AH4372" s="19"/>
      <c r="AI4372" s="7"/>
      <c r="AK4372" s="19"/>
      <c r="AL4372" s="7"/>
      <c r="AN4372" s="19"/>
    </row>
    <row r="4373" spans="2:40" x14ac:dyDescent="0.25">
      <c r="B4373" s="7"/>
      <c r="D4373" s="19"/>
      <c r="E4373" s="10"/>
      <c r="G4373" s="19"/>
      <c r="H4373" s="10"/>
      <c r="J4373" s="20"/>
      <c r="K4373" s="10"/>
      <c r="M4373" s="19"/>
      <c r="N4373" s="10"/>
      <c r="P4373" s="19"/>
      <c r="Q4373" s="7"/>
      <c r="S4373" s="19"/>
      <c r="T4373" s="10"/>
      <c r="V4373" s="18"/>
      <c r="W4373" s="7"/>
      <c r="Y4373" s="18"/>
      <c r="Z4373" s="7"/>
      <c r="AB4373" s="19"/>
      <c r="AC4373" s="18"/>
      <c r="AE4373" s="18"/>
      <c r="AF4373" s="7"/>
      <c r="AH4373" s="19"/>
      <c r="AI4373" s="7"/>
      <c r="AK4373" s="19"/>
      <c r="AL4373" s="7"/>
      <c r="AN4373" s="19"/>
    </row>
    <row r="4374" spans="2:40" x14ac:dyDescent="0.25">
      <c r="B4374" s="7"/>
      <c r="D4374" s="19"/>
      <c r="E4374" s="10"/>
      <c r="G4374" s="19"/>
      <c r="H4374" s="10"/>
      <c r="J4374" s="20"/>
      <c r="K4374" s="10"/>
      <c r="M4374" s="19"/>
      <c r="N4374" s="10"/>
      <c r="P4374" s="19"/>
      <c r="Q4374" s="7"/>
      <c r="S4374" s="19"/>
      <c r="T4374" s="10"/>
      <c r="V4374" s="18"/>
      <c r="W4374" s="7"/>
      <c r="Y4374" s="18"/>
      <c r="Z4374" s="7"/>
      <c r="AB4374" s="19"/>
      <c r="AC4374" s="18"/>
      <c r="AE4374" s="18"/>
      <c r="AF4374" s="7"/>
      <c r="AH4374" s="19"/>
      <c r="AI4374" s="7"/>
      <c r="AK4374" s="19"/>
      <c r="AL4374" s="7"/>
      <c r="AN4374" s="19"/>
    </row>
    <row r="4375" spans="2:40" x14ac:dyDescent="0.25">
      <c r="B4375" s="7"/>
      <c r="D4375" s="19"/>
      <c r="E4375" s="10"/>
      <c r="G4375" s="19"/>
      <c r="H4375" s="10"/>
      <c r="J4375" s="20"/>
      <c r="K4375" s="10"/>
      <c r="M4375" s="19"/>
      <c r="N4375" s="10"/>
      <c r="P4375" s="19"/>
      <c r="Q4375" s="7"/>
      <c r="S4375" s="19"/>
      <c r="T4375" s="10"/>
      <c r="V4375" s="18"/>
      <c r="W4375" s="7"/>
      <c r="Y4375" s="18"/>
      <c r="Z4375" s="7"/>
      <c r="AB4375" s="19"/>
      <c r="AC4375" s="18"/>
      <c r="AE4375" s="18"/>
      <c r="AF4375" s="7"/>
      <c r="AH4375" s="19"/>
      <c r="AI4375" s="7"/>
      <c r="AK4375" s="19"/>
      <c r="AL4375" s="7"/>
      <c r="AN4375" s="19"/>
    </row>
    <row r="4376" spans="2:40" x14ac:dyDescent="0.25">
      <c r="B4376" s="7"/>
      <c r="D4376" s="19"/>
      <c r="E4376" s="10"/>
      <c r="G4376" s="19"/>
      <c r="H4376" s="10"/>
      <c r="J4376" s="20"/>
      <c r="K4376" s="10"/>
      <c r="M4376" s="19"/>
      <c r="N4376" s="10"/>
      <c r="P4376" s="19"/>
      <c r="Q4376" s="7"/>
      <c r="S4376" s="19"/>
      <c r="T4376" s="10"/>
      <c r="V4376" s="18"/>
      <c r="W4376" s="7"/>
      <c r="Y4376" s="18"/>
      <c r="Z4376" s="7"/>
      <c r="AB4376" s="19"/>
      <c r="AC4376" s="18"/>
      <c r="AE4376" s="18"/>
      <c r="AF4376" s="7"/>
      <c r="AH4376" s="19"/>
      <c r="AI4376" s="7"/>
      <c r="AK4376" s="19"/>
      <c r="AL4376" s="7"/>
      <c r="AN4376" s="19"/>
    </row>
    <row r="4377" spans="2:40" x14ac:dyDescent="0.25">
      <c r="B4377" s="7"/>
      <c r="D4377" s="19"/>
      <c r="E4377" s="10"/>
      <c r="G4377" s="19"/>
      <c r="H4377" s="10"/>
      <c r="J4377" s="20"/>
      <c r="K4377" s="10"/>
      <c r="M4377" s="19"/>
      <c r="N4377" s="10"/>
      <c r="P4377" s="19"/>
      <c r="Q4377" s="7"/>
      <c r="S4377" s="19"/>
      <c r="T4377" s="10"/>
      <c r="V4377" s="18"/>
      <c r="W4377" s="7"/>
      <c r="Y4377" s="18"/>
      <c r="Z4377" s="7"/>
      <c r="AB4377" s="19"/>
      <c r="AC4377" s="18"/>
      <c r="AE4377" s="18"/>
      <c r="AF4377" s="7"/>
      <c r="AH4377" s="19"/>
      <c r="AI4377" s="7"/>
      <c r="AK4377" s="19"/>
      <c r="AL4377" s="7"/>
      <c r="AN4377" s="19"/>
    </row>
    <row r="4378" spans="2:40" x14ac:dyDescent="0.25">
      <c r="B4378" s="7"/>
      <c r="D4378" s="19"/>
      <c r="E4378" s="10"/>
      <c r="G4378" s="19"/>
      <c r="H4378" s="10"/>
      <c r="J4378" s="20"/>
      <c r="K4378" s="10"/>
      <c r="M4378" s="19"/>
      <c r="N4378" s="10"/>
      <c r="P4378" s="19"/>
      <c r="Q4378" s="7"/>
      <c r="S4378" s="19"/>
      <c r="T4378" s="10"/>
      <c r="V4378" s="18"/>
      <c r="W4378" s="7"/>
      <c r="Y4378" s="18"/>
      <c r="Z4378" s="7"/>
      <c r="AB4378" s="19"/>
      <c r="AC4378" s="18"/>
      <c r="AE4378" s="18"/>
      <c r="AF4378" s="7"/>
      <c r="AH4378" s="19"/>
      <c r="AI4378" s="7"/>
      <c r="AK4378" s="19"/>
      <c r="AL4378" s="7"/>
      <c r="AN4378" s="19"/>
    </row>
    <row r="4379" spans="2:40" x14ac:dyDescent="0.25">
      <c r="B4379" s="7"/>
      <c r="D4379" s="19"/>
      <c r="E4379" s="10"/>
      <c r="G4379" s="19"/>
      <c r="H4379" s="10"/>
      <c r="J4379" s="20"/>
      <c r="K4379" s="10"/>
      <c r="M4379" s="19"/>
      <c r="N4379" s="10"/>
      <c r="P4379" s="19"/>
      <c r="Q4379" s="7"/>
      <c r="S4379" s="19"/>
      <c r="T4379" s="10"/>
      <c r="V4379" s="18"/>
      <c r="W4379" s="7"/>
      <c r="Y4379" s="18"/>
      <c r="Z4379" s="7"/>
      <c r="AB4379" s="19"/>
      <c r="AC4379" s="18"/>
      <c r="AE4379" s="18"/>
      <c r="AF4379" s="7"/>
      <c r="AH4379" s="19"/>
      <c r="AI4379" s="7"/>
      <c r="AK4379" s="19"/>
      <c r="AL4379" s="7"/>
      <c r="AN4379" s="19"/>
    </row>
    <row r="4380" spans="2:40" x14ac:dyDescent="0.25">
      <c r="B4380" s="7"/>
      <c r="D4380" s="19"/>
      <c r="E4380" s="10"/>
      <c r="G4380" s="19"/>
      <c r="H4380" s="10"/>
      <c r="J4380" s="20"/>
      <c r="K4380" s="10"/>
      <c r="M4380" s="19"/>
      <c r="N4380" s="10"/>
      <c r="P4380" s="19"/>
      <c r="Q4380" s="7"/>
      <c r="S4380" s="19"/>
      <c r="T4380" s="10"/>
      <c r="V4380" s="18"/>
      <c r="W4380" s="7"/>
      <c r="Y4380" s="18"/>
      <c r="Z4380" s="7"/>
      <c r="AB4380" s="19"/>
      <c r="AC4380" s="18"/>
      <c r="AE4380" s="18"/>
      <c r="AF4380" s="7"/>
      <c r="AH4380" s="19"/>
      <c r="AI4380" s="7"/>
      <c r="AK4380" s="19"/>
      <c r="AL4380" s="7"/>
      <c r="AN4380" s="19"/>
    </row>
    <row r="4381" spans="2:40" x14ac:dyDescent="0.25">
      <c r="B4381" s="7"/>
      <c r="D4381" s="19"/>
      <c r="E4381" s="10"/>
      <c r="G4381" s="19"/>
      <c r="H4381" s="10"/>
      <c r="J4381" s="20"/>
      <c r="K4381" s="10"/>
      <c r="M4381" s="19"/>
      <c r="N4381" s="10"/>
      <c r="P4381" s="19"/>
      <c r="Q4381" s="7"/>
      <c r="S4381" s="19"/>
      <c r="T4381" s="10"/>
      <c r="V4381" s="18"/>
      <c r="W4381" s="7"/>
      <c r="Y4381" s="18"/>
      <c r="Z4381" s="7"/>
      <c r="AB4381" s="19"/>
      <c r="AC4381" s="18"/>
      <c r="AE4381" s="18"/>
      <c r="AF4381" s="7"/>
      <c r="AH4381" s="19"/>
      <c r="AI4381" s="7"/>
      <c r="AK4381" s="19"/>
      <c r="AL4381" s="7"/>
      <c r="AN4381" s="19"/>
    </row>
    <row r="4382" spans="2:40" x14ac:dyDescent="0.25">
      <c r="B4382" s="7"/>
      <c r="D4382" s="19"/>
      <c r="E4382" s="10"/>
      <c r="G4382" s="19"/>
      <c r="H4382" s="10"/>
      <c r="J4382" s="20"/>
      <c r="K4382" s="10"/>
      <c r="M4382" s="19"/>
      <c r="N4382" s="10"/>
      <c r="P4382" s="19"/>
      <c r="Q4382" s="7"/>
      <c r="S4382" s="19"/>
      <c r="T4382" s="10"/>
      <c r="V4382" s="18"/>
      <c r="W4382" s="7"/>
      <c r="Y4382" s="18"/>
      <c r="Z4382" s="7"/>
      <c r="AB4382" s="19"/>
      <c r="AC4382" s="18"/>
      <c r="AE4382" s="18"/>
      <c r="AF4382" s="7"/>
      <c r="AH4382" s="19"/>
      <c r="AI4382" s="7"/>
      <c r="AK4382" s="19"/>
      <c r="AL4382" s="7"/>
      <c r="AN4382" s="19"/>
    </row>
    <row r="4383" spans="2:40" x14ac:dyDescent="0.25">
      <c r="B4383" s="7"/>
      <c r="D4383" s="19"/>
      <c r="E4383" s="10"/>
      <c r="G4383" s="19"/>
      <c r="H4383" s="10"/>
      <c r="J4383" s="20"/>
      <c r="K4383" s="10"/>
      <c r="M4383" s="19"/>
      <c r="N4383" s="10"/>
      <c r="P4383" s="19"/>
      <c r="Q4383" s="7"/>
      <c r="S4383" s="19"/>
      <c r="T4383" s="10"/>
      <c r="V4383" s="18"/>
      <c r="W4383" s="7"/>
      <c r="Y4383" s="18"/>
      <c r="Z4383" s="7"/>
      <c r="AB4383" s="19"/>
      <c r="AC4383" s="18"/>
      <c r="AE4383" s="18"/>
      <c r="AF4383" s="7"/>
      <c r="AH4383" s="19"/>
      <c r="AI4383" s="7"/>
      <c r="AK4383" s="19"/>
      <c r="AL4383" s="7"/>
      <c r="AN4383" s="19"/>
    </row>
    <row r="4384" spans="2:40" x14ac:dyDescent="0.25">
      <c r="B4384" s="7"/>
      <c r="D4384" s="19"/>
      <c r="E4384" s="10"/>
      <c r="G4384" s="19"/>
      <c r="H4384" s="10"/>
      <c r="J4384" s="20"/>
      <c r="K4384" s="10"/>
      <c r="M4384" s="19"/>
      <c r="N4384" s="10"/>
      <c r="P4384" s="19"/>
      <c r="Q4384" s="7"/>
      <c r="S4384" s="19"/>
      <c r="T4384" s="10"/>
      <c r="V4384" s="18"/>
      <c r="W4384" s="7"/>
      <c r="Y4384" s="18"/>
      <c r="Z4384" s="7"/>
      <c r="AB4384" s="19"/>
      <c r="AC4384" s="18"/>
      <c r="AE4384" s="18"/>
      <c r="AF4384" s="7"/>
      <c r="AH4384" s="19"/>
      <c r="AI4384" s="7"/>
      <c r="AK4384" s="19"/>
      <c r="AL4384" s="7"/>
      <c r="AN4384" s="19"/>
    </row>
    <row r="4385" spans="2:40" x14ac:dyDescent="0.25">
      <c r="B4385" s="7"/>
      <c r="D4385" s="19"/>
      <c r="E4385" s="10"/>
      <c r="G4385" s="19"/>
      <c r="H4385" s="10"/>
      <c r="J4385" s="20"/>
      <c r="K4385" s="10"/>
      <c r="M4385" s="19"/>
      <c r="N4385" s="10"/>
      <c r="P4385" s="19"/>
      <c r="Q4385" s="7"/>
      <c r="S4385" s="19"/>
      <c r="T4385" s="10"/>
      <c r="V4385" s="18"/>
      <c r="W4385" s="7"/>
      <c r="Y4385" s="18"/>
      <c r="Z4385" s="7"/>
      <c r="AB4385" s="19"/>
      <c r="AC4385" s="18"/>
      <c r="AE4385" s="18"/>
      <c r="AF4385" s="7"/>
      <c r="AH4385" s="19"/>
      <c r="AI4385" s="7"/>
      <c r="AK4385" s="19"/>
      <c r="AL4385" s="7"/>
      <c r="AN4385" s="19"/>
    </row>
    <row r="4386" spans="2:40" x14ac:dyDescent="0.25">
      <c r="B4386" s="7"/>
      <c r="D4386" s="19"/>
      <c r="E4386" s="10"/>
      <c r="G4386" s="19"/>
      <c r="H4386" s="10"/>
      <c r="J4386" s="20"/>
      <c r="K4386" s="10"/>
      <c r="M4386" s="19"/>
      <c r="N4386" s="10"/>
      <c r="P4386" s="19"/>
      <c r="Q4386" s="7"/>
      <c r="S4386" s="19"/>
      <c r="T4386" s="10"/>
      <c r="V4386" s="18"/>
      <c r="W4386" s="7"/>
      <c r="Y4386" s="18"/>
      <c r="Z4386" s="7"/>
      <c r="AB4386" s="19"/>
      <c r="AC4386" s="18"/>
      <c r="AE4386" s="18"/>
      <c r="AF4386" s="7"/>
      <c r="AH4386" s="19"/>
      <c r="AI4386" s="7"/>
      <c r="AK4386" s="19"/>
      <c r="AL4386" s="7"/>
      <c r="AN4386" s="19"/>
    </row>
    <row r="4387" spans="2:40" x14ac:dyDescent="0.25">
      <c r="B4387" s="7"/>
      <c r="D4387" s="19"/>
      <c r="E4387" s="10"/>
      <c r="G4387" s="19"/>
      <c r="H4387" s="10"/>
      <c r="J4387" s="20"/>
      <c r="K4387" s="10"/>
      <c r="M4387" s="19"/>
      <c r="N4387" s="10"/>
      <c r="P4387" s="19"/>
      <c r="Q4387" s="7"/>
      <c r="S4387" s="19"/>
      <c r="T4387" s="10"/>
      <c r="V4387" s="18"/>
      <c r="W4387" s="7"/>
      <c r="Y4387" s="18"/>
      <c r="Z4387" s="7"/>
      <c r="AB4387" s="19"/>
      <c r="AC4387" s="18"/>
      <c r="AE4387" s="18"/>
      <c r="AF4387" s="7"/>
      <c r="AH4387" s="19"/>
      <c r="AI4387" s="7"/>
      <c r="AK4387" s="19"/>
      <c r="AL4387" s="7"/>
      <c r="AN4387" s="19"/>
    </row>
    <row r="4388" spans="2:40" x14ac:dyDescent="0.25">
      <c r="B4388" s="7"/>
      <c r="D4388" s="19"/>
      <c r="E4388" s="10"/>
      <c r="G4388" s="19"/>
      <c r="H4388" s="10"/>
      <c r="J4388" s="20"/>
      <c r="K4388" s="10"/>
      <c r="M4388" s="19"/>
      <c r="N4388" s="10"/>
      <c r="P4388" s="19"/>
      <c r="Q4388" s="7"/>
      <c r="S4388" s="19"/>
      <c r="T4388" s="10"/>
      <c r="V4388" s="18"/>
      <c r="W4388" s="7"/>
      <c r="Y4388" s="18"/>
      <c r="Z4388" s="7"/>
      <c r="AB4388" s="19"/>
      <c r="AC4388" s="18"/>
      <c r="AE4388" s="18"/>
      <c r="AF4388" s="7"/>
      <c r="AH4388" s="19"/>
      <c r="AI4388" s="7"/>
      <c r="AK4388" s="19"/>
      <c r="AL4388" s="7"/>
      <c r="AN4388" s="19"/>
    </row>
    <row r="4389" spans="2:40" x14ac:dyDescent="0.25">
      <c r="B4389" s="7"/>
      <c r="D4389" s="19"/>
      <c r="E4389" s="10"/>
      <c r="G4389" s="19"/>
      <c r="H4389" s="10"/>
      <c r="J4389" s="20"/>
      <c r="K4389" s="10"/>
      <c r="M4389" s="19"/>
      <c r="N4389" s="10"/>
      <c r="P4389" s="19"/>
      <c r="Q4389" s="7"/>
      <c r="S4389" s="19"/>
      <c r="T4389" s="10"/>
      <c r="V4389" s="18"/>
      <c r="W4389" s="7"/>
      <c r="Y4389" s="18"/>
      <c r="Z4389" s="7"/>
      <c r="AB4389" s="19"/>
      <c r="AC4389" s="18"/>
      <c r="AE4389" s="18"/>
      <c r="AF4389" s="7"/>
      <c r="AH4389" s="19"/>
      <c r="AI4389" s="7"/>
      <c r="AK4389" s="19"/>
      <c r="AL4389" s="7"/>
      <c r="AN4389" s="19"/>
    </row>
    <row r="4390" spans="2:40" x14ac:dyDescent="0.25">
      <c r="B4390" s="7"/>
      <c r="D4390" s="19"/>
      <c r="E4390" s="10"/>
      <c r="G4390" s="19"/>
      <c r="H4390" s="10"/>
      <c r="J4390" s="20"/>
      <c r="K4390" s="10"/>
      <c r="M4390" s="19"/>
      <c r="N4390" s="10"/>
      <c r="P4390" s="19"/>
      <c r="Q4390" s="7"/>
      <c r="S4390" s="19"/>
      <c r="T4390" s="10"/>
      <c r="V4390" s="18"/>
      <c r="W4390" s="7"/>
      <c r="Y4390" s="18"/>
      <c r="Z4390" s="7"/>
      <c r="AB4390" s="19"/>
      <c r="AC4390" s="18"/>
      <c r="AE4390" s="18"/>
      <c r="AF4390" s="7"/>
      <c r="AH4390" s="19"/>
      <c r="AI4390" s="7"/>
      <c r="AK4390" s="19"/>
      <c r="AL4390" s="7"/>
      <c r="AN4390" s="19"/>
    </row>
    <row r="4391" spans="2:40" x14ac:dyDescent="0.25">
      <c r="B4391" s="7"/>
      <c r="D4391" s="19"/>
      <c r="E4391" s="10"/>
      <c r="G4391" s="19"/>
      <c r="H4391" s="10"/>
      <c r="J4391" s="20"/>
      <c r="K4391" s="10"/>
      <c r="M4391" s="19"/>
      <c r="N4391" s="10"/>
      <c r="P4391" s="19"/>
      <c r="Q4391" s="7"/>
      <c r="S4391" s="19"/>
      <c r="T4391" s="10"/>
      <c r="V4391" s="18"/>
      <c r="W4391" s="7"/>
      <c r="Y4391" s="18"/>
      <c r="Z4391" s="7"/>
      <c r="AB4391" s="19"/>
      <c r="AC4391" s="18"/>
      <c r="AE4391" s="18"/>
      <c r="AF4391" s="7"/>
      <c r="AH4391" s="19"/>
      <c r="AI4391" s="7"/>
      <c r="AK4391" s="19"/>
      <c r="AL4391" s="7"/>
      <c r="AN4391" s="19"/>
    </row>
    <row r="4392" spans="2:40" x14ac:dyDescent="0.25">
      <c r="B4392" s="7"/>
      <c r="D4392" s="19"/>
      <c r="E4392" s="10"/>
      <c r="G4392" s="19"/>
      <c r="H4392" s="10"/>
      <c r="J4392" s="20"/>
      <c r="K4392" s="10"/>
      <c r="M4392" s="19"/>
      <c r="N4392" s="10"/>
      <c r="P4392" s="19"/>
      <c r="Q4392" s="7"/>
      <c r="S4392" s="19"/>
      <c r="T4392" s="10"/>
      <c r="V4392" s="18"/>
      <c r="W4392" s="7"/>
      <c r="Y4392" s="18"/>
      <c r="Z4392" s="7"/>
      <c r="AB4392" s="19"/>
      <c r="AC4392" s="18"/>
      <c r="AE4392" s="18"/>
      <c r="AF4392" s="7"/>
      <c r="AH4392" s="19"/>
      <c r="AI4392" s="7"/>
      <c r="AK4392" s="19"/>
      <c r="AL4392" s="7"/>
      <c r="AN4392" s="19"/>
    </row>
    <row r="4393" spans="2:40" x14ac:dyDescent="0.25">
      <c r="B4393" s="7"/>
      <c r="D4393" s="19"/>
      <c r="E4393" s="10"/>
      <c r="G4393" s="19"/>
      <c r="H4393" s="10"/>
      <c r="J4393" s="20"/>
      <c r="K4393" s="10"/>
      <c r="M4393" s="19"/>
      <c r="N4393" s="10"/>
      <c r="P4393" s="19"/>
      <c r="Q4393" s="7"/>
      <c r="S4393" s="19"/>
      <c r="T4393" s="10"/>
      <c r="V4393" s="18"/>
      <c r="W4393" s="7"/>
      <c r="Y4393" s="18"/>
      <c r="Z4393" s="7"/>
      <c r="AB4393" s="19"/>
      <c r="AC4393" s="18"/>
      <c r="AE4393" s="18"/>
      <c r="AF4393" s="7"/>
      <c r="AH4393" s="19"/>
      <c r="AI4393" s="7"/>
      <c r="AK4393" s="19"/>
      <c r="AL4393" s="7"/>
      <c r="AN4393" s="19"/>
    </row>
    <row r="4394" spans="2:40" x14ac:dyDescent="0.25">
      <c r="B4394" s="7"/>
      <c r="D4394" s="19"/>
      <c r="E4394" s="10"/>
      <c r="G4394" s="19"/>
      <c r="H4394" s="10"/>
      <c r="J4394" s="20"/>
      <c r="K4394" s="10"/>
      <c r="M4394" s="19"/>
      <c r="N4394" s="10"/>
      <c r="P4394" s="19"/>
      <c r="Q4394" s="7"/>
      <c r="S4394" s="19"/>
      <c r="T4394" s="10"/>
      <c r="V4394" s="18"/>
      <c r="W4394" s="7"/>
      <c r="Y4394" s="18"/>
      <c r="Z4394" s="7"/>
      <c r="AB4394" s="19"/>
      <c r="AC4394" s="18"/>
      <c r="AE4394" s="18"/>
      <c r="AF4394" s="7"/>
      <c r="AH4394" s="19"/>
      <c r="AI4394" s="7"/>
      <c r="AK4394" s="19"/>
      <c r="AL4394" s="7"/>
      <c r="AN4394" s="19"/>
    </row>
    <row r="4395" spans="2:40" x14ac:dyDescent="0.25">
      <c r="B4395" s="7"/>
      <c r="D4395" s="19"/>
      <c r="E4395" s="10"/>
      <c r="G4395" s="19"/>
      <c r="H4395" s="10"/>
      <c r="J4395" s="20"/>
      <c r="K4395" s="10"/>
      <c r="M4395" s="19"/>
      <c r="N4395" s="10"/>
      <c r="P4395" s="19"/>
      <c r="Q4395" s="7"/>
      <c r="S4395" s="19"/>
      <c r="T4395" s="10"/>
      <c r="V4395" s="18"/>
      <c r="W4395" s="7"/>
      <c r="Y4395" s="18"/>
      <c r="Z4395" s="7"/>
      <c r="AB4395" s="19"/>
      <c r="AC4395" s="18"/>
      <c r="AE4395" s="18"/>
      <c r="AF4395" s="7"/>
      <c r="AH4395" s="19"/>
      <c r="AI4395" s="7"/>
      <c r="AK4395" s="19"/>
      <c r="AL4395" s="7"/>
      <c r="AN4395" s="19"/>
    </row>
    <row r="4396" spans="2:40" x14ac:dyDescent="0.25">
      <c r="B4396" s="7"/>
      <c r="D4396" s="19"/>
      <c r="E4396" s="10"/>
      <c r="G4396" s="19"/>
      <c r="H4396" s="10"/>
      <c r="J4396" s="20"/>
      <c r="K4396" s="10"/>
      <c r="M4396" s="19"/>
      <c r="N4396" s="10"/>
      <c r="P4396" s="19"/>
      <c r="Q4396" s="7"/>
      <c r="S4396" s="19"/>
      <c r="T4396" s="10"/>
      <c r="V4396" s="18"/>
      <c r="W4396" s="7"/>
      <c r="Y4396" s="18"/>
      <c r="Z4396" s="7"/>
      <c r="AB4396" s="19"/>
      <c r="AC4396" s="18"/>
      <c r="AE4396" s="18"/>
      <c r="AF4396" s="7"/>
      <c r="AH4396" s="19"/>
      <c r="AI4396" s="7"/>
      <c r="AK4396" s="19"/>
      <c r="AL4396" s="7"/>
      <c r="AN4396" s="19"/>
    </row>
    <row r="4397" spans="2:40" x14ac:dyDescent="0.25">
      <c r="B4397" s="7"/>
      <c r="D4397" s="19"/>
      <c r="E4397" s="10"/>
      <c r="G4397" s="19"/>
      <c r="H4397" s="10"/>
      <c r="J4397" s="20"/>
      <c r="K4397" s="10"/>
      <c r="M4397" s="19"/>
      <c r="N4397" s="10"/>
      <c r="P4397" s="19"/>
      <c r="Q4397" s="7"/>
      <c r="S4397" s="19"/>
      <c r="T4397" s="10"/>
      <c r="V4397" s="18"/>
      <c r="W4397" s="7"/>
      <c r="Y4397" s="18"/>
      <c r="Z4397" s="7"/>
      <c r="AB4397" s="19"/>
      <c r="AC4397" s="18"/>
      <c r="AE4397" s="18"/>
      <c r="AF4397" s="7"/>
      <c r="AH4397" s="19"/>
      <c r="AI4397" s="7"/>
      <c r="AK4397" s="19"/>
      <c r="AL4397" s="7"/>
      <c r="AN4397" s="19"/>
    </row>
    <row r="4398" spans="2:40" x14ac:dyDescent="0.25">
      <c r="B4398" s="7"/>
      <c r="D4398" s="19"/>
      <c r="E4398" s="10"/>
      <c r="G4398" s="19"/>
      <c r="H4398" s="10"/>
      <c r="J4398" s="20"/>
      <c r="K4398" s="10"/>
      <c r="M4398" s="19"/>
      <c r="N4398" s="10"/>
      <c r="P4398" s="19"/>
      <c r="Q4398" s="7"/>
      <c r="S4398" s="19"/>
      <c r="T4398" s="10"/>
      <c r="V4398" s="18"/>
      <c r="W4398" s="7"/>
      <c r="Y4398" s="18"/>
      <c r="Z4398" s="7"/>
      <c r="AB4398" s="19"/>
      <c r="AC4398" s="18"/>
      <c r="AE4398" s="18"/>
      <c r="AF4398" s="7"/>
      <c r="AH4398" s="19"/>
      <c r="AI4398" s="7"/>
      <c r="AK4398" s="19"/>
      <c r="AL4398" s="7"/>
      <c r="AN4398" s="19"/>
    </row>
    <row r="4399" spans="2:40" x14ac:dyDescent="0.25">
      <c r="B4399" s="7"/>
      <c r="D4399" s="19"/>
      <c r="E4399" s="10"/>
      <c r="G4399" s="19"/>
      <c r="H4399" s="10"/>
      <c r="J4399" s="20"/>
      <c r="K4399" s="10"/>
      <c r="M4399" s="19"/>
      <c r="N4399" s="10"/>
      <c r="P4399" s="19"/>
      <c r="Q4399" s="7"/>
      <c r="S4399" s="19"/>
      <c r="T4399" s="10"/>
      <c r="V4399" s="18"/>
      <c r="W4399" s="7"/>
      <c r="Y4399" s="18"/>
      <c r="Z4399" s="7"/>
      <c r="AB4399" s="19"/>
      <c r="AC4399" s="18"/>
      <c r="AE4399" s="18"/>
      <c r="AF4399" s="7"/>
      <c r="AH4399" s="19"/>
      <c r="AI4399" s="7"/>
      <c r="AK4399" s="19"/>
      <c r="AL4399" s="7"/>
      <c r="AN4399" s="19"/>
    </row>
    <row r="4400" spans="2:40" x14ac:dyDescent="0.25">
      <c r="B4400" s="7"/>
      <c r="D4400" s="19"/>
      <c r="E4400" s="10"/>
      <c r="G4400" s="19"/>
      <c r="H4400" s="10"/>
      <c r="J4400" s="20"/>
      <c r="K4400" s="10"/>
      <c r="M4400" s="19"/>
      <c r="N4400" s="10"/>
      <c r="P4400" s="19"/>
      <c r="Q4400" s="7"/>
      <c r="S4400" s="19"/>
      <c r="T4400" s="10"/>
      <c r="V4400" s="18"/>
      <c r="W4400" s="7"/>
      <c r="Y4400" s="18"/>
      <c r="Z4400" s="7"/>
      <c r="AB4400" s="19"/>
      <c r="AC4400" s="18"/>
      <c r="AE4400" s="18"/>
      <c r="AF4400" s="7"/>
      <c r="AH4400" s="19"/>
      <c r="AI4400" s="7"/>
      <c r="AK4400" s="19"/>
      <c r="AL4400" s="7"/>
      <c r="AN4400" s="19"/>
    </row>
    <row r="4401" spans="2:40" x14ac:dyDescent="0.25">
      <c r="B4401" s="7"/>
      <c r="D4401" s="19"/>
      <c r="E4401" s="10"/>
      <c r="G4401" s="19"/>
      <c r="H4401" s="10"/>
      <c r="J4401" s="20"/>
      <c r="K4401" s="10"/>
      <c r="M4401" s="19"/>
      <c r="N4401" s="10"/>
      <c r="P4401" s="19"/>
      <c r="Q4401" s="7"/>
      <c r="S4401" s="19"/>
      <c r="T4401" s="10"/>
      <c r="V4401" s="18"/>
      <c r="W4401" s="7"/>
      <c r="Y4401" s="18"/>
      <c r="Z4401" s="7"/>
      <c r="AB4401" s="19"/>
      <c r="AC4401" s="18"/>
      <c r="AE4401" s="18"/>
      <c r="AF4401" s="7"/>
      <c r="AH4401" s="19"/>
      <c r="AI4401" s="7"/>
      <c r="AK4401" s="19"/>
      <c r="AL4401" s="7"/>
      <c r="AN4401" s="19"/>
    </row>
    <row r="4402" spans="2:40" x14ac:dyDescent="0.25">
      <c r="B4402" s="7"/>
      <c r="D4402" s="19"/>
      <c r="E4402" s="10"/>
      <c r="G4402" s="19"/>
      <c r="H4402" s="10"/>
      <c r="J4402" s="20"/>
      <c r="K4402" s="10"/>
      <c r="M4402" s="19"/>
      <c r="N4402" s="10"/>
      <c r="P4402" s="19"/>
      <c r="Q4402" s="7"/>
      <c r="S4402" s="19"/>
      <c r="T4402" s="10"/>
      <c r="V4402" s="18"/>
      <c r="W4402" s="7"/>
      <c r="Y4402" s="18"/>
      <c r="Z4402" s="7"/>
      <c r="AB4402" s="19"/>
      <c r="AC4402" s="18"/>
      <c r="AE4402" s="18"/>
      <c r="AF4402" s="7"/>
      <c r="AH4402" s="19"/>
      <c r="AI4402" s="7"/>
      <c r="AK4402" s="19"/>
      <c r="AL4402" s="7"/>
      <c r="AN4402" s="19"/>
    </row>
    <row r="4403" spans="2:40" x14ac:dyDescent="0.25">
      <c r="B4403" s="7"/>
      <c r="D4403" s="19"/>
      <c r="E4403" s="10"/>
      <c r="G4403" s="19"/>
      <c r="H4403" s="10"/>
      <c r="J4403" s="20"/>
      <c r="K4403" s="10"/>
      <c r="M4403" s="19"/>
      <c r="N4403" s="10"/>
      <c r="P4403" s="19"/>
      <c r="Q4403" s="7"/>
      <c r="S4403" s="19"/>
      <c r="T4403" s="10"/>
      <c r="V4403" s="18"/>
      <c r="W4403" s="7"/>
      <c r="Y4403" s="18"/>
      <c r="Z4403" s="7"/>
      <c r="AB4403" s="19"/>
      <c r="AC4403" s="18"/>
      <c r="AE4403" s="18"/>
      <c r="AF4403" s="7"/>
      <c r="AH4403" s="19"/>
      <c r="AI4403" s="7"/>
      <c r="AK4403" s="19"/>
      <c r="AL4403" s="7"/>
      <c r="AN4403" s="19"/>
    </row>
    <row r="4404" spans="2:40" x14ac:dyDescent="0.25">
      <c r="B4404" s="7"/>
      <c r="D4404" s="19"/>
      <c r="E4404" s="10"/>
      <c r="G4404" s="19"/>
      <c r="H4404" s="10"/>
      <c r="J4404" s="20"/>
      <c r="K4404" s="10"/>
      <c r="M4404" s="19"/>
      <c r="N4404" s="10"/>
      <c r="P4404" s="19"/>
      <c r="Q4404" s="7"/>
      <c r="S4404" s="19"/>
      <c r="T4404" s="10"/>
      <c r="V4404" s="18"/>
      <c r="W4404" s="7"/>
      <c r="Y4404" s="18"/>
      <c r="Z4404" s="7"/>
      <c r="AB4404" s="19"/>
      <c r="AC4404" s="18"/>
      <c r="AE4404" s="18"/>
      <c r="AF4404" s="7"/>
      <c r="AH4404" s="19"/>
      <c r="AI4404" s="7"/>
      <c r="AK4404" s="19"/>
      <c r="AL4404" s="7"/>
      <c r="AN4404" s="19"/>
    </row>
    <row r="4405" spans="2:40" x14ac:dyDescent="0.25">
      <c r="B4405" s="7"/>
      <c r="D4405" s="19"/>
      <c r="E4405" s="10"/>
      <c r="G4405" s="19"/>
      <c r="H4405" s="10"/>
      <c r="J4405" s="20"/>
      <c r="K4405" s="10"/>
      <c r="M4405" s="19"/>
      <c r="N4405" s="10"/>
      <c r="P4405" s="19"/>
      <c r="Q4405" s="7"/>
      <c r="S4405" s="19"/>
      <c r="T4405" s="10"/>
      <c r="V4405" s="18"/>
      <c r="W4405" s="7"/>
      <c r="Y4405" s="18"/>
      <c r="Z4405" s="7"/>
      <c r="AB4405" s="19"/>
      <c r="AC4405" s="18"/>
      <c r="AE4405" s="18"/>
      <c r="AF4405" s="7"/>
      <c r="AH4405" s="19"/>
      <c r="AI4405" s="7"/>
      <c r="AK4405" s="19"/>
      <c r="AL4405" s="7"/>
      <c r="AN4405" s="19"/>
    </row>
    <row r="4406" spans="2:40" x14ac:dyDescent="0.25">
      <c r="B4406" s="7"/>
      <c r="D4406" s="19"/>
      <c r="E4406" s="10"/>
      <c r="G4406" s="19"/>
      <c r="H4406" s="10"/>
      <c r="J4406" s="20"/>
      <c r="K4406" s="10"/>
      <c r="M4406" s="19"/>
      <c r="N4406" s="10"/>
      <c r="P4406" s="19"/>
      <c r="Q4406" s="7"/>
      <c r="S4406" s="19"/>
      <c r="T4406" s="10"/>
      <c r="V4406" s="18"/>
      <c r="W4406" s="7"/>
      <c r="Y4406" s="18"/>
      <c r="Z4406" s="7"/>
      <c r="AB4406" s="19"/>
      <c r="AC4406" s="18"/>
      <c r="AE4406" s="18"/>
      <c r="AF4406" s="7"/>
      <c r="AH4406" s="19"/>
      <c r="AI4406" s="7"/>
      <c r="AK4406" s="19"/>
      <c r="AL4406" s="7"/>
      <c r="AN4406" s="19"/>
    </row>
    <row r="4407" spans="2:40" x14ac:dyDescent="0.25">
      <c r="B4407" s="7"/>
      <c r="D4407" s="19"/>
      <c r="E4407" s="10"/>
      <c r="G4407" s="19"/>
      <c r="H4407" s="10"/>
      <c r="J4407" s="20"/>
      <c r="K4407" s="10"/>
      <c r="M4407" s="19"/>
      <c r="N4407" s="10"/>
      <c r="P4407" s="19"/>
      <c r="Q4407" s="7"/>
      <c r="S4407" s="19"/>
      <c r="T4407" s="10"/>
      <c r="V4407" s="18"/>
      <c r="W4407" s="7"/>
      <c r="Y4407" s="18"/>
      <c r="Z4407" s="7"/>
      <c r="AB4407" s="19"/>
      <c r="AC4407" s="18"/>
      <c r="AE4407" s="18"/>
      <c r="AF4407" s="7"/>
      <c r="AH4407" s="19"/>
      <c r="AI4407" s="7"/>
      <c r="AK4407" s="19"/>
      <c r="AL4407" s="7"/>
      <c r="AN4407" s="19"/>
    </row>
    <row r="4408" spans="2:40" x14ac:dyDescent="0.25">
      <c r="B4408" s="7"/>
      <c r="D4408" s="19"/>
      <c r="E4408" s="10"/>
      <c r="G4408" s="19"/>
      <c r="H4408" s="10"/>
      <c r="J4408" s="20"/>
      <c r="K4408" s="10"/>
      <c r="M4408" s="19"/>
      <c r="N4408" s="10"/>
      <c r="P4408" s="19"/>
      <c r="Q4408" s="7"/>
      <c r="S4408" s="19"/>
      <c r="T4408" s="10"/>
      <c r="V4408" s="18"/>
      <c r="W4408" s="7"/>
      <c r="Y4408" s="18"/>
      <c r="Z4408" s="7"/>
      <c r="AB4408" s="19"/>
      <c r="AC4408" s="18"/>
      <c r="AE4408" s="18"/>
      <c r="AF4408" s="7"/>
      <c r="AH4408" s="19"/>
      <c r="AI4408" s="7"/>
      <c r="AK4408" s="19"/>
      <c r="AL4408" s="7"/>
      <c r="AN4408" s="19"/>
    </row>
    <row r="4409" spans="2:40" x14ac:dyDescent="0.25">
      <c r="B4409" s="7"/>
      <c r="D4409" s="19"/>
      <c r="E4409" s="10"/>
      <c r="G4409" s="19"/>
      <c r="H4409" s="10"/>
      <c r="J4409" s="20"/>
      <c r="K4409" s="10"/>
      <c r="M4409" s="19"/>
      <c r="N4409" s="10"/>
      <c r="P4409" s="19"/>
      <c r="Q4409" s="7"/>
      <c r="S4409" s="19"/>
      <c r="T4409" s="10"/>
      <c r="V4409" s="18"/>
      <c r="W4409" s="7"/>
      <c r="Y4409" s="18"/>
      <c r="Z4409" s="7"/>
      <c r="AB4409" s="19"/>
      <c r="AC4409" s="18"/>
      <c r="AE4409" s="18"/>
      <c r="AF4409" s="7"/>
      <c r="AH4409" s="19"/>
      <c r="AI4409" s="7"/>
      <c r="AK4409" s="19"/>
      <c r="AL4409" s="7"/>
      <c r="AN4409" s="19"/>
    </row>
    <row r="4410" spans="2:40" x14ac:dyDescent="0.25">
      <c r="B4410" s="7"/>
      <c r="D4410" s="19"/>
      <c r="E4410" s="10"/>
      <c r="G4410" s="19"/>
      <c r="H4410" s="10"/>
      <c r="J4410" s="20"/>
      <c r="K4410" s="10"/>
      <c r="M4410" s="19"/>
      <c r="N4410" s="10"/>
      <c r="P4410" s="19"/>
      <c r="Q4410" s="7"/>
      <c r="S4410" s="19"/>
      <c r="T4410" s="10"/>
      <c r="V4410" s="18"/>
      <c r="W4410" s="7"/>
      <c r="Y4410" s="18"/>
      <c r="Z4410" s="7"/>
      <c r="AB4410" s="19"/>
      <c r="AC4410" s="18"/>
      <c r="AE4410" s="18"/>
      <c r="AF4410" s="7"/>
      <c r="AH4410" s="19"/>
      <c r="AI4410" s="7"/>
      <c r="AK4410" s="19"/>
      <c r="AL4410" s="7"/>
      <c r="AN4410" s="19"/>
    </row>
    <row r="4411" spans="2:40" x14ac:dyDescent="0.25">
      <c r="B4411" s="7"/>
      <c r="D4411" s="19"/>
      <c r="E4411" s="10"/>
      <c r="G4411" s="19"/>
      <c r="H4411" s="10"/>
      <c r="J4411" s="20"/>
      <c r="K4411" s="10"/>
      <c r="M4411" s="19"/>
      <c r="N4411" s="10"/>
      <c r="P4411" s="19"/>
      <c r="Q4411" s="7"/>
      <c r="S4411" s="19"/>
      <c r="T4411" s="10"/>
      <c r="V4411" s="18"/>
      <c r="W4411" s="7"/>
      <c r="Y4411" s="18"/>
      <c r="Z4411" s="7"/>
      <c r="AB4411" s="19"/>
      <c r="AC4411" s="18"/>
      <c r="AE4411" s="18"/>
      <c r="AF4411" s="7"/>
      <c r="AH4411" s="19"/>
      <c r="AI4411" s="7"/>
      <c r="AK4411" s="19"/>
      <c r="AL4411" s="7"/>
      <c r="AN4411" s="19"/>
    </row>
    <row r="4412" spans="2:40" x14ac:dyDescent="0.25">
      <c r="B4412" s="7"/>
      <c r="D4412" s="19"/>
      <c r="E4412" s="10"/>
      <c r="G4412" s="19"/>
      <c r="H4412" s="10"/>
      <c r="J4412" s="20"/>
      <c r="K4412" s="10"/>
      <c r="M4412" s="19"/>
      <c r="N4412" s="10"/>
      <c r="P4412" s="19"/>
      <c r="Q4412" s="7"/>
      <c r="S4412" s="19"/>
      <c r="T4412" s="10"/>
      <c r="V4412" s="18"/>
      <c r="W4412" s="7"/>
      <c r="Y4412" s="18"/>
      <c r="Z4412" s="7"/>
      <c r="AB4412" s="19"/>
      <c r="AC4412" s="18"/>
      <c r="AE4412" s="18"/>
      <c r="AF4412" s="7"/>
      <c r="AH4412" s="19"/>
      <c r="AI4412" s="7"/>
      <c r="AK4412" s="19"/>
      <c r="AL4412" s="7"/>
      <c r="AN4412" s="19"/>
    </row>
    <row r="4413" spans="2:40" x14ac:dyDescent="0.25">
      <c r="B4413" s="7"/>
      <c r="D4413" s="19"/>
      <c r="E4413" s="10"/>
      <c r="G4413" s="19"/>
      <c r="H4413" s="10"/>
      <c r="J4413" s="20"/>
      <c r="K4413" s="10"/>
      <c r="M4413" s="19"/>
      <c r="N4413" s="10"/>
      <c r="P4413" s="19"/>
      <c r="Q4413" s="7"/>
      <c r="S4413" s="19"/>
      <c r="T4413" s="10"/>
      <c r="V4413" s="18"/>
      <c r="W4413" s="7"/>
      <c r="Y4413" s="18"/>
      <c r="Z4413" s="7"/>
      <c r="AB4413" s="19"/>
      <c r="AC4413" s="18"/>
      <c r="AE4413" s="18"/>
      <c r="AF4413" s="7"/>
      <c r="AH4413" s="19"/>
      <c r="AI4413" s="7"/>
      <c r="AK4413" s="19"/>
      <c r="AL4413" s="7"/>
      <c r="AN4413" s="19"/>
    </row>
    <row r="4414" spans="2:40" x14ac:dyDescent="0.25">
      <c r="B4414" s="7"/>
      <c r="D4414" s="19"/>
      <c r="E4414" s="10"/>
      <c r="G4414" s="19"/>
      <c r="H4414" s="10"/>
      <c r="J4414" s="20"/>
      <c r="K4414" s="10"/>
      <c r="M4414" s="19"/>
      <c r="N4414" s="10"/>
      <c r="P4414" s="19"/>
      <c r="Q4414" s="7"/>
      <c r="S4414" s="19"/>
      <c r="T4414" s="10"/>
      <c r="V4414" s="18"/>
      <c r="W4414" s="7"/>
      <c r="Y4414" s="18"/>
      <c r="Z4414" s="7"/>
      <c r="AB4414" s="19"/>
      <c r="AC4414" s="18"/>
      <c r="AE4414" s="18"/>
      <c r="AF4414" s="7"/>
      <c r="AH4414" s="19"/>
      <c r="AI4414" s="7"/>
      <c r="AK4414" s="19"/>
      <c r="AL4414" s="7"/>
      <c r="AN4414" s="19"/>
    </row>
    <row r="4415" spans="2:40" x14ac:dyDescent="0.25">
      <c r="B4415" s="7"/>
      <c r="D4415" s="19"/>
      <c r="E4415" s="10"/>
      <c r="G4415" s="19"/>
      <c r="H4415" s="10"/>
      <c r="J4415" s="20"/>
      <c r="K4415" s="10"/>
      <c r="M4415" s="19"/>
      <c r="N4415" s="10"/>
      <c r="P4415" s="19"/>
      <c r="Q4415" s="7"/>
      <c r="S4415" s="19"/>
      <c r="T4415" s="10"/>
      <c r="V4415" s="18"/>
      <c r="W4415" s="7"/>
      <c r="Y4415" s="18"/>
      <c r="Z4415" s="7"/>
      <c r="AB4415" s="19"/>
      <c r="AC4415" s="18"/>
      <c r="AE4415" s="18"/>
      <c r="AF4415" s="7"/>
      <c r="AH4415" s="19"/>
      <c r="AI4415" s="7"/>
      <c r="AK4415" s="19"/>
      <c r="AL4415" s="7"/>
      <c r="AN4415" s="19"/>
    </row>
    <row r="4416" spans="2:40" x14ac:dyDescent="0.25">
      <c r="B4416" s="7"/>
      <c r="D4416" s="19"/>
      <c r="E4416" s="10"/>
      <c r="G4416" s="19"/>
      <c r="H4416" s="10"/>
      <c r="J4416" s="20"/>
      <c r="K4416" s="10"/>
      <c r="M4416" s="19"/>
      <c r="N4416" s="10"/>
      <c r="P4416" s="19"/>
      <c r="Q4416" s="7"/>
      <c r="S4416" s="19"/>
      <c r="T4416" s="10"/>
      <c r="V4416" s="18"/>
      <c r="W4416" s="7"/>
      <c r="Y4416" s="18"/>
      <c r="Z4416" s="7"/>
      <c r="AB4416" s="19"/>
      <c r="AC4416" s="18"/>
      <c r="AE4416" s="18"/>
      <c r="AF4416" s="7"/>
      <c r="AH4416" s="19"/>
      <c r="AI4416" s="7"/>
      <c r="AK4416" s="19"/>
      <c r="AL4416" s="7"/>
      <c r="AN4416" s="19"/>
    </row>
    <row r="4417" spans="2:40" x14ac:dyDescent="0.25">
      <c r="B4417" s="7"/>
      <c r="D4417" s="19"/>
      <c r="E4417" s="10"/>
      <c r="G4417" s="19"/>
      <c r="H4417" s="10"/>
      <c r="J4417" s="20"/>
      <c r="K4417" s="10"/>
      <c r="M4417" s="19"/>
      <c r="N4417" s="10"/>
      <c r="P4417" s="19"/>
      <c r="Q4417" s="7"/>
      <c r="S4417" s="19"/>
      <c r="T4417" s="10"/>
      <c r="V4417" s="18"/>
      <c r="W4417" s="7"/>
      <c r="Y4417" s="18"/>
      <c r="Z4417" s="7"/>
      <c r="AB4417" s="19"/>
      <c r="AC4417" s="18"/>
      <c r="AE4417" s="18"/>
      <c r="AF4417" s="7"/>
      <c r="AH4417" s="19"/>
      <c r="AI4417" s="7"/>
      <c r="AK4417" s="19"/>
      <c r="AL4417" s="7"/>
      <c r="AN4417" s="19"/>
    </row>
    <row r="4418" spans="2:40" x14ac:dyDescent="0.25">
      <c r="B4418" s="7"/>
      <c r="D4418" s="19"/>
      <c r="E4418" s="10"/>
      <c r="G4418" s="19"/>
      <c r="H4418" s="10"/>
      <c r="J4418" s="20"/>
      <c r="K4418" s="10"/>
      <c r="M4418" s="19"/>
      <c r="N4418" s="10"/>
      <c r="P4418" s="19"/>
      <c r="Q4418" s="7"/>
      <c r="S4418" s="19"/>
      <c r="T4418" s="10"/>
      <c r="V4418" s="18"/>
      <c r="W4418" s="7"/>
      <c r="Y4418" s="18"/>
      <c r="Z4418" s="7"/>
      <c r="AB4418" s="19"/>
      <c r="AC4418" s="18"/>
      <c r="AE4418" s="18"/>
      <c r="AF4418" s="7"/>
      <c r="AH4418" s="19"/>
      <c r="AI4418" s="7"/>
      <c r="AK4418" s="19"/>
      <c r="AL4418" s="7"/>
      <c r="AN4418" s="19"/>
    </row>
    <row r="4419" spans="2:40" x14ac:dyDescent="0.25">
      <c r="B4419" s="7"/>
      <c r="D4419" s="19"/>
      <c r="E4419" s="10"/>
      <c r="G4419" s="19"/>
      <c r="H4419" s="10"/>
      <c r="J4419" s="20"/>
      <c r="K4419" s="10"/>
      <c r="M4419" s="19"/>
      <c r="N4419" s="10"/>
      <c r="P4419" s="19"/>
      <c r="Q4419" s="7"/>
      <c r="S4419" s="19"/>
      <c r="T4419" s="10"/>
      <c r="V4419" s="18"/>
      <c r="W4419" s="7"/>
      <c r="Y4419" s="18"/>
      <c r="Z4419" s="7"/>
      <c r="AB4419" s="19"/>
      <c r="AC4419" s="18"/>
      <c r="AE4419" s="18"/>
      <c r="AF4419" s="7"/>
      <c r="AH4419" s="19"/>
      <c r="AI4419" s="7"/>
      <c r="AK4419" s="19"/>
      <c r="AL4419" s="7"/>
      <c r="AN4419" s="19"/>
    </row>
    <row r="4420" spans="2:40" x14ac:dyDescent="0.25">
      <c r="B4420" s="7"/>
      <c r="D4420" s="19"/>
      <c r="E4420" s="10"/>
      <c r="G4420" s="19"/>
      <c r="H4420" s="10"/>
      <c r="J4420" s="20"/>
      <c r="K4420" s="10"/>
      <c r="M4420" s="19"/>
      <c r="N4420" s="10"/>
      <c r="P4420" s="19"/>
      <c r="Q4420" s="7"/>
      <c r="S4420" s="19"/>
      <c r="T4420" s="10"/>
      <c r="V4420" s="18"/>
      <c r="W4420" s="7"/>
      <c r="Y4420" s="18"/>
      <c r="Z4420" s="7"/>
      <c r="AB4420" s="19"/>
      <c r="AC4420" s="18"/>
      <c r="AE4420" s="18"/>
      <c r="AF4420" s="7"/>
      <c r="AH4420" s="19"/>
      <c r="AI4420" s="7"/>
      <c r="AK4420" s="19"/>
      <c r="AL4420" s="7"/>
      <c r="AN4420" s="19"/>
    </row>
    <row r="4421" spans="2:40" x14ac:dyDescent="0.25">
      <c r="B4421" s="7"/>
      <c r="D4421" s="19"/>
      <c r="E4421" s="10"/>
      <c r="G4421" s="19"/>
      <c r="H4421" s="10"/>
      <c r="J4421" s="20"/>
      <c r="K4421" s="10"/>
      <c r="M4421" s="19"/>
      <c r="N4421" s="10"/>
      <c r="P4421" s="19"/>
      <c r="Q4421" s="7"/>
      <c r="S4421" s="19"/>
      <c r="T4421" s="10"/>
      <c r="V4421" s="18"/>
      <c r="W4421" s="7"/>
      <c r="Y4421" s="18"/>
      <c r="Z4421" s="7"/>
      <c r="AB4421" s="19"/>
      <c r="AC4421" s="18"/>
      <c r="AE4421" s="18"/>
      <c r="AF4421" s="7"/>
      <c r="AH4421" s="19"/>
      <c r="AI4421" s="7"/>
      <c r="AK4421" s="19"/>
      <c r="AL4421" s="7"/>
      <c r="AN4421" s="19"/>
    </row>
    <row r="4422" spans="2:40" x14ac:dyDescent="0.25">
      <c r="B4422" s="7"/>
      <c r="D4422" s="19"/>
      <c r="E4422" s="10"/>
      <c r="G4422" s="19"/>
      <c r="H4422" s="10"/>
      <c r="J4422" s="20"/>
      <c r="K4422" s="10"/>
      <c r="M4422" s="19"/>
      <c r="N4422" s="10"/>
      <c r="P4422" s="19"/>
      <c r="Q4422" s="7"/>
      <c r="S4422" s="19"/>
      <c r="T4422" s="10"/>
      <c r="V4422" s="18"/>
      <c r="W4422" s="7"/>
      <c r="Y4422" s="18"/>
      <c r="Z4422" s="7"/>
      <c r="AB4422" s="19"/>
      <c r="AC4422" s="18"/>
      <c r="AE4422" s="18"/>
      <c r="AF4422" s="7"/>
      <c r="AH4422" s="19"/>
      <c r="AI4422" s="7"/>
      <c r="AK4422" s="19"/>
      <c r="AL4422" s="7"/>
      <c r="AN4422" s="19"/>
    </row>
    <row r="4423" spans="2:40" x14ac:dyDescent="0.25">
      <c r="B4423" s="7"/>
      <c r="D4423" s="19"/>
      <c r="E4423" s="10"/>
      <c r="G4423" s="19"/>
      <c r="H4423" s="10"/>
      <c r="J4423" s="20"/>
      <c r="K4423" s="10"/>
      <c r="M4423" s="19"/>
      <c r="N4423" s="10"/>
      <c r="P4423" s="19"/>
      <c r="Q4423" s="7"/>
      <c r="S4423" s="19"/>
      <c r="T4423" s="10"/>
      <c r="V4423" s="18"/>
      <c r="W4423" s="7"/>
      <c r="Y4423" s="18"/>
      <c r="Z4423" s="7"/>
      <c r="AB4423" s="19"/>
      <c r="AC4423" s="18"/>
      <c r="AE4423" s="18"/>
      <c r="AF4423" s="7"/>
      <c r="AH4423" s="19"/>
      <c r="AI4423" s="7"/>
      <c r="AK4423" s="19"/>
      <c r="AL4423" s="7"/>
      <c r="AN4423" s="19"/>
    </row>
    <row r="4424" spans="2:40" x14ac:dyDescent="0.25">
      <c r="B4424" s="7"/>
      <c r="D4424" s="19"/>
      <c r="E4424" s="10"/>
      <c r="G4424" s="19"/>
      <c r="H4424" s="10"/>
      <c r="J4424" s="20"/>
      <c r="K4424" s="10"/>
      <c r="M4424" s="19"/>
      <c r="N4424" s="10"/>
      <c r="P4424" s="19"/>
      <c r="Q4424" s="7"/>
      <c r="S4424" s="19"/>
      <c r="T4424" s="10"/>
      <c r="V4424" s="18"/>
      <c r="W4424" s="7"/>
      <c r="Y4424" s="18"/>
      <c r="Z4424" s="7"/>
      <c r="AB4424" s="19"/>
      <c r="AC4424" s="18"/>
      <c r="AE4424" s="18"/>
      <c r="AF4424" s="7"/>
      <c r="AH4424" s="19"/>
      <c r="AI4424" s="7"/>
      <c r="AK4424" s="19"/>
      <c r="AL4424" s="7"/>
      <c r="AN4424" s="19"/>
    </row>
    <row r="4425" spans="2:40" x14ac:dyDescent="0.25">
      <c r="B4425" s="7"/>
      <c r="D4425" s="19"/>
      <c r="E4425" s="10"/>
      <c r="G4425" s="19"/>
      <c r="H4425" s="10"/>
      <c r="J4425" s="20"/>
      <c r="K4425" s="10"/>
      <c r="M4425" s="19"/>
      <c r="N4425" s="10"/>
      <c r="P4425" s="19"/>
      <c r="Q4425" s="7"/>
      <c r="S4425" s="19"/>
      <c r="T4425" s="10"/>
      <c r="V4425" s="18"/>
      <c r="W4425" s="7"/>
      <c r="Y4425" s="18"/>
      <c r="Z4425" s="7"/>
      <c r="AB4425" s="19"/>
      <c r="AC4425" s="18"/>
      <c r="AE4425" s="18"/>
      <c r="AF4425" s="7"/>
      <c r="AH4425" s="19"/>
      <c r="AI4425" s="7"/>
      <c r="AK4425" s="19"/>
      <c r="AL4425" s="7"/>
      <c r="AN4425" s="19"/>
    </row>
    <row r="4426" spans="2:40" x14ac:dyDescent="0.25">
      <c r="B4426" s="7"/>
      <c r="D4426" s="19"/>
      <c r="E4426" s="10"/>
      <c r="G4426" s="19"/>
      <c r="H4426" s="10"/>
      <c r="J4426" s="20"/>
      <c r="K4426" s="10"/>
      <c r="M4426" s="19"/>
      <c r="N4426" s="10"/>
      <c r="P4426" s="19"/>
      <c r="Q4426" s="7"/>
      <c r="S4426" s="19"/>
      <c r="T4426" s="10"/>
      <c r="V4426" s="18"/>
      <c r="W4426" s="7"/>
      <c r="Y4426" s="18"/>
      <c r="Z4426" s="7"/>
      <c r="AB4426" s="19"/>
      <c r="AC4426" s="18"/>
      <c r="AE4426" s="18"/>
      <c r="AF4426" s="7"/>
      <c r="AH4426" s="19"/>
      <c r="AI4426" s="7"/>
      <c r="AK4426" s="19"/>
      <c r="AL4426" s="7"/>
      <c r="AN4426" s="19"/>
    </row>
    <row r="4427" spans="2:40" x14ac:dyDescent="0.25">
      <c r="B4427" s="7"/>
      <c r="D4427" s="19"/>
      <c r="E4427" s="10"/>
      <c r="G4427" s="19"/>
      <c r="H4427" s="10"/>
      <c r="J4427" s="20"/>
      <c r="K4427" s="10"/>
      <c r="M4427" s="19"/>
      <c r="N4427" s="10"/>
      <c r="P4427" s="19"/>
      <c r="Q4427" s="7"/>
      <c r="S4427" s="19"/>
      <c r="T4427" s="10"/>
      <c r="V4427" s="18"/>
      <c r="W4427" s="7"/>
      <c r="Y4427" s="18"/>
      <c r="Z4427" s="7"/>
      <c r="AB4427" s="19"/>
      <c r="AC4427" s="18"/>
      <c r="AE4427" s="18"/>
      <c r="AF4427" s="7"/>
      <c r="AH4427" s="19"/>
      <c r="AI4427" s="7"/>
      <c r="AK4427" s="19"/>
      <c r="AL4427" s="7"/>
      <c r="AN4427" s="19"/>
    </row>
    <row r="4428" spans="2:40" x14ac:dyDescent="0.25">
      <c r="B4428" s="7"/>
      <c r="D4428" s="19"/>
      <c r="E4428" s="10"/>
      <c r="G4428" s="19"/>
      <c r="H4428" s="10"/>
      <c r="J4428" s="20"/>
      <c r="K4428" s="10"/>
      <c r="M4428" s="19"/>
      <c r="N4428" s="10"/>
      <c r="P4428" s="19"/>
      <c r="Q4428" s="7"/>
      <c r="S4428" s="19"/>
      <c r="T4428" s="10"/>
      <c r="V4428" s="18"/>
      <c r="W4428" s="7"/>
      <c r="Y4428" s="18"/>
      <c r="Z4428" s="7"/>
      <c r="AB4428" s="19"/>
      <c r="AC4428" s="18"/>
      <c r="AE4428" s="18"/>
      <c r="AF4428" s="7"/>
      <c r="AH4428" s="19"/>
      <c r="AI4428" s="7"/>
      <c r="AK4428" s="19"/>
      <c r="AL4428" s="7"/>
      <c r="AN4428" s="19"/>
    </row>
    <row r="4429" spans="2:40" x14ac:dyDescent="0.25">
      <c r="B4429" s="7"/>
      <c r="D4429" s="19"/>
      <c r="E4429" s="10"/>
      <c r="G4429" s="19"/>
      <c r="H4429" s="10"/>
      <c r="J4429" s="20"/>
      <c r="K4429" s="10"/>
      <c r="M4429" s="19"/>
      <c r="N4429" s="10"/>
      <c r="P4429" s="19"/>
      <c r="Q4429" s="7"/>
      <c r="S4429" s="19"/>
      <c r="T4429" s="10"/>
      <c r="V4429" s="18"/>
      <c r="W4429" s="7"/>
      <c r="Y4429" s="18"/>
      <c r="Z4429" s="7"/>
      <c r="AB4429" s="19"/>
      <c r="AC4429" s="18"/>
      <c r="AE4429" s="18"/>
      <c r="AF4429" s="7"/>
      <c r="AH4429" s="19"/>
      <c r="AI4429" s="7"/>
      <c r="AK4429" s="19"/>
      <c r="AL4429" s="7"/>
      <c r="AN4429" s="19"/>
    </row>
    <row r="4430" spans="2:40" x14ac:dyDescent="0.25">
      <c r="B4430" s="7"/>
      <c r="D4430" s="19"/>
      <c r="E4430" s="10"/>
      <c r="G4430" s="19"/>
      <c r="H4430" s="10"/>
      <c r="J4430" s="20"/>
      <c r="K4430" s="10"/>
      <c r="M4430" s="19"/>
      <c r="N4430" s="10"/>
      <c r="P4430" s="19"/>
      <c r="Q4430" s="7"/>
      <c r="S4430" s="19"/>
      <c r="T4430" s="10"/>
      <c r="V4430" s="18"/>
      <c r="W4430" s="7"/>
      <c r="Y4430" s="18"/>
      <c r="Z4430" s="7"/>
      <c r="AB4430" s="19"/>
      <c r="AC4430" s="18"/>
      <c r="AE4430" s="18"/>
      <c r="AF4430" s="7"/>
      <c r="AH4430" s="19"/>
      <c r="AI4430" s="7"/>
      <c r="AK4430" s="19"/>
      <c r="AL4430" s="7"/>
      <c r="AN4430" s="19"/>
    </row>
    <row r="4431" spans="2:40" x14ac:dyDescent="0.25">
      <c r="B4431" s="7"/>
      <c r="D4431" s="19"/>
      <c r="E4431" s="10"/>
      <c r="G4431" s="19"/>
      <c r="H4431" s="10"/>
      <c r="J4431" s="20"/>
      <c r="K4431" s="10"/>
      <c r="M4431" s="19"/>
      <c r="N4431" s="10"/>
      <c r="P4431" s="19"/>
      <c r="Q4431" s="7"/>
      <c r="S4431" s="19"/>
      <c r="T4431" s="10"/>
      <c r="V4431" s="18"/>
      <c r="W4431" s="7"/>
      <c r="Y4431" s="18"/>
      <c r="Z4431" s="7"/>
      <c r="AB4431" s="19"/>
      <c r="AC4431" s="18"/>
      <c r="AE4431" s="18"/>
      <c r="AF4431" s="7"/>
      <c r="AH4431" s="19"/>
      <c r="AI4431" s="7"/>
      <c r="AK4431" s="19"/>
      <c r="AL4431" s="7"/>
      <c r="AN4431" s="19"/>
    </row>
    <row r="4432" spans="2:40" x14ac:dyDescent="0.25">
      <c r="B4432" s="7"/>
      <c r="D4432" s="19"/>
      <c r="E4432" s="10"/>
      <c r="G4432" s="19"/>
      <c r="H4432" s="10"/>
      <c r="J4432" s="20"/>
      <c r="K4432" s="10"/>
      <c r="M4432" s="19"/>
      <c r="N4432" s="10"/>
      <c r="P4432" s="19"/>
      <c r="Q4432" s="7"/>
      <c r="S4432" s="19"/>
      <c r="T4432" s="10"/>
      <c r="V4432" s="18"/>
      <c r="W4432" s="7"/>
      <c r="Y4432" s="18"/>
      <c r="Z4432" s="7"/>
      <c r="AB4432" s="19"/>
      <c r="AC4432" s="18"/>
      <c r="AE4432" s="18"/>
      <c r="AF4432" s="7"/>
      <c r="AH4432" s="19"/>
      <c r="AI4432" s="7"/>
      <c r="AK4432" s="19"/>
      <c r="AL4432" s="7"/>
      <c r="AN4432" s="19"/>
    </row>
    <row r="4433" spans="2:40" x14ac:dyDescent="0.25">
      <c r="B4433" s="7"/>
      <c r="D4433" s="19"/>
      <c r="E4433" s="10"/>
      <c r="G4433" s="19"/>
      <c r="H4433" s="10"/>
      <c r="J4433" s="20"/>
      <c r="K4433" s="10"/>
      <c r="M4433" s="19"/>
      <c r="N4433" s="10"/>
      <c r="P4433" s="19"/>
      <c r="Q4433" s="7"/>
      <c r="S4433" s="19"/>
      <c r="T4433" s="10"/>
      <c r="V4433" s="18"/>
      <c r="W4433" s="7"/>
      <c r="Y4433" s="18"/>
      <c r="Z4433" s="7"/>
      <c r="AB4433" s="19"/>
      <c r="AC4433" s="18"/>
      <c r="AE4433" s="18"/>
      <c r="AF4433" s="7"/>
      <c r="AH4433" s="19"/>
      <c r="AI4433" s="7"/>
      <c r="AK4433" s="19"/>
      <c r="AL4433" s="7"/>
      <c r="AN4433" s="19"/>
    </row>
    <row r="4434" spans="2:40" x14ac:dyDescent="0.25">
      <c r="B4434" s="7"/>
      <c r="D4434" s="19"/>
      <c r="E4434" s="10"/>
      <c r="G4434" s="19"/>
      <c r="H4434" s="10"/>
      <c r="J4434" s="20"/>
      <c r="K4434" s="10"/>
      <c r="M4434" s="19"/>
      <c r="N4434" s="10"/>
      <c r="P4434" s="19"/>
      <c r="Q4434" s="7"/>
      <c r="S4434" s="19"/>
      <c r="T4434" s="10"/>
      <c r="V4434" s="18"/>
      <c r="W4434" s="7"/>
      <c r="Y4434" s="18"/>
      <c r="Z4434" s="7"/>
      <c r="AB4434" s="19"/>
      <c r="AC4434" s="18"/>
      <c r="AE4434" s="18"/>
      <c r="AF4434" s="7"/>
      <c r="AH4434" s="19"/>
      <c r="AI4434" s="7"/>
      <c r="AK4434" s="19"/>
      <c r="AL4434" s="7"/>
      <c r="AN4434" s="19"/>
    </row>
    <row r="4435" spans="2:40" x14ac:dyDescent="0.25">
      <c r="B4435" s="7"/>
      <c r="D4435" s="19"/>
      <c r="E4435" s="10"/>
      <c r="G4435" s="19"/>
      <c r="H4435" s="10"/>
      <c r="J4435" s="20"/>
      <c r="K4435" s="10"/>
      <c r="M4435" s="19"/>
      <c r="N4435" s="10"/>
      <c r="P4435" s="19"/>
      <c r="Q4435" s="7"/>
      <c r="S4435" s="19"/>
      <c r="T4435" s="10"/>
      <c r="V4435" s="18"/>
      <c r="W4435" s="7"/>
      <c r="Y4435" s="18"/>
      <c r="Z4435" s="7"/>
      <c r="AB4435" s="19"/>
      <c r="AC4435" s="18"/>
      <c r="AE4435" s="18"/>
      <c r="AF4435" s="7"/>
      <c r="AH4435" s="19"/>
      <c r="AI4435" s="7"/>
      <c r="AK4435" s="19"/>
      <c r="AL4435" s="7"/>
      <c r="AN4435" s="19"/>
    </row>
    <row r="4436" spans="2:40" x14ac:dyDescent="0.25">
      <c r="B4436" s="7"/>
      <c r="D4436" s="19"/>
      <c r="E4436" s="10"/>
      <c r="G4436" s="19"/>
      <c r="H4436" s="10"/>
      <c r="J4436" s="20"/>
      <c r="K4436" s="10"/>
      <c r="M4436" s="19"/>
      <c r="N4436" s="10"/>
      <c r="P4436" s="19"/>
      <c r="Q4436" s="7"/>
      <c r="S4436" s="19"/>
      <c r="T4436" s="10"/>
      <c r="V4436" s="18"/>
      <c r="W4436" s="7"/>
      <c r="Y4436" s="18"/>
      <c r="Z4436" s="7"/>
      <c r="AB4436" s="19"/>
      <c r="AC4436" s="18"/>
      <c r="AE4436" s="18"/>
      <c r="AF4436" s="7"/>
      <c r="AH4436" s="19"/>
      <c r="AI4436" s="7"/>
      <c r="AK4436" s="19"/>
      <c r="AL4436" s="7"/>
      <c r="AN4436" s="19"/>
    </row>
    <row r="4437" spans="2:40" x14ac:dyDescent="0.25">
      <c r="B4437" s="7"/>
      <c r="D4437" s="19"/>
      <c r="E4437" s="10"/>
      <c r="G4437" s="19"/>
      <c r="H4437" s="10"/>
      <c r="J4437" s="20"/>
      <c r="K4437" s="10"/>
      <c r="M4437" s="19"/>
      <c r="N4437" s="10"/>
      <c r="P4437" s="19"/>
      <c r="Q4437" s="7"/>
      <c r="S4437" s="19"/>
      <c r="T4437" s="10"/>
      <c r="V4437" s="18"/>
      <c r="W4437" s="7"/>
      <c r="Y4437" s="18"/>
      <c r="Z4437" s="7"/>
      <c r="AB4437" s="19"/>
      <c r="AC4437" s="18"/>
      <c r="AE4437" s="18"/>
      <c r="AF4437" s="7"/>
      <c r="AH4437" s="19"/>
      <c r="AI4437" s="7"/>
      <c r="AK4437" s="19"/>
      <c r="AL4437" s="7"/>
      <c r="AN4437" s="19"/>
    </row>
    <row r="4438" spans="2:40" x14ac:dyDescent="0.25">
      <c r="B4438" s="7"/>
      <c r="D4438" s="19"/>
      <c r="E4438" s="10"/>
      <c r="G4438" s="19"/>
      <c r="H4438" s="10"/>
      <c r="J4438" s="20"/>
      <c r="K4438" s="10"/>
      <c r="M4438" s="19"/>
      <c r="N4438" s="10"/>
      <c r="P4438" s="19"/>
      <c r="Q4438" s="7"/>
      <c r="S4438" s="19"/>
      <c r="T4438" s="10"/>
      <c r="V4438" s="18"/>
      <c r="W4438" s="7"/>
      <c r="Y4438" s="18"/>
      <c r="Z4438" s="7"/>
      <c r="AB4438" s="19"/>
      <c r="AC4438" s="18"/>
      <c r="AE4438" s="18"/>
      <c r="AF4438" s="7"/>
      <c r="AH4438" s="19"/>
      <c r="AI4438" s="7"/>
      <c r="AK4438" s="19"/>
      <c r="AL4438" s="7"/>
      <c r="AN4438" s="19"/>
    </row>
    <row r="4439" spans="2:40" x14ac:dyDescent="0.25">
      <c r="B4439" s="7"/>
      <c r="D4439" s="19"/>
      <c r="E4439" s="10"/>
      <c r="G4439" s="19"/>
      <c r="H4439" s="10"/>
      <c r="J4439" s="20"/>
      <c r="K4439" s="10"/>
      <c r="M4439" s="19"/>
      <c r="N4439" s="10"/>
      <c r="P4439" s="19"/>
      <c r="Q4439" s="7"/>
      <c r="S4439" s="19"/>
      <c r="T4439" s="10"/>
      <c r="V4439" s="18"/>
      <c r="W4439" s="7"/>
      <c r="Y4439" s="18"/>
      <c r="Z4439" s="7"/>
      <c r="AB4439" s="19"/>
      <c r="AC4439" s="18"/>
      <c r="AE4439" s="18"/>
      <c r="AF4439" s="7"/>
      <c r="AH4439" s="19"/>
      <c r="AI4439" s="7"/>
      <c r="AK4439" s="19"/>
      <c r="AL4439" s="7"/>
      <c r="AN4439" s="19"/>
    </row>
    <row r="4440" spans="2:40" x14ac:dyDescent="0.25">
      <c r="B4440" s="7"/>
      <c r="D4440" s="19"/>
      <c r="E4440" s="10"/>
      <c r="G4440" s="19"/>
      <c r="H4440" s="10"/>
      <c r="J4440" s="20"/>
      <c r="K4440" s="10"/>
      <c r="M4440" s="19"/>
      <c r="N4440" s="10"/>
      <c r="P4440" s="19"/>
      <c r="Q4440" s="7"/>
      <c r="S4440" s="19"/>
      <c r="T4440" s="10"/>
      <c r="V4440" s="18"/>
      <c r="W4440" s="7"/>
      <c r="Y4440" s="18"/>
      <c r="Z4440" s="7"/>
      <c r="AB4440" s="19"/>
      <c r="AC4440" s="18"/>
      <c r="AE4440" s="18"/>
      <c r="AF4440" s="7"/>
      <c r="AH4440" s="19"/>
      <c r="AI4440" s="7"/>
      <c r="AK4440" s="19"/>
      <c r="AL4440" s="7"/>
      <c r="AN4440" s="19"/>
    </row>
    <row r="4441" spans="2:40" x14ac:dyDescent="0.25">
      <c r="B4441" s="7"/>
      <c r="D4441" s="19"/>
      <c r="E4441" s="10"/>
      <c r="G4441" s="19"/>
      <c r="H4441" s="10"/>
      <c r="J4441" s="20"/>
      <c r="K4441" s="10"/>
      <c r="M4441" s="19"/>
      <c r="N4441" s="10"/>
      <c r="P4441" s="19"/>
      <c r="Q4441" s="7"/>
      <c r="S4441" s="19"/>
      <c r="T4441" s="10"/>
      <c r="V4441" s="18"/>
      <c r="W4441" s="7"/>
      <c r="Y4441" s="18"/>
      <c r="Z4441" s="7"/>
      <c r="AB4441" s="19"/>
      <c r="AC4441" s="18"/>
      <c r="AE4441" s="18"/>
      <c r="AF4441" s="7"/>
      <c r="AH4441" s="19"/>
      <c r="AI4441" s="7"/>
      <c r="AK4441" s="19"/>
      <c r="AL4441" s="7"/>
      <c r="AN4441" s="19"/>
    </row>
    <row r="4442" spans="2:40" x14ac:dyDescent="0.25">
      <c r="B4442" s="7"/>
      <c r="D4442" s="19"/>
      <c r="E4442" s="10"/>
      <c r="G4442" s="19"/>
      <c r="H4442" s="10"/>
      <c r="J4442" s="20"/>
      <c r="K4442" s="10"/>
      <c r="M4442" s="19"/>
      <c r="N4442" s="10"/>
      <c r="P4442" s="19"/>
      <c r="Q4442" s="7"/>
      <c r="S4442" s="19"/>
      <c r="T4442" s="10"/>
      <c r="V4442" s="18"/>
      <c r="W4442" s="7"/>
      <c r="Y4442" s="18"/>
      <c r="Z4442" s="7"/>
      <c r="AB4442" s="19"/>
      <c r="AC4442" s="18"/>
      <c r="AE4442" s="18"/>
      <c r="AF4442" s="7"/>
      <c r="AH4442" s="19"/>
      <c r="AI4442" s="7"/>
      <c r="AK4442" s="19"/>
      <c r="AL4442" s="7"/>
      <c r="AN4442" s="19"/>
    </row>
    <row r="4443" spans="2:40" x14ac:dyDescent="0.25">
      <c r="B4443" s="7"/>
      <c r="D4443" s="19"/>
      <c r="E4443" s="10"/>
      <c r="G4443" s="19"/>
      <c r="H4443" s="10"/>
      <c r="J4443" s="20"/>
      <c r="K4443" s="10"/>
      <c r="M4443" s="19"/>
      <c r="N4443" s="10"/>
      <c r="P4443" s="19"/>
      <c r="Q4443" s="7"/>
      <c r="S4443" s="19"/>
      <c r="T4443" s="10"/>
      <c r="V4443" s="18"/>
      <c r="W4443" s="7"/>
      <c r="Y4443" s="18"/>
      <c r="Z4443" s="7"/>
      <c r="AB4443" s="19"/>
      <c r="AC4443" s="18"/>
      <c r="AE4443" s="18"/>
      <c r="AF4443" s="7"/>
      <c r="AH4443" s="19"/>
      <c r="AI4443" s="7"/>
      <c r="AK4443" s="19"/>
      <c r="AL4443" s="7"/>
      <c r="AN4443" s="19"/>
    </row>
    <row r="4444" spans="2:40" x14ac:dyDescent="0.25">
      <c r="B4444" s="7"/>
      <c r="D4444" s="19"/>
      <c r="E4444" s="10"/>
      <c r="G4444" s="19"/>
      <c r="H4444" s="10"/>
      <c r="J4444" s="20"/>
      <c r="K4444" s="10"/>
      <c r="M4444" s="19"/>
      <c r="N4444" s="10"/>
      <c r="P4444" s="19"/>
      <c r="Q4444" s="7"/>
      <c r="S4444" s="19"/>
      <c r="T4444" s="10"/>
      <c r="V4444" s="18"/>
      <c r="W4444" s="7"/>
      <c r="Y4444" s="18"/>
      <c r="Z4444" s="7"/>
      <c r="AB4444" s="19"/>
      <c r="AC4444" s="18"/>
      <c r="AE4444" s="18"/>
      <c r="AF4444" s="7"/>
      <c r="AH4444" s="19"/>
      <c r="AI4444" s="7"/>
      <c r="AK4444" s="19"/>
      <c r="AL4444" s="7"/>
      <c r="AN4444" s="19"/>
    </row>
    <row r="4445" spans="2:40" x14ac:dyDescent="0.25">
      <c r="B4445" s="7"/>
      <c r="D4445" s="19"/>
      <c r="E4445" s="10"/>
      <c r="G4445" s="19"/>
      <c r="H4445" s="10"/>
      <c r="J4445" s="20"/>
      <c r="K4445" s="10"/>
      <c r="M4445" s="19"/>
      <c r="N4445" s="10"/>
      <c r="P4445" s="19"/>
      <c r="Q4445" s="7"/>
      <c r="S4445" s="19"/>
      <c r="T4445" s="10"/>
      <c r="V4445" s="18"/>
      <c r="W4445" s="7"/>
      <c r="Y4445" s="18"/>
      <c r="Z4445" s="7"/>
      <c r="AB4445" s="19"/>
      <c r="AC4445" s="18"/>
      <c r="AE4445" s="18"/>
      <c r="AF4445" s="7"/>
      <c r="AH4445" s="19"/>
      <c r="AI4445" s="7"/>
      <c r="AK4445" s="19"/>
      <c r="AL4445" s="7"/>
      <c r="AN4445" s="19"/>
    </row>
    <row r="4446" spans="2:40" x14ac:dyDescent="0.25">
      <c r="B4446" s="7"/>
      <c r="D4446" s="19"/>
      <c r="E4446" s="10"/>
      <c r="G4446" s="19"/>
      <c r="H4446" s="10"/>
      <c r="J4446" s="20"/>
      <c r="K4446" s="10"/>
      <c r="M4446" s="19"/>
      <c r="N4446" s="10"/>
      <c r="P4446" s="19"/>
      <c r="Q4446" s="7"/>
      <c r="S4446" s="19"/>
      <c r="T4446" s="10"/>
      <c r="V4446" s="18"/>
      <c r="W4446" s="7"/>
      <c r="Y4446" s="18"/>
      <c r="Z4446" s="7"/>
      <c r="AB4446" s="19"/>
      <c r="AC4446" s="18"/>
      <c r="AE4446" s="18"/>
      <c r="AF4446" s="7"/>
      <c r="AH4446" s="19"/>
      <c r="AI4446" s="7"/>
      <c r="AK4446" s="19"/>
      <c r="AL4446" s="7"/>
      <c r="AN4446" s="19"/>
    </row>
    <row r="4447" spans="2:40" x14ac:dyDescent="0.25">
      <c r="B4447" s="7"/>
      <c r="D4447" s="19"/>
      <c r="E4447" s="10"/>
      <c r="G4447" s="19"/>
      <c r="H4447" s="10"/>
      <c r="J4447" s="20"/>
      <c r="K4447" s="10"/>
      <c r="M4447" s="19"/>
      <c r="N4447" s="10"/>
      <c r="P4447" s="19"/>
      <c r="Q4447" s="7"/>
      <c r="S4447" s="19"/>
      <c r="T4447" s="10"/>
      <c r="V4447" s="18"/>
      <c r="W4447" s="7"/>
      <c r="Y4447" s="18"/>
      <c r="Z4447" s="7"/>
      <c r="AB4447" s="19"/>
      <c r="AC4447" s="18"/>
      <c r="AE4447" s="18"/>
      <c r="AF4447" s="7"/>
      <c r="AH4447" s="19"/>
      <c r="AI4447" s="7"/>
      <c r="AK4447" s="19"/>
      <c r="AL4447" s="7"/>
      <c r="AN4447" s="19"/>
    </row>
    <row r="4448" spans="2:40" x14ac:dyDescent="0.25">
      <c r="B4448" s="7"/>
      <c r="D4448" s="19"/>
      <c r="E4448" s="10"/>
      <c r="G4448" s="19"/>
      <c r="H4448" s="10"/>
      <c r="J4448" s="20"/>
      <c r="K4448" s="10"/>
      <c r="M4448" s="19"/>
      <c r="N4448" s="10"/>
      <c r="P4448" s="19"/>
      <c r="Q4448" s="7"/>
      <c r="S4448" s="19"/>
      <c r="T4448" s="10"/>
      <c r="V4448" s="18"/>
      <c r="W4448" s="7"/>
      <c r="Y4448" s="18"/>
      <c r="Z4448" s="7"/>
      <c r="AB4448" s="19"/>
      <c r="AC4448" s="18"/>
      <c r="AE4448" s="18"/>
      <c r="AF4448" s="7"/>
      <c r="AH4448" s="19"/>
      <c r="AI4448" s="7"/>
      <c r="AK4448" s="19"/>
      <c r="AL4448" s="7"/>
      <c r="AN4448" s="19"/>
    </row>
    <row r="4449" spans="2:40" x14ac:dyDescent="0.25">
      <c r="B4449" s="7"/>
      <c r="D4449" s="19"/>
      <c r="E4449" s="10"/>
      <c r="G4449" s="19"/>
      <c r="H4449" s="10"/>
      <c r="J4449" s="20"/>
      <c r="K4449" s="10"/>
      <c r="M4449" s="19"/>
      <c r="N4449" s="10"/>
      <c r="P4449" s="19"/>
      <c r="Q4449" s="7"/>
      <c r="S4449" s="19"/>
      <c r="T4449" s="10"/>
      <c r="V4449" s="18"/>
      <c r="W4449" s="7"/>
      <c r="Y4449" s="18"/>
      <c r="Z4449" s="7"/>
      <c r="AB4449" s="19"/>
      <c r="AC4449" s="18"/>
      <c r="AE4449" s="18"/>
      <c r="AF4449" s="7"/>
      <c r="AH4449" s="19"/>
      <c r="AI4449" s="7"/>
      <c r="AK4449" s="19"/>
      <c r="AL4449" s="7"/>
      <c r="AN4449" s="19"/>
    </row>
    <row r="4450" spans="2:40" x14ac:dyDescent="0.25">
      <c r="B4450" s="7"/>
      <c r="D4450" s="19"/>
      <c r="E4450" s="10"/>
      <c r="G4450" s="19"/>
      <c r="H4450" s="10"/>
      <c r="J4450" s="20"/>
      <c r="K4450" s="10"/>
      <c r="M4450" s="19"/>
      <c r="N4450" s="10"/>
      <c r="P4450" s="19"/>
      <c r="Q4450" s="7"/>
      <c r="S4450" s="19"/>
      <c r="T4450" s="10"/>
      <c r="V4450" s="18"/>
      <c r="W4450" s="7"/>
      <c r="Y4450" s="18"/>
      <c r="Z4450" s="7"/>
      <c r="AB4450" s="19"/>
      <c r="AC4450" s="18"/>
      <c r="AE4450" s="18"/>
      <c r="AF4450" s="7"/>
      <c r="AH4450" s="19"/>
      <c r="AI4450" s="7"/>
      <c r="AK4450" s="19"/>
      <c r="AL4450" s="7"/>
      <c r="AN4450" s="19"/>
    </row>
    <row r="4451" spans="2:40" x14ac:dyDescent="0.25">
      <c r="B4451" s="7"/>
      <c r="D4451" s="19"/>
      <c r="E4451" s="10"/>
      <c r="G4451" s="19"/>
      <c r="H4451" s="10"/>
      <c r="J4451" s="20"/>
      <c r="K4451" s="10"/>
      <c r="M4451" s="19"/>
      <c r="N4451" s="10"/>
      <c r="P4451" s="19"/>
      <c r="Q4451" s="7"/>
      <c r="S4451" s="19"/>
      <c r="T4451" s="10"/>
      <c r="V4451" s="18"/>
      <c r="W4451" s="7"/>
      <c r="Y4451" s="18"/>
      <c r="Z4451" s="7"/>
      <c r="AB4451" s="19"/>
      <c r="AC4451" s="18"/>
      <c r="AE4451" s="18"/>
      <c r="AF4451" s="7"/>
      <c r="AH4451" s="19"/>
      <c r="AI4451" s="7"/>
      <c r="AK4451" s="19"/>
      <c r="AL4451" s="7"/>
      <c r="AN4451" s="19"/>
    </row>
    <row r="4452" spans="2:40" x14ac:dyDescent="0.25">
      <c r="B4452" s="7"/>
      <c r="D4452" s="19"/>
      <c r="E4452" s="10"/>
      <c r="G4452" s="19"/>
      <c r="H4452" s="10"/>
      <c r="J4452" s="20"/>
      <c r="K4452" s="10"/>
      <c r="M4452" s="19"/>
      <c r="N4452" s="10"/>
      <c r="P4452" s="19"/>
      <c r="Q4452" s="7"/>
      <c r="S4452" s="19"/>
      <c r="T4452" s="10"/>
      <c r="V4452" s="18"/>
      <c r="W4452" s="7"/>
      <c r="Y4452" s="18"/>
      <c r="Z4452" s="7"/>
      <c r="AB4452" s="19"/>
      <c r="AC4452" s="18"/>
      <c r="AE4452" s="18"/>
      <c r="AF4452" s="7"/>
      <c r="AH4452" s="19"/>
      <c r="AI4452" s="7"/>
      <c r="AK4452" s="19"/>
      <c r="AL4452" s="7"/>
      <c r="AN4452" s="19"/>
    </row>
    <row r="4453" spans="2:40" x14ac:dyDescent="0.25">
      <c r="B4453" s="7"/>
      <c r="D4453" s="19"/>
      <c r="E4453" s="10"/>
      <c r="G4453" s="19"/>
      <c r="H4453" s="10"/>
      <c r="J4453" s="20"/>
      <c r="K4453" s="10"/>
      <c r="M4453" s="19"/>
      <c r="N4453" s="10"/>
      <c r="P4453" s="19"/>
      <c r="Q4453" s="7"/>
      <c r="S4453" s="19"/>
      <c r="T4453" s="10"/>
      <c r="V4453" s="18"/>
      <c r="W4453" s="7"/>
      <c r="Y4453" s="18"/>
      <c r="Z4453" s="7"/>
      <c r="AB4453" s="19"/>
      <c r="AC4453" s="18"/>
      <c r="AE4453" s="18"/>
      <c r="AF4453" s="7"/>
      <c r="AH4453" s="19"/>
      <c r="AI4453" s="7"/>
      <c r="AK4453" s="19"/>
      <c r="AL4453" s="7"/>
      <c r="AN4453" s="19"/>
    </row>
    <row r="4454" spans="2:40" x14ac:dyDescent="0.25">
      <c r="B4454" s="7"/>
      <c r="D4454" s="19"/>
      <c r="E4454" s="10"/>
      <c r="G4454" s="19"/>
      <c r="H4454" s="10"/>
      <c r="J4454" s="20"/>
      <c r="K4454" s="10"/>
      <c r="M4454" s="19"/>
      <c r="N4454" s="10"/>
      <c r="P4454" s="19"/>
      <c r="Q4454" s="7"/>
      <c r="S4454" s="19"/>
      <c r="T4454" s="10"/>
      <c r="V4454" s="18"/>
      <c r="W4454" s="7"/>
      <c r="Y4454" s="18"/>
      <c r="Z4454" s="7"/>
      <c r="AB4454" s="19"/>
      <c r="AC4454" s="18"/>
      <c r="AE4454" s="18"/>
      <c r="AF4454" s="7"/>
      <c r="AH4454" s="19"/>
      <c r="AI4454" s="7"/>
      <c r="AK4454" s="19"/>
      <c r="AL4454" s="7"/>
      <c r="AN4454" s="19"/>
    </row>
    <row r="4455" spans="2:40" x14ac:dyDescent="0.25">
      <c r="B4455" s="7"/>
      <c r="D4455" s="19"/>
      <c r="E4455" s="10"/>
      <c r="G4455" s="19"/>
      <c r="H4455" s="10"/>
      <c r="J4455" s="20"/>
      <c r="K4455" s="10"/>
      <c r="M4455" s="19"/>
      <c r="N4455" s="10"/>
      <c r="P4455" s="19"/>
      <c r="Q4455" s="7"/>
      <c r="S4455" s="19"/>
      <c r="T4455" s="10"/>
      <c r="V4455" s="18"/>
      <c r="W4455" s="7"/>
      <c r="Y4455" s="18"/>
      <c r="Z4455" s="7"/>
      <c r="AB4455" s="19"/>
      <c r="AC4455" s="18"/>
      <c r="AE4455" s="18"/>
      <c r="AF4455" s="7"/>
      <c r="AH4455" s="19"/>
      <c r="AI4455" s="7"/>
      <c r="AK4455" s="19"/>
      <c r="AL4455" s="7"/>
      <c r="AN4455" s="19"/>
    </row>
    <row r="4456" spans="2:40" x14ac:dyDescent="0.25">
      <c r="B4456" s="7"/>
      <c r="D4456" s="19"/>
      <c r="E4456" s="10"/>
      <c r="G4456" s="19"/>
      <c r="H4456" s="10"/>
      <c r="J4456" s="20"/>
      <c r="K4456" s="10"/>
      <c r="M4456" s="19"/>
      <c r="N4456" s="10"/>
      <c r="P4456" s="19"/>
      <c r="Q4456" s="7"/>
      <c r="S4456" s="19"/>
      <c r="T4456" s="10"/>
      <c r="V4456" s="18"/>
      <c r="W4456" s="7"/>
      <c r="Y4456" s="18"/>
      <c r="Z4456" s="7"/>
      <c r="AB4456" s="19"/>
      <c r="AC4456" s="18"/>
      <c r="AE4456" s="18"/>
      <c r="AF4456" s="7"/>
      <c r="AH4456" s="19"/>
      <c r="AI4456" s="7"/>
      <c r="AK4456" s="19"/>
      <c r="AL4456" s="7"/>
      <c r="AN4456" s="19"/>
    </row>
    <row r="4457" spans="2:40" x14ac:dyDescent="0.25">
      <c r="B4457" s="7"/>
      <c r="D4457" s="19"/>
      <c r="E4457" s="10"/>
      <c r="G4457" s="19"/>
      <c r="H4457" s="10"/>
      <c r="J4457" s="20"/>
      <c r="K4457" s="10"/>
      <c r="M4457" s="19"/>
      <c r="N4457" s="10"/>
      <c r="P4457" s="19"/>
      <c r="Q4457" s="7"/>
      <c r="S4457" s="19"/>
      <c r="T4457" s="10"/>
      <c r="V4457" s="18"/>
      <c r="W4457" s="7"/>
      <c r="Y4457" s="18"/>
      <c r="Z4457" s="7"/>
      <c r="AB4457" s="19"/>
      <c r="AC4457" s="18"/>
      <c r="AE4457" s="18"/>
      <c r="AF4457" s="7"/>
      <c r="AH4457" s="19"/>
      <c r="AI4457" s="7"/>
      <c r="AK4457" s="19"/>
      <c r="AL4457" s="7"/>
      <c r="AN4457" s="19"/>
    </row>
    <row r="4458" spans="2:40" x14ac:dyDescent="0.25">
      <c r="B4458" s="7"/>
      <c r="D4458" s="19"/>
      <c r="E4458" s="10"/>
      <c r="G4458" s="19"/>
      <c r="H4458" s="10"/>
      <c r="J4458" s="20"/>
      <c r="K4458" s="10"/>
      <c r="M4458" s="19"/>
      <c r="N4458" s="10"/>
      <c r="P4458" s="19"/>
      <c r="Q4458" s="7"/>
      <c r="S4458" s="19"/>
      <c r="T4458" s="10"/>
      <c r="V4458" s="18"/>
      <c r="W4458" s="7"/>
      <c r="Y4458" s="18"/>
      <c r="Z4458" s="7"/>
      <c r="AB4458" s="19"/>
      <c r="AC4458" s="18"/>
      <c r="AE4458" s="18"/>
      <c r="AF4458" s="7"/>
      <c r="AH4458" s="19"/>
      <c r="AI4458" s="7"/>
      <c r="AK4458" s="19"/>
      <c r="AL4458" s="7"/>
      <c r="AN4458" s="19"/>
    </row>
    <row r="4459" spans="2:40" x14ac:dyDescent="0.25">
      <c r="B4459" s="7"/>
      <c r="D4459" s="19"/>
      <c r="E4459" s="10"/>
      <c r="G4459" s="19"/>
      <c r="H4459" s="10"/>
      <c r="J4459" s="20"/>
      <c r="K4459" s="10"/>
      <c r="M4459" s="19"/>
      <c r="N4459" s="10"/>
      <c r="P4459" s="19"/>
      <c r="Q4459" s="7"/>
      <c r="S4459" s="19"/>
      <c r="T4459" s="10"/>
      <c r="V4459" s="18"/>
      <c r="W4459" s="7"/>
      <c r="Y4459" s="18"/>
      <c r="Z4459" s="7"/>
      <c r="AB4459" s="19"/>
      <c r="AC4459" s="18"/>
      <c r="AE4459" s="18"/>
      <c r="AF4459" s="7"/>
      <c r="AH4459" s="19"/>
      <c r="AI4459" s="7"/>
      <c r="AK4459" s="19"/>
      <c r="AL4459" s="7"/>
      <c r="AN4459" s="19"/>
    </row>
    <row r="4460" spans="2:40" x14ac:dyDescent="0.25">
      <c r="B4460" s="7"/>
      <c r="D4460" s="19"/>
      <c r="E4460" s="10"/>
      <c r="G4460" s="19"/>
      <c r="H4460" s="10"/>
      <c r="J4460" s="20"/>
      <c r="K4460" s="10"/>
      <c r="M4460" s="19"/>
      <c r="N4460" s="10"/>
      <c r="P4460" s="19"/>
      <c r="Q4460" s="7"/>
      <c r="S4460" s="19"/>
      <c r="T4460" s="10"/>
      <c r="V4460" s="18"/>
      <c r="W4460" s="7"/>
      <c r="Y4460" s="18"/>
      <c r="Z4460" s="7"/>
      <c r="AB4460" s="19"/>
      <c r="AC4460" s="18"/>
      <c r="AE4460" s="18"/>
      <c r="AF4460" s="7"/>
      <c r="AH4460" s="19"/>
      <c r="AI4460" s="7"/>
      <c r="AK4460" s="19"/>
      <c r="AL4460" s="7"/>
      <c r="AN4460" s="19"/>
    </row>
    <row r="4461" spans="2:40" x14ac:dyDescent="0.25">
      <c r="B4461" s="7"/>
      <c r="D4461" s="19"/>
      <c r="E4461" s="10"/>
      <c r="G4461" s="19"/>
      <c r="H4461" s="10"/>
      <c r="J4461" s="20"/>
      <c r="K4461" s="10"/>
      <c r="M4461" s="19"/>
      <c r="N4461" s="10"/>
      <c r="P4461" s="19"/>
      <c r="Q4461" s="7"/>
      <c r="S4461" s="19"/>
      <c r="T4461" s="10"/>
      <c r="V4461" s="18"/>
      <c r="W4461" s="7"/>
      <c r="Y4461" s="18"/>
      <c r="Z4461" s="7"/>
      <c r="AB4461" s="19"/>
      <c r="AC4461" s="18"/>
      <c r="AE4461" s="18"/>
      <c r="AF4461" s="7"/>
      <c r="AH4461" s="19"/>
      <c r="AI4461" s="7"/>
      <c r="AK4461" s="19"/>
      <c r="AL4461" s="7"/>
      <c r="AN4461" s="19"/>
    </row>
    <row r="4462" spans="2:40" x14ac:dyDescent="0.25">
      <c r="B4462" s="7"/>
      <c r="D4462" s="19"/>
      <c r="E4462" s="10"/>
      <c r="G4462" s="19"/>
      <c r="H4462" s="10"/>
      <c r="J4462" s="20"/>
      <c r="K4462" s="10"/>
      <c r="M4462" s="19"/>
      <c r="N4462" s="10"/>
      <c r="P4462" s="19"/>
      <c r="Q4462" s="7"/>
      <c r="S4462" s="19"/>
      <c r="T4462" s="10"/>
      <c r="V4462" s="18"/>
      <c r="W4462" s="7"/>
      <c r="Y4462" s="18"/>
      <c r="Z4462" s="7"/>
      <c r="AB4462" s="19"/>
      <c r="AC4462" s="18"/>
      <c r="AE4462" s="18"/>
      <c r="AF4462" s="7"/>
      <c r="AH4462" s="19"/>
      <c r="AI4462" s="7"/>
      <c r="AK4462" s="19"/>
      <c r="AL4462" s="7"/>
      <c r="AN4462" s="19"/>
    </row>
    <row r="4463" spans="2:40" x14ac:dyDescent="0.25">
      <c r="B4463" s="7"/>
      <c r="D4463" s="19"/>
      <c r="E4463" s="10"/>
      <c r="G4463" s="19"/>
      <c r="H4463" s="10"/>
      <c r="J4463" s="20"/>
      <c r="K4463" s="10"/>
      <c r="M4463" s="19"/>
      <c r="N4463" s="10"/>
      <c r="P4463" s="19"/>
      <c r="Q4463" s="7"/>
      <c r="S4463" s="19"/>
      <c r="T4463" s="10"/>
      <c r="V4463" s="18"/>
      <c r="W4463" s="7"/>
      <c r="Y4463" s="18"/>
      <c r="Z4463" s="7"/>
      <c r="AB4463" s="19"/>
      <c r="AC4463" s="18"/>
      <c r="AE4463" s="18"/>
      <c r="AF4463" s="7"/>
      <c r="AH4463" s="19"/>
      <c r="AI4463" s="7"/>
      <c r="AK4463" s="19"/>
      <c r="AL4463" s="7"/>
      <c r="AN4463" s="19"/>
    </row>
    <row r="4464" spans="2:40" x14ac:dyDescent="0.25">
      <c r="B4464" s="7"/>
      <c r="D4464" s="19"/>
      <c r="E4464" s="10"/>
      <c r="G4464" s="19"/>
      <c r="H4464" s="10"/>
      <c r="J4464" s="20"/>
      <c r="K4464" s="10"/>
      <c r="M4464" s="19"/>
      <c r="N4464" s="10"/>
      <c r="P4464" s="19"/>
      <c r="Q4464" s="7"/>
      <c r="S4464" s="19"/>
      <c r="T4464" s="10"/>
      <c r="V4464" s="18"/>
      <c r="W4464" s="7"/>
      <c r="Y4464" s="18"/>
      <c r="Z4464" s="7"/>
      <c r="AB4464" s="19"/>
      <c r="AC4464" s="18"/>
      <c r="AE4464" s="18"/>
      <c r="AF4464" s="7"/>
      <c r="AH4464" s="19"/>
      <c r="AI4464" s="7"/>
      <c r="AK4464" s="19"/>
      <c r="AL4464" s="7"/>
      <c r="AN4464" s="19"/>
    </row>
    <row r="4465" spans="2:40" x14ac:dyDescent="0.25">
      <c r="B4465" s="7"/>
      <c r="D4465" s="19"/>
      <c r="E4465" s="10"/>
      <c r="G4465" s="19"/>
      <c r="H4465" s="10"/>
      <c r="J4465" s="20"/>
      <c r="K4465" s="10"/>
      <c r="M4465" s="19"/>
      <c r="N4465" s="10"/>
      <c r="P4465" s="19"/>
      <c r="Q4465" s="7"/>
      <c r="S4465" s="19"/>
      <c r="T4465" s="10"/>
      <c r="V4465" s="18"/>
      <c r="W4465" s="7"/>
      <c r="Y4465" s="18"/>
      <c r="Z4465" s="7"/>
      <c r="AB4465" s="19"/>
      <c r="AC4465" s="18"/>
      <c r="AE4465" s="18"/>
      <c r="AF4465" s="7"/>
      <c r="AH4465" s="19"/>
      <c r="AI4465" s="7"/>
      <c r="AK4465" s="19"/>
      <c r="AL4465" s="7"/>
      <c r="AN4465" s="19"/>
    </row>
    <row r="4466" spans="2:40" x14ac:dyDescent="0.25">
      <c r="B4466" s="7"/>
      <c r="D4466" s="19"/>
      <c r="E4466" s="10"/>
      <c r="G4466" s="19"/>
      <c r="H4466" s="10"/>
      <c r="J4466" s="20"/>
      <c r="K4466" s="10"/>
      <c r="M4466" s="19"/>
      <c r="N4466" s="10"/>
      <c r="P4466" s="19"/>
      <c r="Q4466" s="7"/>
      <c r="S4466" s="19"/>
      <c r="T4466" s="10"/>
      <c r="V4466" s="18"/>
      <c r="W4466" s="7"/>
      <c r="Y4466" s="18"/>
      <c r="Z4466" s="7"/>
      <c r="AB4466" s="19"/>
      <c r="AC4466" s="18"/>
      <c r="AE4466" s="18"/>
      <c r="AF4466" s="7"/>
      <c r="AH4466" s="19"/>
      <c r="AI4466" s="7"/>
      <c r="AK4466" s="19"/>
      <c r="AL4466" s="7"/>
      <c r="AN4466" s="19"/>
    </row>
    <row r="4467" spans="2:40" x14ac:dyDescent="0.25">
      <c r="B4467" s="7"/>
      <c r="D4467" s="19"/>
      <c r="E4467" s="10"/>
      <c r="G4467" s="19"/>
      <c r="H4467" s="10"/>
      <c r="J4467" s="20"/>
      <c r="K4467" s="10"/>
      <c r="M4467" s="19"/>
      <c r="N4467" s="10"/>
      <c r="P4467" s="19"/>
      <c r="Q4467" s="7"/>
      <c r="S4467" s="19"/>
      <c r="T4467" s="10"/>
      <c r="V4467" s="18"/>
      <c r="W4467" s="7"/>
      <c r="Y4467" s="18"/>
      <c r="Z4467" s="7"/>
      <c r="AB4467" s="19"/>
      <c r="AC4467" s="18"/>
      <c r="AE4467" s="18"/>
      <c r="AF4467" s="7"/>
      <c r="AH4467" s="19"/>
      <c r="AI4467" s="7"/>
      <c r="AK4467" s="19"/>
      <c r="AL4467" s="7"/>
      <c r="AN4467" s="19"/>
    </row>
    <row r="4468" spans="2:40" x14ac:dyDescent="0.25">
      <c r="B4468" s="7"/>
      <c r="D4468" s="19"/>
      <c r="E4468" s="10"/>
      <c r="G4468" s="19"/>
      <c r="H4468" s="10"/>
      <c r="J4468" s="20"/>
      <c r="K4468" s="10"/>
      <c r="M4468" s="19"/>
      <c r="N4468" s="10"/>
      <c r="P4468" s="19"/>
      <c r="Q4468" s="7"/>
      <c r="S4468" s="19"/>
      <c r="T4468" s="10"/>
      <c r="V4468" s="18"/>
      <c r="W4468" s="7"/>
      <c r="Y4468" s="18"/>
      <c r="Z4468" s="7"/>
      <c r="AB4468" s="19"/>
      <c r="AC4468" s="18"/>
      <c r="AE4468" s="18"/>
      <c r="AF4468" s="7"/>
      <c r="AH4468" s="19"/>
      <c r="AI4468" s="7"/>
      <c r="AK4468" s="19"/>
      <c r="AL4468" s="7"/>
      <c r="AN4468" s="19"/>
    </row>
    <row r="4469" spans="2:40" x14ac:dyDescent="0.25">
      <c r="B4469" s="7"/>
      <c r="D4469" s="19"/>
      <c r="E4469" s="10"/>
      <c r="G4469" s="19"/>
      <c r="H4469" s="10"/>
      <c r="J4469" s="20"/>
      <c r="K4469" s="10"/>
      <c r="M4469" s="19"/>
      <c r="N4469" s="10"/>
      <c r="P4469" s="19"/>
      <c r="Q4469" s="7"/>
      <c r="S4469" s="19"/>
      <c r="T4469" s="10"/>
      <c r="V4469" s="18"/>
      <c r="W4469" s="7"/>
      <c r="Y4469" s="18"/>
      <c r="Z4469" s="7"/>
      <c r="AB4469" s="19"/>
      <c r="AC4469" s="18"/>
      <c r="AE4469" s="18"/>
      <c r="AF4469" s="7"/>
      <c r="AH4469" s="19"/>
      <c r="AI4469" s="7"/>
      <c r="AK4469" s="19"/>
      <c r="AL4469" s="7"/>
      <c r="AN4469" s="19"/>
    </row>
    <row r="4470" spans="2:40" x14ac:dyDescent="0.25">
      <c r="B4470" s="7"/>
      <c r="D4470" s="19"/>
      <c r="E4470" s="10"/>
      <c r="G4470" s="19"/>
      <c r="H4470" s="10"/>
      <c r="J4470" s="20"/>
      <c r="K4470" s="10"/>
      <c r="M4470" s="19"/>
      <c r="N4470" s="10"/>
      <c r="P4470" s="19"/>
      <c r="Q4470" s="7"/>
      <c r="S4470" s="19"/>
      <c r="T4470" s="10"/>
      <c r="V4470" s="18"/>
      <c r="W4470" s="7"/>
      <c r="Y4470" s="18"/>
      <c r="Z4470" s="7"/>
      <c r="AB4470" s="19"/>
      <c r="AC4470" s="18"/>
      <c r="AE4470" s="18"/>
      <c r="AF4470" s="7"/>
      <c r="AH4470" s="19"/>
      <c r="AI4470" s="7"/>
      <c r="AK4470" s="19"/>
      <c r="AL4470" s="7"/>
      <c r="AN4470" s="19"/>
    </row>
    <row r="4471" spans="2:40" x14ac:dyDescent="0.25">
      <c r="B4471" s="7"/>
      <c r="D4471" s="19"/>
      <c r="E4471" s="10"/>
      <c r="G4471" s="19"/>
      <c r="H4471" s="10"/>
      <c r="J4471" s="20"/>
      <c r="K4471" s="10"/>
      <c r="M4471" s="19"/>
      <c r="N4471" s="10"/>
      <c r="P4471" s="19"/>
      <c r="Q4471" s="7"/>
      <c r="S4471" s="19"/>
      <c r="T4471" s="10"/>
      <c r="V4471" s="18"/>
      <c r="W4471" s="7"/>
      <c r="Y4471" s="18"/>
      <c r="Z4471" s="7"/>
      <c r="AB4471" s="19"/>
      <c r="AC4471" s="18"/>
      <c r="AE4471" s="18"/>
      <c r="AF4471" s="7"/>
      <c r="AH4471" s="19"/>
      <c r="AI4471" s="7"/>
      <c r="AK4471" s="19"/>
      <c r="AL4471" s="7"/>
      <c r="AN4471" s="19"/>
    </row>
    <row r="4472" spans="2:40" x14ac:dyDescent="0.25">
      <c r="B4472" s="7"/>
      <c r="D4472" s="19"/>
      <c r="E4472" s="10"/>
      <c r="G4472" s="19"/>
      <c r="H4472" s="10"/>
      <c r="J4472" s="20"/>
      <c r="K4472" s="10"/>
      <c r="M4472" s="19"/>
      <c r="N4472" s="10"/>
      <c r="P4472" s="19"/>
      <c r="Q4472" s="7"/>
      <c r="S4472" s="19"/>
      <c r="T4472" s="10"/>
      <c r="V4472" s="18"/>
      <c r="W4472" s="7"/>
      <c r="Y4472" s="18"/>
      <c r="Z4472" s="7"/>
      <c r="AB4472" s="19"/>
      <c r="AC4472" s="18"/>
      <c r="AE4472" s="18"/>
      <c r="AF4472" s="7"/>
      <c r="AH4472" s="19"/>
      <c r="AI4472" s="7"/>
      <c r="AK4472" s="19"/>
      <c r="AL4472" s="7"/>
      <c r="AN4472" s="19"/>
    </row>
    <row r="4473" spans="2:40" x14ac:dyDescent="0.25">
      <c r="B4473" s="7"/>
      <c r="D4473" s="19"/>
      <c r="E4473" s="10"/>
      <c r="G4473" s="19"/>
      <c r="H4473" s="10"/>
      <c r="J4473" s="20"/>
      <c r="K4473" s="10"/>
      <c r="M4473" s="19"/>
      <c r="N4473" s="10"/>
      <c r="P4473" s="19"/>
      <c r="Q4473" s="7"/>
      <c r="S4473" s="19"/>
      <c r="T4473" s="10"/>
      <c r="V4473" s="18"/>
      <c r="W4473" s="7"/>
      <c r="Y4473" s="18"/>
      <c r="Z4473" s="7"/>
      <c r="AB4473" s="19"/>
      <c r="AC4473" s="18"/>
      <c r="AE4473" s="18"/>
      <c r="AF4473" s="7"/>
      <c r="AH4473" s="19"/>
      <c r="AI4473" s="7"/>
      <c r="AK4473" s="19"/>
      <c r="AL4473" s="7"/>
      <c r="AN4473" s="19"/>
    </row>
    <row r="4474" spans="2:40" x14ac:dyDescent="0.25">
      <c r="B4474" s="7"/>
      <c r="D4474" s="19"/>
      <c r="E4474" s="10"/>
      <c r="G4474" s="19"/>
      <c r="H4474" s="10"/>
      <c r="J4474" s="20"/>
      <c r="K4474" s="10"/>
      <c r="M4474" s="19"/>
      <c r="N4474" s="10"/>
      <c r="P4474" s="19"/>
      <c r="Q4474" s="7"/>
      <c r="S4474" s="19"/>
      <c r="T4474" s="10"/>
      <c r="V4474" s="18"/>
      <c r="W4474" s="7"/>
      <c r="Y4474" s="18"/>
      <c r="Z4474" s="7"/>
      <c r="AB4474" s="19"/>
      <c r="AC4474" s="18"/>
      <c r="AE4474" s="18"/>
      <c r="AF4474" s="7"/>
      <c r="AH4474" s="19"/>
      <c r="AI4474" s="7"/>
      <c r="AK4474" s="19"/>
      <c r="AL4474" s="7"/>
      <c r="AN4474" s="19"/>
    </row>
    <row r="4475" spans="2:40" x14ac:dyDescent="0.25">
      <c r="B4475" s="7"/>
      <c r="D4475" s="19"/>
      <c r="E4475" s="10"/>
      <c r="G4475" s="19"/>
      <c r="H4475" s="10"/>
      <c r="J4475" s="20"/>
      <c r="K4475" s="10"/>
      <c r="M4475" s="19"/>
      <c r="N4475" s="10"/>
      <c r="P4475" s="19"/>
      <c r="Q4475" s="7"/>
      <c r="S4475" s="19"/>
      <c r="T4475" s="10"/>
      <c r="V4475" s="18"/>
      <c r="W4475" s="7"/>
      <c r="Y4475" s="18"/>
      <c r="Z4475" s="7"/>
      <c r="AB4475" s="19"/>
      <c r="AC4475" s="18"/>
      <c r="AE4475" s="18"/>
      <c r="AF4475" s="7"/>
      <c r="AH4475" s="19"/>
      <c r="AI4475" s="7"/>
      <c r="AK4475" s="19"/>
      <c r="AL4475" s="7"/>
      <c r="AN4475" s="19"/>
    </row>
    <row r="4476" spans="2:40" x14ac:dyDescent="0.25">
      <c r="B4476" s="7"/>
      <c r="D4476" s="19"/>
      <c r="E4476" s="10"/>
      <c r="G4476" s="19"/>
      <c r="H4476" s="10"/>
      <c r="J4476" s="20"/>
      <c r="K4476" s="10"/>
      <c r="M4476" s="19"/>
      <c r="N4476" s="10"/>
      <c r="P4476" s="19"/>
      <c r="Q4476" s="7"/>
      <c r="S4476" s="19"/>
      <c r="T4476" s="10"/>
      <c r="V4476" s="18"/>
      <c r="W4476" s="7"/>
      <c r="Y4476" s="18"/>
      <c r="Z4476" s="7"/>
      <c r="AB4476" s="19"/>
      <c r="AC4476" s="18"/>
      <c r="AE4476" s="18"/>
      <c r="AF4476" s="7"/>
      <c r="AH4476" s="19"/>
      <c r="AI4476" s="7"/>
      <c r="AK4476" s="19"/>
      <c r="AL4476" s="7"/>
      <c r="AN4476" s="19"/>
    </row>
    <row r="4477" spans="2:40" x14ac:dyDescent="0.25">
      <c r="B4477" s="7"/>
      <c r="D4477" s="19"/>
      <c r="E4477" s="10"/>
      <c r="G4477" s="19"/>
      <c r="H4477" s="10"/>
      <c r="J4477" s="20"/>
      <c r="K4477" s="10"/>
      <c r="M4477" s="19"/>
      <c r="N4477" s="10"/>
      <c r="P4477" s="19"/>
      <c r="Q4477" s="7"/>
      <c r="S4477" s="19"/>
      <c r="T4477" s="10"/>
      <c r="V4477" s="18"/>
      <c r="W4477" s="7"/>
      <c r="Y4477" s="18"/>
      <c r="Z4477" s="7"/>
      <c r="AB4477" s="19"/>
      <c r="AC4477" s="18"/>
      <c r="AE4477" s="18"/>
      <c r="AF4477" s="7"/>
      <c r="AH4477" s="19"/>
      <c r="AI4477" s="7"/>
      <c r="AK4477" s="19"/>
      <c r="AL4477" s="7"/>
      <c r="AN4477" s="19"/>
    </row>
    <row r="4478" spans="2:40" x14ac:dyDescent="0.25">
      <c r="B4478" s="7"/>
      <c r="D4478" s="19"/>
      <c r="E4478" s="10"/>
      <c r="G4478" s="19"/>
      <c r="H4478" s="10"/>
      <c r="J4478" s="20"/>
      <c r="K4478" s="10"/>
      <c r="M4478" s="19"/>
      <c r="N4478" s="10"/>
      <c r="P4478" s="19"/>
      <c r="Q4478" s="7"/>
      <c r="S4478" s="19"/>
      <c r="T4478" s="10"/>
      <c r="V4478" s="18"/>
      <c r="W4478" s="7"/>
      <c r="Y4478" s="18"/>
      <c r="Z4478" s="7"/>
      <c r="AB4478" s="19"/>
      <c r="AC4478" s="18"/>
      <c r="AE4478" s="18"/>
      <c r="AF4478" s="7"/>
      <c r="AH4478" s="19"/>
      <c r="AI4478" s="7"/>
      <c r="AK4478" s="19"/>
      <c r="AL4478" s="7"/>
      <c r="AN4478" s="19"/>
    </row>
    <row r="4479" spans="2:40" x14ac:dyDescent="0.25">
      <c r="B4479" s="7"/>
      <c r="D4479" s="19"/>
      <c r="E4479" s="10"/>
      <c r="G4479" s="19"/>
      <c r="H4479" s="10"/>
      <c r="J4479" s="20"/>
      <c r="K4479" s="10"/>
      <c r="M4479" s="19"/>
      <c r="N4479" s="10"/>
      <c r="P4479" s="19"/>
      <c r="Q4479" s="7"/>
      <c r="S4479" s="19"/>
      <c r="T4479" s="10"/>
      <c r="V4479" s="18"/>
      <c r="W4479" s="7"/>
      <c r="Y4479" s="18"/>
      <c r="Z4479" s="7"/>
      <c r="AB4479" s="19"/>
      <c r="AC4479" s="18"/>
      <c r="AE4479" s="18"/>
      <c r="AF4479" s="7"/>
      <c r="AH4479" s="19"/>
      <c r="AI4479" s="7"/>
      <c r="AK4479" s="19"/>
      <c r="AL4479" s="7"/>
      <c r="AN4479" s="19"/>
    </row>
    <row r="4480" spans="2:40" x14ac:dyDescent="0.25">
      <c r="B4480" s="7"/>
      <c r="D4480" s="19"/>
      <c r="E4480" s="10"/>
      <c r="G4480" s="19"/>
      <c r="H4480" s="10"/>
      <c r="J4480" s="20"/>
      <c r="K4480" s="10"/>
      <c r="M4480" s="19"/>
      <c r="N4480" s="10"/>
      <c r="P4480" s="19"/>
      <c r="Q4480" s="7"/>
      <c r="S4480" s="19"/>
      <c r="T4480" s="10"/>
      <c r="V4480" s="18"/>
      <c r="W4480" s="7"/>
      <c r="Y4480" s="18"/>
      <c r="Z4480" s="7"/>
      <c r="AB4480" s="19"/>
      <c r="AC4480" s="18"/>
      <c r="AE4480" s="18"/>
      <c r="AF4480" s="7"/>
      <c r="AH4480" s="19"/>
      <c r="AI4480" s="7"/>
      <c r="AK4480" s="19"/>
      <c r="AL4480" s="7"/>
      <c r="AN4480" s="19"/>
    </row>
    <row r="4481" spans="2:40" x14ac:dyDescent="0.25">
      <c r="B4481" s="7"/>
      <c r="D4481" s="19"/>
      <c r="E4481" s="10"/>
      <c r="G4481" s="19"/>
      <c r="H4481" s="10"/>
      <c r="J4481" s="20"/>
      <c r="K4481" s="10"/>
      <c r="M4481" s="19"/>
      <c r="N4481" s="10"/>
      <c r="P4481" s="19"/>
      <c r="Q4481" s="7"/>
      <c r="S4481" s="19"/>
      <c r="T4481" s="10"/>
      <c r="V4481" s="18"/>
      <c r="W4481" s="7"/>
      <c r="Y4481" s="18"/>
      <c r="Z4481" s="7"/>
      <c r="AB4481" s="19"/>
      <c r="AC4481" s="18"/>
      <c r="AE4481" s="18"/>
      <c r="AF4481" s="7"/>
      <c r="AH4481" s="19"/>
      <c r="AI4481" s="7"/>
      <c r="AK4481" s="19"/>
      <c r="AL4481" s="7"/>
      <c r="AN4481" s="19"/>
    </row>
    <row r="4482" spans="2:40" x14ac:dyDescent="0.25">
      <c r="B4482" s="7"/>
      <c r="D4482" s="19"/>
      <c r="E4482" s="10"/>
      <c r="G4482" s="19"/>
      <c r="H4482" s="10"/>
      <c r="J4482" s="20"/>
      <c r="K4482" s="10"/>
      <c r="M4482" s="19"/>
      <c r="N4482" s="10"/>
      <c r="P4482" s="19"/>
      <c r="Q4482" s="7"/>
      <c r="S4482" s="19"/>
      <c r="T4482" s="10"/>
      <c r="V4482" s="18"/>
      <c r="W4482" s="7"/>
      <c r="Y4482" s="18"/>
      <c r="Z4482" s="7"/>
      <c r="AB4482" s="19"/>
      <c r="AC4482" s="18"/>
      <c r="AE4482" s="18"/>
      <c r="AF4482" s="7"/>
      <c r="AH4482" s="19"/>
      <c r="AI4482" s="7"/>
      <c r="AK4482" s="19"/>
      <c r="AL4482" s="7"/>
      <c r="AN4482" s="19"/>
    </row>
    <row r="4483" spans="2:40" x14ac:dyDescent="0.25">
      <c r="B4483" s="7"/>
      <c r="D4483" s="19"/>
      <c r="E4483" s="10"/>
      <c r="G4483" s="19"/>
      <c r="H4483" s="10"/>
      <c r="J4483" s="20"/>
      <c r="K4483" s="10"/>
      <c r="M4483" s="19"/>
      <c r="N4483" s="10"/>
      <c r="P4483" s="19"/>
      <c r="Q4483" s="7"/>
      <c r="S4483" s="19"/>
      <c r="T4483" s="10"/>
      <c r="V4483" s="18"/>
      <c r="W4483" s="7"/>
      <c r="Y4483" s="18"/>
      <c r="Z4483" s="7"/>
      <c r="AB4483" s="19"/>
      <c r="AC4483" s="18"/>
      <c r="AE4483" s="18"/>
      <c r="AF4483" s="7"/>
      <c r="AH4483" s="19"/>
      <c r="AI4483" s="7"/>
      <c r="AK4483" s="19"/>
      <c r="AL4483" s="7"/>
      <c r="AN4483" s="19"/>
    </row>
    <row r="4484" spans="2:40" x14ac:dyDescent="0.25">
      <c r="B4484" s="7"/>
      <c r="D4484" s="19"/>
      <c r="E4484" s="10"/>
      <c r="G4484" s="19"/>
      <c r="H4484" s="10"/>
      <c r="J4484" s="20"/>
      <c r="K4484" s="10"/>
      <c r="M4484" s="19"/>
      <c r="N4484" s="10"/>
      <c r="P4484" s="19"/>
      <c r="Q4484" s="7"/>
      <c r="S4484" s="19"/>
      <c r="T4484" s="10"/>
      <c r="V4484" s="18"/>
      <c r="W4484" s="7"/>
      <c r="Y4484" s="18"/>
      <c r="Z4484" s="7"/>
      <c r="AB4484" s="19"/>
      <c r="AC4484" s="18"/>
      <c r="AE4484" s="18"/>
      <c r="AF4484" s="7"/>
      <c r="AH4484" s="19"/>
      <c r="AI4484" s="7"/>
      <c r="AK4484" s="19"/>
      <c r="AL4484" s="7"/>
      <c r="AN4484" s="19"/>
    </row>
    <row r="4485" spans="2:40" x14ac:dyDescent="0.25">
      <c r="B4485" s="7"/>
      <c r="D4485" s="19"/>
      <c r="E4485" s="10"/>
      <c r="G4485" s="19"/>
      <c r="H4485" s="10"/>
      <c r="J4485" s="20"/>
      <c r="K4485" s="10"/>
      <c r="M4485" s="19"/>
      <c r="N4485" s="10"/>
      <c r="P4485" s="19"/>
      <c r="Q4485" s="7"/>
      <c r="S4485" s="19"/>
      <c r="T4485" s="10"/>
      <c r="V4485" s="18"/>
      <c r="W4485" s="7"/>
      <c r="Y4485" s="18"/>
      <c r="Z4485" s="7"/>
      <c r="AB4485" s="19"/>
      <c r="AC4485" s="18"/>
      <c r="AE4485" s="18"/>
      <c r="AF4485" s="7"/>
      <c r="AH4485" s="19"/>
      <c r="AI4485" s="7"/>
      <c r="AK4485" s="19"/>
      <c r="AL4485" s="7"/>
      <c r="AN4485" s="19"/>
    </row>
    <row r="4486" spans="2:40" x14ac:dyDescent="0.25">
      <c r="B4486" s="7"/>
      <c r="D4486" s="19"/>
      <c r="E4486" s="10"/>
      <c r="G4486" s="19"/>
      <c r="H4486" s="10"/>
      <c r="J4486" s="20"/>
      <c r="K4486" s="10"/>
      <c r="M4486" s="19"/>
      <c r="N4486" s="10"/>
      <c r="P4486" s="19"/>
      <c r="Q4486" s="7"/>
      <c r="S4486" s="19"/>
      <c r="T4486" s="10"/>
      <c r="V4486" s="18"/>
      <c r="W4486" s="7"/>
      <c r="Y4486" s="18"/>
      <c r="Z4486" s="7"/>
      <c r="AB4486" s="19"/>
      <c r="AC4486" s="18"/>
      <c r="AE4486" s="18"/>
      <c r="AF4486" s="7"/>
      <c r="AH4486" s="19"/>
      <c r="AI4486" s="7"/>
      <c r="AK4486" s="19"/>
      <c r="AL4486" s="7"/>
      <c r="AN4486" s="19"/>
    </row>
    <row r="4487" spans="2:40" x14ac:dyDescent="0.25">
      <c r="B4487" s="7"/>
      <c r="D4487" s="19"/>
      <c r="E4487" s="10"/>
      <c r="G4487" s="19"/>
      <c r="H4487" s="10"/>
      <c r="J4487" s="20"/>
      <c r="K4487" s="10"/>
      <c r="M4487" s="19"/>
      <c r="N4487" s="10"/>
      <c r="P4487" s="19"/>
      <c r="Q4487" s="7"/>
      <c r="S4487" s="19"/>
      <c r="T4487" s="10"/>
      <c r="V4487" s="18"/>
      <c r="W4487" s="7"/>
      <c r="Y4487" s="18"/>
      <c r="Z4487" s="7"/>
      <c r="AB4487" s="19"/>
      <c r="AC4487" s="18"/>
      <c r="AE4487" s="18"/>
      <c r="AF4487" s="7"/>
      <c r="AH4487" s="19"/>
      <c r="AI4487" s="7"/>
      <c r="AK4487" s="19"/>
      <c r="AL4487" s="7"/>
      <c r="AN4487" s="19"/>
    </row>
    <row r="4488" spans="2:40" x14ac:dyDescent="0.25">
      <c r="B4488" s="7"/>
      <c r="D4488" s="19"/>
      <c r="E4488" s="10"/>
      <c r="G4488" s="19"/>
      <c r="H4488" s="10"/>
      <c r="J4488" s="20"/>
      <c r="K4488" s="10"/>
      <c r="M4488" s="19"/>
      <c r="N4488" s="10"/>
      <c r="P4488" s="19"/>
      <c r="Q4488" s="7"/>
      <c r="S4488" s="19"/>
      <c r="T4488" s="10"/>
      <c r="V4488" s="18"/>
      <c r="W4488" s="7"/>
      <c r="Y4488" s="18"/>
      <c r="Z4488" s="7"/>
      <c r="AB4488" s="19"/>
      <c r="AC4488" s="18"/>
      <c r="AE4488" s="18"/>
      <c r="AF4488" s="7"/>
      <c r="AH4488" s="19"/>
      <c r="AI4488" s="7"/>
      <c r="AK4488" s="19"/>
      <c r="AL4488" s="7"/>
      <c r="AN4488" s="19"/>
    </row>
    <row r="4489" spans="2:40" x14ac:dyDescent="0.25">
      <c r="B4489" s="7"/>
      <c r="D4489" s="19"/>
      <c r="E4489" s="10"/>
      <c r="G4489" s="19"/>
      <c r="H4489" s="10"/>
      <c r="J4489" s="20"/>
      <c r="K4489" s="10"/>
      <c r="M4489" s="19"/>
      <c r="N4489" s="10"/>
      <c r="P4489" s="19"/>
      <c r="Q4489" s="7"/>
      <c r="S4489" s="19"/>
      <c r="T4489" s="10"/>
      <c r="V4489" s="18"/>
      <c r="W4489" s="7"/>
      <c r="Y4489" s="18"/>
      <c r="Z4489" s="7"/>
      <c r="AB4489" s="19"/>
      <c r="AC4489" s="18"/>
      <c r="AE4489" s="18"/>
      <c r="AF4489" s="7"/>
      <c r="AH4489" s="19"/>
      <c r="AI4489" s="7"/>
      <c r="AK4489" s="19"/>
      <c r="AL4489" s="7"/>
      <c r="AN4489" s="19"/>
    </row>
    <row r="4490" spans="2:40" x14ac:dyDescent="0.25">
      <c r="B4490" s="7"/>
      <c r="D4490" s="19"/>
      <c r="E4490" s="10"/>
      <c r="G4490" s="19"/>
      <c r="H4490" s="10"/>
      <c r="J4490" s="20"/>
      <c r="K4490" s="10"/>
      <c r="M4490" s="19"/>
      <c r="N4490" s="10"/>
      <c r="P4490" s="19"/>
      <c r="Q4490" s="7"/>
      <c r="S4490" s="19"/>
      <c r="T4490" s="10"/>
      <c r="V4490" s="18"/>
      <c r="W4490" s="7"/>
      <c r="Y4490" s="18"/>
      <c r="Z4490" s="7"/>
      <c r="AB4490" s="19"/>
      <c r="AC4490" s="18"/>
      <c r="AE4490" s="18"/>
      <c r="AF4490" s="7"/>
      <c r="AH4490" s="19"/>
      <c r="AI4490" s="7"/>
      <c r="AK4490" s="19"/>
      <c r="AL4490" s="7"/>
      <c r="AN4490" s="19"/>
    </row>
    <row r="4491" spans="2:40" x14ac:dyDescent="0.25">
      <c r="B4491" s="7"/>
      <c r="D4491" s="19"/>
      <c r="E4491" s="10"/>
      <c r="G4491" s="19"/>
      <c r="H4491" s="10"/>
      <c r="J4491" s="20"/>
      <c r="K4491" s="10"/>
      <c r="M4491" s="19"/>
      <c r="N4491" s="10"/>
      <c r="P4491" s="19"/>
      <c r="Q4491" s="7"/>
      <c r="S4491" s="19"/>
      <c r="T4491" s="10"/>
      <c r="V4491" s="18"/>
      <c r="W4491" s="7"/>
      <c r="Y4491" s="18"/>
      <c r="Z4491" s="7"/>
      <c r="AB4491" s="19"/>
      <c r="AC4491" s="18"/>
      <c r="AE4491" s="18"/>
      <c r="AF4491" s="7"/>
      <c r="AH4491" s="19"/>
      <c r="AI4491" s="7"/>
      <c r="AK4491" s="19"/>
      <c r="AL4491" s="7"/>
      <c r="AN4491" s="19"/>
    </row>
    <row r="4492" spans="2:40" x14ac:dyDescent="0.25">
      <c r="B4492" s="7"/>
      <c r="D4492" s="19"/>
      <c r="E4492" s="10"/>
      <c r="G4492" s="19"/>
      <c r="H4492" s="10"/>
      <c r="J4492" s="20"/>
      <c r="K4492" s="10"/>
      <c r="M4492" s="19"/>
      <c r="N4492" s="10"/>
      <c r="P4492" s="19"/>
      <c r="Q4492" s="7"/>
      <c r="S4492" s="19"/>
      <c r="T4492" s="10"/>
      <c r="V4492" s="18"/>
      <c r="W4492" s="7"/>
      <c r="Y4492" s="18"/>
      <c r="Z4492" s="7"/>
      <c r="AB4492" s="19"/>
      <c r="AC4492" s="18"/>
      <c r="AE4492" s="18"/>
      <c r="AF4492" s="7"/>
      <c r="AH4492" s="19"/>
      <c r="AI4492" s="7"/>
      <c r="AK4492" s="19"/>
      <c r="AL4492" s="7"/>
      <c r="AN4492" s="19"/>
    </row>
    <row r="4493" spans="2:40" x14ac:dyDescent="0.25">
      <c r="B4493" s="7"/>
      <c r="D4493" s="19"/>
      <c r="E4493" s="10"/>
      <c r="G4493" s="19"/>
      <c r="H4493" s="10"/>
      <c r="J4493" s="20"/>
      <c r="K4493" s="10"/>
      <c r="M4493" s="19"/>
      <c r="N4493" s="10"/>
      <c r="P4493" s="19"/>
      <c r="Q4493" s="7"/>
      <c r="S4493" s="19"/>
      <c r="T4493" s="10"/>
      <c r="V4493" s="18"/>
      <c r="W4493" s="7"/>
      <c r="Y4493" s="18"/>
      <c r="Z4493" s="7"/>
      <c r="AB4493" s="19"/>
      <c r="AC4493" s="18"/>
      <c r="AE4493" s="18"/>
      <c r="AF4493" s="7"/>
      <c r="AH4493" s="19"/>
      <c r="AI4493" s="7"/>
      <c r="AK4493" s="19"/>
      <c r="AL4493" s="7"/>
      <c r="AN4493" s="19"/>
    </row>
    <row r="4494" spans="2:40" x14ac:dyDescent="0.25">
      <c r="B4494" s="7"/>
      <c r="D4494" s="19"/>
      <c r="E4494" s="10"/>
      <c r="G4494" s="19"/>
      <c r="H4494" s="10"/>
      <c r="J4494" s="20"/>
      <c r="K4494" s="10"/>
      <c r="M4494" s="19"/>
      <c r="N4494" s="10"/>
      <c r="P4494" s="19"/>
      <c r="Q4494" s="7"/>
      <c r="S4494" s="19"/>
      <c r="T4494" s="10"/>
      <c r="V4494" s="18"/>
      <c r="W4494" s="7"/>
      <c r="Y4494" s="18"/>
      <c r="Z4494" s="7"/>
      <c r="AB4494" s="19"/>
      <c r="AC4494" s="18"/>
      <c r="AE4494" s="18"/>
      <c r="AF4494" s="7"/>
      <c r="AH4494" s="19"/>
      <c r="AI4494" s="7"/>
      <c r="AK4494" s="19"/>
      <c r="AL4494" s="7"/>
      <c r="AN4494" s="19"/>
    </row>
    <row r="4495" spans="2:40" x14ac:dyDescent="0.25">
      <c r="B4495" s="7"/>
      <c r="D4495" s="19"/>
      <c r="E4495" s="10"/>
      <c r="G4495" s="19"/>
      <c r="H4495" s="10"/>
      <c r="J4495" s="20"/>
      <c r="K4495" s="10"/>
      <c r="M4495" s="19"/>
      <c r="N4495" s="10"/>
      <c r="P4495" s="19"/>
      <c r="Q4495" s="7"/>
      <c r="S4495" s="19"/>
      <c r="T4495" s="10"/>
      <c r="V4495" s="18"/>
      <c r="W4495" s="7"/>
      <c r="Y4495" s="18"/>
      <c r="Z4495" s="7"/>
      <c r="AB4495" s="19"/>
      <c r="AC4495" s="18"/>
      <c r="AE4495" s="18"/>
      <c r="AF4495" s="7"/>
      <c r="AH4495" s="19"/>
      <c r="AI4495" s="7"/>
      <c r="AK4495" s="19"/>
      <c r="AL4495" s="7"/>
      <c r="AN4495" s="19"/>
    </row>
    <row r="4496" spans="2:40" x14ac:dyDescent="0.25">
      <c r="B4496" s="7"/>
      <c r="D4496" s="19"/>
      <c r="E4496" s="10"/>
      <c r="G4496" s="19"/>
      <c r="H4496" s="10"/>
      <c r="J4496" s="20"/>
      <c r="K4496" s="10"/>
      <c r="M4496" s="19"/>
      <c r="N4496" s="10"/>
      <c r="P4496" s="19"/>
      <c r="Q4496" s="7"/>
      <c r="S4496" s="19"/>
      <c r="T4496" s="10"/>
      <c r="V4496" s="18"/>
      <c r="W4496" s="7"/>
      <c r="Y4496" s="18"/>
      <c r="Z4496" s="7"/>
      <c r="AB4496" s="19"/>
      <c r="AC4496" s="18"/>
      <c r="AE4496" s="18"/>
      <c r="AF4496" s="7"/>
      <c r="AH4496" s="19"/>
      <c r="AI4496" s="7"/>
      <c r="AK4496" s="19"/>
      <c r="AL4496" s="7"/>
      <c r="AN4496" s="19"/>
    </row>
    <row r="4497" spans="2:40" x14ac:dyDescent="0.25">
      <c r="B4497" s="7"/>
      <c r="D4497" s="19"/>
      <c r="E4497" s="10"/>
      <c r="G4497" s="19"/>
      <c r="H4497" s="10"/>
      <c r="J4497" s="20"/>
      <c r="K4497" s="10"/>
      <c r="M4497" s="19"/>
      <c r="N4497" s="10"/>
      <c r="P4497" s="19"/>
      <c r="Q4497" s="7"/>
      <c r="S4497" s="19"/>
      <c r="T4497" s="10"/>
      <c r="V4497" s="18"/>
      <c r="W4497" s="7"/>
      <c r="Y4497" s="18"/>
      <c r="Z4497" s="7"/>
      <c r="AB4497" s="19"/>
      <c r="AC4497" s="18"/>
      <c r="AE4497" s="18"/>
      <c r="AF4497" s="7"/>
      <c r="AH4497" s="19"/>
      <c r="AI4497" s="7"/>
      <c r="AK4497" s="19"/>
      <c r="AL4497" s="7"/>
      <c r="AN4497" s="19"/>
    </row>
    <row r="4498" spans="2:40" x14ac:dyDescent="0.25">
      <c r="B4498" s="7"/>
      <c r="D4498" s="19"/>
      <c r="E4498" s="10"/>
      <c r="G4498" s="19"/>
      <c r="H4498" s="10"/>
      <c r="J4498" s="20"/>
      <c r="K4498" s="10"/>
      <c r="M4498" s="19"/>
      <c r="N4498" s="10"/>
      <c r="P4498" s="19"/>
      <c r="Q4498" s="7"/>
      <c r="S4498" s="19"/>
      <c r="T4498" s="10"/>
      <c r="V4498" s="18"/>
      <c r="W4498" s="7"/>
      <c r="Y4498" s="18"/>
      <c r="Z4498" s="7"/>
      <c r="AB4498" s="19"/>
      <c r="AC4498" s="18"/>
      <c r="AE4498" s="18"/>
      <c r="AF4498" s="7"/>
      <c r="AH4498" s="19"/>
      <c r="AI4498" s="7"/>
      <c r="AK4498" s="19"/>
      <c r="AL4498" s="7"/>
      <c r="AN4498" s="19"/>
    </row>
    <row r="4499" spans="2:40" x14ac:dyDescent="0.25">
      <c r="B4499" s="7"/>
      <c r="D4499" s="19"/>
      <c r="E4499" s="10"/>
      <c r="G4499" s="19"/>
      <c r="H4499" s="10"/>
      <c r="J4499" s="20"/>
      <c r="K4499" s="10"/>
      <c r="M4499" s="19"/>
      <c r="N4499" s="10"/>
      <c r="P4499" s="19"/>
      <c r="Q4499" s="7"/>
      <c r="S4499" s="19"/>
      <c r="T4499" s="10"/>
      <c r="V4499" s="18"/>
      <c r="W4499" s="7"/>
      <c r="Y4499" s="18"/>
      <c r="Z4499" s="7"/>
      <c r="AB4499" s="19"/>
      <c r="AC4499" s="18"/>
      <c r="AE4499" s="18"/>
      <c r="AF4499" s="7"/>
      <c r="AH4499" s="19"/>
      <c r="AI4499" s="7"/>
      <c r="AK4499" s="19"/>
      <c r="AL4499" s="7"/>
      <c r="AN4499" s="19"/>
    </row>
    <row r="4500" spans="2:40" x14ac:dyDescent="0.25">
      <c r="B4500" s="7"/>
      <c r="D4500" s="19"/>
      <c r="E4500" s="10"/>
      <c r="G4500" s="19"/>
      <c r="H4500" s="10"/>
      <c r="J4500" s="20"/>
      <c r="K4500" s="10"/>
      <c r="M4500" s="19"/>
      <c r="N4500" s="10"/>
      <c r="P4500" s="19"/>
      <c r="Q4500" s="7"/>
      <c r="S4500" s="19"/>
      <c r="T4500" s="10"/>
      <c r="V4500" s="18"/>
      <c r="W4500" s="7"/>
      <c r="Y4500" s="18"/>
      <c r="Z4500" s="7"/>
      <c r="AB4500" s="19"/>
      <c r="AC4500" s="18"/>
      <c r="AE4500" s="18"/>
      <c r="AF4500" s="7"/>
      <c r="AH4500" s="19"/>
      <c r="AI4500" s="7"/>
      <c r="AK4500" s="19"/>
      <c r="AL4500" s="7"/>
      <c r="AN4500" s="19"/>
    </row>
    <row r="4501" spans="2:40" x14ac:dyDescent="0.25">
      <c r="B4501" s="7"/>
      <c r="D4501" s="19"/>
      <c r="E4501" s="10"/>
      <c r="G4501" s="19"/>
      <c r="H4501" s="10"/>
      <c r="J4501" s="20"/>
      <c r="K4501" s="10"/>
      <c r="M4501" s="19"/>
      <c r="N4501" s="10"/>
      <c r="P4501" s="19"/>
      <c r="Q4501" s="7"/>
      <c r="S4501" s="19"/>
      <c r="T4501" s="10"/>
      <c r="V4501" s="18"/>
      <c r="W4501" s="7"/>
      <c r="Y4501" s="18"/>
      <c r="Z4501" s="7"/>
      <c r="AB4501" s="19"/>
      <c r="AC4501" s="18"/>
      <c r="AE4501" s="18"/>
      <c r="AF4501" s="7"/>
      <c r="AH4501" s="19"/>
      <c r="AI4501" s="7"/>
      <c r="AK4501" s="19"/>
      <c r="AL4501" s="7"/>
      <c r="AN4501" s="19"/>
    </row>
    <row r="4502" spans="2:40" x14ac:dyDescent="0.25">
      <c r="B4502" s="7"/>
      <c r="D4502" s="19"/>
      <c r="E4502" s="10"/>
      <c r="G4502" s="19"/>
      <c r="H4502" s="10"/>
      <c r="J4502" s="20"/>
      <c r="K4502" s="10"/>
      <c r="M4502" s="19"/>
      <c r="N4502" s="10"/>
      <c r="P4502" s="19"/>
      <c r="Q4502" s="7"/>
      <c r="S4502" s="19"/>
      <c r="T4502" s="10"/>
      <c r="V4502" s="18"/>
      <c r="W4502" s="7"/>
      <c r="Y4502" s="18"/>
      <c r="Z4502" s="7"/>
      <c r="AB4502" s="19"/>
      <c r="AC4502" s="18"/>
      <c r="AE4502" s="18"/>
      <c r="AF4502" s="7"/>
      <c r="AH4502" s="19"/>
      <c r="AI4502" s="7"/>
      <c r="AK4502" s="19"/>
      <c r="AL4502" s="7"/>
      <c r="AN4502" s="19"/>
    </row>
    <row r="4503" spans="2:40" x14ac:dyDescent="0.25">
      <c r="B4503" s="7"/>
      <c r="D4503" s="19"/>
      <c r="E4503" s="10"/>
      <c r="G4503" s="19"/>
      <c r="H4503" s="10"/>
      <c r="J4503" s="20"/>
      <c r="K4503" s="10"/>
      <c r="M4503" s="19"/>
      <c r="N4503" s="10"/>
      <c r="P4503" s="19"/>
      <c r="Q4503" s="7"/>
      <c r="S4503" s="19"/>
      <c r="T4503" s="10"/>
      <c r="V4503" s="18"/>
      <c r="W4503" s="7"/>
      <c r="Y4503" s="18"/>
      <c r="Z4503" s="7"/>
      <c r="AB4503" s="19"/>
      <c r="AC4503" s="18"/>
      <c r="AE4503" s="18"/>
      <c r="AF4503" s="7"/>
      <c r="AH4503" s="19"/>
      <c r="AI4503" s="7"/>
      <c r="AK4503" s="19"/>
      <c r="AL4503" s="7"/>
      <c r="AN4503" s="19"/>
    </row>
    <row r="4504" spans="2:40" x14ac:dyDescent="0.25">
      <c r="B4504" s="7"/>
      <c r="D4504" s="19"/>
      <c r="E4504" s="10"/>
      <c r="G4504" s="19"/>
      <c r="H4504" s="10"/>
      <c r="J4504" s="20"/>
      <c r="K4504" s="10"/>
      <c r="M4504" s="19"/>
      <c r="N4504" s="10"/>
      <c r="P4504" s="19"/>
      <c r="Q4504" s="7"/>
      <c r="S4504" s="19"/>
      <c r="T4504" s="10"/>
      <c r="V4504" s="18"/>
      <c r="W4504" s="7"/>
      <c r="Y4504" s="18"/>
      <c r="Z4504" s="7"/>
      <c r="AB4504" s="19"/>
      <c r="AC4504" s="18"/>
      <c r="AE4504" s="18"/>
      <c r="AF4504" s="7"/>
      <c r="AH4504" s="19"/>
      <c r="AI4504" s="7"/>
      <c r="AK4504" s="19"/>
      <c r="AL4504" s="7"/>
      <c r="AN4504" s="19"/>
    </row>
    <row r="4505" spans="2:40" x14ac:dyDescent="0.25">
      <c r="B4505" s="7"/>
      <c r="D4505" s="19"/>
      <c r="E4505" s="10"/>
      <c r="G4505" s="19"/>
      <c r="H4505" s="10"/>
      <c r="J4505" s="20"/>
      <c r="K4505" s="10"/>
      <c r="M4505" s="19"/>
      <c r="N4505" s="10"/>
      <c r="P4505" s="19"/>
      <c r="Q4505" s="7"/>
      <c r="S4505" s="19"/>
      <c r="T4505" s="10"/>
      <c r="V4505" s="18"/>
      <c r="W4505" s="7"/>
      <c r="Y4505" s="18"/>
      <c r="Z4505" s="7"/>
      <c r="AB4505" s="19"/>
      <c r="AC4505" s="18"/>
      <c r="AE4505" s="18"/>
      <c r="AF4505" s="7"/>
      <c r="AH4505" s="19"/>
      <c r="AI4505" s="7"/>
      <c r="AK4505" s="19"/>
      <c r="AL4505" s="7"/>
      <c r="AN4505" s="19"/>
    </row>
    <row r="4506" spans="2:40" x14ac:dyDescent="0.25">
      <c r="B4506" s="7"/>
      <c r="D4506" s="19"/>
      <c r="E4506" s="10"/>
      <c r="G4506" s="19"/>
      <c r="H4506" s="10"/>
      <c r="J4506" s="20"/>
      <c r="K4506" s="10"/>
      <c r="M4506" s="19"/>
      <c r="N4506" s="10"/>
      <c r="P4506" s="19"/>
      <c r="Q4506" s="7"/>
      <c r="S4506" s="19"/>
      <c r="T4506" s="10"/>
      <c r="V4506" s="18"/>
      <c r="W4506" s="7"/>
      <c r="Y4506" s="18"/>
      <c r="Z4506" s="7"/>
      <c r="AB4506" s="19"/>
      <c r="AC4506" s="18"/>
      <c r="AE4506" s="18"/>
      <c r="AF4506" s="7"/>
      <c r="AH4506" s="19"/>
      <c r="AI4506" s="7"/>
      <c r="AK4506" s="19"/>
      <c r="AL4506" s="7"/>
      <c r="AN4506" s="19"/>
    </row>
    <row r="4507" spans="2:40" x14ac:dyDescent="0.25">
      <c r="B4507" s="7"/>
      <c r="D4507" s="19"/>
      <c r="E4507" s="10"/>
      <c r="G4507" s="19"/>
      <c r="H4507" s="10"/>
      <c r="J4507" s="20"/>
      <c r="K4507" s="10"/>
      <c r="M4507" s="19"/>
      <c r="N4507" s="10"/>
      <c r="P4507" s="19"/>
      <c r="Q4507" s="7"/>
      <c r="S4507" s="19"/>
      <c r="T4507" s="10"/>
      <c r="V4507" s="18"/>
      <c r="W4507" s="7"/>
      <c r="Y4507" s="18"/>
      <c r="Z4507" s="7"/>
      <c r="AB4507" s="19"/>
      <c r="AC4507" s="18"/>
      <c r="AE4507" s="18"/>
      <c r="AF4507" s="7"/>
      <c r="AH4507" s="19"/>
      <c r="AI4507" s="7"/>
      <c r="AK4507" s="19"/>
      <c r="AL4507" s="7"/>
      <c r="AN4507" s="19"/>
    </row>
    <row r="4508" spans="2:40" x14ac:dyDescent="0.25">
      <c r="B4508" s="7"/>
      <c r="D4508" s="19"/>
      <c r="E4508" s="10"/>
      <c r="G4508" s="19"/>
      <c r="H4508" s="10"/>
      <c r="J4508" s="20"/>
      <c r="K4508" s="10"/>
      <c r="M4508" s="19"/>
      <c r="N4508" s="10"/>
      <c r="P4508" s="19"/>
      <c r="Q4508" s="7"/>
      <c r="S4508" s="19"/>
      <c r="T4508" s="10"/>
      <c r="V4508" s="18"/>
      <c r="W4508" s="7"/>
      <c r="Y4508" s="18"/>
      <c r="Z4508" s="7"/>
      <c r="AB4508" s="19"/>
      <c r="AC4508" s="18"/>
      <c r="AE4508" s="18"/>
      <c r="AF4508" s="7"/>
      <c r="AH4508" s="19"/>
      <c r="AI4508" s="7"/>
      <c r="AK4508" s="19"/>
      <c r="AL4508" s="7"/>
      <c r="AN4508" s="19"/>
    </row>
    <row r="4509" spans="2:40" x14ac:dyDescent="0.25">
      <c r="B4509" s="7"/>
      <c r="D4509" s="19"/>
      <c r="E4509" s="10"/>
      <c r="G4509" s="19"/>
      <c r="H4509" s="10"/>
      <c r="J4509" s="20"/>
      <c r="K4509" s="10"/>
      <c r="M4509" s="19"/>
      <c r="N4509" s="10"/>
      <c r="P4509" s="19"/>
      <c r="Q4509" s="7"/>
      <c r="S4509" s="19"/>
      <c r="T4509" s="10"/>
      <c r="V4509" s="18"/>
      <c r="W4509" s="7"/>
      <c r="Y4509" s="18"/>
      <c r="Z4509" s="7"/>
      <c r="AB4509" s="19"/>
      <c r="AC4509" s="18"/>
      <c r="AE4509" s="18"/>
      <c r="AF4509" s="7"/>
      <c r="AH4509" s="19"/>
      <c r="AI4509" s="7"/>
      <c r="AK4509" s="19"/>
      <c r="AL4509" s="7"/>
      <c r="AN4509" s="19"/>
    </row>
    <row r="4510" spans="2:40" x14ac:dyDescent="0.25">
      <c r="B4510" s="7"/>
      <c r="D4510" s="19"/>
      <c r="E4510" s="10"/>
      <c r="G4510" s="19"/>
      <c r="H4510" s="10"/>
      <c r="J4510" s="20"/>
      <c r="K4510" s="10"/>
      <c r="M4510" s="19"/>
      <c r="N4510" s="10"/>
      <c r="P4510" s="19"/>
      <c r="Q4510" s="7"/>
      <c r="S4510" s="19"/>
      <c r="T4510" s="10"/>
      <c r="V4510" s="18"/>
      <c r="W4510" s="7"/>
      <c r="Y4510" s="18"/>
      <c r="Z4510" s="7"/>
      <c r="AB4510" s="19"/>
      <c r="AC4510" s="18"/>
      <c r="AE4510" s="18"/>
      <c r="AF4510" s="7"/>
      <c r="AH4510" s="19"/>
      <c r="AI4510" s="7"/>
      <c r="AK4510" s="19"/>
      <c r="AL4510" s="7"/>
      <c r="AN4510" s="19"/>
    </row>
    <row r="4511" spans="2:40" x14ac:dyDescent="0.25">
      <c r="B4511" s="7"/>
      <c r="D4511" s="19"/>
      <c r="E4511" s="10"/>
      <c r="G4511" s="19"/>
      <c r="H4511" s="10"/>
      <c r="J4511" s="20"/>
      <c r="K4511" s="10"/>
      <c r="M4511" s="19"/>
      <c r="N4511" s="10"/>
      <c r="P4511" s="19"/>
      <c r="Q4511" s="7"/>
      <c r="S4511" s="19"/>
      <c r="T4511" s="10"/>
      <c r="V4511" s="18"/>
      <c r="W4511" s="7"/>
      <c r="Y4511" s="18"/>
      <c r="Z4511" s="7"/>
      <c r="AB4511" s="19"/>
      <c r="AC4511" s="18"/>
      <c r="AE4511" s="18"/>
      <c r="AF4511" s="7"/>
      <c r="AH4511" s="19"/>
      <c r="AI4511" s="7"/>
      <c r="AK4511" s="19"/>
      <c r="AL4511" s="7"/>
      <c r="AN4511" s="19"/>
    </row>
    <row r="4512" spans="2:40" x14ac:dyDescent="0.25">
      <c r="B4512" s="7"/>
      <c r="D4512" s="19"/>
      <c r="E4512" s="10"/>
      <c r="G4512" s="19"/>
      <c r="H4512" s="10"/>
      <c r="J4512" s="20"/>
      <c r="K4512" s="10"/>
      <c r="M4512" s="19"/>
      <c r="N4512" s="10"/>
      <c r="P4512" s="19"/>
      <c r="Q4512" s="7"/>
      <c r="S4512" s="19"/>
      <c r="T4512" s="10"/>
      <c r="V4512" s="18"/>
      <c r="W4512" s="7"/>
      <c r="Y4512" s="18"/>
      <c r="Z4512" s="7"/>
      <c r="AB4512" s="19"/>
      <c r="AC4512" s="18"/>
      <c r="AE4512" s="18"/>
      <c r="AF4512" s="7"/>
      <c r="AH4512" s="19"/>
      <c r="AI4512" s="7"/>
      <c r="AK4512" s="19"/>
      <c r="AL4512" s="7"/>
      <c r="AN4512" s="19"/>
    </row>
    <row r="4513" spans="2:40" x14ac:dyDescent="0.25">
      <c r="B4513" s="7"/>
      <c r="D4513" s="19"/>
      <c r="E4513" s="10"/>
      <c r="G4513" s="19"/>
      <c r="H4513" s="10"/>
      <c r="J4513" s="20"/>
      <c r="K4513" s="10"/>
      <c r="M4513" s="19"/>
      <c r="N4513" s="10"/>
      <c r="P4513" s="19"/>
      <c r="Q4513" s="7"/>
      <c r="S4513" s="19"/>
      <c r="T4513" s="10"/>
      <c r="V4513" s="18"/>
      <c r="W4513" s="7"/>
      <c r="Y4513" s="18"/>
      <c r="Z4513" s="7"/>
      <c r="AB4513" s="19"/>
      <c r="AC4513" s="18"/>
      <c r="AE4513" s="18"/>
      <c r="AF4513" s="7"/>
      <c r="AH4513" s="19"/>
      <c r="AI4513" s="7"/>
      <c r="AK4513" s="19"/>
      <c r="AL4513" s="7"/>
      <c r="AN4513" s="19"/>
    </row>
    <row r="4514" spans="2:40" x14ac:dyDescent="0.25">
      <c r="B4514" s="7"/>
      <c r="D4514" s="19"/>
      <c r="E4514" s="10"/>
      <c r="G4514" s="19"/>
      <c r="H4514" s="10"/>
      <c r="J4514" s="20"/>
      <c r="K4514" s="10"/>
      <c r="M4514" s="19"/>
      <c r="N4514" s="10"/>
      <c r="P4514" s="19"/>
      <c r="Q4514" s="7"/>
      <c r="S4514" s="19"/>
      <c r="T4514" s="10"/>
      <c r="V4514" s="18"/>
      <c r="W4514" s="7"/>
      <c r="Y4514" s="18"/>
      <c r="Z4514" s="7"/>
      <c r="AB4514" s="19"/>
      <c r="AC4514" s="18"/>
      <c r="AE4514" s="18"/>
      <c r="AF4514" s="7"/>
      <c r="AH4514" s="19"/>
      <c r="AI4514" s="7"/>
      <c r="AK4514" s="19"/>
      <c r="AL4514" s="7"/>
      <c r="AN4514" s="19"/>
    </row>
    <row r="4515" spans="2:40" x14ac:dyDescent="0.25">
      <c r="B4515" s="7"/>
      <c r="D4515" s="19"/>
      <c r="E4515" s="10"/>
      <c r="G4515" s="19"/>
      <c r="H4515" s="10"/>
      <c r="J4515" s="20"/>
      <c r="K4515" s="10"/>
      <c r="M4515" s="19"/>
      <c r="N4515" s="10"/>
      <c r="P4515" s="19"/>
      <c r="Q4515" s="7"/>
      <c r="S4515" s="19"/>
      <c r="T4515" s="10"/>
      <c r="V4515" s="18"/>
      <c r="W4515" s="7"/>
      <c r="Y4515" s="18"/>
      <c r="Z4515" s="7"/>
      <c r="AB4515" s="19"/>
      <c r="AC4515" s="18"/>
      <c r="AE4515" s="18"/>
      <c r="AF4515" s="7"/>
      <c r="AH4515" s="19"/>
      <c r="AI4515" s="7"/>
      <c r="AK4515" s="19"/>
      <c r="AL4515" s="7"/>
      <c r="AN4515" s="19"/>
    </row>
    <row r="4516" spans="2:40" x14ac:dyDescent="0.25">
      <c r="B4516" s="7"/>
      <c r="D4516" s="19"/>
      <c r="E4516" s="10"/>
      <c r="G4516" s="19"/>
      <c r="H4516" s="10"/>
      <c r="J4516" s="20"/>
      <c r="K4516" s="10"/>
      <c r="M4516" s="19"/>
      <c r="N4516" s="10"/>
      <c r="P4516" s="19"/>
      <c r="Q4516" s="7"/>
      <c r="S4516" s="19"/>
      <c r="T4516" s="10"/>
      <c r="V4516" s="18"/>
      <c r="W4516" s="7"/>
      <c r="Y4516" s="18"/>
      <c r="Z4516" s="7"/>
      <c r="AB4516" s="19"/>
      <c r="AC4516" s="18"/>
      <c r="AE4516" s="18"/>
      <c r="AF4516" s="7"/>
      <c r="AH4516" s="19"/>
      <c r="AI4516" s="7"/>
      <c r="AK4516" s="19"/>
      <c r="AL4516" s="7"/>
      <c r="AN4516" s="19"/>
    </row>
    <row r="4517" spans="2:40" x14ac:dyDescent="0.25">
      <c r="B4517" s="7"/>
      <c r="D4517" s="19"/>
      <c r="E4517" s="10"/>
      <c r="G4517" s="19"/>
      <c r="H4517" s="10"/>
      <c r="J4517" s="20"/>
      <c r="K4517" s="10"/>
      <c r="M4517" s="19"/>
      <c r="N4517" s="10"/>
      <c r="P4517" s="19"/>
      <c r="Q4517" s="7"/>
      <c r="S4517" s="19"/>
      <c r="T4517" s="10"/>
      <c r="V4517" s="18"/>
      <c r="W4517" s="7"/>
      <c r="Y4517" s="18"/>
      <c r="Z4517" s="7"/>
      <c r="AB4517" s="19"/>
      <c r="AC4517" s="18"/>
      <c r="AE4517" s="18"/>
      <c r="AF4517" s="7"/>
      <c r="AH4517" s="19"/>
      <c r="AI4517" s="7"/>
      <c r="AK4517" s="19"/>
      <c r="AL4517" s="7"/>
      <c r="AN4517" s="19"/>
    </row>
    <row r="4518" spans="2:40" x14ac:dyDescent="0.25">
      <c r="B4518" s="7"/>
      <c r="D4518" s="19"/>
      <c r="E4518" s="10"/>
      <c r="G4518" s="19"/>
      <c r="H4518" s="10"/>
      <c r="J4518" s="20"/>
      <c r="K4518" s="10"/>
      <c r="M4518" s="19"/>
      <c r="N4518" s="10"/>
      <c r="P4518" s="19"/>
      <c r="Q4518" s="7"/>
      <c r="S4518" s="19"/>
      <c r="T4518" s="10"/>
      <c r="V4518" s="18"/>
      <c r="W4518" s="7"/>
      <c r="Y4518" s="18"/>
      <c r="Z4518" s="7"/>
      <c r="AB4518" s="19"/>
      <c r="AC4518" s="18"/>
      <c r="AE4518" s="18"/>
      <c r="AF4518" s="7"/>
      <c r="AH4518" s="19"/>
      <c r="AI4518" s="7"/>
      <c r="AK4518" s="19"/>
      <c r="AL4518" s="7"/>
      <c r="AN4518" s="19"/>
    </row>
    <row r="4519" spans="2:40" x14ac:dyDescent="0.25">
      <c r="B4519" s="7"/>
      <c r="D4519" s="19"/>
      <c r="E4519" s="10"/>
      <c r="G4519" s="19"/>
      <c r="H4519" s="10"/>
      <c r="J4519" s="20"/>
      <c r="K4519" s="10"/>
      <c r="M4519" s="19"/>
      <c r="N4519" s="10"/>
      <c r="P4519" s="19"/>
      <c r="Q4519" s="7"/>
      <c r="S4519" s="19"/>
      <c r="T4519" s="10"/>
      <c r="V4519" s="18"/>
      <c r="W4519" s="7"/>
      <c r="Y4519" s="18"/>
      <c r="Z4519" s="7"/>
      <c r="AB4519" s="19"/>
      <c r="AC4519" s="18"/>
      <c r="AE4519" s="18"/>
      <c r="AF4519" s="7"/>
      <c r="AH4519" s="19"/>
      <c r="AI4519" s="7"/>
      <c r="AK4519" s="19"/>
      <c r="AL4519" s="7"/>
      <c r="AN4519" s="19"/>
    </row>
    <row r="4520" spans="2:40" x14ac:dyDescent="0.25">
      <c r="B4520" s="7"/>
      <c r="D4520" s="19"/>
      <c r="E4520" s="10"/>
      <c r="G4520" s="19"/>
      <c r="H4520" s="10"/>
      <c r="J4520" s="20"/>
      <c r="K4520" s="10"/>
      <c r="M4520" s="19"/>
      <c r="N4520" s="10"/>
      <c r="P4520" s="19"/>
      <c r="Q4520" s="7"/>
      <c r="S4520" s="19"/>
      <c r="T4520" s="10"/>
      <c r="V4520" s="18"/>
      <c r="W4520" s="7"/>
      <c r="Y4520" s="18"/>
      <c r="Z4520" s="7"/>
      <c r="AB4520" s="19"/>
      <c r="AC4520" s="18"/>
      <c r="AE4520" s="18"/>
      <c r="AF4520" s="7"/>
      <c r="AH4520" s="19"/>
      <c r="AI4520" s="7"/>
      <c r="AK4520" s="19"/>
      <c r="AL4520" s="7"/>
      <c r="AN4520" s="19"/>
    </row>
    <row r="4521" spans="2:40" x14ac:dyDescent="0.25">
      <c r="B4521" s="7"/>
      <c r="D4521" s="19"/>
      <c r="E4521" s="10"/>
      <c r="G4521" s="19"/>
      <c r="H4521" s="10"/>
      <c r="J4521" s="20"/>
      <c r="K4521" s="10"/>
      <c r="M4521" s="19"/>
      <c r="N4521" s="10"/>
      <c r="P4521" s="19"/>
      <c r="Q4521" s="7"/>
      <c r="S4521" s="19"/>
      <c r="T4521" s="10"/>
      <c r="V4521" s="18"/>
      <c r="W4521" s="7"/>
      <c r="Y4521" s="18"/>
      <c r="Z4521" s="7"/>
      <c r="AB4521" s="19"/>
      <c r="AC4521" s="18"/>
      <c r="AE4521" s="18"/>
      <c r="AF4521" s="7"/>
      <c r="AH4521" s="19"/>
      <c r="AI4521" s="7"/>
      <c r="AK4521" s="19"/>
      <c r="AL4521" s="7"/>
      <c r="AN4521" s="19"/>
    </row>
    <row r="4522" spans="2:40" x14ac:dyDescent="0.25">
      <c r="B4522" s="7"/>
      <c r="D4522" s="19"/>
      <c r="E4522" s="10"/>
      <c r="G4522" s="19"/>
      <c r="H4522" s="10"/>
      <c r="J4522" s="20"/>
      <c r="K4522" s="10"/>
      <c r="M4522" s="19"/>
      <c r="N4522" s="10"/>
      <c r="P4522" s="19"/>
      <c r="Q4522" s="7"/>
      <c r="S4522" s="19"/>
      <c r="T4522" s="10"/>
      <c r="V4522" s="18"/>
      <c r="W4522" s="7"/>
      <c r="Y4522" s="18"/>
      <c r="Z4522" s="7"/>
      <c r="AB4522" s="19"/>
      <c r="AC4522" s="18"/>
      <c r="AE4522" s="18"/>
      <c r="AF4522" s="7"/>
      <c r="AH4522" s="19"/>
      <c r="AI4522" s="7"/>
      <c r="AK4522" s="19"/>
      <c r="AL4522" s="7"/>
      <c r="AN4522" s="19"/>
    </row>
    <row r="4523" spans="2:40" x14ac:dyDescent="0.25">
      <c r="B4523" s="7"/>
      <c r="D4523" s="19"/>
      <c r="E4523" s="10"/>
      <c r="G4523" s="19"/>
      <c r="H4523" s="10"/>
      <c r="J4523" s="20"/>
      <c r="K4523" s="10"/>
      <c r="M4523" s="19"/>
      <c r="N4523" s="10"/>
      <c r="P4523" s="19"/>
      <c r="Q4523" s="7"/>
      <c r="S4523" s="19"/>
      <c r="T4523" s="10"/>
      <c r="V4523" s="18"/>
      <c r="W4523" s="7"/>
      <c r="Y4523" s="18"/>
      <c r="Z4523" s="7"/>
      <c r="AB4523" s="19"/>
      <c r="AC4523" s="18"/>
      <c r="AE4523" s="18"/>
      <c r="AF4523" s="7"/>
      <c r="AH4523" s="19"/>
      <c r="AI4523" s="7"/>
      <c r="AK4523" s="19"/>
      <c r="AL4523" s="7"/>
      <c r="AN4523" s="19"/>
    </row>
    <row r="4524" spans="2:40" x14ac:dyDescent="0.25">
      <c r="B4524" s="7"/>
      <c r="D4524" s="19"/>
      <c r="E4524" s="10"/>
      <c r="G4524" s="19"/>
      <c r="H4524" s="10"/>
      <c r="J4524" s="20"/>
      <c r="K4524" s="10"/>
      <c r="M4524" s="19"/>
      <c r="N4524" s="10"/>
      <c r="P4524" s="19"/>
      <c r="Q4524" s="7"/>
      <c r="S4524" s="19"/>
      <c r="T4524" s="10"/>
      <c r="V4524" s="18"/>
      <c r="W4524" s="7"/>
      <c r="Y4524" s="18"/>
      <c r="Z4524" s="7"/>
      <c r="AB4524" s="19"/>
      <c r="AC4524" s="18"/>
      <c r="AE4524" s="18"/>
      <c r="AF4524" s="7"/>
      <c r="AH4524" s="19"/>
      <c r="AI4524" s="7"/>
      <c r="AK4524" s="19"/>
      <c r="AL4524" s="7"/>
      <c r="AN4524" s="19"/>
    </row>
    <row r="4525" spans="2:40" x14ac:dyDescent="0.25">
      <c r="B4525" s="7"/>
      <c r="D4525" s="19"/>
      <c r="E4525" s="10"/>
      <c r="G4525" s="19"/>
      <c r="H4525" s="10"/>
      <c r="J4525" s="20"/>
      <c r="K4525" s="10"/>
      <c r="M4525" s="19"/>
      <c r="N4525" s="10"/>
      <c r="P4525" s="19"/>
      <c r="Q4525" s="7"/>
      <c r="S4525" s="19"/>
      <c r="T4525" s="10"/>
      <c r="V4525" s="18"/>
      <c r="W4525" s="7"/>
      <c r="Y4525" s="18"/>
      <c r="Z4525" s="7"/>
      <c r="AB4525" s="19"/>
      <c r="AC4525" s="18"/>
      <c r="AE4525" s="18"/>
      <c r="AF4525" s="7"/>
      <c r="AH4525" s="19"/>
      <c r="AI4525" s="7"/>
      <c r="AK4525" s="19"/>
      <c r="AL4525" s="7"/>
      <c r="AN4525" s="19"/>
    </row>
    <row r="4526" spans="2:40" x14ac:dyDescent="0.25">
      <c r="B4526" s="7"/>
      <c r="D4526" s="19"/>
      <c r="E4526" s="10"/>
      <c r="G4526" s="19"/>
      <c r="H4526" s="10"/>
      <c r="J4526" s="20"/>
      <c r="K4526" s="10"/>
      <c r="M4526" s="19"/>
      <c r="N4526" s="10"/>
      <c r="P4526" s="19"/>
      <c r="Q4526" s="7"/>
      <c r="S4526" s="19"/>
      <c r="T4526" s="10"/>
      <c r="V4526" s="18"/>
      <c r="W4526" s="7"/>
      <c r="Y4526" s="18"/>
      <c r="Z4526" s="7"/>
      <c r="AB4526" s="19"/>
      <c r="AC4526" s="18"/>
      <c r="AE4526" s="18"/>
      <c r="AF4526" s="7"/>
      <c r="AH4526" s="19"/>
      <c r="AI4526" s="7"/>
      <c r="AK4526" s="19"/>
      <c r="AL4526" s="7"/>
      <c r="AN4526" s="19"/>
    </row>
    <row r="4527" spans="2:40" x14ac:dyDescent="0.25">
      <c r="B4527" s="7"/>
      <c r="D4527" s="19"/>
      <c r="E4527" s="10"/>
      <c r="G4527" s="19"/>
      <c r="H4527" s="10"/>
      <c r="J4527" s="20"/>
      <c r="K4527" s="10"/>
      <c r="M4527" s="19"/>
      <c r="N4527" s="10"/>
      <c r="P4527" s="19"/>
      <c r="Q4527" s="7"/>
      <c r="S4527" s="19"/>
      <c r="T4527" s="10"/>
      <c r="V4527" s="18"/>
      <c r="W4527" s="7"/>
      <c r="Y4527" s="18"/>
      <c r="Z4527" s="7"/>
      <c r="AB4527" s="19"/>
      <c r="AC4527" s="18"/>
      <c r="AE4527" s="18"/>
      <c r="AF4527" s="7"/>
      <c r="AH4527" s="19"/>
      <c r="AI4527" s="7"/>
      <c r="AK4527" s="19"/>
      <c r="AL4527" s="7"/>
      <c r="AN4527" s="19"/>
    </row>
    <row r="4528" spans="2:40" x14ac:dyDescent="0.25">
      <c r="B4528" s="7"/>
      <c r="D4528" s="19"/>
      <c r="E4528" s="10"/>
      <c r="G4528" s="19"/>
      <c r="H4528" s="10"/>
      <c r="J4528" s="20"/>
      <c r="K4528" s="10"/>
      <c r="M4528" s="19"/>
      <c r="N4528" s="10"/>
      <c r="P4528" s="19"/>
      <c r="Q4528" s="7"/>
      <c r="S4528" s="19"/>
      <c r="T4528" s="10"/>
      <c r="V4528" s="18"/>
      <c r="W4528" s="7"/>
      <c r="Y4528" s="18"/>
      <c r="Z4528" s="7"/>
      <c r="AB4528" s="19"/>
      <c r="AC4528" s="18"/>
      <c r="AE4528" s="18"/>
      <c r="AF4528" s="7"/>
      <c r="AH4528" s="19"/>
      <c r="AI4528" s="7"/>
      <c r="AK4528" s="19"/>
      <c r="AL4528" s="7"/>
      <c r="AN4528" s="19"/>
    </row>
    <row r="4529" spans="2:40" x14ac:dyDescent="0.25">
      <c r="B4529" s="7"/>
      <c r="D4529" s="19"/>
      <c r="E4529" s="10"/>
      <c r="G4529" s="19"/>
      <c r="H4529" s="10"/>
      <c r="J4529" s="20"/>
      <c r="K4529" s="10"/>
      <c r="M4529" s="19"/>
      <c r="N4529" s="10"/>
      <c r="P4529" s="19"/>
      <c r="Q4529" s="7"/>
      <c r="S4529" s="19"/>
      <c r="T4529" s="10"/>
      <c r="V4529" s="18"/>
      <c r="W4529" s="7"/>
      <c r="Y4529" s="18"/>
      <c r="Z4529" s="7"/>
      <c r="AB4529" s="19"/>
      <c r="AC4529" s="18"/>
      <c r="AE4529" s="18"/>
      <c r="AF4529" s="7"/>
      <c r="AH4529" s="19"/>
      <c r="AI4529" s="7"/>
      <c r="AK4529" s="19"/>
      <c r="AL4529" s="7"/>
      <c r="AN4529" s="19"/>
    </row>
    <row r="4530" spans="2:40" x14ac:dyDescent="0.25">
      <c r="B4530" s="7"/>
      <c r="D4530" s="19"/>
      <c r="E4530" s="10"/>
      <c r="G4530" s="19"/>
      <c r="H4530" s="10"/>
      <c r="J4530" s="20"/>
      <c r="K4530" s="10"/>
      <c r="M4530" s="19"/>
      <c r="N4530" s="10"/>
      <c r="P4530" s="19"/>
      <c r="Q4530" s="7"/>
      <c r="S4530" s="19"/>
      <c r="T4530" s="10"/>
      <c r="V4530" s="18"/>
      <c r="W4530" s="7"/>
      <c r="Y4530" s="18"/>
      <c r="Z4530" s="7"/>
      <c r="AB4530" s="19"/>
      <c r="AC4530" s="18"/>
      <c r="AE4530" s="18"/>
      <c r="AF4530" s="7"/>
      <c r="AH4530" s="19"/>
      <c r="AI4530" s="7"/>
      <c r="AK4530" s="19"/>
      <c r="AL4530" s="7"/>
      <c r="AN4530" s="19"/>
    </row>
    <row r="4531" spans="2:40" x14ac:dyDescent="0.25">
      <c r="B4531" s="7"/>
      <c r="D4531" s="19"/>
      <c r="E4531" s="10"/>
      <c r="G4531" s="19"/>
      <c r="H4531" s="10"/>
      <c r="J4531" s="20"/>
      <c r="K4531" s="10"/>
      <c r="M4531" s="19"/>
      <c r="N4531" s="10"/>
      <c r="P4531" s="19"/>
      <c r="Q4531" s="7"/>
      <c r="S4531" s="19"/>
      <c r="T4531" s="10"/>
      <c r="V4531" s="18"/>
      <c r="W4531" s="7"/>
      <c r="Y4531" s="18"/>
      <c r="Z4531" s="7"/>
      <c r="AB4531" s="19"/>
      <c r="AC4531" s="18"/>
      <c r="AE4531" s="18"/>
      <c r="AF4531" s="7"/>
      <c r="AH4531" s="19"/>
      <c r="AI4531" s="7"/>
      <c r="AK4531" s="19"/>
      <c r="AL4531" s="7"/>
      <c r="AN4531" s="19"/>
    </row>
    <row r="4532" spans="2:40" x14ac:dyDescent="0.25">
      <c r="B4532" s="7"/>
      <c r="D4532" s="19"/>
      <c r="E4532" s="10"/>
      <c r="G4532" s="19"/>
      <c r="H4532" s="10"/>
      <c r="J4532" s="20"/>
      <c r="K4532" s="10"/>
      <c r="M4532" s="19"/>
      <c r="N4532" s="10"/>
      <c r="P4532" s="19"/>
      <c r="Q4532" s="7"/>
      <c r="S4532" s="19"/>
      <c r="T4532" s="10"/>
      <c r="V4532" s="18"/>
      <c r="W4532" s="7"/>
      <c r="Y4532" s="18"/>
      <c r="Z4532" s="7"/>
      <c r="AB4532" s="19"/>
      <c r="AC4532" s="18"/>
      <c r="AE4532" s="18"/>
      <c r="AF4532" s="7"/>
      <c r="AH4532" s="19"/>
      <c r="AI4532" s="7"/>
      <c r="AK4532" s="19"/>
      <c r="AL4532" s="7"/>
      <c r="AN4532" s="19"/>
    </row>
    <row r="4533" spans="2:40" x14ac:dyDescent="0.25">
      <c r="B4533" s="7"/>
      <c r="D4533" s="19"/>
      <c r="E4533" s="10"/>
      <c r="G4533" s="19"/>
      <c r="H4533" s="10"/>
      <c r="J4533" s="20"/>
      <c r="K4533" s="10"/>
      <c r="M4533" s="19"/>
      <c r="N4533" s="10"/>
      <c r="P4533" s="19"/>
      <c r="Q4533" s="7"/>
      <c r="S4533" s="19"/>
      <c r="T4533" s="10"/>
      <c r="V4533" s="18"/>
      <c r="W4533" s="7"/>
      <c r="Y4533" s="18"/>
      <c r="Z4533" s="7"/>
      <c r="AB4533" s="19"/>
      <c r="AC4533" s="18"/>
      <c r="AE4533" s="18"/>
      <c r="AF4533" s="7"/>
      <c r="AH4533" s="19"/>
      <c r="AI4533" s="7"/>
      <c r="AK4533" s="19"/>
      <c r="AL4533" s="7"/>
      <c r="AN4533" s="19"/>
    </row>
    <row r="4534" spans="2:40" x14ac:dyDescent="0.25">
      <c r="B4534" s="7"/>
      <c r="D4534" s="19"/>
      <c r="E4534" s="10"/>
      <c r="G4534" s="19"/>
      <c r="H4534" s="10"/>
      <c r="J4534" s="20"/>
      <c r="K4534" s="10"/>
      <c r="M4534" s="19"/>
      <c r="N4534" s="10"/>
      <c r="P4534" s="19"/>
      <c r="Q4534" s="7"/>
      <c r="S4534" s="19"/>
      <c r="T4534" s="10"/>
      <c r="V4534" s="18"/>
      <c r="W4534" s="7"/>
      <c r="Y4534" s="18"/>
      <c r="Z4534" s="7"/>
      <c r="AB4534" s="19"/>
      <c r="AC4534" s="18"/>
      <c r="AE4534" s="18"/>
      <c r="AF4534" s="7"/>
      <c r="AH4534" s="19"/>
      <c r="AI4534" s="7"/>
      <c r="AK4534" s="19"/>
      <c r="AL4534" s="7"/>
      <c r="AN4534" s="19"/>
    </row>
    <row r="4535" spans="2:40" x14ac:dyDescent="0.25">
      <c r="B4535" s="7"/>
      <c r="D4535" s="19"/>
      <c r="E4535" s="10"/>
      <c r="G4535" s="19"/>
      <c r="H4535" s="10"/>
      <c r="J4535" s="20"/>
      <c r="K4535" s="10"/>
      <c r="M4535" s="19"/>
      <c r="N4535" s="10"/>
      <c r="P4535" s="19"/>
      <c r="Q4535" s="7"/>
      <c r="S4535" s="19"/>
      <c r="T4535" s="10"/>
      <c r="V4535" s="18"/>
      <c r="W4535" s="7"/>
      <c r="Y4535" s="18"/>
      <c r="Z4535" s="7"/>
      <c r="AB4535" s="19"/>
      <c r="AC4535" s="18"/>
      <c r="AE4535" s="18"/>
      <c r="AF4535" s="7"/>
      <c r="AH4535" s="19"/>
      <c r="AI4535" s="7"/>
      <c r="AK4535" s="19"/>
      <c r="AL4535" s="7"/>
      <c r="AN4535" s="19"/>
    </row>
    <row r="4536" spans="2:40" x14ac:dyDescent="0.25">
      <c r="B4536" s="7"/>
      <c r="D4536" s="19"/>
      <c r="E4536" s="10"/>
      <c r="G4536" s="19"/>
      <c r="H4536" s="10"/>
      <c r="J4536" s="20"/>
      <c r="K4536" s="10"/>
      <c r="M4536" s="19"/>
      <c r="N4536" s="10"/>
      <c r="P4536" s="19"/>
      <c r="Q4536" s="7"/>
      <c r="S4536" s="19"/>
      <c r="T4536" s="10"/>
      <c r="V4536" s="18"/>
      <c r="W4536" s="7"/>
      <c r="Y4536" s="18"/>
      <c r="Z4536" s="7"/>
      <c r="AB4536" s="19"/>
      <c r="AC4536" s="18"/>
      <c r="AE4536" s="18"/>
      <c r="AF4536" s="7"/>
      <c r="AH4536" s="19"/>
      <c r="AI4536" s="7"/>
      <c r="AK4536" s="19"/>
      <c r="AL4536" s="7"/>
      <c r="AN4536" s="19"/>
    </row>
    <row r="4537" spans="2:40" x14ac:dyDescent="0.25">
      <c r="B4537" s="7"/>
      <c r="D4537" s="19"/>
      <c r="E4537" s="10"/>
      <c r="G4537" s="19"/>
      <c r="H4537" s="10"/>
      <c r="J4537" s="20"/>
      <c r="K4537" s="10"/>
      <c r="M4537" s="19"/>
      <c r="N4537" s="10"/>
      <c r="P4537" s="19"/>
      <c r="Q4537" s="7"/>
      <c r="S4537" s="19"/>
      <c r="T4537" s="10"/>
      <c r="V4537" s="18"/>
      <c r="W4537" s="7"/>
      <c r="Y4537" s="18"/>
      <c r="Z4537" s="7"/>
      <c r="AB4537" s="19"/>
      <c r="AC4537" s="18"/>
      <c r="AE4537" s="18"/>
      <c r="AF4537" s="7"/>
      <c r="AH4537" s="19"/>
      <c r="AI4537" s="7"/>
      <c r="AK4537" s="19"/>
      <c r="AL4537" s="7"/>
      <c r="AN4537" s="19"/>
    </row>
    <row r="4538" spans="2:40" x14ac:dyDescent="0.25">
      <c r="B4538" s="7"/>
      <c r="D4538" s="19"/>
      <c r="E4538" s="10"/>
      <c r="G4538" s="19"/>
      <c r="H4538" s="10"/>
      <c r="J4538" s="20"/>
      <c r="K4538" s="10"/>
      <c r="M4538" s="19"/>
      <c r="N4538" s="10"/>
      <c r="P4538" s="19"/>
      <c r="Q4538" s="7"/>
      <c r="S4538" s="19"/>
      <c r="T4538" s="10"/>
      <c r="V4538" s="18"/>
      <c r="W4538" s="7"/>
      <c r="Y4538" s="18"/>
      <c r="Z4538" s="7"/>
      <c r="AB4538" s="19"/>
      <c r="AC4538" s="18"/>
      <c r="AE4538" s="18"/>
      <c r="AF4538" s="7"/>
      <c r="AH4538" s="19"/>
      <c r="AI4538" s="7"/>
      <c r="AK4538" s="19"/>
      <c r="AL4538" s="7"/>
      <c r="AN4538" s="19"/>
    </row>
    <row r="4539" spans="2:40" x14ac:dyDescent="0.25">
      <c r="B4539" s="7"/>
      <c r="D4539" s="19"/>
      <c r="E4539" s="10"/>
      <c r="G4539" s="19"/>
      <c r="H4539" s="10"/>
      <c r="J4539" s="20"/>
      <c r="K4539" s="10"/>
      <c r="M4539" s="19"/>
      <c r="N4539" s="10"/>
      <c r="P4539" s="19"/>
      <c r="Q4539" s="7"/>
      <c r="S4539" s="19"/>
      <c r="T4539" s="10"/>
      <c r="V4539" s="18"/>
      <c r="W4539" s="7"/>
      <c r="Y4539" s="18"/>
      <c r="Z4539" s="7"/>
      <c r="AB4539" s="19"/>
      <c r="AC4539" s="18"/>
      <c r="AE4539" s="18"/>
      <c r="AF4539" s="7"/>
      <c r="AH4539" s="19"/>
      <c r="AI4539" s="7"/>
      <c r="AK4539" s="19"/>
      <c r="AL4539" s="7"/>
      <c r="AN4539" s="19"/>
    </row>
    <row r="4540" spans="2:40" x14ac:dyDescent="0.25">
      <c r="B4540" s="7"/>
      <c r="D4540" s="19"/>
      <c r="E4540" s="10"/>
      <c r="G4540" s="19"/>
      <c r="H4540" s="10"/>
      <c r="J4540" s="20"/>
      <c r="K4540" s="10"/>
      <c r="M4540" s="19"/>
      <c r="N4540" s="10"/>
      <c r="P4540" s="19"/>
      <c r="Q4540" s="7"/>
      <c r="S4540" s="19"/>
      <c r="T4540" s="10"/>
      <c r="V4540" s="18"/>
      <c r="W4540" s="7"/>
      <c r="Y4540" s="18"/>
      <c r="Z4540" s="7"/>
      <c r="AB4540" s="19"/>
      <c r="AC4540" s="18"/>
      <c r="AE4540" s="18"/>
      <c r="AF4540" s="7"/>
      <c r="AH4540" s="19"/>
      <c r="AI4540" s="7"/>
      <c r="AK4540" s="19"/>
      <c r="AL4540" s="7"/>
      <c r="AN4540" s="19"/>
    </row>
    <row r="4541" spans="2:40" x14ac:dyDescent="0.25">
      <c r="B4541" s="7"/>
      <c r="D4541" s="19"/>
      <c r="E4541" s="10"/>
      <c r="G4541" s="19"/>
      <c r="H4541" s="10"/>
      <c r="J4541" s="20"/>
      <c r="K4541" s="10"/>
      <c r="M4541" s="19"/>
      <c r="N4541" s="10"/>
      <c r="P4541" s="19"/>
      <c r="Q4541" s="7"/>
      <c r="S4541" s="19"/>
      <c r="T4541" s="10"/>
      <c r="V4541" s="18"/>
      <c r="W4541" s="7"/>
      <c r="Y4541" s="18"/>
      <c r="Z4541" s="7"/>
      <c r="AB4541" s="19"/>
      <c r="AC4541" s="18"/>
      <c r="AE4541" s="18"/>
      <c r="AF4541" s="7"/>
      <c r="AH4541" s="19"/>
      <c r="AI4541" s="7"/>
      <c r="AK4541" s="19"/>
      <c r="AL4541" s="7"/>
      <c r="AN4541" s="19"/>
    </row>
    <row r="4542" spans="2:40" x14ac:dyDescent="0.25">
      <c r="B4542" s="7"/>
      <c r="D4542" s="19"/>
      <c r="E4542" s="10"/>
      <c r="G4542" s="19"/>
      <c r="H4542" s="10"/>
      <c r="J4542" s="20"/>
      <c r="K4542" s="10"/>
      <c r="M4542" s="19"/>
      <c r="N4542" s="10"/>
      <c r="P4542" s="19"/>
      <c r="Q4542" s="7"/>
      <c r="S4542" s="19"/>
      <c r="T4542" s="10"/>
      <c r="V4542" s="18"/>
      <c r="W4542" s="7"/>
      <c r="Y4542" s="18"/>
      <c r="Z4542" s="7"/>
      <c r="AB4542" s="19"/>
      <c r="AC4542" s="18"/>
      <c r="AE4542" s="18"/>
      <c r="AF4542" s="7"/>
      <c r="AH4542" s="19"/>
      <c r="AI4542" s="7"/>
      <c r="AK4542" s="19"/>
      <c r="AL4542" s="7"/>
      <c r="AN4542" s="19"/>
    </row>
    <row r="4543" spans="2:40" x14ac:dyDescent="0.25">
      <c r="B4543" s="7"/>
      <c r="D4543" s="19"/>
      <c r="E4543" s="10"/>
      <c r="G4543" s="19"/>
      <c r="H4543" s="10"/>
      <c r="J4543" s="20"/>
      <c r="K4543" s="10"/>
      <c r="M4543" s="19"/>
      <c r="N4543" s="10"/>
      <c r="P4543" s="19"/>
      <c r="Q4543" s="7"/>
      <c r="S4543" s="19"/>
      <c r="T4543" s="10"/>
      <c r="V4543" s="18"/>
      <c r="W4543" s="7"/>
      <c r="Y4543" s="18"/>
      <c r="Z4543" s="7"/>
      <c r="AB4543" s="19"/>
      <c r="AC4543" s="18"/>
      <c r="AE4543" s="18"/>
      <c r="AF4543" s="7"/>
      <c r="AH4543" s="19"/>
      <c r="AI4543" s="7"/>
      <c r="AK4543" s="19"/>
      <c r="AL4543" s="7"/>
      <c r="AN4543" s="19"/>
    </row>
    <row r="4544" spans="2:40" x14ac:dyDescent="0.25">
      <c r="B4544" s="7"/>
      <c r="D4544" s="19"/>
      <c r="E4544" s="10"/>
      <c r="G4544" s="19"/>
      <c r="H4544" s="10"/>
      <c r="J4544" s="20"/>
      <c r="K4544" s="10"/>
      <c r="M4544" s="19"/>
      <c r="N4544" s="10"/>
      <c r="P4544" s="19"/>
      <c r="Q4544" s="7"/>
      <c r="S4544" s="19"/>
      <c r="T4544" s="10"/>
      <c r="V4544" s="18"/>
      <c r="W4544" s="7"/>
      <c r="Y4544" s="18"/>
      <c r="Z4544" s="7"/>
      <c r="AB4544" s="19"/>
      <c r="AC4544" s="18"/>
      <c r="AE4544" s="18"/>
      <c r="AF4544" s="7"/>
      <c r="AH4544" s="19"/>
      <c r="AI4544" s="7"/>
      <c r="AK4544" s="19"/>
      <c r="AL4544" s="7"/>
      <c r="AN4544" s="19"/>
    </row>
    <row r="4545" spans="2:40" x14ac:dyDescent="0.25">
      <c r="B4545" s="7"/>
      <c r="D4545" s="19"/>
      <c r="E4545" s="10"/>
      <c r="G4545" s="19"/>
      <c r="H4545" s="10"/>
      <c r="J4545" s="20"/>
      <c r="K4545" s="10"/>
      <c r="M4545" s="19"/>
      <c r="N4545" s="10"/>
      <c r="P4545" s="19"/>
      <c r="Q4545" s="7"/>
      <c r="S4545" s="19"/>
      <c r="T4545" s="10"/>
      <c r="V4545" s="18"/>
      <c r="W4545" s="7"/>
      <c r="Y4545" s="18"/>
      <c r="Z4545" s="7"/>
      <c r="AB4545" s="19"/>
      <c r="AC4545" s="18"/>
      <c r="AE4545" s="18"/>
      <c r="AF4545" s="7"/>
      <c r="AH4545" s="19"/>
      <c r="AI4545" s="7"/>
      <c r="AK4545" s="19"/>
      <c r="AL4545" s="7"/>
      <c r="AN4545" s="19"/>
    </row>
    <row r="4546" spans="2:40" x14ac:dyDescent="0.25">
      <c r="B4546" s="7"/>
      <c r="D4546" s="19"/>
      <c r="E4546" s="10"/>
      <c r="G4546" s="19"/>
      <c r="H4546" s="10"/>
      <c r="J4546" s="20"/>
      <c r="K4546" s="10"/>
      <c r="M4546" s="19"/>
      <c r="N4546" s="10"/>
      <c r="P4546" s="19"/>
      <c r="Q4546" s="7"/>
      <c r="S4546" s="19"/>
      <c r="T4546" s="10"/>
      <c r="V4546" s="18"/>
      <c r="W4546" s="7"/>
      <c r="Y4546" s="18"/>
      <c r="Z4546" s="7"/>
      <c r="AB4546" s="19"/>
      <c r="AC4546" s="18"/>
      <c r="AE4546" s="18"/>
      <c r="AF4546" s="7"/>
      <c r="AH4546" s="19"/>
      <c r="AI4546" s="7"/>
      <c r="AK4546" s="19"/>
      <c r="AL4546" s="7"/>
      <c r="AN4546" s="19"/>
    </row>
    <row r="4547" spans="2:40" x14ac:dyDescent="0.25">
      <c r="B4547" s="7"/>
      <c r="D4547" s="19"/>
      <c r="E4547" s="10"/>
      <c r="G4547" s="19"/>
      <c r="H4547" s="10"/>
      <c r="J4547" s="20"/>
      <c r="K4547" s="10"/>
      <c r="M4547" s="19"/>
      <c r="N4547" s="10"/>
      <c r="P4547" s="19"/>
      <c r="Q4547" s="7"/>
      <c r="S4547" s="19"/>
      <c r="T4547" s="10"/>
      <c r="V4547" s="18"/>
      <c r="W4547" s="7"/>
      <c r="Y4547" s="18"/>
      <c r="Z4547" s="7"/>
      <c r="AB4547" s="19"/>
      <c r="AC4547" s="18"/>
      <c r="AE4547" s="18"/>
      <c r="AF4547" s="7"/>
      <c r="AH4547" s="19"/>
      <c r="AI4547" s="7"/>
      <c r="AK4547" s="19"/>
      <c r="AL4547" s="7"/>
      <c r="AN4547" s="19"/>
    </row>
    <row r="4548" spans="2:40" x14ac:dyDescent="0.25">
      <c r="B4548" s="7"/>
      <c r="D4548" s="19"/>
      <c r="E4548" s="10"/>
      <c r="G4548" s="19"/>
      <c r="H4548" s="10"/>
      <c r="J4548" s="20"/>
      <c r="K4548" s="10"/>
      <c r="M4548" s="19"/>
      <c r="N4548" s="10"/>
      <c r="P4548" s="19"/>
      <c r="Q4548" s="7"/>
      <c r="S4548" s="19"/>
      <c r="T4548" s="10"/>
      <c r="V4548" s="18"/>
      <c r="W4548" s="7"/>
      <c r="Y4548" s="18"/>
      <c r="Z4548" s="7"/>
      <c r="AB4548" s="19"/>
      <c r="AC4548" s="18"/>
      <c r="AE4548" s="18"/>
      <c r="AF4548" s="7"/>
      <c r="AH4548" s="19"/>
      <c r="AI4548" s="7"/>
      <c r="AK4548" s="19"/>
      <c r="AL4548" s="7"/>
      <c r="AN4548" s="19"/>
    </row>
    <row r="4549" spans="2:40" x14ac:dyDescent="0.25">
      <c r="B4549" s="7"/>
      <c r="D4549" s="19"/>
      <c r="E4549" s="10"/>
      <c r="G4549" s="19"/>
      <c r="H4549" s="10"/>
      <c r="J4549" s="20"/>
      <c r="K4549" s="10"/>
      <c r="M4549" s="19"/>
      <c r="N4549" s="10"/>
      <c r="P4549" s="19"/>
      <c r="Q4549" s="7"/>
      <c r="S4549" s="19"/>
      <c r="T4549" s="10"/>
      <c r="V4549" s="18"/>
      <c r="W4549" s="7"/>
      <c r="Y4549" s="18"/>
      <c r="Z4549" s="7"/>
      <c r="AB4549" s="19"/>
      <c r="AC4549" s="18"/>
      <c r="AE4549" s="18"/>
      <c r="AF4549" s="7"/>
      <c r="AH4549" s="19"/>
      <c r="AI4549" s="7"/>
      <c r="AK4549" s="19"/>
      <c r="AL4549" s="7"/>
      <c r="AN4549" s="19"/>
    </row>
    <row r="4550" spans="2:40" x14ac:dyDescent="0.25">
      <c r="B4550" s="7"/>
      <c r="D4550" s="19"/>
      <c r="E4550" s="10"/>
      <c r="G4550" s="19"/>
      <c r="H4550" s="10"/>
      <c r="J4550" s="20"/>
      <c r="K4550" s="10"/>
      <c r="M4550" s="19"/>
      <c r="N4550" s="10"/>
      <c r="P4550" s="19"/>
      <c r="Q4550" s="7"/>
      <c r="S4550" s="19"/>
      <c r="T4550" s="10"/>
      <c r="V4550" s="18"/>
      <c r="W4550" s="7"/>
      <c r="Y4550" s="18"/>
      <c r="Z4550" s="7"/>
      <c r="AB4550" s="19"/>
      <c r="AC4550" s="18"/>
      <c r="AE4550" s="18"/>
      <c r="AF4550" s="7"/>
      <c r="AH4550" s="19"/>
      <c r="AI4550" s="7"/>
      <c r="AK4550" s="19"/>
      <c r="AL4550" s="7"/>
      <c r="AN4550" s="19"/>
    </row>
    <row r="4551" spans="2:40" x14ac:dyDescent="0.25">
      <c r="B4551" s="7"/>
      <c r="D4551" s="19"/>
      <c r="E4551" s="10"/>
      <c r="G4551" s="19"/>
      <c r="H4551" s="10"/>
      <c r="J4551" s="20"/>
      <c r="K4551" s="10"/>
      <c r="M4551" s="19"/>
      <c r="N4551" s="10"/>
      <c r="P4551" s="19"/>
      <c r="Q4551" s="7"/>
      <c r="S4551" s="19"/>
      <c r="T4551" s="10"/>
      <c r="V4551" s="18"/>
      <c r="W4551" s="7"/>
      <c r="Y4551" s="18"/>
      <c r="Z4551" s="7"/>
      <c r="AB4551" s="19"/>
      <c r="AC4551" s="18"/>
      <c r="AE4551" s="18"/>
      <c r="AF4551" s="7"/>
      <c r="AH4551" s="19"/>
      <c r="AI4551" s="7"/>
      <c r="AK4551" s="19"/>
      <c r="AL4551" s="7"/>
      <c r="AN4551" s="19"/>
    </row>
    <row r="4552" spans="2:40" x14ac:dyDescent="0.25">
      <c r="B4552" s="7"/>
      <c r="D4552" s="19"/>
      <c r="E4552" s="10"/>
      <c r="G4552" s="19"/>
      <c r="H4552" s="10"/>
      <c r="J4552" s="20"/>
      <c r="K4552" s="10"/>
      <c r="M4552" s="19"/>
      <c r="N4552" s="10"/>
      <c r="P4552" s="19"/>
      <c r="Q4552" s="7"/>
      <c r="S4552" s="19"/>
      <c r="T4552" s="10"/>
      <c r="V4552" s="18"/>
      <c r="W4552" s="7"/>
      <c r="Y4552" s="18"/>
      <c r="Z4552" s="7"/>
      <c r="AB4552" s="19"/>
      <c r="AC4552" s="18"/>
      <c r="AE4552" s="18"/>
      <c r="AF4552" s="7"/>
      <c r="AH4552" s="19"/>
      <c r="AI4552" s="7"/>
      <c r="AK4552" s="19"/>
      <c r="AL4552" s="7"/>
      <c r="AN4552" s="19"/>
    </row>
    <row r="4553" spans="2:40" x14ac:dyDescent="0.25">
      <c r="B4553" s="7"/>
      <c r="D4553" s="19"/>
      <c r="E4553" s="10"/>
      <c r="G4553" s="19"/>
      <c r="H4553" s="10"/>
      <c r="J4553" s="20"/>
      <c r="K4553" s="10"/>
      <c r="M4553" s="19"/>
      <c r="N4553" s="10"/>
      <c r="P4553" s="19"/>
      <c r="Q4553" s="7"/>
      <c r="S4553" s="19"/>
      <c r="T4553" s="10"/>
      <c r="V4553" s="18"/>
      <c r="W4553" s="7"/>
      <c r="Y4553" s="18"/>
      <c r="Z4553" s="7"/>
      <c r="AB4553" s="19"/>
      <c r="AC4553" s="18"/>
      <c r="AE4553" s="18"/>
      <c r="AF4553" s="7"/>
      <c r="AH4553" s="19"/>
      <c r="AI4553" s="7"/>
      <c r="AK4553" s="19"/>
      <c r="AL4553" s="7"/>
      <c r="AN4553" s="19"/>
    </row>
    <row r="4554" spans="2:40" x14ac:dyDescent="0.25">
      <c r="B4554" s="7"/>
      <c r="D4554" s="19"/>
      <c r="E4554" s="10"/>
      <c r="G4554" s="19"/>
      <c r="H4554" s="10"/>
      <c r="J4554" s="20"/>
      <c r="K4554" s="10"/>
      <c r="M4554" s="19"/>
      <c r="N4554" s="10"/>
      <c r="P4554" s="19"/>
      <c r="Q4554" s="7"/>
      <c r="S4554" s="19"/>
      <c r="T4554" s="10"/>
      <c r="V4554" s="18"/>
      <c r="W4554" s="7"/>
      <c r="Y4554" s="18"/>
      <c r="Z4554" s="7"/>
      <c r="AB4554" s="19"/>
      <c r="AC4554" s="18"/>
      <c r="AE4554" s="18"/>
      <c r="AF4554" s="7"/>
      <c r="AH4554" s="19"/>
      <c r="AI4554" s="7"/>
      <c r="AK4554" s="19"/>
      <c r="AL4554" s="7"/>
      <c r="AN4554" s="19"/>
    </row>
    <row r="4555" spans="2:40" x14ac:dyDescent="0.25">
      <c r="B4555" s="7"/>
      <c r="D4555" s="19"/>
      <c r="E4555" s="10"/>
      <c r="G4555" s="19"/>
      <c r="H4555" s="10"/>
      <c r="J4555" s="20"/>
      <c r="K4555" s="10"/>
      <c r="M4555" s="19"/>
      <c r="N4555" s="10"/>
      <c r="P4555" s="19"/>
      <c r="Q4555" s="7"/>
      <c r="S4555" s="19"/>
      <c r="T4555" s="10"/>
      <c r="V4555" s="18"/>
      <c r="W4555" s="7"/>
      <c r="Y4555" s="18"/>
      <c r="Z4555" s="7"/>
      <c r="AB4555" s="19"/>
      <c r="AC4555" s="18"/>
      <c r="AE4555" s="18"/>
      <c r="AF4555" s="7"/>
      <c r="AH4555" s="19"/>
      <c r="AI4555" s="7"/>
      <c r="AK4555" s="19"/>
      <c r="AL4555" s="7"/>
      <c r="AN4555" s="19"/>
    </row>
    <row r="4556" spans="2:40" x14ac:dyDescent="0.25">
      <c r="B4556" s="7"/>
      <c r="D4556" s="19"/>
      <c r="E4556" s="10"/>
      <c r="G4556" s="19"/>
      <c r="H4556" s="10"/>
      <c r="J4556" s="20"/>
      <c r="K4556" s="10"/>
      <c r="M4556" s="19"/>
      <c r="N4556" s="10"/>
      <c r="P4556" s="19"/>
      <c r="Q4556" s="7"/>
      <c r="S4556" s="19"/>
      <c r="T4556" s="10"/>
      <c r="V4556" s="18"/>
      <c r="W4556" s="7"/>
      <c r="Y4556" s="18"/>
      <c r="Z4556" s="7"/>
      <c r="AB4556" s="19"/>
      <c r="AC4556" s="18"/>
      <c r="AE4556" s="18"/>
      <c r="AF4556" s="7"/>
      <c r="AH4556" s="19"/>
      <c r="AI4556" s="7"/>
      <c r="AK4556" s="19"/>
      <c r="AL4556" s="7"/>
      <c r="AN4556" s="19"/>
    </row>
    <row r="4557" spans="2:40" x14ac:dyDescent="0.25">
      <c r="B4557" s="7"/>
      <c r="D4557" s="19"/>
      <c r="E4557" s="10"/>
      <c r="G4557" s="19"/>
      <c r="H4557" s="10"/>
      <c r="J4557" s="20"/>
      <c r="K4557" s="10"/>
      <c r="M4557" s="19"/>
      <c r="N4557" s="10"/>
      <c r="P4557" s="19"/>
      <c r="Q4557" s="7"/>
      <c r="S4557" s="19"/>
      <c r="T4557" s="10"/>
      <c r="V4557" s="18"/>
      <c r="W4557" s="7"/>
      <c r="Y4557" s="18"/>
      <c r="Z4557" s="7"/>
      <c r="AB4557" s="19"/>
      <c r="AC4557" s="18"/>
      <c r="AE4557" s="18"/>
      <c r="AF4557" s="7"/>
      <c r="AH4557" s="19"/>
      <c r="AI4557" s="7"/>
      <c r="AK4557" s="19"/>
      <c r="AL4557" s="7"/>
      <c r="AN4557" s="19"/>
    </row>
    <row r="4558" spans="2:40" x14ac:dyDescent="0.25">
      <c r="B4558" s="7"/>
      <c r="D4558" s="19"/>
      <c r="E4558" s="10"/>
      <c r="G4558" s="19"/>
      <c r="H4558" s="10"/>
      <c r="J4558" s="20"/>
      <c r="K4558" s="10"/>
      <c r="M4558" s="19"/>
      <c r="N4558" s="10"/>
      <c r="P4558" s="19"/>
      <c r="Q4558" s="7"/>
      <c r="S4558" s="19"/>
      <c r="T4558" s="10"/>
      <c r="V4558" s="18"/>
      <c r="W4558" s="7"/>
      <c r="Y4558" s="18"/>
      <c r="Z4558" s="7"/>
      <c r="AB4558" s="19"/>
      <c r="AC4558" s="18"/>
      <c r="AE4558" s="18"/>
      <c r="AF4558" s="7"/>
      <c r="AH4558" s="19"/>
      <c r="AI4558" s="7"/>
      <c r="AK4558" s="19"/>
      <c r="AL4558" s="7"/>
      <c r="AN4558" s="19"/>
    </row>
    <row r="4559" spans="2:40" x14ac:dyDescent="0.25">
      <c r="B4559" s="7"/>
      <c r="D4559" s="19"/>
      <c r="E4559" s="10"/>
      <c r="G4559" s="19"/>
      <c r="H4559" s="10"/>
      <c r="J4559" s="20"/>
      <c r="K4559" s="10"/>
      <c r="M4559" s="19"/>
      <c r="N4559" s="10"/>
      <c r="P4559" s="19"/>
      <c r="Q4559" s="7"/>
      <c r="S4559" s="19"/>
      <c r="T4559" s="10"/>
      <c r="V4559" s="18"/>
      <c r="W4559" s="7"/>
      <c r="Y4559" s="18"/>
      <c r="Z4559" s="7"/>
      <c r="AB4559" s="19"/>
      <c r="AC4559" s="18"/>
      <c r="AE4559" s="18"/>
      <c r="AF4559" s="7"/>
      <c r="AH4559" s="19"/>
      <c r="AI4559" s="7"/>
      <c r="AK4559" s="19"/>
      <c r="AL4559" s="7"/>
      <c r="AN4559" s="19"/>
    </row>
    <row r="4560" spans="2:40" x14ac:dyDescent="0.25">
      <c r="B4560" s="7"/>
      <c r="D4560" s="19"/>
      <c r="E4560" s="10"/>
      <c r="G4560" s="19"/>
      <c r="H4560" s="10"/>
      <c r="J4560" s="20"/>
      <c r="K4560" s="10"/>
      <c r="M4560" s="19"/>
      <c r="N4560" s="10"/>
      <c r="P4560" s="19"/>
      <c r="Q4560" s="7"/>
      <c r="S4560" s="19"/>
      <c r="T4560" s="10"/>
      <c r="V4560" s="18"/>
      <c r="W4560" s="7"/>
      <c r="Y4560" s="18"/>
      <c r="Z4560" s="7"/>
      <c r="AB4560" s="19"/>
      <c r="AC4560" s="18"/>
      <c r="AE4560" s="18"/>
      <c r="AF4560" s="7"/>
      <c r="AH4560" s="19"/>
      <c r="AI4560" s="7"/>
      <c r="AK4560" s="19"/>
      <c r="AL4560" s="7"/>
      <c r="AN4560" s="19"/>
    </row>
    <row r="4561" spans="2:40" x14ac:dyDescent="0.25">
      <c r="B4561" s="7"/>
      <c r="D4561" s="19"/>
      <c r="E4561" s="10"/>
      <c r="G4561" s="19"/>
      <c r="H4561" s="10"/>
      <c r="J4561" s="20"/>
      <c r="K4561" s="10"/>
      <c r="M4561" s="19"/>
      <c r="N4561" s="10"/>
      <c r="P4561" s="19"/>
      <c r="Q4561" s="7"/>
      <c r="S4561" s="19"/>
      <c r="T4561" s="10"/>
      <c r="V4561" s="18"/>
      <c r="W4561" s="7"/>
      <c r="Y4561" s="18"/>
      <c r="Z4561" s="7"/>
      <c r="AB4561" s="19"/>
      <c r="AC4561" s="18"/>
      <c r="AE4561" s="18"/>
      <c r="AF4561" s="7"/>
      <c r="AH4561" s="19"/>
      <c r="AI4561" s="7"/>
      <c r="AK4561" s="19"/>
      <c r="AL4561" s="7"/>
      <c r="AN4561" s="19"/>
    </row>
    <row r="4562" spans="2:40" x14ac:dyDescent="0.25">
      <c r="B4562" s="7"/>
      <c r="D4562" s="19"/>
      <c r="E4562" s="10"/>
      <c r="G4562" s="19"/>
      <c r="H4562" s="10"/>
      <c r="J4562" s="20"/>
      <c r="K4562" s="10"/>
      <c r="M4562" s="19"/>
      <c r="N4562" s="10"/>
      <c r="P4562" s="19"/>
      <c r="Q4562" s="7"/>
      <c r="S4562" s="19"/>
      <c r="T4562" s="10"/>
      <c r="V4562" s="18"/>
      <c r="W4562" s="7"/>
      <c r="Y4562" s="18"/>
      <c r="Z4562" s="7"/>
      <c r="AB4562" s="19"/>
      <c r="AC4562" s="18"/>
      <c r="AE4562" s="18"/>
      <c r="AF4562" s="7"/>
      <c r="AH4562" s="19"/>
      <c r="AI4562" s="7"/>
      <c r="AK4562" s="19"/>
      <c r="AL4562" s="7"/>
      <c r="AN4562" s="19"/>
    </row>
    <row r="4563" spans="2:40" x14ac:dyDescent="0.25">
      <c r="B4563" s="7"/>
      <c r="D4563" s="19"/>
      <c r="E4563" s="10"/>
      <c r="G4563" s="19"/>
      <c r="H4563" s="10"/>
      <c r="J4563" s="20"/>
      <c r="K4563" s="10"/>
      <c r="M4563" s="19"/>
      <c r="N4563" s="10"/>
      <c r="P4563" s="19"/>
      <c r="Q4563" s="7"/>
      <c r="S4563" s="19"/>
      <c r="T4563" s="10"/>
      <c r="V4563" s="18"/>
      <c r="W4563" s="7"/>
      <c r="Y4563" s="18"/>
      <c r="Z4563" s="7"/>
      <c r="AB4563" s="19"/>
      <c r="AC4563" s="18"/>
      <c r="AE4563" s="18"/>
      <c r="AF4563" s="7"/>
      <c r="AH4563" s="19"/>
      <c r="AI4563" s="7"/>
      <c r="AK4563" s="19"/>
      <c r="AL4563" s="7"/>
      <c r="AN4563" s="19"/>
    </row>
    <row r="4564" spans="2:40" x14ac:dyDescent="0.25">
      <c r="B4564" s="7"/>
      <c r="D4564" s="19"/>
      <c r="E4564" s="10"/>
      <c r="G4564" s="19"/>
      <c r="H4564" s="10"/>
      <c r="J4564" s="20"/>
      <c r="K4564" s="10"/>
      <c r="M4564" s="19"/>
      <c r="N4564" s="10"/>
      <c r="P4564" s="19"/>
      <c r="Q4564" s="7"/>
      <c r="S4564" s="19"/>
      <c r="T4564" s="10"/>
      <c r="V4564" s="18"/>
      <c r="W4564" s="7"/>
      <c r="Y4564" s="18"/>
      <c r="Z4564" s="7"/>
      <c r="AB4564" s="19"/>
      <c r="AC4564" s="18"/>
      <c r="AE4564" s="18"/>
      <c r="AF4564" s="7"/>
      <c r="AH4564" s="19"/>
      <c r="AI4564" s="7"/>
      <c r="AK4564" s="19"/>
      <c r="AL4564" s="7"/>
      <c r="AN4564" s="19"/>
    </row>
    <row r="4565" spans="2:40" x14ac:dyDescent="0.25">
      <c r="B4565" s="7"/>
      <c r="D4565" s="19"/>
      <c r="E4565" s="10"/>
      <c r="G4565" s="19"/>
      <c r="H4565" s="10"/>
      <c r="J4565" s="20"/>
      <c r="K4565" s="10"/>
      <c r="M4565" s="19"/>
      <c r="N4565" s="10"/>
      <c r="P4565" s="19"/>
      <c r="Q4565" s="7"/>
      <c r="S4565" s="19"/>
      <c r="T4565" s="10"/>
      <c r="V4565" s="18"/>
      <c r="W4565" s="7"/>
      <c r="Y4565" s="18"/>
      <c r="Z4565" s="7"/>
      <c r="AB4565" s="19"/>
      <c r="AC4565" s="18"/>
      <c r="AE4565" s="18"/>
      <c r="AF4565" s="7"/>
      <c r="AH4565" s="19"/>
      <c r="AI4565" s="7"/>
      <c r="AK4565" s="19"/>
      <c r="AL4565" s="7"/>
      <c r="AN4565" s="19"/>
    </row>
    <row r="4566" spans="2:40" x14ac:dyDescent="0.25">
      <c r="B4566" s="7"/>
      <c r="D4566" s="19"/>
      <c r="E4566" s="10"/>
      <c r="G4566" s="19"/>
      <c r="H4566" s="10"/>
      <c r="J4566" s="20"/>
      <c r="K4566" s="10"/>
      <c r="M4566" s="19"/>
      <c r="N4566" s="10"/>
      <c r="P4566" s="19"/>
      <c r="Q4566" s="7"/>
      <c r="S4566" s="19"/>
      <c r="T4566" s="10"/>
      <c r="V4566" s="18"/>
      <c r="W4566" s="7"/>
      <c r="Y4566" s="18"/>
      <c r="Z4566" s="7"/>
      <c r="AB4566" s="19"/>
      <c r="AC4566" s="18"/>
      <c r="AE4566" s="18"/>
      <c r="AF4566" s="7"/>
      <c r="AH4566" s="19"/>
      <c r="AI4566" s="7"/>
      <c r="AK4566" s="19"/>
      <c r="AL4566" s="7"/>
      <c r="AN4566" s="19"/>
    </row>
    <row r="4567" spans="2:40" x14ac:dyDescent="0.25">
      <c r="B4567" s="7"/>
      <c r="D4567" s="19"/>
      <c r="E4567" s="10"/>
      <c r="G4567" s="19"/>
      <c r="H4567" s="10"/>
      <c r="J4567" s="20"/>
      <c r="K4567" s="10"/>
      <c r="M4567" s="19"/>
      <c r="N4567" s="10"/>
      <c r="P4567" s="19"/>
      <c r="Q4567" s="7"/>
      <c r="S4567" s="19"/>
      <c r="T4567" s="10"/>
      <c r="V4567" s="18"/>
      <c r="W4567" s="7"/>
      <c r="Y4567" s="18"/>
      <c r="Z4567" s="7"/>
      <c r="AB4567" s="19"/>
      <c r="AC4567" s="18"/>
      <c r="AE4567" s="18"/>
      <c r="AF4567" s="7"/>
      <c r="AH4567" s="19"/>
      <c r="AI4567" s="7"/>
      <c r="AK4567" s="19"/>
      <c r="AL4567" s="7"/>
      <c r="AN4567" s="19"/>
    </row>
    <row r="4568" spans="2:40" x14ac:dyDescent="0.25">
      <c r="B4568" s="7"/>
      <c r="D4568" s="19"/>
      <c r="E4568" s="10"/>
      <c r="G4568" s="19"/>
      <c r="H4568" s="10"/>
      <c r="J4568" s="20"/>
      <c r="K4568" s="10"/>
      <c r="M4568" s="19"/>
      <c r="N4568" s="10"/>
      <c r="P4568" s="19"/>
      <c r="Q4568" s="7"/>
      <c r="S4568" s="19"/>
      <c r="T4568" s="10"/>
      <c r="V4568" s="18"/>
      <c r="W4568" s="7"/>
      <c r="Y4568" s="18"/>
      <c r="Z4568" s="7"/>
      <c r="AB4568" s="19"/>
      <c r="AC4568" s="18"/>
      <c r="AE4568" s="18"/>
      <c r="AF4568" s="7"/>
      <c r="AH4568" s="19"/>
      <c r="AI4568" s="7"/>
      <c r="AK4568" s="19"/>
      <c r="AL4568" s="7"/>
      <c r="AN4568" s="19"/>
    </row>
    <row r="4569" spans="2:40" x14ac:dyDescent="0.25">
      <c r="B4569" s="7"/>
      <c r="D4569" s="19"/>
      <c r="E4569" s="10"/>
      <c r="G4569" s="19"/>
      <c r="H4569" s="10"/>
      <c r="J4569" s="20"/>
      <c r="K4569" s="10"/>
      <c r="M4569" s="19"/>
      <c r="N4569" s="10"/>
      <c r="P4569" s="19"/>
      <c r="Q4569" s="7"/>
      <c r="S4569" s="19"/>
      <c r="T4569" s="10"/>
      <c r="V4569" s="18"/>
      <c r="W4569" s="7"/>
      <c r="Y4569" s="18"/>
      <c r="Z4569" s="7"/>
      <c r="AB4569" s="19"/>
      <c r="AC4569" s="18"/>
      <c r="AE4569" s="18"/>
      <c r="AF4569" s="7"/>
      <c r="AH4569" s="19"/>
      <c r="AI4569" s="7"/>
      <c r="AK4569" s="19"/>
      <c r="AL4569" s="7"/>
      <c r="AN4569" s="19"/>
    </row>
    <row r="4570" spans="2:40" x14ac:dyDescent="0.25">
      <c r="B4570" s="7"/>
      <c r="D4570" s="19"/>
      <c r="E4570" s="10"/>
      <c r="G4570" s="19"/>
      <c r="H4570" s="10"/>
      <c r="J4570" s="20"/>
      <c r="K4570" s="10"/>
      <c r="M4570" s="19"/>
      <c r="N4570" s="10"/>
      <c r="P4570" s="19"/>
      <c r="Q4570" s="7"/>
      <c r="S4570" s="19"/>
      <c r="T4570" s="10"/>
      <c r="V4570" s="18"/>
      <c r="W4570" s="7"/>
      <c r="Y4570" s="18"/>
      <c r="Z4570" s="7"/>
      <c r="AB4570" s="19"/>
      <c r="AC4570" s="18"/>
      <c r="AE4570" s="18"/>
      <c r="AF4570" s="7"/>
      <c r="AH4570" s="19"/>
      <c r="AI4570" s="7"/>
      <c r="AK4570" s="19"/>
      <c r="AL4570" s="7"/>
      <c r="AN4570" s="19"/>
    </row>
    <row r="4571" spans="2:40" x14ac:dyDescent="0.25">
      <c r="B4571" s="7"/>
      <c r="D4571" s="19"/>
      <c r="E4571" s="10"/>
      <c r="G4571" s="19"/>
      <c r="H4571" s="10"/>
      <c r="J4571" s="20"/>
      <c r="K4571" s="10"/>
      <c r="M4571" s="19"/>
      <c r="N4571" s="10"/>
      <c r="P4571" s="19"/>
      <c r="Q4571" s="7"/>
      <c r="S4571" s="19"/>
      <c r="T4571" s="10"/>
      <c r="V4571" s="18"/>
      <c r="W4571" s="7"/>
      <c r="Y4571" s="18"/>
      <c r="Z4571" s="7"/>
      <c r="AB4571" s="19"/>
      <c r="AC4571" s="18"/>
      <c r="AE4571" s="18"/>
      <c r="AF4571" s="7"/>
      <c r="AH4571" s="19"/>
      <c r="AI4571" s="7"/>
      <c r="AK4571" s="19"/>
      <c r="AL4571" s="7"/>
      <c r="AN4571" s="19"/>
    </row>
    <row r="4572" spans="2:40" x14ac:dyDescent="0.25">
      <c r="B4572" s="7"/>
      <c r="D4572" s="19"/>
      <c r="E4572" s="10"/>
      <c r="G4572" s="19"/>
      <c r="H4572" s="10"/>
      <c r="J4572" s="20"/>
      <c r="K4572" s="10"/>
      <c r="M4572" s="19"/>
      <c r="N4572" s="10"/>
      <c r="P4572" s="19"/>
      <c r="Q4572" s="7"/>
      <c r="S4572" s="19"/>
      <c r="T4572" s="10"/>
      <c r="V4572" s="18"/>
      <c r="W4572" s="7"/>
      <c r="Y4572" s="18"/>
      <c r="Z4572" s="7"/>
      <c r="AB4572" s="19"/>
      <c r="AC4572" s="18"/>
      <c r="AE4572" s="18"/>
      <c r="AF4572" s="7"/>
      <c r="AH4572" s="19"/>
      <c r="AI4572" s="7"/>
      <c r="AK4572" s="19"/>
      <c r="AL4572" s="7"/>
      <c r="AN4572" s="19"/>
    </row>
    <row r="4573" spans="2:40" x14ac:dyDescent="0.25">
      <c r="B4573" s="7"/>
      <c r="D4573" s="19"/>
      <c r="E4573" s="10"/>
      <c r="G4573" s="19"/>
      <c r="H4573" s="10"/>
      <c r="J4573" s="20"/>
      <c r="K4573" s="10"/>
      <c r="M4573" s="19"/>
      <c r="N4573" s="10"/>
      <c r="P4573" s="19"/>
      <c r="Q4573" s="7"/>
      <c r="S4573" s="19"/>
      <c r="T4573" s="10"/>
      <c r="V4573" s="18"/>
      <c r="W4573" s="7"/>
      <c r="Y4573" s="18"/>
      <c r="Z4573" s="7"/>
      <c r="AB4573" s="19"/>
      <c r="AC4573" s="18"/>
      <c r="AE4573" s="18"/>
      <c r="AF4573" s="7"/>
      <c r="AH4573" s="19"/>
      <c r="AI4573" s="7"/>
      <c r="AK4573" s="19"/>
      <c r="AL4573" s="7"/>
      <c r="AN4573" s="19"/>
    </row>
    <row r="4574" spans="2:40" x14ac:dyDescent="0.25">
      <c r="B4574" s="7"/>
      <c r="D4574" s="19"/>
      <c r="E4574" s="10"/>
      <c r="G4574" s="19"/>
      <c r="H4574" s="10"/>
      <c r="J4574" s="20"/>
      <c r="K4574" s="10"/>
      <c r="M4574" s="19"/>
      <c r="N4574" s="10"/>
      <c r="P4574" s="19"/>
      <c r="Q4574" s="7"/>
      <c r="S4574" s="19"/>
      <c r="T4574" s="10"/>
      <c r="V4574" s="18"/>
      <c r="W4574" s="7"/>
      <c r="Y4574" s="18"/>
      <c r="Z4574" s="7"/>
      <c r="AB4574" s="19"/>
      <c r="AC4574" s="18"/>
      <c r="AE4574" s="18"/>
      <c r="AF4574" s="7"/>
      <c r="AH4574" s="19"/>
      <c r="AI4574" s="7"/>
      <c r="AK4574" s="19"/>
      <c r="AL4574" s="7"/>
      <c r="AN4574" s="19"/>
    </row>
    <row r="4575" spans="2:40" x14ac:dyDescent="0.25">
      <c r="B4575" s="7"/>
      <c r="D4575" s="19"/>
      <c r="E4575" s="10"/>
      <c r="G4575" s="19"/>
      <c r="H4575" s="10"/>
      <c r="J4575" s="20"/>
      <c r="K4575" s="10"/>
      <c r="M4575" s="19"/>
      <c r="N4575" s="10"/>
      <c r="P4575" s="19"/>
      <c r="Q4575" s="7"/>
      <c r="S4575" s="19"/>
      <c r="T4575" s="10"/>
      <c r="V4575" s="18"/>
      <c r="W4575" s="7"/>
      <c r="Y4575" s="18"/>
      <c r="Z4575" s="7"/>
      <c r="AB4575" s="19"/>
      <c r="AC4575" s="18"/>
      <c r="AE4575" s="18"/>
      <c r="AF4575" s="7"/>
      <c r="AH4575" s="19"/>
      <c r="AI4575" s="7"/>
      <c r="AK4575" s="19"/>
      <c r="AL4575" s="7"/>
      <c r="AN4575" s="19"/>
    </row>
    <row r="4576" spans="2:40" x14ac:dyDescent="0.25">
      <c r="B4576" s="7"/>
      <c r="D4576" s="19"/>
      <c r="E4576" s="10"/>
      <c r="G4576" s="19"/>
      <c r="H4576" s="10"/>
      <c r="J4576" s="20"/>
      <c r="K4576" s="10"/>
      <c r="M4576" s="19"/>
      <c r="N4576" s="10"/>
      <c r="P4576" s="19"/>
      <c r="Q4576" s="7"/>
      <c r="S4576" s="19"/>
      <c r="T4576" s="10"/>
      <c r="V4576" s="18"/>
      <c r="W4576" s="7"/>
      <c r="Y4576" s="18"/>
      <c r="Z4576" s="7"/>
      <c r="AB4576" s="19"/>
      <c r="AC4576" s="18"/>
      <c r="AE4576" s="18"/>
      <c r="AF4576" s="7"/>
      <c r="AH4576" s="19"/>
      <c r="AI4576" s="7"/>
      <c r="AK4576" s="19"/>
      <c r="AL4576" s="7"/>
      <c r="AN4576" s="19"/>
    </row>
    <row r="4577" spans="2:40" x14ac:dyDescent="0.25">
      <c r="B4577" s="7"/>
      <c r="D4577" s="19"/>
      <c r="E4577" s="10"/>
      <c r="G4577" s="19"/>
      <c r="H4577" s="10"/>
      <c r="J4577" s="20"/>
      <c r="K4577" s="10"/>
      <c r="M4577" s="19"/>
      <c r="N4577" s="10"/>
      <c r="P4577" s="19"/>
      <c r="Q4577" s="7"/>
      <c r="S4577" s="19"/>
      <c r="T4577" s="10"/>
      <c r="V4577" s="18"/>
      <c r="W4577" s="7"/>
      <c r="Y4577" s="18"/>
      <c r="Z4577" s="7"/>
      <c r="AB4577" s="19"/>
      <c r="AC4577" s="18"/>
      <c r="AE4577" s="18"/>
      <c r="AF4577" s="7"/>
      <c r="AH4577" s="19"/>
      <c r="AI4577" s="7"/>
      <c r="AK4577" s="19"/>
      <c r="AL4577" s="7"/>
      <c r="AN4577" s="19"/>
    </row>
    <row r="4578" spans="2:40" x14ac:dyDescent="0.25">
      <c r="B4578" s="7"/>
      <c r="D4578" s="19"/>
      <c r="E4578" s="10"/>
      <c r="G4578" s="19"/>
      <c r="H4578" s="10"/>
      <c r="J4578" s="20"/>
      <c r="K4578" s="10"/>
      <c r="M4578" s="19"/>
      <c r="N4578" s="10"/>
      <c r="P4578" s="19"/>
      <c r="Q4578" s="7"/>
      <c r="S4578" s="19"/>
      <c r="T4578" s="10"/>
      <c r="V4578" s="18"/>
      <c r="W4578" s="7"/>
      <c r="Y4578" s="18"/>
      <c r="Z4578" s="7"/>
      <c r="AB4578" s="19"/>
      <c r="AC4578" s="18"/>
      <c r="AE4578" s="18"/>
      <c r="AF4578" s="7"/>
      <c r="AH4578" s="19"/>
      <c r="AI4578" s="7"/>
      <c r="AK4578" s="19"/>
      <c r="AL4578" s="7"/>
      <c r="AN4578" s="19"/>
    </row>
    <row r="4579" spans="2:40" x14ac:dyDescent="0.25">
      <c r="B4579" s="7"/>
      <c r="D4579" s="19"/>
      <c r="E4579" s="10"/>
      <c r="G4579" s="19"/>
      <c r="H4579" s="10"/>
      <c r="J4579" s="20"/>
      <c r="K4579" s="10"/>
      <c r="M4579" s="19"/>
      <c r="N4579" s="10"/>
      <c r="P4579" s="19"/>
      <c r="Q4579" s="7"/>
      <c r="S4579" s="19"/>
      <c r="T4579" s="10"/>
      <c r="V4579" s="18"/>
      <c r="W4579" s="7"/>
      <c r="Y4579" s="18"/>
      <c r="Z4579" s="7"/>
      <c r="AB4579" s="19"/>
      <c r="AC4579" s="18"/>
      <c r="AE4579" s="18"/>
      <c r="AF4579" s="7"/>
      <c r="AH4579" s="19"/>
      <c r="AI4579" s="7"/>
      <c r="AK4579" s="19"/>
      <c r="AL4579" s="7"/>
      <c r="AN4579" s="19"/>
    </row>
    <row r="4580" spans="2:40" x14ac:dyDescent="0.25">
      <c r="B4580" s="7"/>
      <c r="D4580" s="19"/>
      <c r="E4580" s="10"/>
      <c r="G4580" s="19"/>
      <c r="H4580" s="10"/>
      <c r="J4580" s="20"/>
      <c r="K4580" s="10"/>
      <c r="M4580" s="19"/>
      <c r="N4580" s="10"/>
      <c r="P4580" s="19"/>
      <c r="Q4580" s="7"/>
      <c r="S4580" s="19"/>
      <c r="T4580" s="10"/>
      <c r="V4580" s="18"/>
      <c r="W4580" s="7"/>
      <c r="Y4580" s="18"/>
      <c r="Z4580" s="7"/>
      <c r="AB4580" s="19"/>
      <c r="AC4580" s="18"/>
      <c r="AE4580" s="18"/>
      <c r="AF4580" s="7"/>
      <c r="AH4580" s="19"/>
      <c r="AI4580" s="7"/>
      <c r="AK4580" s="19"/>
      <c r="AL4580" s="7"/>
      <c r="AN4580" s="19"/>
    </row>
    <row r="4581" spans="2:40" x14ac:dyDescent="0.25">
      <c r="B4581" s="7"/>
      <c r="D4581" s="19"/>
      <c r="E4581" s="10"/>
      <c r="G4581" s="19"/>
      <c r="H4581" s="10"/>
      <c r="J4581" s="20"/>
      <c r="K4581" s="10"/>
      <c r="M4581" s="19"/>
      <c r="N4581" s="10"/>
      <c r="P4581" s="19"/>
      <c r="Q4581" s="7"/>
      <c r="S4581" s="19"/>
      <c r="T4581" s="10"/>
      <c r="V4581" s="18"/>
      <c r="W4581" s="7"/>
      <c r="Y4581" s="18"/>
      <c r="Z4581" s="7"/>
      <c r="AB4581" s="19"/>
      <c r="AC4581" s="18"/>
      <c r="AE4581" s="18"/>
      <c r="AF4581" s="7"/>
      <c r="AH4581" s="19"/>
      <c r="AI4581" s="7"/>
      <c r="AK4581" s="19"/>
      <c r="AL4581" s="7"/>
      <c r="AN4581" s="19"/>
    </row>
    <row r="4582" spans="2:40" x14ac:dyDescent="0.25">
      <c r="B4582" s="7"/>
      <c r="D4582" s="19"/>
      <c r="E4582" s="10"/>
      <c r="G4582" s="19"/>
      <c r="H4582" s="10"/>
      <c r="J4582" s="20"/>
      <c r="K4582" s="10"/>
      <c r="M4582" s="19"/>
      <c r="N4582" s="10"/>
      <c r="P4582" s="19"/>
      <c r="Q4582" s="7"/>
      <c r="S4582" s="19"/>
      <c r="T4582" s="10"/>
      <c r="V4582" s="18"/>
      <c r="W4582" s="7"/>
      <c r="Y4582" s="18"/>
      <c r="Z4582" s="7"/>
      <c r="AB4582" s="19"/>
      <c r="AC4582" s="18"/>
      <c r="AE4582" s="18"/>
      <c r="AF4582" s="7"/>
      <c r="AH4582" s="19"/>
      <c r="AI4582" s="7"/>
      <c r="AK4582" s="19"/>
      <c r="AL4582" s="7"/>
      <c r="AN4582" s="19"/>
    </row>
    <row r="4583" spans="2:40" x14ac:dyDescent="0.25">
      <c r="B4583" s="7"/>
      <c r="D4583" s="19"/>
      <c r="E4583" s="10"/>
      <c r="G4583" s="19"/>
      <c r="H4583" s="10"/>
      <c r="J4583" s="20"/>
      <c r="K4583" s="10"/>
      <c r="M4583" s="19"/>
      <c r="N4583" s="10"/>
      <c r="P4583" s="19"/>
      <c r="Q4583" s="7"/>
      <c r="S4583" s="19"/>
      <c r="T4583" s="10"/>
      <c r="V4583" s="18"/>
      <c r="W4583" s="7"/>
      <c r="Y4583" s="18"/>
      <c r="Z4583" s="7"/>
      <c r="AB4583" s="19"/>
      <c r="AC4583" s="18"/>
      <c r="AE4583" s="18"/>
      <c r="AF4583" s="7"/>
      <c r="AH4583" s="19"/>
      <c r="AI4583" s="7"/>
      <c r="AK4583" s="19"/>
      <c r="AL4583" s="7"/>
      <c r="AN4583" s="19"/>
    </row>
    <row r="4584" spans="2:40" x14ac:dyDescent="0.25">
      <c r="B4584" s="7"/>
      <c r="D4584" s="19"/>
      <c r="E4584" s="10"/>
      <c r="G4584" s="19"/>
      <c r="H4584" s="10"/>
      <c r="J4584" s="20"/>
      <c r="K4584" s="10"/>
      <c r="M4584" s="19"/>
      <c r="N4584" s="10"/>
      <c r="P4584" s="19"/>
      <c r="Q4584" s="7"/>
      <c r="S4584" s="19"/>
      <c r="T4584" s="10"/>
      <c r="V4584" s="18"/>
      <c r="W4584" s="7"/>
      <c r="Y4584" s="18"/>
      <c r="Z4584" s="7"/>
      <c r="AB4584" s="19"/>
      <c r="AC4584" s="18"/>
      <c r="AE4584" s="18"/>
      <c r="AF4584" s="7"/>
      <c r="AH4584" s="19"/>
      <c r="AI4584" s="7"/>
      <c r="AK4584" s="19"/>
      <c r="AL4584" s="7"/>
      <c r="AN4584" s="19"/>
    </row>
    <row r="4585" spans="2:40" x14ac:dyDescent="0.25">
      <c r="B4585" s="7"/>
      <c r="D4585" s="19"/>
      <c r="E4585" s="10"/>
      <c r="G4585" s="19"/>
      <c r="H4585" s="10"/>
      <c r="J4585" s="20"/>
      <c r="K4585" s="10"/>
      <c r="M4585" s="19"/>
      <c r="N4585" s="10"/>
      <c r="P4585" s="19"/>
      <c r="Q4585" s="7"/>
      <c r="S4585" s="19"/>
      <c r="T4585" s="10"/>
      <c r="V4585" s="18"/>
      <c r="W4585" s="7"/>
      <c r="Y4585" s="18"/>
      <c r="Z4585" s="7"/>
      <c r="AB4585" s="19"/>
      <c r="AC4585" s="18"/>
      <c r="AE4585" s="18"/>
      <c r="AF4585" s="7"/>
      <c r="AH4585" s="19"/>
      <c r="AI4585" s="7"/>
      <c r="AK4585" s="19"/>
      <c r="AL4585" s="7"/>
      <c r="AN4585" s="19"/>
    </row>
    <row r="4586" spans="2:40" x14ac:dyDescent="0.25">
      <c r="B4586" s="7"/>
      <c r="D4586" s="19"/>
      <c r="E4586" s="10"/>
      <c r="G4586" s="19"/>
      <c r="H4586" s="10"/>
      <c r="J4586" s="20"/>
      <c r="K4586" s="10"/>
      <c r="M4586" s="19"/>
      <c r="N4586" s="10"/>
      <c r="P4586" s="19"/>
      <c r="Q4586" s="7"/>
      <c r="S4586" s="19"/>
      <c r="T4586" s="10"/>
      <c r="V4586" s="18"/>
      <c r="W4586" s="7"/>
      <c r="Y4586" s="18"/>
      <c r="Z4586" s="7"/>
      <c r="AB4586" s="19"/>
      <c r="AC4586" s="18"/>
      <c r="AE4586" s="18"/>
      <c r="AF4586" s="7"/>
      <c r="AH4586" s="19"/>
      <c r="AI4586" s="7"/>
      <c r="AK4586" s="19"/>
      <c r="AL4586" s="7"/>
      <c r="AN4586" s="19"/>
    </row>
    <row r="4587" spans="2:40" x14ac:dyDescent="0.25">
      <c r="B4587" s="7"/>
      <c r="D4587" s="19"/>
      <c r="E4587" s="10"/>
      <c r="G4587" s="19"/>
      <c r="H4587" s="10"/>
      <c r="J4587" s="20"/>
      <c r="K4587" s="10"/>
      <c r="M4587" s="19"/>
      <c r="N4587" s="10"/>
      <c r="P4587" s="19"/>
      <c r="Q4587" s="7"/>
      <c r="S4587" s="19"/>
      <c r="T4587" s="10"/>
      <c r="V4587" s="18"/>
      <c r="W4587" s="7"/>
      <c r="Y4587" s="18"/>
      <c r="Z4587" s="7"/>
      <c r="AB4587" s="19"/>
      <c r="AC4587" s="18"/>
      <c r="AE4587" s="18"/>
      <c r="AF4587" s="7"/>
      <c r="AH4587" s="19"/>
      <c r="AI4587" s="7"/>
      <c r="AK4587" s="19"/>
      <c r="AL4587" s="7"/>
      <c r="AN4587" s="19"/>
    </row>
    <row r="4588" spans="2:40" x14ac:dyDescent="0.25">
      <c r="B4588" s="7"/>
      <c r="D4588" s="19"/>
      <c r="E4588" s="10"/>
      <c r="G4588" s="19"/>
      <c r="H4588" s="10"/>
      <c r="J4588" s="20"/>
      <c r="K4588" s="10"/>
      <c r="M4588" s="19"/>
      <c r="N4588" s="10"/>
      <c r="P4588" s="19"/>
      <c r="Q4588" s="7"/>
      <c r="S4588" s="19"/>
      <c r="T4588" s="10"/>
      <c r="V4588" s="18"/>
      <c r="W4588" s="7"/>
      <c r="Y4588" s="18"/>
      <c r="Z4588" s="7"/>
      <c r="AB4588" s="19"/>
      <c r="AC4588" s="18"/>
      <c r="AE4588" s="18"/>
      <c r="AF4588" s="7"/>
      <c r="AH4588" s="19"/>
      <c r="AI4588" s="7"/>
      <c r="AK4588" s="19"/>
      <c r="AL4588" s="7"/>
      <c r="AN4588" s="19"/>
    </row>
    <row r="4589" spans="2:40" x14ac:dyDescent="0.25">
      <c r="B4589" s="7"/>
      <c r="D4589" s="19"/>
      <c r="E4589" s="10"/>
      <c r="G4589" s="19"/>
      <c r="H4589" s="10"/>
      <c r="J4589" s="20"/>
      <c r="K4589" s="10"/>
      <c r="M4589" s="19"/>
      <c r="N4589" s="10"/>
      <c r="P4589" s="19"/>
      <c r="Q4589" s="7"/>
      <c r="S4589" s="19"/>
      <c r="T4589" s="10"/>
      <c r="V4589" s="18"/>
      <c r="W4589" s="7"/>
      <c r="Y4589" s="18"/>
      <c r="Z4589" s="7"/>
      <c r="AB4589" s="19"/>
      <c r="AC4589" s="18"/>
      <c r="AE4589" s="18"/>
      <c r="AF4589" s="7"/>
      <c r="AH4589" s="19"/>
      <c r="AI4589" s="7"/>
      <c r="AK4589" s="19"/>
      <c r="AL4589" s="7"/>
      <c r="AN4589" s="19"/>
    </row>
    <row r="4590" spans="2:40" x14ac:dyDescent="0.25">
      <c r="B4590" s="7"/>
      <c r="D4590" s="19"/>
      <c r="E4590" s="10"/>
      <c r="G4590" s="19"/>
      <c r="H4590" s="10"/>
      <c r="J4590" s="20"/>
      <c r="K4590" s="10"/>
      <c r="M4590" s="19"/>
      <c r="N4590" s="10"/>
      <c r="P4590" s="19"/>
      <c r="Q4590" s="7"/>
      <c r="S4590" s="19"/>
      <c r="T4590" s="10"/>
      <c r="V4590" s="18"/>
      <c r="W4590" s="7"/>
      <c r="Y4590" s="18"/>
      <c r="Z4590" s="7"/>
      <c r="AB4590" s="19"/>
      <c r="AC4590" s="18"/>
      <c r="AE4590" s="18"/>
      <c r="AF4590" s="7"/>
      <c r="AH4590" s="19"/>
      <c r="AI4590" s="7"/>
      <c r="AK4590" s="19"/>
      <c r="AL4590" s="7"/>
      <c r="AN4590" s="19"/>
    </row>
    <row r="4591" spans="2:40" x14ac:dyDescent="0.25">
      <c r="B4591" s="7"/>
      <c r="D4591" s="19"/>
      <c r="E4591" s="10"/>
      <c r="G4591" s="19"/>
      <c r="H4591" s="10"/>
      <c r="J4591" s="20"/>
      <c r="K4591" s="10"/>
      <c r="M4591" s="19"/>
      <c r="N4591" s="10"/>
      <c r="P4591" s="19"/>
      <c r="Q4591" s="7"/>
      <c r="S4591" s="19"/>
      <c r="T4591" s="10"/>
      <c r="V4591" s="18"/>
      <c r="W4591" s="7"/>
      <c r="Y4591" s="18"/>
      <c r="Z4591" s="7"/>
      <c r="AB4591" s="19"/>
      <c r="AC4591" s="18"/>
      <c r="AE4591" s="18"/>
      <c r="AF4591" s="7"/>
      <c r="AH4591" s="19"/>
      <c r="AI4591" s="7"/>
      <c r="AK4591" s="19"/>
      <c r="AL4591" s="7"/>
      <c r="AN4591" s="19"/>
    </row>
    <row r="4592" spans="2:40" x14ac:dyDescent="0.25">
      <c r="B4592" s="7"/>
      <c r="D4592" s="19"/>
      <c r="E4592" s="10"/>
      <c r="G4592" s="19"/>
      <c r="H4592" s="10"/>
      <c r="J4592" s="20"/>
      <c r="K4592" s="10"/>
      <c r="M4592" s="19"/>
      <c r="N4592" s="10"/>
      <c r="P4592" s="19"/>
      <c r="Q4592" s="7"/>
      <c r="S4592" s="19"/>
      <c r="T4592" s="10"/>
      <c r="V4592" s="18"/>
      <c r="W4592" s="7"/>
      <c r="Y4592" s="18"/>
      <c r="Z4592" s="7"/>
      <c r="AB4592" s="19"/>
      <c r="AC4592" s="18"/>
      <c r="AE4592" s="18"/>
      <c r="AF4592" s="7"/>
      <c r="AH4592" s="19"/>
      <c r="AI4592" s="7"/>
      <c r="AK4592" s="19"/>
      <c r="AL4592" s="7"/>
      <c r="AN4592" s="19"/>
    </row>
    <row r="4593" spans="2:40" x14ac:dyDescent="0.25">
      <c r="B4593" s="7"/>
      <c r="D4593" s="19"/>
      <c r="E4593" s="10"/>
      <c r="G4593" s="19"/>
      <c r="H4593" s="10"/>
      <c r="J4593" s="20"/>
      <c r="K4593" s="10"/>
      <c r="M4593" s="19"/>
      <c r="N4593" s="10"/>
      <c r="P4593" s="19"/>
      <c r="Q4593" s="7"/>
      <c r="S4593" s="19"/>
      <c r="T4593" s="10"/>
      <c r="V4593" s="18"/>
      <c r="W4593" s="7"/>
      <c r="Y4593" s="18"/>
      <c r="Z4593" s="7"/>
      <c r="AB4593" s="19"/>
      <c r="AC4593" s="18"/>
      <c r="AE4593" s="18"/>
      <c r="AF4593" s="7"/>
      <c r="AH4593" s="19"/>
      <c r="AI4593" s="7"/>
      <c r="AK4593" s="19"/>
      <c r="AL4593" s="7"/>
      <c r="AN4593" s="19"/>
    </row>
    <row r="4594" spans="2:40" x14ac:dyDescent="0.25">
      <c r="B4594" s="7"/>
      <c r="D4594" s="19"/>
      <c r="E4594" s="10"/>
      <c r="G4594" s="19"/>
      <c r="H4594" s="10"/>
      <c r="J4594" s="20"/>
      <c r="K4594" s="10"/>
      <c r="M4594" s="19"/>
      <c r="N4594" s="10"/>
      <c r="P4594" s="19"/>
      <c r="Q4594" s="7"/>
      <c r="S4594" s="19"/>
      <c r="T4594" s="10"/>
      <c r="V4594" s="18"/>
      <c r="W4594" s="7"/>
      <c r="Y4594" s="18"/>
      <c r="Z4594" s="7"/>
      <c r="AB4594" s="19"/>
      <c r="AC4594" s="18"/>
      <c r="AE4594" s="18"/>
      <c r="AF4594" s="7"/>
      <c r="AH4594" s="19"/>
      <c r="AI4594" s="7"/>
      <c r="AK4594" s="19"/>
      <c r="AL4594" s="7"/>
      <c r="AN4594" s="19"/>
    </row>
    <row r="4595" spans="2:40" x14ac:dyDescent="0.25">
      <c r="B4595" s="7"/>
      <c r="D4595" s="19"/>
      <c r="E4595" s="10"/>
      <c r="G4595" s="19"/>
      <c r="H4595" s="10"/>
      <c r="J4595" s="20"/>
      <c r="K4595" s="10"/>
      <c r="M4595" s="19"/>
      <c r="N4595" s="10"/>
      <c r="P4595" s="19"/>
      <c r="Q4595" s="7"/>
      <c r="S4595" s="19"/>
      <c r="T4595" s="10"/>
      <c r="V4595" s="18"/>
      <c r="W4595" s="7"/>
      <c r="Y4595" s="18"/>
      <c r="Z4595" s="7"/>
      <c r="AB4595" s="19"/>
      <c r="AC4595" s="18"/>
      <c r="AE4595" s="18"/>
      <c r="AF4595" s="7"/>
      <c r="AH4595" s="19"/>
      <c r="AI4595" s="7"/>
      <c r="AK4595" s="19"/>
      <c r="AL4595" s="7"/>
      <c r="AN4595" s="19"/>
    </row>
    <row r="4596" spans="2:40" x14ac:dyDescent="0.25">
      <c r="B4596" s="7"/>
      <c r="D4596" s="19"/>
      <c r="E4596" s="10"/>
      <c r="G4596" s="19"/>
      <c r="H4596" s="10"/>
      <c r="J4596" s="20"/>
      <c r="K4596" s="10"/>
      <c r="M4596" s="19"/>
      <c r="N4596" s="10"/>
      <c r="P4596" s="19"/>
      <c r="Q4596" s="7"/>
      <c r="S4596" s="19"/>
      <c r="T4596" s="10"/>
      <c r="V4596" s="18"/>
      <c r="W4596" s="7"/>
      <c r="Y4596" s="18"/>
      <c r="Z4596" s="7"/>
      <c r="AB4596" s="19"/>
      <c r="AC4596" s="18"/>
      <c r="AE4596" s="18"/>
      <c r="AF4596" s="7"/>
      <c r="AH4596" s="19"/>
      <c r="AI4596" s="7"/>
      <c r="AK4596" s="19"/>
      <c r="AL4596" s="7"/>
      <c r="AN4596" s="19"/>
    </row>
    <row r="4597" spans="2:40" x14ac:dyDescent="0.25">
      <c r="B4597" s="7"/>
      <c r="D4597" s="19"/>
      <c r="E4597" s="10"/>
      <c r="G4597" s="19"/>
      <c r="H4597" s="10"/>
      <c r="J4597" s="20"/>
      <c r="K4597" s="10"/>
      <c r="M4597" s="19"/>
      <c r="N4597" s="10"/>
      <c r="P4597" s="19"/>
      <c r="Q4597" s="7"/>
      <c r="S4597" s="19"/>
      <c r="T4597" s="10"/>
      <c r="V4597" s="18"/>
      <c r="W4597" s="7"/>
      <c r="Y4597" s="18"/>
      <c r="Z4597" s="7"/>
      <c r="AB4597" s="19"/>
      <c r="AC4597" s="18"/>
      <c r="AE4597" s="18"/>
      <c r="AF4597" s="7"/>
      <c r="AH4597" s="19"/>
      <c r="AI4597" s="7"/>
      <c r="AK4597" s="19"/>
      <c r="AL4597" s="7"/>
      <c r="AN4597" s="19"/>
    </row>
    <row r="4598" spans="2:40" x14ac:dyDescent="0.25">
      <c r="B4598" s="7"/>
      <c r="D4598" s="19"/>
      <c r="E4598" s="10"/>
      <c r="G4598" s="19"/>
      <c r="H4598" s="10"/>
      <c r="J4598" s="20"/>
      <c r="K4598" s="10"/>
      <c r="M4598" s="19"/>
      <c r="N4598" s="10"/>
      <c r="P4598" s="19"/>
      <c r="Q4598" s="7"/>
      <c r="S4598" s="19"/>
      <c r="T4598" s="10"/>
      <c r="V4598" s="18"/>
      <c r="W4598" s="7"/>
      <c r="Y4598" s="18"/>
      <c r="Z4598" s="7"/>
      <c r="AB4598" s="19"/>
      <c r="AC4598" s="18"/>
      <c r="AE4598" s="18"/>
      <c r="AF4598" s="7"/>
      <c r="AH4598" s="19"/>
      <c r="AI4598" s="7"/>
      <c r="AK4598" s="19"/>
      <c r="AL4598" s="7"/>
      <c r="AN4598" s="19"/>
    </row>
    <row r="4599" spans="2:40" x14ac:dyDescent="0.25">
      <c r="B4599" s="7"/>
      <c r="D4599" s="19"/>
      <c r="E4599" s="10"/>
      <c r="G4599" s="19"/>
      <c r="H4599" s="10"/>
      <c r="J4599" s="20"/>
      <c r="K4599" s="10"/>
      <c r="M4599" s="19"/>
      <c r="N4599" s="10"/>
      <c r="P4599" s="19"/>
      <c r="Q4599" s="7"/>
      <c r="S4599" s="19"/>
      <c r="T4599" s="10"/>
      <c r="V4599" s="18"/>
      <c r="W4599" s="7"/>
      <c r="Y4599" s="18"/>
      <c r="Z4599" s="7"/>
      <c r="AB4599" s="19"/>
      <c r="AC4599" s="18"/>
      <c r="AE4599" s="18"/>
      <c r="AF4599" s="7"/>
      <c r="AH4599" s="19"/>
      <c r="AI4599" s="7"/>
      <c r="AK4599" s="19"/>
      <c r="AL4599" s="7"/>
      <c r="AN4599" s="19"/>
    </row>
    <row r="4600" spans="2:40" x14ac:dyDescent="0.25">
      <c r="B4600" s="7"/>
      <c r="D4600" s="19"/>
      <c r="E4600" s="10"/>
      <c r="G4600" s="19"/>
      <c r="H4600" s="10"/>
      <c r="J4600" s="20"/>
      <c r="K4600" s="10"/>
      <c r="M4600" s="19"/>
      <c r="N4600" s="10"/>
      <c r="P4600" s="19"/>
      <c r="Q4600" s="7"/>
      <c r="S4600" s="19"/>
      <c r="T4600" s="10"/>
      <c r="V4600" s="18"/>
      <c r="W4600" s="7"/>
      <c r="Y4600" s="18"/>
      <c r="Z4600" s="7"/>
      <c r="AB4600" s="19"/>
      <c r="AC4600" s="18"/>
      <c r="AE4600" s="18"/>
      <c r="AF4600" s="7"/>
      <c r="AH4600" s="19"/>
      <c r="AI4600" s="7"/>
      <c r="AK4600" s="19"/>
      <c r="AL4600" s="7"/>
      <c r="AN4600" s="19"/>
    </row>
    <row r="4601" spans="2:40" x14ac:dyDescent="0.25">
      <c r="B4601" s="7"/>
      <c r="D4601" s="19"/>
      <c r="E4601" s="10"/>
      <c r="G4601" s="19"/>
      <c r="H4601" s="10"/>
      <c r="J4601" s="20"/>
      <c r="K4601" s="10"/>
      <c r="M4601" s="19"/>
      <c r="N4601" s="10"/>
      <c r="P4601" s="19"/>
      <c r="Q4601" s="7"/>
      <c r="S4601" s="19"/>
      <c r="T4601" s="10"/>
      <c r="V4601" s="18"/>
      <c r="W4601" s="7"/>
      <c r="Y4601" s="18"/>
      <c r="Z4601" s="7"/>
      <c r="AB4601" s="19"/>
      <c r="AC4601" s="18"/>
      <c r="AE4601" s="18"/>
      <c r="AF4601" s="7"/>
      <c r="AH4601" s="19"/>
      <c r="AI4601" s="7"/>
      <c r="AK4601" s="19"/>
      <c r="AL4601" s="7"/>
      <c r="AN4601" s="19"/>
    </row>
    <row r="4602" spans="2:40" x14ac:dyDescent="0.25">
      <c r="B4602" s="7"/>
      <c r="D4602" s="19"/>
      <c r="E4602" s="10"/>
      <c r="G4602" s="19"/>
      <c r="H4602" s="10"/>
      <c r="J4602" s="20"/>
      <c r="K4602" s="10"/>
      <c r="M4602" s="19"/>
      <c r="N4602" s="10"/>
      <c r="P4602" s="19"/>
      <c r="Q4602" s="7"/>
      <c r="S4602" s="19"/>
      <c r="T4602" s="10"/>
      <c r="V4602" s="18"/>
      <c r="W4602" s="7"/>
      <c r="Y4602" s="18"/>
      <c r="Z4602" s="7"/>
      <c r="AB4602" s="19"/>
      <c r="AC4602" s="18"/>
      <c r="AE4602" s="18"/>
      <c r="AF4602" s="7"/>
      <c r="AH4602" s="19"/>
      <c r="AI4602" s="7"/>
      <c r="AK4602" s="19"/>
      <c r="AL4602" s="7"/>
      <c r="AN4602" s="19"/>
    </row>
    <row r="4603" spans="2:40" x14ac:dyDescent="0.25">
      <c r="B4603" s="7"/>
      <c r="D4603" s="19"/>
      <c r="E4603" s="10"/>
      <c r="G4603" s="19"/>
      <c r="H4603" s="10"/>
      <c r="J4603" s="20"/>
      <c r="K4603" s="10"/>
      <c r="M4603" s="19"/>
      <c r="N4603" s="10"/>
      <c r="P4603" s="19"/>
      <c r="Q4603" s="7"/>
      <c r="S4603" s="19"/>
      <c r="T4603" s="10"/>
      <c r="V4603" s="18"/>
      <c r="W4603" s="7"/>
      <c r="Y4603" s="18"/>
      <c r="Z4603" s="7"/>
      <c r="AB4603" s="19"/>
      <c r="AC4603" s="18"/>
      <c r="AE4603" s="18"/>
      <c r="AF4603" s="7"/>
      <c r="AH4603" s="19"/>
      <c r="AI4603" s="7"/>
      <c r="AK4603" s="19"/>
      <c r="AL4603" s="7"/>
      <c r="AN4603" s="19"/>
    </row>
    <row r="4604" spans="2:40" x14ac:dyDescent="0.25">
      <c r="B4604" s="7"/>
      <c r="D4604" s="19"/>
      <c r="E4604" s="10"/>
      <c r="G4604" s="19"/>
      <c r="H4604" s="10"/>
      <c r="J4604" s="20"/>
      <c r="K4604" s="10"/>
      <c r="M4604" s="19"/>
      <c r="N4604" s="10"/>
      <c r="P4604" s="19"/>
      <c r="Q4604" s="7"/>
      <c r="S4604" s="19"/>
      <c r="T4604" s="10"/>
      <c r="V4604" s="18"/>
      <c r="W4604" s="7"/>
      <c r="Y4604" s="18"/>
      <c r="Z4604" s="7"/>
      <c r="AB4604" s="19"/>
      <c r="AC4604" s="18"/>
      <c r="AE4604" s="18"/>
      <c r="AF4604" s="7"/>
      <c r="AH4604" s="19"/>
      <c r="AI4604" s="7"/>
      <c r="AK4604" s="19"/>
      <c r="AL4604" s="7"/>
      <c r="AN4604" s="19"/>
    </row>
    <row r="4605" spans="2:40" x14ac:dyDescent="0.25">
      <c r="B4605" s="7"/>
      <c r="D4605" s="19"/>
      <c r="E4605" s="10"/>
      <c r="G4605" s="19"/>
      <c r="H4605" s="10"/>
      <c r="J4605" s="20"/>
      <c r="K4605" s="10"/>
      <c r="M4605" s="19"/>
      <c r="N4605" s="10"/>
      <c r="P4605" s="19"/>
      <c r="Q4605" s="7"/>
      <c r="S4605" s="19"/>
      <c r="T4605" s="10"/>
      <c r="V4605" s="18"/>
      <c r="W4605" s="7"/>
      <c r="Y4605" s="18"/>
      <c r="Z4605" s="7"/>
      <c r="AB4605" s="19"/>
      <c r="AC4605" s="18"/>
      <c r="AE4605" s="18"/>
      <c r="AF4605" s="7"/>
      <c r="AH4605" s="19"/>
      <c r="AI4605" s="7"/>
      <c r="AK4605" s="19"/>
      <c r="AL4605" s="7"/>
      <c r="AN4605" s="19"/>
    </row>
    <row r="4606" spans="2:40" x14ac:dyDescent="0.25">
      <c r="B4606" s="7"/>
      <c r="D4606" s="19"/>
      <c r="E4606" s="10"/>
      <c r="G4606" s="19"/>
      <c r="H4606" s="10"/>
      <c r="J4606" s="20"/>
      <c r="K4606" s="10"/>
      <c r="M4606" s="19"/>
      <c r="N4606" s="10"/>
      <c r="P4606" s="19"/>
      <c r="Q4606" s="7"/>
      <c r="S4606" s="19"/>
      <c r="T4606" s="10"/>
      <c r="V4606" s="18"/>
      <c r="W4606" s="7"/>
      <c r="Y4606" s="18"/>
      <c r="Z4606" s="7"/>
      <c r="AB4606" s="19"/>
      <c r="AC4606" s="18"/>
      <c r="AE4606" s="18"/>
      <c r="AF4606" s="7"/>
      <c r="AH4606" s="19"/>
      <c r="AI4606" s="7"/>
      <c r="AK4606" s="19"/>
      <c r="AL4606" s="7"/>
      <c r="AN4606" s="19"/>
    </row>
    <row r="4607" spans="2:40" x14ac:dyDescent="0.25">
      <c r="B4607" s="7"/>
      <c r="D4607" s="19"/>
      <c r="E4607" s="10"/>
      <c r="G4607" s="19"/>
      <c r="H4607" s="10"/>
      <c r="J4607" s="20"/>
      <c r="K4607" s="10"/>
      <c r="M4607" s="19"/>
      <c r="N4607" s="10"/>
      <c r="P4607" s="19"/>
      <c r="Q4607" s="7"/>
      <c r="S4607" s="19"/>
      <c r="T4607" s="10"/>
      <c r="V4607" s="18"/>
      <c r="W4607" s="7"/>
      <c r="Y4607" s="18"/>
      <c r="Z4607" s="7"/>
      <c r="AB4607" s="19"/>
      <c r="AC4607" s="18"/>
      <c r="AE4607" s="18"/>
      <c r="AF4607" s="7"/>
      <c r="AH4607" s="19"/>
      <c r="AI4607" s="7"/>
      <c r="AK4607" s="19"/>
      <c r="AL4607" s="7"/>
      <c r="AN4607" s="19"/>
    </row>
    <row r="4608" spans="2:40" x14ac:dyDescent="0.25">
      <c r="B4608" s="7"/>
      <c r="D4608" s="19"/>
      <c r="E4608" s="10"/>
      <c r="G4608" s="19"/>
      <c r="H4608" s="10"/>
      <c r="J4608" s="20"/>
      <c r="K4608" s="10"/>
      <c r="M4608" s="19"/>
      <c r="N4608" s="10"/>
      <c r="P4608" s="19"/>
      <c r="Q4608" s="7"/>
      <c r="S4608" s="19"/>
      <c r="T4608" s="10"/>
      <c r="V4608" s="18"/>
      <c r="W4608" s="7"/>
      <c r="Y4608" s="18"/>
      <c r="Z4608" s="7"/>
      <c r="AB4608" s="19"/>
      <c r="AC4608" s="18"/>
      <c r="AE4608" s="18"/>
      <c r="AF4608" s="7"/>
      <c r="AH4608" s="19"/>
      <c r="AI4608" s="7"/>
      <c r="AK4608" s="19"/>
      <c r="AL4608" s="7"/>
      <c r="AN4608" s="19"/>
    </row>
    <row r="4609" spans="2:40" x14ac:dyDescent="0.25">
      <c r="B4609" s="7"/>
      <c r="D4609" s="19"/>
      <c r="E4609" s="10"/>
      <c r="G4609" s="19"/>
      <c r="H4609" s="10"/>
      <c r="J4609" s="20"/>
      <c r="K4609" s="10"/>
      <c r="M4609" s="19"/>
      <c r="N4609" s="10"/>
      <c r="P4609" s="19"/>
      <c r="Q4609" s="7"/>
      <c r="S4609" s="19"/>
      <c r="T4609" s="10"/>
      <c r="V4609" s="18"/>
      <c r="W4609" s="7"/>
      <c r="Y4609" s="18"/>
      <c r="Z4609" s="7"/>
      <c r="AB4609" s="19"/>
      <c r="AC4609" s="18"/>
      <c r="AE4609" s="18"/>
      <c r="AF4609" s="7"/>
      <c r="AH4609" s="19"/>
      <c r="AI4609" s="7"/>
      <c r="AK4609" s="19"/>
      <c r="AL4609" s="7"/>
      <c r="AN4609" s="19"/>
    </row>
    <row r="4610" spans="2:40" x14ac:dyDescent="0.25">
      <c r="B4610" s="7"/>
      <c r="D4610" s="19"/>
      <c r="E4610" s="10"/>
      <c r="G4610" s="19"/>
      <c r="H4610" s="10"/>
      <c r="J4610" s="20"/>
      <c r="K4610" s="10"/>
      <c r="M4610" s="19"/>
      <c r="N4610" s="10"/>
      <c r="P4610" s="19"/>
      <c r="Q4610" s="7"/>
      <c r="S4610" s="19"/>
      <c r="T4610" s="10"/>
      <c r="V4610" s="18"/>
      <c r="W4610" s="7"/>
      <c r="Y4610" s="18"/>
      <c r="Z4610" s="7"/>
      <c r="AB4610" s="19"/>
      <c r="AC4610" s="18"/>
      <c r="AE4610" s="18"/>
      <c r="AF4610" s="7"/>
      <c r="AH4610" s="19"/>
      <c r="AI4610" s="7"/>
      <c r="AK4610" s="19"/>
      <c r="AL4610" s="7"/>
      <c r="AN4610" s="19"/>
    </row>
    <row r="4611" spans="2:40" x14ac:dyDescent="0.25">
      <c r="B4611" s="7"/>
      <c r="D4611" s="19"/>
      <c r="E4611" s="10"/>
      <c r="G4611" s="19"/>
      <c r="H4611" s="10"/>
      <c r="J4611" s="20"/>
      <c r="K4611" s="10"/>
      <c r="M4611" s="19"/>
      <c r="N4611" s="10"/>
      <c r="P4611" s="19"/>
      <c r="Q4611" s="7"/>
      <c r="S4611" s="19"/>
      <c r="T4611" s="10"/>
      <c r="V4611" s="18"/>
      <c r="W4611" s="7"/>
      <c r="Y4611" s="18"/>
      <c r="Z4611" s="7"/>
      <c r="AB4611" s="19"/>
      <c r="AC4611" s="18"/>
      <c r="AE4611" s="18"/>
      <c r="AF4611" s="7"/>
      <c r="AH4611" s="19"/>
      <c r="AI4611" s="7"/>
      <c r="AK4611" s="19"/>
      <c r="AL4611" s="7"/>
      <c r="AN4611" s="19"/>
    </row>
    <row r="4612" spans="2:40" x14ac:dyDescent="0.25">
      <c r="B4612" s="7"/>
      <c r="D4612" s="19"/>
      <c r="E4612" s="10"/>
      <c r="G4612" s="19"/>
      <c r="H4612" s="10"/>
      <c r="J4612" s="20"/>
      <c r="K4612" s="10"/>
      <c r="M4612" s="19"/>
      <c r="N4612" s="10"/>
      <c r="P4612" s="19"/>
      <c r="Q4612" s="7"/>
      <c r="S4612" s="19"/>
      <c r="T4612" s="10"/>
      <c r="V4612" s="18"/>
      <c r="W4612" s="7"/>
      <c r="Y4612" s="18"/>
      <c r="Z4612" s="7"/>
      <c r="AB4612" s="19"/>
      <c r="AC4612" s="18"/>
      <c r="AE4612" s="18"/>
      <c r="AF4612" s="7"/>
      <c r="AH4612" s="19"/>
      <c r="AI4612" s="7"/>
      <c r="AK4612" s="19"/>
      <c r="AL4612" s="7"/>
      <c r="AN4612" s="19"/>
    </row>
    <row r="4613" spans="2:40" x14ac:dyDescent="0.25">
      <c r="B4613" s="7"/>
      <c r="D4613" s="19"/>
      <c r="E4613" s="10"/>
      <c r="G4613" s="19"/>
      <c r="H4613" s="10"/>
      <c r="J4613" s="20"/>
      <c r="K4613" s="10"/>
      <c r="M4613" s="19"/>
      <c r="N4613" s="10"/>
      <c r="P4613" s="19"/>
      <c r="Q4613" s="7"/>
      <c r="S4613" s="19"/>
      <c r="T4613" s="10"/>
      <c r="V4613" s="18"/>
      <c r="W4613" s="7"/>
      <c r="Y4613" s="18"/>
      <c r="Z4613" s="7"/>
      <c r="AB4613" s="19"/>
      <c r="AC4613" s="18"/>
      <c r="AE4613" s="18"/>
      <c r="AF4613" s="7"/>
      <c r="AH4613" s="19"/>
      <c r="AI4613" s="7"/>
      <c r="AK4613" s="19"/>
      <c r="AL4613" s="7"/>
      <c r="AN4613" s="19"/>
    </row>
    <row r="4614" spans="2:40" x14ac:dyDescent="0.25">
      <c r="B4614" s="7"/>
      <c r="D4614" s="19"/>
      <c r="E4614" s="10"/>
      <c r="G4614" s="19"/>
      <c r="H4614" s="10"/>
      <c r="J4614" s="20"/>
      <c r="K4614" s="10"/>
      <c r="M4614" s="19"/>
      <c r="N4614" s="10"/>
      <c r="P4614" s="19"/>
      <c r="Q4614" s="7"/>
      <c r="S4614" s="19"/>
      <c r="T4614" s="10"/>
      <c r="V4614" s="18"/>
      <c r="W4614" s="7"/>
      <c r="Y4614" s="18"/>
      <c r="Z4614" s="7"/>
      <c r="AB4614" s="19"/>
      <c r="AC4614" s="18"/>
      <c r="AE4614" s="18"/>
      <c r="AF4614" s="7"/>
      <c r="AH4614" s="19"/>
      <c r="AI4614" s="7"/>
      <c r="AK4614" s="19"/>
      <c r="AL4614" s="7"/>
      <c r="AN4614" s="19"/>
    </row>
    <row r="4615" spans="2:40" x14ac:dyDescent="0.25">
      <c r="B4615" s="7"/>
      <c r="D4615" s="19"/>
      <c r="E4615" s="10"/>
      <c r="G4615" s="19"/>
      <c r="H4615" s="10"/>
      <c r="J4615" s="20"/>
      <c r="K4615" s="10"/>
      <c r="M4615" s="19"/>
      <c r="N4615" s="10"/>
      <c r="P4615" s="19"/>
      <c r="Q4615" s="7"/>
      <c r="S4615" s="19"/>
      <c r="T4615" s="10"/>
      <c r="V4615" s="18"/>
      <c r="W4615" s="7"/>
      <c r="Y4615" s="18"/>
      <c r="Z4615" s="7"/>
      <c r="AB4615" s="19"/>
      <c r="AC4615" s="18"/>
      <c r="AE4615" s="18"/>
      <c r="AF4615" s="7"/>
      <c r="AH4615" s="19"/>
      <c r="AI4615" s="7"/>
      <c r="AK4615" s="19"/>
      <c r="AL4615" s="7"/>
      <c r="AN4615" s="19"/>
    </row>
    <row r="4616" spans="2:40" x14ac:dyDescent="0.25">
      <c r="B4616" s="7"/>
      <c r="D4616" s="19"/>
      <c r="E4616" s="10"/>
      <c r="G4616" s="19"/>
      <c r="H4616" s="10"/>
      <c r="J4616" s="20"/>
      <c r="K4616" s="10"/>
      <c r="M4616" s="19"/>
      <c r="N4616" s="10"/>
      <c r="P4616" s="19"/>
      <c r="Q4616" s="7"/>
      <c r="S4616" s="19"/>
      <c r="T4616" s="10"/>
      <c r="V4616" s="18"/>
      <c r="W4616" s="7"/>
      <c r="Y4616" s="18"/>
      <c r="Z4616" s="7"/>
      <c r="AB4616" s="19"/>
      <c r="AC4616" s="18"/>
      <c r="AE4616" s="18"/>
      <c r="AF4616" s="7"/>
      <c r="AH4616" s="19"/>
      <c r="AI4616" s="7"/>
      <c r="AK4616" s="19"/>
      <c r="AL4616" s="7"/>
      <c r="AN4616" s="19"/>
    </row>
    <row r="4617" spans="2:40" x14ac:dyDescent="0.25">
      <c r="B4617" s="7"/>
      <c r="D4617" s="19"/>
      <c r="E4617" s="10"/>
      <c r="G4617" s="19"/>
      <c r="H4617" s="10"/>
      <c r="J4617" s="20"/>
      <c r="K4617" s="10"/>
      <c r="M4617" s="19"/>
      <c r="N4617" s="10"/>
      <c r="P4617" s="19"/>
      <c r="Q4617" s="7"/>
      <c r="S4617" s="19"/>
      <c r="T4617" s="10"/>
      <c r="V4617" s="18"/>
      <c r="W4617" s="7"/>
      <c r="Y4617" s="18"/>
      <c r="Z4617" s="7"/>
      <c r="AB4617" s="19"/>
      <c r="AC4617" s="18"/>
      <c r="AE4617" s="18"/>
      <c r="AF4617" s="7"/>
      <c r="AH4617" s="19"/>
      <c r="AI4617" s="7"/>
      <c r="AK4617" s="19"/>
      <c r="AL4617" s="7"/>
      <c r="AN4617" s="19"/>
    </row>
    <row r="4618" spans="2:40" x14ac:dyDescent="0.25">
      <c r="B4618" s="7"/>
      <c r="D4618" s="19"/>
      <c r="E4618" s="10"/>
      <c r="G4618" s="19"/>
      <c r="H4618" s="10"/>
      <c r="J4618" s="20"/>
      <c r="K4618" s="10"/>
      <c r="M4618" s="19"/>
      <c r="N4618" s="10"/>
      <c r="P4618" s="19"/>
      <c r="Q4618" s="7"/>
      <c r="S4618" s="19"/>
      <c r="T4618" s="10"/>
      <c r="V4618" s="18"/>
      <c r="W4618" s="7"/>
      <c r="Y4618" s="18"/>
      <c r="Z4618" s="7"/>
      <c r="AB4618" s="19"/>
      <c r="AC4618" s="18"/>
      <c r="AE4618" s="18"/>
      <c r="AF4618" s="7"/>
      <c r="AH4618" s="19"/>
      <c r="AI4618" s="7"/>
      <c r="AK4618" s="19"/>
      <c r="AL4618" s="7"/>
      <c r="AN4618" s="19"/>
    </row>
    <row r="4619" spans="2:40" x14ac:dyDescent="0.25">
      <c r="B4619" s="7"/>
      <c r="D4619" s="19"/>
      <c r="E4619" s="10"/>
      <c r="G4619" s="19"/>
      <c r="H4619" s="10"/>
      <c r="J4619" s="20"/>
      <c r="K4619" s="10"/>
      <c r="M4619" s="19"/>
      <c r="N4619" s="10"/>
      <c r="P4619" s="19"/>
      <c r="Q4619" s="7"/>
      <c r="S4619" s="19"/>
      <c r="T4619" s="10"/>
      <c r="V4619" s="18"/>
      <c r="W4619" s="7"/>
      <c r="Y4619" s="18"/>
      <c r="Z4619" s="7"/>
      <c r="AB4619" s="19"/>
      <c r="AC4619" s="18"/>
      <c r="AE4619" s="18"/>
      <c r="AF4619" s="7"/>
      <c r="AH4619" s="19"/>
      <c r="AI4619" s="7"/>
      <c r="AK4619" s="19"/>
      <c r="AL4619" s="7"/>
      <c r="AN4619" s="19"/>
    </row>
    <row r="4620" spans="2:40" x14ac:dyDescent="0.25">
      <c r="B4620" s="7"/>
      <c r="D4620" s="19"/>
      <c r="E4620" s="10"/>
      <c r="G4620" s="19"/>
      <c r="H4620" s="10"/>
      <c r="J4620" s="20"/>
      <c r="K4620" s="10"/>
      <c r="M4620" s="19"/>
      <c r="N4620" s="10"/>
      <c r="P4620" s="19"/>
      <c r="Q4620" s="7"/>
      <c r="S4620" s="19"/>
      <c r="T4620" s="10"/>
      <c r="V4620" s="18"/>
      <c r="W4620" s="7"/>
      <c r="Y4620" s="18"/>
      <c r="Z4620" s="7"/>
      <c r="AB4620" s="19"/>
      <c r="AC4620" s="18"/>
      <c r="AE4620" s="18"/>
      <c r="AF4620" s="7"/>
      <c r="AH4620" s="19"/>
      <c r="AI4620" s="7"/>
      <c r="AK4620" s="19"/>
      <c r="AL4620" s="7"/>
      <c r="AN4620" s="19"/>
    </row>
    <row r="4621" spans="2:40" x14ac:dyDescent="0.25">
      <c r="B4621" s="7"/>
      <c r="D4621" s="19"/>
      <c r="E4621" s="10"/>
      <c r="G4621" s="19"/>
      <c r="H4621" s="10"/>
      <c r="J4621" s="20"/>
      <c r="K4621" s="10"/>
      <c r="M4621" s="19"/>
      <c r="N4621" s="10"/>
      <c r="P4621" s="19"/>
      <c r="Q4621" s="7"/>
      <c r="S4621" s="19"/>
      <c r="T4621" s="10"/>
      <c r="V4621" s="18"/>
      <c r="W4621" s="7"/>
      <c r="Y4621" s="18"/>
      <c r="Z4621" s="7"/>
      <c r="AB4621" s="19"/>
      <c r="AC4621" s="18"/>
      <c r="AE4621" s="18"/>
      <c r="AF4621" s="7"/>
      <c r="AH4621" s="19"/>
      <c r="AI4621" s="7"/>
      <c r="AK4621" s="19"/>
      <c r="AL4621" s="7"/>
      <c r="AN4621" s="19"/>
    </row>
    <row r="4622" spans="2:40" x14ac:dyDescent="0.25">
      <c r="B4622" s="7"/>
      <c r="D4622" s="19"/>
      <c r="E4622" s="10"/>
      <c r="G4622" s="19"/>
      <c r="H4622" s="10"/>
      <c r="J4622" s="20"/>
      <c r="K4622" s="10"/>
      <c r="M4622" s="19"/>
      <c r="N4622" s="10"/>
      <c r="P4622" s="19"/>
      <c r="Q4622" s="7"/>
      <c r="S4622" s="19"/>
      <c r="T4622" s="10"/>
      <c r="V4622" s="18"/>
      <c r="W4622" s="7"/>
      <c r="Y4622" s="18"/>
      <c r="Z4622" s="7"/>
      <c r="AB4622" s="19"/>
      <c r="AC4622" s="18"/>
      <c r="AE4622" s="18"/>
      <c r="AF4622" s="7"/>
      <c r="AH4622" s="19"/>
      <c r="AI4622" s="7"/>
      <c r="AK4622" s="19"/>
      <c r="AL4622" s="7"/>
      <c r="AN4622" s="19"/>
    </row>
    <row r="4623" spans="2:40" x14ac:dyDescent="0.25">
      <c r="B4623" s="7"/>
      <c r="D4623" s="19"/>
      <c r="E4623" s="10"/>
      <c r="G4623" s="19"/>
      <c r="H4623" s="10"/>
      <c r="J4623" s="20"/>
      <c r="K4623" s="10"/>
      <c r="M4623" s="19"/>
      <c r="N4623" s="10"/>
      <c r="P4623" s="19"/>
      <c r="Q4623" s="7"/>
      <c r="S4623" s="19"/>
      <c r="T4623" s="10"/>
      <c r="V4623" s="18"/>
      <c r="W4623" s="7"/>
      <c r="Y4623" s="18"/>
      <c r="Z4623" s="7"/>
      <c r="AB4623" s="19"/>
      <c r="AC4623" s="18"/>
      <c r="AE4623" s="18"/>
      <c r="AF4623" s="7"/>
      <c r="AH4623" s="19"/>
      <c r="AI4623" s="7"/>
      <c r="AK4623" s="19"/>
      <c r="AL4623" s="7"/>
      <c r="AN4623" s="19"/>
    </row>
    <row r="4624" spans="2:40" x14ac:dyDescent="0.25">
      <c r="B4624" s="7"/>
      <c r="D4624" s="19"/>
      <c r="E4624" s="10"/>
      <c r="G4624" s="19"/>
      <c r="H4624" s="10"/>
      <c r="J4624" s="20"/>
      <c r="K4624" s="10"/>
      <c r="M4624" s="19"/>
      <c r="N4624" s="10"/>
      <c r="P4624" s="19"/>
      <c r="Q4624" s="7"/>
      <c r="S4624" s="19"/>
      <c r="T4624" s="10"/>
      <c r="V4624" s="18"/>
      <c r="W4624" s="7"/>
      <c r="Y4624" s="18"/>
      <c r="Z4624" s="7"/>
      <c r="AB4624" s="19"/>
      <c r="AC4624" s="18"/>
      <c r="AE4624" s="18"/>
      <c r="AF4624" s="7"/>
      <c r="AH4624" s="19"/>
      <c r="AI4624" s="7"/>
      <c r="AK4624" s="19"/>
      <c r="AL4624" s="7"/>
      <c r="AN4624" s="19"/>
    </row>
    <row r="4625" spans="2:40" x14ac:dyDescent="0.25">
      <c r="B4625" s="7"/>
      <c r="D4625" s="19"/>
      <c r="E4625" s="10"/>
      <c r="G4625" s="19"/>
      <c r="H4625" s="10"/>
      <c r="J4625" s="20"/>
      <c r="K4625" s="10"/>
      <c r="M4625" s="19"/>
      <c r="N4625" s="10"/>
      <c r="P4625" s="19"/>
      <c r="Q4625" s="7"/>
      <c r="S4625" s="19"/>
      <c r="T4625" s="10"/>
      <c r="V4625" s="18"/>
      <c r="W4625" s="7"/>
      <c r="Y4625" s="18"/>
      <c r="Z4625" s="7"/>
      <c r="AB4625" s="19"/>
      <c r="AC4625" s="18"/>
      <c r="AE4625" s="18"/>
      <c r="AF4625" s="7"/>
      <c r="AH4625" s="19"/>
      <c r="AI4625" s="7"/>
      <c r="AK4625" s="19"/>
      <c r="AL4625" s="7"/>
      <c r="AN4625" s="19"/>
    </row>
    <row r="4626" spans="2:40" x14ac:dyDescent="0.25">
      <c r="B4626" s="7"/>
      <c r="D4626" s="19"/>
      <c r="E4626" s="10"/>
      <c r="G4626" s="19"/>
      <c r="H4626" s="10"/>
      <c r="J4626" s="20"/>
      <c r="K4626" s="10"/>
      <c r="M4626" s="19"/>
      <c r="N4626" s="10"/>
      <c r="P4626" s="19"/>
      <c r="Q4626" s="7"/>
      <c r="S4626" s="19"/>
      <c r="T4626" s="10"/>
      <c r="V4626" s="18"/>
      <c r="W4626" s="7"/>
      <c r="Y4626" s="18"/>
      <c r="Z4626" s="7"/>
      <c r="AB4626" s="19"/>
      <c r="AC4626" s="18"/>
      <c r="AE4626" s="18"/>
      <c r="AF4626" s="7"/>
      <c r="AH4626" s="19"/>
      <c r="AI4626" s="7"/>
      <c r="AK4626" s="19"/>
      <c r="AL4626" s="7"/>
      <c r="AN4626" s="19"/>
    </row>
    <row r="4627" spans="2:40" x14ac:dyDescent="0.25">
      <c r="B4627" s="7"/>
      <c r="D4627" s="19"/>
      <c r="E4627" s="10"/>
      <c r="G4627" s="19"/>
      <c r="H4627" s="10"/>
      <c r="J4627" s="20"/>
      <c r="K4627" s="10"/>
      <c r="M4627" s="19"/>
      <c r="N4627" s="10"/>
      <c r="P4627" s="19"/>
      <c r="Q4627" s="7"/>
      <c r="S4627" s="19"/>
      <c r="T4627" s="10"/>
      <c r="V4627" s="18"/>
      <c r="W4627" s="7"/>
      <c r="Y4627" s="18"/>
      <c r="Z4627" s="7"/>
      <c r="AB4627" s="19"/>
      <c r="AC4627" s="18"/>
      <c r="AE4627" s="18"/>
      <c r="AF4627" s="7"/>
      <c r="AH4627" s="19"/>
      <c r="AI4627" s="7"/>
      <c r="AK4627" s="19"/>
      <c r="AL4627" s="7"/>
      <c r="AN4627" s="19"/>
    </row>
    <row r="4628" spans="2:40" x14ac:dyDescent="0.25">
      <c r="B4628" s="7"/>
      <c r="D4628" s="19"/>
      <c r="E4628" s="10"/>
      <c r="G4628" s="19"/>
      <c r="H4628" s="10"/>
      <c r="J4628" s="20"/>
      <c r="K4628" s="10"/>
      <c r="M4628" s="19"/>
      <c r="N4628" s="10"/>
      <c r="P4628" s="19"/>
      <c r="Q4628" s="7"/>
      <c r="S4628" s="19"/>
      <c r="T4628" s="10"/>
      <c r="V4628" s="18"/>
      <c r="W4628" s="7"/>
      <c r="Y4628" s="18"/>
      <c r="Z4628" s="7"/>
      <c r="AB4628" s="19"/>
      <c r="AC4628" s="18"/>
      <c r="AE4628" s="18"/>
      <c r="AF4628" s="7"/>
      <c r="AH4628" s="19"/>
      <c r="AI4628" s="7"/>
      <c r="AK4628" s="19"/>
      <c r="AL4628" s="7"/>
      <c r="AN4628" s="19"/>
    </row>
    <row r="4629" spans="2:40" x14ac:dyDescent="0.25">
      <c r="B4629" s="7"/>
      <c r="D4629" s="19"/>
      <c r="E4629" s="10"/>
      <c r="G4629" s="19"/>
      <c r="H4629" s="10"/>
      <c r="J4629" s="20"/>
      <c r="K4629" s="10"/>
      <c r="M4629" s="19"/>
      <c r="N4629" s="10"/>
      <c r="P4629" s="19"/>
      <c r="Q4629" s="7"/>
      <c r="S4629" s="19"/>
      <c r="T4629" s="10"/>
      <c r="V4629" s="18"/>
      <c r="W4629" s="7"/>
      <c r="Y4629" s="18"/>
      <c r="Z4629" s="7"/>
      <c r="AB4629" s="19"/>
      <c r="AC4629" s="18"/>
      <c r="AE4629" s="18"/>
      <c r="AF4629" s="7"/>
      <c r="AH4629" s="19"/>
      <c r="AI4629" s="7"/>
      <c r="AK4629" s="19"/>
      <c r="AL4629" s="7"/>
      <c r="AN4629" s="19"/>
    </row>
    <row r="4630" spans="2:40" x14ac:dyDescent="0.25">
      <c r="B4630" s="7"/>
      <c r="D4630" s="19"/>
      <c r="E4630" s="10"/>
      <c r="G4630" s="19"/>
      <c r="H4630" s="10"/>
      <c r="J4630" s="20"/>
      <c r="K4630" s="10"/>
      <c r="M4630" s="19"/>
      <c r="N4630" s="10"/>
      <c r="P4630" s="19"/>
      <c r="Q4630" s="7"/>
      <c r="S4630" s="19"/>
      <c r="T4630" s="10"/>
      <c r="V4630" s="18"/>
      <c r="W4630" s="7"/>
      <c r="Y4630" s="18"/>
      <c r="Z4630" s="7"/>
      <c r="AB4630" s="19"/>
      <c r="AC4630" s="18"/>
      <c r="AE4630" s="18"/>
      <c r="AF4630" s="7"/>
      <c r="AH4630" s="19"/>
      <c r="AI4630" s="7"/>
      <c r="AK4630" s="19"/>
      <c r="AL4630" s="7"/>
      <c r="AN4630" s="19"/>
    </row>
    <row r="4631" spans="2:40" x14ac:dyDescent="0.25">
      <c r="B4631" s="7"/>
      <c r="D4631" s="19"/>
      <c r="E4631" s="10"/>
      <c r="G4631" s="19"/>
      <c r="H4631" s="10"/>
      <c r="J4631" s="20"/>
      <c r="K4631" s="10"/>
      <c r="M4631" s="19"/>
      <c r="N4631" s="10"/>
      <c r="P4631" s="19"/>
      <c r="Q4631" s="7"/>
      <c r="S4631" s="19"/>
      <c r="T4631" s="10"/>
      <c r="V4631" s="18"/>
      <c r="W4631" s="7"/>
      <c r="Y4631" s="18"/>
      <c r="Z4631" s="7"/>
      <c r="AB4631" s="19"/>
      <c r="AC4631" s="18"/>
      <c r="AE4631" s="18"/>
      <c r="AF4631" s="7"/>
      <c r="AH4631" s="19"/>
      <c r="AI4631" s="7"/>
      <c r="AK4631" s="19"/>
      <c r="AL4631" s="7"/>
      <c r="AN4631" s="19"/>
    </row>
    <row r="4632" spans="2:40" x14ac:dyDescent="0.25">
      <c r="B4632" s="7"/>
      <c r="D4632" s="19"/>
      <c r="E4632" s="10"/>
      <c r="G4632" s="19"/>
      <c r="H4632" s="10"/>
      <c r="J4632" s="20"/>
      <c r="K4632" s="10"/>
      <c r="M4632" s="19"/>
      <c r="N4632" s="10"/>
      <c r="P4632" s="19"/>
      <c r="Q4632" s="7"/>
      <c r="S4632" s="19"/>
      <c r="T4632" s="10"/>
      <c r="V4632" s="18"/>
      <c r="W4632" s="7"/>
      <c r="Y4632" s="18"/>
      <c r="Z4632" s="7"/>
      <c r="AB4632" s="19"/>
      <c r="AC4632" s="18"/>
      <c r="AE4632" s="18"/>
      <c r="AF4632" s="7"/>
      <c r="AH4632" s="19"/>
      <c r="AI4632" s="7"/>
      <c r="AK4632" s="19"/>
      <c r="AL4632" s="7"/>
      <c r="AN4632" s="19"/>
    </row>
    <row r="4633" spans="2:40" x14ac:dyDescent="0.25">
      <c r="B4633" s="7"/>
      <c r="D4633" s="19"/>
      <c r="E4633" s="10"/>
      <c r="G4633" s="19"/>
      <c r="H4633" s="10"/>
      <c r="J4633" s="20"/>
      <c r="K4633" s="10"/>
      <c r="M4633" s="19"/>
      <c r="N4633" s="10"/>
      <c r="P4633" s="19"/>
      <c r="Q4633" s="7"/>
      <c r="S4633" s="19"/>
      <c r="T4633" s="10"/>
      <c r="V4633" s="18"/>
      <c r="W4633" s="7"/>
      <c r="Y4633" s="18"/>
      <c r="Z4633" s="7"/>
      <c r="AB4633" s="19"/>
      <c r="AC4633" s="18"/>
      <c r="AE4633" s="18"/>
      <c r="AF4633" s="7"/>
      <c r="AH4633" s="19"/>
      <c r="AI4633" s="7"/>
      <c r="AK4633" s="19"/>
      <c r="AL4633" s="7"/>
      <c r="AN4633" s="19"/>
    </row>
    <row r="4634" spans="2:40" x14ac:dyDescent="0.25">
      <c r="B4634" s="7"/>
      <c r="D4634" s="19"/>
      <c r="E4634" s="10"/>
      <c r="G4634" s="19"/>
      <c r="H4634" s="10"/>
      <c r="J4634" s="20"/>
      <c r="K4634" s="10"/>
      <c r="M4634" s="19"/>
      <c r="N4634" s="10"/>
      <c r="P4634" s="19"/>
      <c r="Q4634" s="7"/>
      <c r="S4634" s="19"/>
      <c r="T4634" s="10"/>
      <c r="V4634" s="18"/>
      <c r="W4634" s="7"/>
      <c r="Y4634" s="18"/>
      <c r="Z4634" s="7"/>
      <c r="AB4634" s="19"/>
      <c r="AC4634" s="18"/>
      <c r="AE4634" s="18"/>
      <c r="AF4634" s="7"/>
      <c r="AH4634" s="19"/>
      <c r="AI4634" s="7"/>
      <c r="AK4634" s="19"/>
      <c r="AL4634" s="7"/>
      <c r="AN4634" s="19"/>
    </row>
    <row r="4635" spans="2:40" x14ac:dyDescent="0.25">
      <c r="B4635" s="7"/>
      <c r="D4635" s="19"/>
      <c r="E4635" s="10"/>
      <c r="G4635" s="19"/>
      <c r="H4635" s="10"/>
      <c r="J4635" s="20"/>
      <c r="K4635" s="10"/>
      <c r="M4635" s="19"/>
      <c r="N4635" s="10"/>
      <c r="P4635" s="19"/>
      <c r="Q4635" s="7"/>
      <c r="S4635" s="19"/>
      <c r="T4635" s="10"/>
      <c r="V4635" s="18"/>
      <c r="W4635" s="7"/>
      <c r="Y4635" s="18"/>
      <c r="Z4635" s="7"/>
      <c r="AB4635" s="19"/>
      <c r="AC4635" s="18"/>
      <c r="AE4635" s="18"/>
      <c r="AF4635" s="7"/>
      <c r="AH4635" s="19"/>
      <c r="AI4635" s="7"/>
      <c r="AK4635" s="19"/>
      <c r="AL4635" s="7"/>
      <c r="AN4635" s="19"/>
    </row>
    <row r="4636" spans="2:40" x14ac:dyDescent="0.25">
      <c r="B4636" s="7"/>
      <c r="D4636" s="19"/>
      <c r="E4636" s="10"/>
      <c r="G4636" s="19"/>
      <c r="H4636" s="10"/>
      <c r="J4636" s="20"/>
      <c r="K4636" s="10"/>
      <c r="M4636" s="19"/>
      <c r="N4636" s="10"/>
      <c r="P4636" s="19"/>
      <c r="Q4636" s="7"/>
      <c r="S4636" s="19"/>
      <c r="T4636" s="10"/>
      <c r="V4636" s="18"/>
      <c r="W4636" s="7"/>
      <c r="Y4636" s="18"/>
      <c r="Z4636" s="7"/>
      <c r="AB4636" s="19"/>
      <c r="AC4636" s="18"/>
      <c r="AE4636" s="18"/>
      <c r="AF4636" s="7"/>
      <c r="AH4636" s="19"/>
      <c r="AI4636" s="7"/>
      <c r="AK4636" s="19"/>
      <c r="AL4636" s="7"/>
      <c r="AN4636" s="19"/>
    </row>
    <row r="4637" spans="2:40" x14ac:dyDescent="0.25">
      <c r="B4637" s="7"/>
      <c r="D4637" s="19"/>
      <c r="E4637" s="10"/>
      <c r="G4637" s="19"/>
      <c r="H4637" s="10"/>
      <c r="J4637" s="20"/>
      <c r="K4637" s="10"/>
      <c r="M4637" s="19"/>
      <c r="N4637" s="10"/>
      <c r="P4637" s="19"/>
      <c r="Q4637" s="7"/>
      <c r="S4637" s="19"/>
      <c r="T4637" s="10"/>
      <c r="V4637" s="18"/>
      <c r="W4637" s="7"/>
      <c r="Y4637" s="18"/>
      <c r="Z4637" s="7"/>
      <c r="AB4637" s="19"/>
      <c r="AC4637" s="18"/>
      <c r="AE4637" s="18"/>
      <c r="AF4637" s="7"/>
      <c r="AH4637" s="19"/>
      <c r="AI4637" s="7"/>
      <c r="AK4637" s="19"/>
      <c r="AL4637" s="7"/>
      <c r="AN4637" s="19"/>
    </row>
    <row r="4638" spans="2:40" x14ac:dyDescent="0.25">
      <c r="B4638" s="7"/>
      <c r="D4638" s="19"/>
      <c r="E4638" s="10"/>
      <c r="G4638" s="19"/>
      <c r="H4638" s="10"/>
      <c r="J4638" s="20"/>
      <c r="K4638" s="10"/>
      <c r="M4638" s="19"/>
      <c r="N4638" s="10"/>
      <c r="P4638" s="19"/>
      <c r="Q4638" s="7"/>
      <c r="S4638" s="19"/>
      <c r="T4638" s="10"/>
      <c r="V4638" s="18"/>
      <c r="W4638" s="7"/>
      <c r="Y4638" s="18"/>
      <c r="Z4638" s="7"/>
      <c r="AB4638" s="19"/>
      <c r="AC4638" s="18"/>
      <c r="AE4638" s="18"/>
      <c r="AF4638" s="7"/>
      <c r="AH4638" s="19"/>
      <c r="AI4638" s="7"/>
      <c r="AK4638" s="19"/>
      <c r="AL4638" s="7"/>
      <c r="AN4638" s="19"/>
    </row>
    <row r="4639" spans="2:40" x14ac:dyDescent="0.25">
      <c r="B4639" s="7"/>
      <c r="D4639" s="19"/>
      <c r="E4639" s="10"/>
      <c r="G4639" s="19"/>
      <c r="H4639" s="10"/>
      <c r="J4639" s="20"/>
      <c r="K4639" s="10"/>
      <c r="M4639" s="19"/>
      <c r="N4639" s="10"/>
      <c r="P4639" s="19"/>
      <c r="Q4639" s="7"/>
      <c r="S4639" s="19"/>
      <c r="T4639" s="10"/>
      <c r="V4639" s="18"/>
      <c r="W4639" s="7"/>
      <c r="Y4639" s="18"/>
      <c r="Z4639" s="7"/>
      <c r="AB4639" s="19"/>
      <c r="AC4639" s="18"/>
      <c r="AE4639" s="18"/>
      <c r="AF4639" s="7"/>
      <c r="AH4639" s="19"/>
      <c r="AI4639" s="7"/>
      <c r="AK4639" s="19"/>
      <c r="AL4639" s="7"/>
      <c r="AN4639" s="19"/>
    </row>
    <row r="4640" spans="2:40" x14ac:dyDescent="0.25">
      <c r="B4640" s="7"/>
      <c r="D4640" s="19"/>
      <c r="E4640" s="10"/>
      <c r="G4640" s="19"/>
      <c r="H4640" s="10"/>
      <c r="J4640" s="20"/>
      <c r="K4640" s="10"/>
      <c r="M4640" s="19"/>
      <c r="N4640" s="10"/>
      <c r="P4640" s="19"/>
      <c r="Q4640" s="7"/>
      <c r="S4640" s="19"/>
      <c r="T4640" s="10"/>
      <c r="V4640" s="18"/>
      <c r="W4640" s="7"/>
      <c r="Y4640" s="18"/>
      <c r="Z4640" s="7"/>
      <c r="AB4640" s="19"/>
      <c r="AC4640" s="18"/>
      <c r="AE4640" s="18"/>
      <c r="AF4640" s="7"/>
      <c r="AH4640" s="19"/>
      <c r="AI4640" s="7"/>
      <c r="AK4640" s="19"/>
      <c r="AL4640" s="7"/>
      <c r="AN4640" s="19"/>
    </row>
    <row r="4641" spans="2:40" x14ac:dyDescent="0.25">
      <c r="B4641" s="7"/>
      <c r="D4641" s="19"/>
      <c r="E4641" s="10"/>
      <c r="G4641" s="19"/>
      <c r="H4641" s="10"/>
      <c r="J4641" s="20"/>
      <c r="K4641" s="10"/>
      <c r="M4641" s="19"/>
      <c r="N4641" s="10"/>
      <c r="P4641" s="19"/>
      <c r="Q4641" s="7"/>
      <c r="S4641" s="19"/>
      <c r="T4641" s="10"/>
      <c r="V4641" s="18"/>
      <c r="W4641" s="7"/>
      <c r="Y4641" s="18"/>
      <c r="Z4641" s="7"/>
      <c r="AB4641" s="19"/>
      <c r="AC4641" s="18"/>
      <c r="AE4641" s="18"/>
      <c r="AF4641" s="7"/>
      <c r="AH4641" s="19"/>
      <c r="AI4641" s="7"/>
      <c r="AK4641" s="19"/>
      <c r="AL4641" s="7"/>
      <c r="AN4641" s="19"/>
    </row>
    <row r="4642" spans="2:40" x14ac:dyDescent="0.25">
      <c r="B4642" s="7"/>
      <c r="D4642" s="19"/>
      <c r="E4642" s="10"/>
      <c r="G4642" s="19"/>
      <c r="H4642" s="10"/>
      <c r="J4642" s="20"/>
      <c r="K4642" s="10"/>
      <c r="M4642" s="19"/>
      <c r="N4642" s="10"/>
      <c r="P4642" s="19"/>
      <c r="Q4642" s="7"/>
      <c r="S4642" s="19"/>
      <c r="T4642" s="10"/>
      <c r="V4642" s="18"/>
      <c r="W4642" s="7"/>
      <c r="Y4642" s="18"/>
      <c r="Z4642" s="7"/>
      <c r="AB4642" s="19"/>
      <c r="AC4642" s="18"/>
      <c r="AE4642" s="18"/>
      <c r="AF4642" s="7"/>
      <c r="AH4642" s="19"/>
      <c r="AI4642" s="7"/>
      <c r="AK4642" s="19"/>
      <c r="AL4642" s="7"/>
      <c r="AN4642" s="19"/>
    </row>
    <row r="4643" spans="2:40" x14ac:dyDescent="0.25">
      <c r="B4643" s="7"/>
      <c r="D4643" s="19"/>
      <c r="E4643" s="10"/>
      <c r="G4643" s="19"/>
      <c r="H4643" s="10"/>
      <c r="J4643" s="20"/>
      <c r="K4643" s="10"/>
      <c r="M4643" s="19"/>
      <c r="N4643" s="10"/>
      <c r="P4643" s="19"/>
      <c r="Q4643" s="7"/>
      <c r="S4643" s="19"/>
      <c r="T4643" s="10"/>
      <c r="V4643" s="18"/>
      <c r="W4643" s="7"/>
      <c r="Y4643" s="18"/>
      <c r="Z4643" s="7"/>
      <c r="AB4643" s="19"/>
      <c r="AC4643" s="18"/>
      <c r="AE4643" s="18"/>
      <c r="AF4643" s="7"/>
      <c r="AH4643" s="19"/>
      <c r="AI4643" s="7"/>
      <c r="AK4643" s="19"/>
      <c r="AL4643" s="7"/>
      <c r="AN4643" s="19"/>
    </row>
    <row r="4644" spans="2:40" x14ac:dyDescent="0.25">
      <c r="B4644" s="7"/>
      <c r="D4644" s="19"/>
      <c r="E4644" s="10"/>
      <c r="G4644" s="19"/>
      <c r="H4644" s="10"/>
      <c r="J4644" s="20"/>
      <c r="K4644" s="10"/>
      <c r="M4644" s="19"/>
      <c r="N4644" s="10"/>
      <c r="P4644" s="19"/>
      <c r="Q4644" s="7"/>
      <c r="S4644" s="19"/>
      <c r="T4644" s="10"/>
      <c r="V4644" s="18"/>
      <c r="W4644" s="7"/>
      <c r="Y4644" s="18"/>
      <c r="Z4644" s="7"/>
      <c r="AB4644" s="19"/>
      <c r="AC4644" s="18"/>
      <c r="AE4644" s="18"/>
      <c r="AF4644" s="7"/>
      <c r="AH4644" s="19"/>
      <c r="AI4644" s="7"/>
      <c r="AK4644" s="19"/>
      <c r="AL4644" s="7"/>
      <c r="AN4644" s="19"/>
    </row>
    <row r="4645" spans="2:40" x14ac:dyDescent="0.25">
      <c r="B4645" s="7"/>
      <c r="D4645" s="19"/>
      <c r="E4645" s="10"/>
      <c r="G4645" s="19"/>
      <c r="H4645" s="10"/>
      <c r="J4645" s="20"/>
      <c r="K4645" s="10"/>
      <c r="M4645" s="19"/>
      <c r="N4645" s="10"/>
      <c r="P4645" s="19"/>
      <c r="Q4645" s="7"/>
      <c r="S4645" s="19"/>
      <c r="T4645" s="10"/>
      <c r="V4645" s="18"/>
      <c r="W4645" s="7"/>
      <c r="Y4645" s="18"/>
      <c r="Z4645" s="7"/>
      <c r="AB4645" s="19"/>
      <c r="AC4645" s="18"/>
      <c r="AE4645" s="18"/>
      <c r="AF4645" s="7"/>
      <c r="AH4645" s="19"/>
      <c r="AI4645" s="7"/>
      <c r="AK4645" s="19"/>
      <c r="AL4645" s="7"/>
      <c r="AN4645" s="19"/>
    </row>
    <row r="4646" spans="2:40" x14ac:dyDescent="0.25">
      <c r="B4646" s="7"/>
      <c r="D4646" s="19"/>
      <c r="E4646" s="10"/>
      <c r="G4646" s="19"/>
      <c r="H4646" s="10"/>
      <c r="J4646" s="20"/>
      <c r="K4646" s="10"/>
      <c r="M4646" s="19"/>
      <c r="N4646" s="10"/>
      <c r="P4646" s="19"/>
      <c r="Q4646" s="7"/>
      <c r="S4646" s="19"/>
      <c r="T4646" s="10"/>
      <c r="V4646" s="18"/>
      <c r="W4646" s="7"/>
      <c r="Y4646" s="18"/>
      <c r="Z4646" s="7"/>
      <c r="AB4646" s="19"/>
      <c r="AC4646" s="18"/>
      <c r="AE4646" s="18"/>
      <c r="AF4646" s="7"/>
      <c r="AH4646" s="19"/>
      <c r="AI4646" s="7"/>
      <c r="AK4646" s="19"/>
      <c r="AL4646" s="7"/>
      <c r="AN4646" s="19"/>
    </row>
    <row r="4647" spans="2:40" x14ac:dyDescent="0.25">
      <c r="B4647" s="7"/>
      <c r="D4647" s="19"/>
      <c r="E4647" s="10"/>
      <c r="G4647" s="19"/>
      <c r="H4647" s="10"/>
      <c r="J4647" s="20"/>
      <c r="K4647" s="10"/>
      <c r="M4647" s="19"/>
      <c r="N4647" s="10"/>
      <c r="P4647" s="19"/>
      <c r="Q4647" s="7"/>
      <c r="S4647" s="19"/>
      <c r="T4647" s="10"/>
      <c r="V4647" s="18"/>
      <c r="W4647" s="7"/>
      <c r="Y4647" s="18"/>
      <c r="Z4647" s="7"/>
      <c r="AB4647" s="19"/>
      <c r="AC4647" s="18"/>
      <c r="AE4647" s="18"/>
      <c r="AF4647" s="7"/>
      <c r="AH4647" s="19"/>
      <c r="AI4647" s="7"/>
      <c r="AK4647" s="19"/>
      <c r="AL4647" s="7"/>
      <c r="AN4647" s="19"/>
    </row>
    <row r="4648" spans="2:40" x14ac:dyDescent="0.25">
      <c r="B4648" s="7"/>
      <c r="D4648" s="19"/>
      <c r="E4648" s="10"/>
      <c r="G4648" s="19"/>
      <c r="H4648" s="10"/>
      <c r="J4648" s="20"/>
      <c r="K4648" s="10"/>
      <c r="M4648" s="19"/>
      <c r="N4648" s="10"/>
      <c r="P4648" s="19"/>
      <c r="Q4648" s="7"/>
      <c r="S4648" s="19"/>
      <c r="T4648" s="10"/>
      <c r="V4648" s="18"/>
      <c r="W4648" s="7"/>
      <c r="Y4648" s="18"/>
      <c r="Z4648" s="7"/>
      <c r="AB4648" s="19"/>
      <c r="AC4648" s="18"/>
      <c r="AE4648" s="18"/>
      <c r="AF4648" s="7"/>
      <c r="AH4648" s="19"/>
      <c r="AI4648" s="7"/>
      <c r="AK4648" s="19"/>
      <c r="AL4648" s="7"/>
      <c r="AN4648" s="19"/>
    </row>
    <row r="4649" spans="2:40" x14ac:dyDescent="0.25">
      <c r="B4649" s="7"/>
      <c r="D4649" s="19"/>
      <c r="E4649" s="10"/>
      <c r="G4649" s="19"/>
      <c r="H4649" s="10"/>
      <c r="J4649" s="20"/>
      <c r="K4649" s="10"/>
      <c r="M4649" s="19"/>
      <c r="N4649" s="10"/>
      <c r="P4649" s="19"/>
      <c r="Q4649" s="7"/>
      <c r="S4649" s="19"/>
      <c r="T4649" s="10"/>
      <c r="V4649" s="18"/>
      <c r="W4649" s="7"/>
      <c r="Y4649" s="18"/>
      <c r="Z4649" s="7"/>
      <c r="AB4649" s="19"/>
      <c r="AC4649" s="18"/>
      <c r="AE4649" s="18"/>
      <c r="AF4649" s="7"/>
      <c r="AH4649" s="19"/>
      <c r="AI4649" s="7"/>
      <c r="AK4649" s="19"/>
      <c r="AL4649" s="7"/>
      <c r="AN4649" s="19"/>
    </row>
    <row r="4650" spans="2:40" x14ac:dyDescent="0.25">
      <c r="B4650" s="7"/>
      <c r="D4650" s="19"/>
      <c r="E4650" s="10"/>
      <c r="G4650" s="19"/>
      <c r="H4650" s="10"/>
      <c r="J4650" s="20"/>
      <c r="K4650" s="10"/>
      <c r="M4650" s="19"/>
      <c r="N4650" s="10"/>
      <c r="P4650" s="19"/>
      <c r="Q4650" s="7"/>
      <c r="S4650" s="19"/>
      <c r="T4650" s="10"/>
      <c r="V4650" s="18"/>
      <c r="W4650" s="7"/>
      <c r="Y4650" s="18"/>
      <c r="Z4650" s="7"/>
      <c r="AB4650" s="19"/>
      <c r="AC4650" s="18"/>
      <c r="AE4650" s="18"/>
      <c r="AF4650" s="7"/>
      <c r="AH4650" s="19"/>
      <c r="AI4650" s="7"/>
      <c r="AK4650" s="19"/>
      <c r="AL4650" s="7"/>
      <c r="AN4650" s="19"/>
    </row>
    <row r="4651" spans="2:40" x14ac:dyDescent="0.25">
      <c r="B4651" s="7"/>
      <c r="D4651" s="19"/>
      <c r="E4651" s="10"/>
      <c r="G4651" s="19"/>
      <c r="H4651" s="10"/>
      <c r="J4651" s="20"/>
      <c r="K4651" s="10"/>
      <c r="M4651" s="19"/>
      <c r="N4651" s="10"/>
      <c r="P4651" s="19"/>
      <c r="Q4651" s="7"/>
      <c r="S4651" s="19"/>
      <c r="T4651" s="10"/>
      <c r="V4651" s="18"/>
      <c r="W4651" s="7"/>
      <c r="Y4651" s="18"/>
      <c r="Z4651" s="7"/>
      <c r="AB4651" s="19"/>
      <c r="AC4651" s="18"/>
      <c r="AE4651" s="18"/>
      <c r="AF4651" s="7"/>
      <c r="AH4651" s="19"/>
      <c r="AI4651" s="7"/>
      <c r="AK4651" s="19"/>
      <c r="AL4651" s="7"/>
      <c r="AN4651" s="19"/>
    </row>
    <row r="4652" spans="2:40" x14ac:dyDescent="0.25">
      <c r="B4652" s="7"/>
      <c r="D4652" s="19"/>
      <c r="E4652" s="10"/>
      <c r="G4652" s="19"/>
      <c r="H4652" s="10"/>
      <c r="J4652" s="20"/>
      <c r="K4652" s="10"/>
      <c r="M4652" s="19"/>
      <c r="N4652" s="10"/>
      <c r="P4652" s="19"/>
      <c r="Q4652" s="7"/>
      <c r="S4652" s="19"/>
      <c r="T4652" s="10"/>
      <c r="V4652" s="18"/>
      <c r="W4652" s="7"/>
      <c r="Y4652" s="18"/>
      <c r="Z4652" s="7"/>
      <c r="AB4652" s="19"/>
      <c r="AC4652" s="18"/>
      <c r="AE4652" s="18"/>
      <c r="AF4652" s="7"/>
      <c r="AH4652" s="19"/>
      <c r="AI4652" s="7"/>
      <c r="AK4652" s="19"/>
      <c r="AL4652" s="7"/>
      <c r="AN4652" s="19"/>
    </row>
    <row r="4653" spans="2:40" x14ac:dyDescent="0.25">
      <c r="B4653" s="7"/>
      <c r="D4653" s="19"/>
      <c r="E4653" s="10"/>
      <c r="G4653" s="19"/>
      <c r="H4653" s="10"/>
      <c r="J4653" s="20"/>
      <c r="K4653" s="10"/>
      <c r="M4653" s="19"/>
      <c r="N4653" s="10"/>
      <c r="P4653" s="19"/>
      <c r="Q4653" s="7"/>
      <c r="S4653" s="19"/>
      <c r="T4653" s="10"/>
      <c r="V4653" s="18"/>
      <c r="W4653" s="7"/>
      <c r="Y4653" s="18"/>
      <c r="Z4653" s="7"/>
      <c r="AB4653" s="19"/>
      <c r="AC4653" s="18"/>
      <c r="AE4653" s="18"/>
      <c r="AF4653" s="7"/>
      <c r="AH4653" s="19"/>
      <c r="AI4653" s="7"/>
      <c r="AK4653" s="19"/>
      <c r="AL4653" s="7"/>
      <c r="AN4653" s="19"/>
    </row>
    <row r="4654" spans="2:40" x14ac:dyDescent="0.25">
      <c r="B4654" s="7"/>
      <c r="D4654" s="19"/>
      <c r="E4654" s="10"/>
      <c r="G4654" s="19"/>
      <c r="H4654" s="10"/>
      <c r="J4654" s="20"/>
      <c r="K4654" s="10"/>
      <c r="M4654" s="19"/>
      <c r="N4654" s="10"/>
      <c r="P4654" s="19"/>
      <c r="Q4654" s="7"/>
      <c r="S4654" s="19"/>
      <c r="T4654" s="10"/>
      <c r="V4654" s="18"/>
      <c r="W4654" s="7"/>
      <c r="Y4654" s="18"/>
      <c r="Z4654" s="7"/>
      <c r="AB4654" s="19"/>
      <c r="AC4654" s="18"/>
      <c r="AE4654" s="18"/>
      <c r="AF4654" s="7"/>
      <c r="AH4654" s="19"/>
      <c r="AI4654" s="7"/>
      <c r="AK4654" s="19"/>
      <c r="AL4654" s="7"/>
      <c r="AN4654" s="19"/>
    </row>
    <row r="4655" spans="2:40" x14ac:dyDescent="0.25">
      <c r="B4655" s="7"/>
      <c r="D4655" s="19"/>
      <c r="E4655" s="10"/>
      <c r="G4655" s="19"/>
      <c r="H4655" s="10"/>
      <c r="J4655" s="20"/>
      <c r="K4655" s="10"/>
      <c r="M4655" s="19"/>
      <c r="N4655" s="10"/>
      <c r="P4655" s="19"/>
      <c r="Q4655" s="7"/>
      <c r="S4655" s="19"/>
      <c r="T4655" s="10"/>
      <c r="V4655" s="18"/>
      <c r="W4655" s="7"/>
      <c r="Y4655" s="18"/>
      <c r="Z4655" s="7"/>
      <c r="AB4655" s="19"/>
      <c r="AC4655" s="18"/>
      <c r="AE4655" s="18"/>
      <c r="AF4655" s="7"/>
      <c r="AH4655" s="19"/>
      <c r="AI4655" s="7"/>
      <c r="AK4655" s="19"/>
      <c r="AL4655" s="7"/>
      <c r="AN4655" s="19"/>
    </row>
    <row r="4656" spans="2:40" x14ac:dyDescent="0.25">
      <c r="B4656" s="7"/>
      <c r="D4656" s="19"/>
      <c r="E4656" s="10"/>
      <c r="G4656" s="19"/>
      <c r="H4656" s="10"/>
      <c r="J4656" s="20"/>
      <c r="K4656" s="10"/>
      <c r="M4656" s="19"/>
      <c r="N4656" s="10"/>
      <c r="P4656" s="19"/>
      <c r="Q4656" s="7"/>
      <c r="S4656" s="19"/>
      <c r="T4656" s="10"/>
      <c r="V4656" s="18"/>
      <c r="W4656" s="7"/>
      <c r="Y4656" s="18"/>
      <c r="Z4656" s="7"/>
      <c r="AB4656" s="19"/>
      <c r="AC4656" s="18"/>
      <c r="AE4656" s="18"/>
      <c r="AF4656" s="7"/>
      <c r="AH4656" s="19"/>
      <c r="AI4656" s="7"/>
      <c r="AK4656" s="19"/>
      <c r="AL4656" s="7"/>
      <c r="AN4656" s="19"/>
    </row>
    <row r="4657" spans="2:40" x14ac:dyDescent="0.25">
      <c r="B4657" s="7"/>
      <c r="D4657" s="19"/>
      <c r="E4657" s="10"/>
      <c r="G4657" s="19"/>
      <c r="H4657" s="10"/>
      <c r="J4657" s="20"/>
      <c r="K4657" s="10"/>
      <c r="M4657" s="19"/>
      <c r="N4657" s="10"/>
      <c r="P4657" s="19"/>
      <c r="Q4657" s="7"/>
      <c r="S4657" s="19"/>
      <c r="T4657" s="10"/>
      <c r="V4657" s="18"/>
      <c r="W4657" s="7"/>
      <c r="Y4657" s="18"/>
      <c r="Z4657" s="7"/>
      <c r="AB4657" s="19"/>
      <c r="AC4657" s="18"/>
      <c r="AE4657" s="18"/>
      <c r="AF4657" s="7"/>
      <c r="AH4657" s="19"/>
      <c r="AI4657" s="7"/>
      <c r="AK4657" s="19"/>
      <c r="AL4657" s="7"/>
      <c r="AN4657" s="19"/>
    </row>
    <row r="4658" spans="2:40" x14ac:dyDescent="0.25">
      <c r="B4658" s="7"/>
      <c r="D4658" s="19"/>
      <c r="E4658" s="10"/>
      <c r="G4658" s="19"/>
      <c r="H4658" s="10"/>
      <c r="J4658" s="20"/>
      <c r="K4658" s="10"/>
      <c r="M4658" s="19"/>
      <c r="N4658" s="10"/>
      <c r="P4658" s="19"/>
      <c r="Q4658" s="7"/>
      <c r="S4658" s="19"/>
      <c r="T4658" s="10"/>
      <c r="V4658" s="18"/>
      <c r="W4658" s="7"/>
      <c r="Y4658" s="18"/>
      <c r="Z4658" s="7"/>
      <c r="AB4658" s="19"/>
      <c r="AC4658" s="18"/>
      <c r="AE4658" s="18"/>
      <c r="AF4658" s="7"/>
      <c r="AH4658" s="19"/>
      <c r="AI4658" s="7"/>
      <c r="AK4658" s="19"/>
      <c r="AL4658" s="7"/>
      <c r="AN4658" s="19"/>
    </row>
    <row r="4659" spans="2:40" x14ac:dyDescent="0.25">
      <c r="B4659" s="7"/>
      <c r="D4659" s="19"/>
      <c r="E4659" s="10"/>
      <c r="G4659" s="19"/>
      <c r="H4659" s="10"/>
      <c r="J4659" s="20"/>
      <c r="K4659" s="10"/>
      <c r="M4659" s="19"/>
      <c r="N4659" s="10"/>
      <c r="P4659" s="19"/>
      <c r="Q4659" s="7"/>
      <c r="S4659" s="19"/>
      <c r="T4659" s="10"/>
      <c r="V4659" s="18"/>
      <c r="W4659" s="7"/>
      <c r="Y4659" s="18"/>
      <c r="Z4659" s="7"/>
      <c r="AB4659" s="19"/>
      <c r="AC4659" s="18"/>
      <c r="AE4659" s="18"/>
      <c r="AF4659" s="7"/>
      <c r="AH4659" s="19"/>
      <c r="AI4659" s="7"/>
      <c r="AK4659" s="19"/>
      <c r="AL4659" s="7"/>
      <c r="AN4659" s="19"/>
    </row>
    <row r="4660" spans="2:40" x14ac:dyDescent="0.25">
      <c r="B4660" s="7"/>
      <c r="D4660" s="19"/>
      <c r="E4660" s="10"/>
      <c r="G4660" s="19"/>
      <c r="H4660" s="10"/>
      <c r="J4660" s="20"/>
      <c r="K4660" s="10"/>
      <c r="M4660" s="19"/>
      <c r="N4660" s="10"/>
      <c r="P4660" s="19"/>
      <c r="Q4660" s="7"/>
      <c r="S4660" s="19"/>
      <c r="T4660" s="10"/>
      <c r="V4660" s="18"/>
      <c r="W4660" s="7"/>
      <c r="Y4660" s="18"/>
      <c r="Z4660" s="7"/>
      <c r="AB4660" s="19"/>
      <c r="AC4660" s="18"/>
      <c r="AE4660" s="18"/>
      <c r="AF4660" s="7"/>
      <c r="AH4660" s="19"/>
      <c r="AI4660" s="7"/>
      <c r="AK4660" s="19"/>
      <c r="AL4660" s="7"/>
      <c r="AN4660" s="19"/>
    </row>
    <row r="4661" spans="2:40" x14ac:dyDescent="0.25">
      <c r="B4661" s="7"/>
      <c r="D4661" s="19"/>
      <c r="E4661" s="10"/>
      <c r="G4661" s="19"/>
      <c r="H4661" s="10"/>
      <c r="J4661" s="20"/>
      <c r="K4661" s="10"/>
      <c r="M4661" s="19"/>
      <c r="N4661" s="10"/>
      <c r="P4661" s="19"/>
      <c r="Q4661" s="7"/>
      <c r="S4661" s="19"/>
      <c r="T4661" s="10"/>
      <c r="V4661" s="18"/>
      <c r="W4661" s="7"/>
      <c r="Y4661" s="18"/>
      <c r="Z4661" s="7"/>
      <c r="AB4661" s="19"/>
      <c r="AC4661" s="18"/>
      <c r="AE4661" s="18"/>
      <c r="AF4661" s="7"/>
      <c r="AH4661" s="19"/>
      <c r="AI4661" s="7"/>
      <c r="AK4661" s="19"/>
      <c r="AL4661" s="7"/>
      <c r="AN4661" s="19"/>
    </row>
    <row r="4662" spans="2:40" x14ac:dyDescent="0.25">
      <c r="B4662" s="7"/>
      <c r="D4662" s="19"/>
      <c r="E4662" s="10"/>
      <c r="G4662" s="19"/>
      <c r="H4662" s="10"/>
      <c r="J4662" s="20"/>
      <c r="K4662" s="10"/>
      <c r="M4662" s="19"/>
      <c r="N4662" s="10"/>
      <c r="P4662" s="19"/>
      <c r="Q4662" s="7"/>
      <c r="S4662" s="19"/>
      <c r="T4662" s="10"/>
      <c r="V4662" s="18"/>
      <c r="W4662" s="7"/>
      <c r="Y4662" s="18"/>
      <c r="Z4662" s="7"/>
      <c r="AB4662" s="19"/>
      <c r="AC4662" s="18"/>
      <c r="AE4662" s="18"/>
      <c r="AF4662" s="7"/>
      <c r="AH4662" s="19"/>
      <c r="AI4662" s="7"/>
      <c r="AK4662" s="19"/>
      <c r="AL4662" s="7"/>
      <c r="AN4662" s="19"/>
    </row>
    <row r="4663" spans="2:40" x14ac:dyDescent="0.25">
      <c r="B4663" s="7"/>
      <c r="D4663" s="19"/>
      <c r="E4663" s="10"/>
      <c r="G4663" s="19"/>
      <c r="H4663" s="10"/>
      <c r="J4663" s="20"/>
      <c r="K4663" s="10"/>
      <c r="M4663" s="19"/>
      <c r="N4663" s="10"/>
      <c r="P4663" s="19"/>
      <c r="Q4663" s="7"/>
      <c r="S4663" s="19"/>
      <c r="T4663" s="10"/>
      <c r="V4663" s="18"/>
      <c r="W4663" s="7"/>
      <c r="Y4663" s="18"/>
      <c r="Z4663" s="7"/>
      <c r="AB4663" s="19"/>
      <c r="AC4663" s="18"/>
      <c r="AE4663" s="18"/>
      <c r="AF4663" s="7"/>
      <c r="AH4663" s="19"/>
      <c r="AI4663" s="7"/>
      <c r="AK4663" s="19"/>
      <c r="AL4663" s="7"/>
      <c r="AN4663" s="19"/>
    </row>
    <row r="4664" spans="2:40" x14ac:dyDescent="0.25">
      <c r="B4664" s="7"/>
      <c r="D4664" s="19"/>
      <c r="E4664" s="10"/>
      <c r="G4664" s="19"/>
      <c r="H4664" s="10"/>
      <c r="J4664" s="20"/>
      <c r="K4664" s="10"/>
      <c r="M4664" s="19"/>
      <c r="N4664" s="10"/>
      <c r="P4664" s="19"/>
      <c r="Q4664" s="7"/>
      <c r="S4664" s="19"/>
      <c r="T4664" s="10"/>
      <c r="V4664" s="18"/>
      <c r="W4664" s="7"/>
      <c r="Y4664" s="18"/>
      <c r="Z4664" s="7"/>
      <c r="AB4664" s="19"/>
      <c r="AC4664" s="18"/>
      <c r="AE4664" s="18"/>
      <c r="AF4664" s="7"/>
      <c r="AH4664" s="19"/>
      <c r="AI4664" s="7"/>
      <c r="AK4664" s="19"/>
      <c r="AL4664" s="7"/>
      <c r="AN4664" s="19"/>
    </row>
    <row r="4665" spans="2:40" x14ac:dyDescent="0.25">
      <c r="B4665" s="7"/>
      <c r="D4665" s="19"/>
      <c r="E4665" s="10"/>
      <c r="G4665" s="19"/>
      <c r="H4665" s="10"/>
      <c r="J4665" s="20"/>
      <c r="K4665" s="10"/>
      <c r="M4665" s="19"/>
      <c r="N4665" s="10"/>
      <c r="P4665" s="19"/>
      <c r="Q4665" s="7"/>
      <c r="S4665" s="19"/>
      <c r="T4665" s="10"/>
      <c r="V4665" s="18"/>
      <c r="W4665" s="7"/>
      <c r="Y4665" s="18"/>
      <c r="Z4665" s="7"/>
      <c r="AB4665" s="19"/>
      <c r="AC4665" s="18"/>
      <c r="AE4665" s="18"/>
      <c r="AF4665" s="7"/>
      <c r="AH4665" s="19"/>
      <c r="AI4665" s="7"/>
      <c r="AK4665" s="19"/>
      <c r="AL4665" s="7"/>
      <c r="AN4665" s="19"/>
    </row>
    <row r="4666" spans="2:40" x14ac:dyDescent="0.25">
      <c r="B4666" s="7"/>
      <c r="D4666" s="19"/>
      <c r="E4666" s="10"/>
      <c r="G4666" s="19"/>
      <c r="H4666" s="10"/>
      <c r="J4666" s="20"/>
      <c r="K4666" s="10"/>
      <c r="M4666" s="19"/>
      <c r="N4666" s="10"/>
      <c r="P4666" s="19"/>
      <c r="Q4666" s="7"/>
      <c r="S4666" s="19"/>
      <c r="T4666" s="10"/>
      <c r="V4666" s="18"/>
      <c r="W4666" s="7"/>
      <c r="Y4666" s="18"/>
      <c r="Z4666" s="7"/>
      <c r="AB4666" s="19"/>
      <c r="AC4666" s="18"/>
      <c r="AE4666" s="18"/>
      <c r="AF4666" s="7"/>
      <c r="AH4666" s="19"/>
      <c r="AI4666" s="7"/>
      <c r="AK4666" s="19"/>
      <c r="AL4666" s="7"/>
      <c r="AN4666" s="19"/>
    </row>
    <row r="4667" spans="2:40" x14ac:dyDescent="0.25">
      <c r="B4667" s="7"/>
      <c r="D4667" s="19"/>
      <c r="E4667" s="10"/>
      <c r="G4667" s="19"/>
      <c r="H4667" s="10"/>
      <c r="J4667" s="20"/>
      <c r="K4667" s="10"/>
      <c r="M4667" s="19"/>
      <c r="N4667" s="10"/>
      <c r="P4667" s="19"/>
      <c r="Q4667" s="7"/>
      <c r="S4667" s="19"/>
      <c r="T4667" s="10"/>
      <c r="V4667" s="18"/>
      <c r="W4667" s="7"/>
      <c r="Y4667" s="18"/>
      <c r="Z4667" s="7"/>
      <c r="AB4667" s="19"/>
      <c r="AC4667" s="18"/>
      <c r="AE4667" s="18"/>
      <c r="AF4667" s="7"/>
      <c r="AH4667" s="19"/>
      <c r="AI4667" s="7"/>
      <c r="AK4667" s="19"/>
      <c r="AL4667" s="7"/>
      <c r="AN4667" s="19"/>
    </row>
    <row r="4668" spans="2:40" x14ac:dyDescent="0.25">
      <c r="B4668" s="7"/>
      <c r="D4668" s="19"/>
      <c r="E4668" s="10"/>
      <c r="G4668" s="19"/>
      <c r="H4668" s="10"/>
      <c r="J4668" s="20"/>
      <c r="K4668" s="10"/>
      <c r="M4668" s="19"/>
      <c r="N4668" s="10"/>
      <c r="P4668" s="19"/>
      <c r="Q4668" s="7"/>
      <c r="S4668" s="19"/>
      <c r="T4668" s="10"/>
      <c r="V4668" s="18"/>
      <c r="W4668" s="7"/>
      <c r="Y4668" s="18"/>
      <c r="Z4668" s="7"/>
      <c r="AB4668" s="19"/>
      <c r="AC4668" s="18"/>
      <c r="AE4668" s="18"/>
      <c r="AF4668" s="7"/>
      <c r="AH4668" s="19"/>
      <c r="AI4668" s="7"/>
      <c r="AK4668" s="19"/>
      <c r="AL4668" s="7"/>
      <c r="AN4668" s="19"/>
    </row>
    <row r="4669" spans="2:40" x14ac:dyDescent="0.25">
      <c r="B4669" s="7"/>
      <c r="D4669" s="19"/>
      <c r="E4669" s="10"/>
      <c r="G4669" s="19"/>
      <c r="H4669" s="10"/>
      <c r="J4669" s="20"/>
      <c r="K4669" s="10"/>
      <c r="M4669" s="19"/>
      <c r="N4669" s="10"/>
      <c r="P4669" s="19"/>
      <c r="Q4669" s="7"/>
      <c r="S4669" s="19"/>
      <c r="T4669" s="10"/>
      <c r="V4669" s="18"/>
      <c r="W4669" s="7"/>
      <c r="Y4669" s="18"/>
      <c r="Z4669" s="7"/>
      <c r="AB4669" s="19"/>
      <c r="AC4669" s="18"/>
      <c r="AE4669" s="18"/>
      <c r="AF4669" s="7"/>
      <c r="AH4669" s="19"/>
      <c r="AI4669" s="7"/>
      <c r="AK4669" s="19"/>
      <c r="AL4669" s="7"/>
      <c r="AN4669" s="19"/>
    </row>
    <row r="4670" spans="2:40" x14ac:dyDescent="0.25">
      <c r="B4670" s="7"/>
      <c r="D4670" s="19"/>
      <c r="E4670" s="10"/>
      <c r="G4670" s="19"/>
      <c r="H4670" s="10"/>
      <c r="J4670" s="20"/>
      <c r="K4670" s="10"/>
      <c r="M4670" s="19"/>
      <c r="N4670" s="10"/>
      <c r="P4670" s="19"/>
      <c r="Q4670" s="7"/>
      <c r="S4670" s="19"/>
      <c r="T4670" s="10"/>
      <c r="V4670" s="18"/>
      <c r="W4670" s="7"/>
      <c r="Y4670" s="18"/>
      <c r="Z4670" s="7"/>
      <c r="AB4670" s="19"/>
      <c r="AC4670" s="18"/>
      <c r="AE4670" s="18"/>
      <c r="AF4670" s="7"/>
      <c r="AH4670" s="19"/>
      <c r="AI4670" s="7"/>
      <c r="AK4670" s="19"/>
      <c r="AL4670" s="7"/>
      <c r="AN4670" s="19"/>
    </row>
    <row r="4671" spans="2:40" x14ac:dyDescent="0.25">
      <c r="B4671" s="7"/>
      <c r="D4671" s="19"/>
      <c r="E4671" s="10"/>
      <c r="G4671" s="19"/>
      <c r="H4671" s="10"/>
      <c r="J4671" s="20"/>
      <c r="K4671" s="10"/>
      <c r="M4671" s="19"/>
      <c r="N4671" s="10"/>
      <c r="P4671" s="19"/>
      <c r="Q4671" s="7"/>
      <c r="S4671" s="19"/>
      <c r="T4671" s="10"/>
      <c r="V4671" s="18"/>
      <c r="W4671" s="7"/>
      <c r="Y4671" s="18"/>
      <c r="Z4671" s="7"/>
      <c r="AB4671" s="19"/>
      <c r="AC4671" s="18"/>
      <c r="AE4671" s="18"/>
      <c r="AF4671" s="7"/>
      <c r="AH4671" s="19"/>
      <c r="AI4671" s="7"/>
      <c r="AK4671" s="19"/>
      <c r="AL4671" s="7"/>
      <c r="AN4671" s="19"/>
    </row>
    <row r="4672" spans="2:40" x14ac:dyDescent="0.25">
      <c r="B4672" s="7"/>
      <c r="D4672" s="19"/>
      <c r="E4672" s="10"/>
      <c r="G4672" s="19"/>
      <c r="H4672" s="10"/>
      <c r="J4672" s="20"/>
      <c r="K4672" s="10"/>
      <c r="M4672" s="19"/>
      <c r="N4672" s="10"/>
      <c r="P4672" s="19"/>
      <c r="Q4672" s="7"/>
      <c r="S4672" s="19"/>
      <c r="T4672" s="10"/>
      <c r="V4672" s="18"/>
      <c r="W4672" s="7"/>
      <c r="Y4672" s="18"/>
      <c r="Z4672" s="7"/>
      <c r="AB4672" s="19"/>
      <c r="AC4672" s="18"/>
      <c r="AE4672" s="18"/>
      <c r="AF4672" s="7"/>
      <c r="AH4672" s="19"/>
      <c r="AI4672" s="7"/>
      <c r="AK4672" s="19"/>
      <c r="AL4672" s="7"/>
      <c r="AN4672" s="19"/>
    </row>
    <row r="4673" spans="2:40" x14ac:dyDescent="0.25">
      <c r="B4673" s="7"/>
      <c r="D4673" s="19"/>
      <c r="E4673" s="10"/>
      <c r="G4673" s="19"/>
      <c r="H4673" s="10"/>
      <c r="J4673" s="20"/>
      <c r="K4673" s="10"/>
      <c r="M4673" s="19"/>
      <c r="N4673" s="10"/>
      <c r="P4673" s="19"/>
      <c r="Q4673" s="7"/>
      <c r="S4673" s="19"/>
      <c r="T4673" s="10"/>
      <c r="V4673" s="18"/>
      <c r="W4673" s="7"/>
      <c r="Y4673" s="18"/>
      <c r="Z4673" s="7"/>
      <c r="AB4673" s="19"/>
      <c r="AC4673" s="18"/>
      <c r="AE4673" s="18"/>
      <c r="AF4673" s="7"/>
      <c r="AH4673" s="19"/>
      <c r="AI4673" s="7"/>
      <c r="AK4673" s="19"/>
      <c r="AL4673" s="7"/>
      <c r="AN4673" s="19"/>
    </row>
    <row r="4674" spans="2:40" x14ac:dyDescent="0.25">
      <c r="B4674" s="7"/>
      <c r="D4674" s="19"/>
      <c r="E4674" s="10"/>
      <c r="G4674" s="19"/>
      <c r="H4674" s="10"/>
      <c r="J4674" s="20"/>
      <c r="K4674" s="10"/>
      <c r="M4674" s="19"/>
      <c r="N4674" s="10"/>
      <c r="P4674" s="19"/>
      <c r="Q4674" s="7"/>
      <c r="S4674" s="19"/>
      <c r="T4674" s="10"/>
      <c r="V4674" s="18"/>
      <c r="W4674" s="7"/>
      <c r="Y4674" s="18"/>
      <c r="Z4674" s="7"/>
      <c r="AB4674" s="19"/>
      <c r="AC4674" s="18"/>
      <c r="AE4674" s="18"/>
      <c r="AF4674" s="7"/>
      <c r="AH4674" s="19"/>
      <c r="AI4674" s="7"/>
      <c r="AK4674" s="19"/>
      <c r="AL4674" s="7"/>
      <c r="AN4674" s="19"/>
    </row>
    <row r="4675" spans="2:40" x14ac:dyDescent="0.25">
      <c r="B4675" s="7"/>
      <c r="D4675" s="19"/>
      <c r="E4675" s="10"/>
      <c r="G4675" s="19"/>
      <c r="H4675" s="10"/>
      <c r="J4675" s="20"/>
      <c r="K4675" s="10"/>
      <c r="M4675" s="19"/>
      <c r="N4675" s="10"/>
      <c r="P4675" s="19"/>
      <c r="Q4675" s="7"/>
      <c r="S4675" s="19"/>
      <c r="T4675" s="10"/>
      <c r="V4675" s="18"/>
      <c r="W4675" s="7"/>
      <c r="Y4675" s="18"/>
      <c r="Z4675" s="7"/>
      <c r="AB4675" s="19"/>
      <c r="AC4675" s="18"/>
      <c r="AE4675" s="18"/>
      <c r="AF4675" s="7"/>
      <c r="AH4675" s="19"/>
      <c r="AI4675" s="7"/>
      <c r="AK4675" s="19"/>
      <c r="AL4675" s="7"/>
      <c r="AN4675" s="19"/>
    </row>
    <row r="4676" spans="2:40" x14ac:dyDescent="0.25">
      <c r="B4676" s="7"/>
      <c r="D4676" s="19"/>
      <c r="E4676" s="10"/>
      <c r="G4676" s="19"/>
      <c r="H4676" s="10"/>
      <c r="J4676" s="20"/>
      <c r="K4676" s="10"/>
      <c r="M4676" s="19"/>
      <c r="N4676" s="10"/>
      <c r="P4676" s="19"/>
      <c r="Q4676" s="7"/>
      <c r="S4676" s="19"/>
      <c r="T4676" s="10"/>
      <c r="V4676" s="18"/>
      <c r="W4676" s="7"/>
      <c r="Y4676" s="18"/>
      <c r="Z4676" s="7"/>
      <c r="AB4676" s="19"/>
      <c r="AC4676" s="18"/>
      <c r="AE4676" s="18"/>
      <c r="AF4676" s="7"/>
      <c r="AH4676" s="19"/>
      <c r="AI4676" s="7"/>
      <c r="AK4676" s="19"/>
      <c r="AL4676" s="7"/>
      <c r="AN4676" s="19"/>
    </row>
    <row r="4677" spans="2:40" x14ac:dyDescent="0.25">
      <c r="B4677" s="7"/>
      <c r="D4677" s="19"/>
      <c r="E4677" s="10"/>
      <c r="G4677" s="19"/>
      <c r="H4677" s="10"/>
      <c r="J4677" s="20"/>
      <c r="K4677" s="10"/>
      <c r="M4677" s="19"/>
      <c r="N4677" s="10"/>
      <c r="P4677" s="19"/>
      <c r="Q4677" s="7"/>
      <c r="S4677" s="19"/>
      <c r="T4677" s="10"/>
      <c r="V4677" s="18"/>
      <c r="W4677" s="7"/>
      <c r="Y4677" s="18"/>
      <c r="Z4677" s="7"/>
      <c r="AB4677" s="19"/>
      <c r="AC4677" s="18"/>
      <c r="AE4677" s="18"/>
      <c r="AF4677" s="7"/>
      <c r="AH4677" s="19"/>
      <c r="AI4677" s="7"/>
      <c r="AK4677" s="19"/>
      <c r="AL4677" s="7"/>
      <c r="AN4677" s="19"/>
    </row>
    <row r="4678" spans="2:40" x14ac:dyDescent="0.25">
      <c r="B4678" s="7"/>
      <c r="D4678" s="19"/>
      <c r="E4678" s="10"/>
      <c r="G4678" s="19"/>
      <c r="H4678" s="10"/>
      <c r="J4678" s="20"/>
      <c r="K4678" s="10"/>
      <c r="M4678" s="19"/>
      <c r="N4678" s="10"/>
      <c r="P4678" s="19"/>
      <c r="Q4678" s="7"/>
      <c r="S4678" s="19"/>
      <c r="T4678" s="10"/>
      <c r="V4678" s="18"/>
      <c r="W4678" s="7"/>
      <c r="Y4678" s="18"/>
      <c r="Z4678" s="7"/>
      <c r="AB4678" s="19"/>
      <c r="AC4678" s="18"/>
      <c r="AE4678" s="18"/>
      <c r="AF4678" s="7"/>
      <c r="AH4678" s="19"/>
      <c r="AI4678" s="7"/>
      <c r="AK4678" s="19"/>
      <c r="AL4678" s="7"/>
      <c r="AN4678" s="19"/>
    </row>
    <row r="4679" spans="2:40" x14ac:dyDescent="0.25">
      <c r="B4679" s="7"/>
      <c r="D4679" s="19"/>
      <c r="E4679" s="10"/>
      <c r="G4679" s="19"/>
      <c r="H4679" s="10"/>
      <c r="J4679" s="20"/>
      <c r="K4679" s="10"/>
      <c r="M4679" s="19"/>
      <c r="N4679" s="10"/>
      <c r="P4679" s="19"/>
      <c r="Q4679" s="7"/>
      <c r="S4679" s="19"/>
      <c r="T4679" s="10"/>
      <c r="V4679" s="18"/>
      <c r="W4679" s="7"/>
      <c r="Y4679" s="18"/>
      <c r="Z4679" s="7"/>
      <c r="AB4679" s="19"/>
      <c r="AC4679" s="18"/>
      <c r="AE4679" s="18"/>
      <c r="AF4679" s="7"/>
      <c r="AH4679" s="19"/>
      <c r="AI4679" s="7"/>
      <c r="AK4679" s="19"/>
      <c r="AL4679" s="7"/>
      <c r="AN4679" s="19"/>
    </row>
    <row r="4680" spans="2:40" x14ac:dyDescent="0.25">
      <c r="B4680" s="7"/>
      <c r="D4680" s="19"/>
      <c r="E4680" s="10"/>
      <c r="G4680" s="19"/>
      <c r="H4680" s="10"/>
      <c r="J4680" s="20"/>
      <c r="K4680" s="10"/>
      <c r="M4680" s="19"/>
      <c r="N4680" s="10"/>
      <c r="P4680" s="19"/>
      <c r="Q4680" s="7"/>
      <c r="S4680" s="19"/>
      <c r="T4680" s="10"/>
      <c r="V4680" s="18"/>
      <c r="W4680" s="7"/>
      <c r="Y4680" s="18"/>
      <c r="Z4680" s="7"/>
      <c r="AB4680" s="19"/>
      <c r="AC4680" s="18"/>
      <c r="AE4680" s="18"/>
      <c r="AF4680" s="7"/>
      <c r="AH4680" s="19"/>
      <c r="AI4680" s="7"/>
      <c r="AK4680" s="19"/>
      <c r="AL4680" s="7"/>
      <c r="AN4680" s="19"/>
    </row>
    <row r="4681" spans="2:40" x14ac:dyDescent="0.25">
      <c r="B4681" s="7"/>
      <c r="D4681" s="19"/>
      <c r="E4681" s="10"/>
      <c r="G4681" s="19"/>
      <c r="H4681" s="10"/>
      <c r="J4681" s="20"/>
      <c r="K4681" s="10"/>
      <c r="M4681" s="19"/>
      <c r="N4681" s="10"/>
      <c r="P4681" s="19"/>
      <c r="Q4681" s="7"/>
      <c r="S4681" s="19"/>
      <c r="T4681" s="10"/>
      <c r="V4681" s="18"/>
      <c r="W4681" s="7"/>
      <c r="Y4681" s="18"/>
      <c r="Z4681" s="7"/>
      <c r="AB4681" s="19"/>
      <c r="AC4681" s="18"/>
      <c r="AE4681" s="18"/>
      <c r="AF4681" s="7"/>
      <c r="AH4681" s="19"/>
      <c r="AI4681" s="7"/>
      <c r="AK4681" s="19"/>
      <c r="AL4681" s="7"/>
      <c r="AN4681" s="19"/>
    </row>
    <row r="4682" spans="2:40" x14ac:dyDescent="0.25">
      <c r="B4682" s="7"/>
      <c r="D4682" s="19"/>
      <c r="E4682" s="10"/>
      <c r="G4682" s="19"/>
      <c r="H4682" s="10"/>
      <c r="J4682" s="20"/>
      <c r="K4682" s="10"/>
      <c r="M4682" s="19"/>
      <c r="N4682" s="10"/>
      <c r="P4682" s="19"/>
      <c r="Q4682" s="7"/>
      <c r="S4682" s="19"/>
      <c r="T4682" s="10"/>
      <c r="V4682" s="18"/>
      <c r="W4682" s="7"/>
      <c r="Y4682" s="18"/>
      <c r="Z4682" s="7"/>
      <c r="AB4682" s="19"/>
      <c r="AC4682" s="18"/>
      <c r="AE4682" s="18"/>
      <c r="AF4682" s="7"/>
      <c r="AH4682" s="19"/>
      <c r="AI4682" s="7"/>
      <c r="AK4682" s="19"/>
      <c r="AL4682" s="7"/>
      <c r="AN4682" s="19"/>
    </row>
    <row r="4683" spans="2:40" x14ac:dyDescent="0.25">
      <c r="B4683" s="7"/>
      <c r="D4683" s="19"/>
      <c r="E4683" s="10"/>
      <c r="G4683" s="19"/>
      <c r="H4683" s="10"/>
      <c r="J4683" s="20"/>
      <c r="K4683" s="10"/>
      <c r="M4683" s="19"/>
      <c r="N4683" s="10"/>
      <c r="P4683" s="19"/>
      <c r="Q4683" s="7"/>
      <c r="S4683" s="19"/>
      <c r="T4683" s="10"/>
      <c r="V4683" s="18"/>
      <c r="W4683" s="7"/>
      <c r="Y4683" s="18"/>
      <c r="Z4683" s="7"/>
      <c r="AB4683" s="19"/>
      <c r="AC4683" s="18"/>
      <c r="AE4683" s="18"/>
      <c r="AF4683" s="7"/>
      <c r="AH4683" s="19"/>
      <c r="AI4683" s="7"/>
      <c r="AK4683" s="19"/>
      <c r="AL4683" s="7"/>
      <c r="AN4683" s="19"/>
    </row>
    <row r="4684" spans="2:40" x14ac:dyDescent="0.25">
      <c r="B4684" s="7"/>
      <c r="D4684" s="19"/>
      <c r="E4684" s="10"/>
      <c r="G4684" s="19"/>
      <c r="H4684" s="10"/>
      <c r="J4684" s="20"/>
      <c r="K4684" s="10"/>
      <c r="M4684" s="19"/>
      <c r="N4684" s="10"/>
      <c r="P4684" s="19"/>
      <c r="Q4684" s="7"/>
      <c r="S4684" s="19"/>
      <c r="T4684" s="10"/>
      <c r="V4684" s="18"/>
      <c r="W4684" s="7"/>
      <c r="Y4684" s="18"/>
      <c r="Z4684" s="7"/>
      <c r="AB4684" s="19"/>
      <c r="AC4684" s="18"/>
      <c r="AE4684" s="18"/>
      <c r="AF4684" s="7"/>
      <c r="AH4684" s="19"/>
      <c r="AI4684" s="7"/>
      <c r="AK4684" s="19"/>
      <c r="AL4684" s="7"/>
      <c r="AN4684" s="19"/>
    </row>
    <row r="4685" spans="2:40" x14ac:dyDescent="0.25">
      <c r="B4685" s="7"/>
      <c r="D4685" s="19"/>
      <c r="E4685" s="10"/>
      <c r="G4685" s="19"/>
      <c r="H4685" s="10"/>
      <c r="J4685" s="20"/>
      <c r="K4685" s="10"/>
      <c r="M4685" s="19"/>
      <c r="N4685" s="10"/>
      <c r="P4685" s="19"/>
      <c r="Q4685" s="7"/>
      <c r="S4685" s="19"/>
      <c r="T4685" s="10"/>
      <c r="V4685" s="18"/>
      <c r="W4685" s="7"/>
      <c r="Y4685" s="18"/>
      <c r="Z4685" s="7"/>
      <c r="AB4685" s="19"/>
      <c r="AC4685" s="18"/>
      <c r="AE4685" s="18"/>
      <c r="AF4685" s="7"/>
      <c r="AH4685" s="19"/>
      <c r="AI4685" s="7"/>
      <c r="AK4685" s="19"/>
      <c r="AL4685" s="7"/>
      <c r="AN4685" s="19"/>
    </row>
    <row r="4686" spans="2:40" x14ac:dyDescent="0.25">
      <c r="B4686" s="7"/>
      <c r="D4686" s="19"/>
      <c r="E4686" s="10"/>
      <c r="G4686" s="19"/>
      <c r="H4686" s="10"/>
      <c r="J4686" s="20"/>
      <c r="K4686" s="10"/>
      <c r="M4686" s="19"/>
      <c r="N4686" s="10"/>
      <c r="P4686" s="19"/>
      <c r="Q4686" s="7"/>
      <c r="S4686" s="19"/>
      <c r="T4686" s="10"/>
      <c r="V4686" s="18"/>
      <c r="W4686" s="7"/>
      <c r="Y4686" s="18"/>
      <c r="Z4686" s="7"/>
      <c r="AB4686" s="19"/>
      <c r="AC4686" s="18"/>
      <c r="AE4686" s="18"/>
      <c r="AF4686" s="7"/>
      <c r="AH4686" s="19"/>
      <c r="AI4686" s="7"/>
      <c r="AK4686" s="19"/>
      <c r="AL4686" s="7"/>
      <c r="AN4686" s="19"/>
    </row>
    <row r="4687" spans="2:40" x14ac:dyDescent="0.25">
      <c r="B4687" s="7"/>
      <c r="D4687" s="19"/>
      <c r="E4687" s="10"/>
      <c r="G4687" s="19"/>
      <c r="H4687" s="10"/>
      <c r="J4687" s="20"/>
      <c r="K4687" s="10"/>
      <c r="M4687" s="19"/>
      <c r="N4687" s="10"/>
      <c r="P4687" s="19"/>
      <c r="Q4687" s="7"/>
      <c r="S4687" s="19"/>
      <c r="T4687" s="10"/>
      <c r="V4687" s="18"/>
      <c r="W4687" s="7"/>
      <c r="Y4687" s="18"/>
      <c r="Z4687" s="7"/>
      <c r="AB4687" s="19"/>
      <c r="AC4687" s="18"/>
      <c r="AE4687" s="18"/>
      <c r="AF4687" s="7"/>
      <c r="AH4687" s="19"/>
      <c r="AI4687" s="7"/>
      <c r="AK4687" s="19"/>
      <c r="AL4687" s="7"/>
      <c r="AN4687" s="19"/>
    </row>
    <row r="4688" spans="2:40" x14ac:dyDescent="0.25">
      <c r="B4688" s="7"/>
      <c r="D4688" s="19"/>
      <c r="E4688" s="10"/>
      <c r="G4688" s="19"/>
      <c r="H4688" s="10"/>
      <c r="J4688" s="20"/>
      <c r="K4688" s="10"/>
      <c r="M4688" s="19"/>
      <c r="N4688" s="10"/>
      <c r="P4688" s="19"/>
      <c r="Q4688" s="7"/>
      <c r="S4688" s="19"/>
      <c r="T4688" s="10"/>
      <c r="V4688" s="18"/>
      <c r="W4688" s="7"/>
      <c r="Y4688" s="18"/>
      <c r="Z4688" s="7"/>
      <c r="AB4688" s="19"/>
      <c r="AC4688" s="18"/>
      <c r="AE4688" s="18"/>
      <c r="AF4688" s="7"/>
      <c r="AH4688" s="19"/>
      <c r="AI4688" s="7"/>
      <c r="AK4688" s="19"/>
      <c r="AL4688" s="7"/>
      <c r="AN4688" s="19"/>
    </row>
    <row r="4689" spans="2:40" x14ac:dyDescent="0.25">
      <c r="B4689" s="7"/>
      <c r="D4689" s="19"/>
      <c r="E4689" s="10"/>
      <c r="G4689" s="19"/>
      <c r="H4689" s="10"/>
      <c r="J4689" s="20"/>
      <c r="K4689" s="10"/>
      <c r="M4689" s="19"/>
      <c r="N4689" s="10"/>
      <c r="P4689" s="19"/>
      <c r="Q4689" s="7"/>
      <c r="S4689" s="19"/>
      <c r="T4689" s="10"/>
      <c r="V4689" s="18"/>
      <c r="W4689" s="7"/>
      <c r="Y4689" s="18"/>
      <c r="Z4689" s="7"/>
      <c r="AB4689" s="19"/>
      <c r="AC4689" s="18"/>
      <c r="AE4689" s="18"/>
      <c r="AF4689" s="7"/>
      <c r="AH4689" s="19"/>
      <c r="AI4689" s="7"/>
      <c r="AK4689" s="19"/>
      <c r="AL4689" s="7"/>
      <c r="AN4689" s="19"/>
    </row>
    <row r="4690" spans="2:40" x14ac:dyDescent="0.25">
      <c r="B4690" s="7"/>
      <c r="D4690" s="19"/>
      <c r="E4690" s="10"/>
      <c r="G4690" s="19"/>
      <c r="H4690" s="10"/>
      <c r="J4690" s="20"/>
      <c r="K4690" s="10"/>
      <c r="M4690" s="19"/>
      <c r="N4690" s="10"/>
      <c r="P4690" s="19"/>
      <c r="Q4690" s="7"/>
      <c r="S4690" s="19"/>
      <c r="T4690" s="10"/>
      <c r="V4690" s="18"/>
      <c r="W4690" s="7"/>
      <c r="Y4690" s="18"/>
      <c r="Z4690" s="7"/>
      <c r="AB4690" s="19"/>
      <c r="AC4690" s="18"/>
      <c r="AE4690" s="18"/>
      <c r="AF4690" s="7"/>
      <c r="AH4690" s="19"/>
      <c r="AI4690" s="7"/>
      <c r="AK4690" s="19"/>
      <c r="AL4690" s="7"/>
      <c r="AN4690" s="19"/>
    </row>
    <row r="4691" spans="2:40" x14ac:dyDescent="0.25">
      <c r="B4691" s="7"/>
      <c r="D4691" s="19"/>
      <c r="E4691" s="10"/>
      <c r="G4691" s="19"/>
      <c r="H4691" s="10"/>
      <c r="J4691" s="20"/>
      <c r="K4691" s="10"/>
      <c r="M4691" s="19"/>
      <c r="N4691" s="10"/>
      <c r="P4691" s="19"/>
      <c r="Q4691" s="7"/>
      <c r="S4691" s="19"/>
      <c r="T4691" s="10"/>
      <c r="V4691" s="18"/>
      <c r="W4691" s="7"/>
      <c r="Y4691" s="18"/>
      <c r="Z4691" s="7"/>
      <c r="AB4691" s="19"/>
      <c r="AC4691" s="18"/>
      <c r="AE4691" s="18"/>
      <c r="AF4691" s="7"/>
      <c r="AH4691" s="19"/>
      <c r="AI4691" s="7"/>
      <c r="AK4691" s="19"/>
      <c r="AL4691" s="7"/>
      <c r="AN4691" s="19"/>
    </row>
    <row r="4692" spans="2:40" x14ac:dyDescent="0.25">
      <c r="B4692" s="7"/>
      <c r="D4692" s="19"/>
      <c r="E4692" s="10"/>
      <c r="G4692" s="19"/>
      <c r="H4692" s="10"/>
      <c r="J4692" s="20"/>
      <c r="K4692" s="10"/>
      <c r="M4692" s="19"/>
      <c r="N4692" s="10"/>
      <c r="P4692" s="19"/>
      <c r="Q4692" s="7"/>
      <c r="S4692" s="19"/>
      <c r="T4692" s="10"/>
      <c r="V4692" s="18"/>
      <c r="W4692" s="7"/>
      <c r="Y4692" s="18"/>
      <c r="Z4692" s="7"/>
      <c r="AB4692" s="19"/>
      <c r="AC4692" s="18"/>
      <c r="AE4692" s="18"/>
      <c r="AF4692" s="7"/>
      <c r="AH4692" s="19"/>
      <c r="AI4692" s="7"/>
      <c r="AK4692" s="19"/>
      <c r="AL4692" s="7"/>
      <c r="AN4692" s="19"/>
    </row>
    <row r="4693" spans="2:40" x14ac:dyDescent="0.25">
      <c r="B4693" s="7"/>
      <c r="D4693" s="19"/>
      <c r="E4693" s="10"/>
      <c r="G4693" s="19"/>
      <c r="H4693" s="10"/>
      <c r="J4693" s="20"/>
      <c r="K4693" s="10"/>
      <c r="M4693" s="19"/>
      <c r="N4693" s="10"/>
      <c r="P4693" s="19"/>
      <c r="Q4693" s="7"/>
      <c r="S4693" s="19"/>
      <c r="T4693" s="10"/>
      <c r="V4693" s="18"/>
      <c r="W4693" s="7"/>
      <c r="Y4693" s="18"/>
      <c r="Z4693" s="7"/>
      <c r="AB4693" s="19"/>
      <c r="AC4693" s="18"/>
      <c r="AE4693" s="18"/>
      <c r="AF4693" s="7"/>
      <c r="AH4693" s="19"/>
      <c r="AI4693" s="7"/>
      <c r="AK4693" s="19"/>
      <c r="AL4693" s="7"/>
      <c r="AN4693" s="19"/>
    </row>
    <row r="4694" spans="2:40" x14ac:dyDescent="0.25">
      <c r="B4694" s="7"/>
      <c r="D4694" s="19"/>
      <c r="E4694" s="10"/>
      <c r="G4694" s="19"/>
      <c r="H4694" s="10"/>
      <c r="J4694" s="20"/>
      <c r="K4694" s="10"/>
      <c r="M4694" s="19"/>
      <c r="N4694" s="10"/>
      <c r="P4694" s="19"/>
      <c r="Q4694" s="7"/>
      <c r="S4694" s="19"/>
      <c r="T4694" s="10"/>
      <c r="V4694" s="18"/>
      <c r="W4694" s="7"/>
      <c r="Y4694" s="18"/>
      <c r="Z4694" s="7"/>
      <c r="AB4694" s="19"/>
      <c r="AC4694" s="18"/>
      <c r="AE4694" s="18"/>
      <c r="AF4694" s="7"/>
      <c r="AH4694" s="19"/>
      <c r="AI4694" s="7"/>
      <c r="AK4694" s="19"/>
      <c r="AL4694" s="7"/>
      <c r="AN4694" s="19"/>
    </row>
    <row r="4695" spans="2:40" x14ac:dyDescent="0.25">
      <c r="B4695" s="7"/>
      <c r="D4695" s="19"/>
      <c r="E4695" s="10"/>
      <c r="G4695" s="19"/>
      <c r="H4695" s="10"/>
      <c r="J4695" s="20"/>
      <c r="K4695" s="10"/>
      <c r="M4695" s="19"/>
      <c r="N4695" s="10"/>
      <c r="P4695" s="19"/>
      <c r="Q4695" s="7"/>
      <c r="S4695" s="19"/>
      <c r="T4695" s="10"/>
      <c r="V4695" s="18"/>
      <c r="W4695" s="7"/>
      <c r="Y4695" s="18"/>
      <c r="Z4695" s="7"/>
      <c r="AB4695" s="19"/>
      <c r="AC4695" s="18"/>
      <c r="AE4695" s="18"/>
      <c r="AF4695" s="7"/>
      <c r="AH4695" s="19"/>
      <c r="AI4695" s="7"/>
      <c r="AK4695" s="19"/>
      <c r="AL4695" s="7"/>
      <c r="AN4695" s="19"/>
    </row>
    <row r="4696" spans="2:40" x14ac:dyDescent="0.25">
      <c r="B4696" s="7"/>
      <c r="D4696" s="19"/>
      <c r="E4696" s="10"/>
      <c r="G4696" s="19"/>
      <c r="H4696" s="10"/>
      <c r="J4696" s="20"/>
      <c r="K4696" s="10"/>
      <c r="M4696" s="19"/>
      <c r="N4696" s="10"/>
      <c r="P4696" s="19"/>
      <c r="Q4696" s="7"/>
      <c r="S4696" s="19"/>
      <c r="T4696" s="10"/>
      <c r="V4696" s="18"/>
      <c r="W4696" s="7"/>
      <c r="Y4696" s="18"/>
      <c r="Z4696" s="7"/>
      <c r="AB4696" s="19"/>
      <c r="AC4696" s="18"/>
      <c r="AE4696" s="18"/>
      <c r="AF4696" s="7"/>
      <c r="AH4696" s="19"/>
      <c r="AI4696" s="7"/>
      <c r="AK4696" s="19"/>
      <c r="AL4696" s="7"/>
      <c r="AN4696" s="19"/>
    </row>
    <row r="4697" spans="2:40" x14ac:dyDescent="0.25">
      <c r="B4697" s="7"/>
      <c r="D4697" s="19"/>
      <c r="E4697" s="10"/>
      <c r="G4697" s="19"/>
      <c r="H4697" s="10"/>
      <c r="J4697" s="20"/>
      <c r="K4697" s="10"/>
      <c r="M4697" s="19"/>
      <c r="N4697" s="10"/>
      <c r="P4697" s="19"/>
      <c r="Q4697" s="7"/>
      <c r="S4697" s="19"/>
      <c r="T4697" s="10"/>
      <c r="V4697" s="18"/>
      <c r="W4697" s="7"/>
      <c r="Y4697" s="18"/>
      <c r="Z4697" s="7"/>
      <c r="AB4697" s="19"/>
      <c r="AC4697" s="18"/>
      <c r="AE4697" s="18"/>
      <c r="AF4697" s="7"/>
      <c r="AH4697" s="19"/>
      <c r="AI4697" s="7"/>
      <c r="AK4697" s="19"/>
      <c r="AL4697" s="7"/>
      <c r="AN4697" s="19"/>
    </row>
    <row r="4698" spans="2:40" x14ac:dyDescent="0.25">
      <c r="B4698" s="7"/>
      <c r="D4698" s="19"/>
      <c r="E4698" s="10"/>
      <c r="G4698" s="19"/>
      <c r="H4698" s="10"/>
      <c r="J4698" s="20"/>
      <c r="K4698" s="10"/>
      <c r="M4698" s="19"/>
      <c r="N4698" s="10"/>
      <c r="P4698" s="19"/>
      <c r="Q4698" s="7"/>
      <c r="S4698" s="19"/>
      <c r="T4698" s="10"/>
      <c r="V4698" s="18"/>
      <c r="W4698" s="7"/>
      <c r="Y4698" s="18"/>
      <c r="Z4698" s="7"/>
      <c r="AB4698" s="19"/>
      <c r="AC4698" s="18"/>
      <c r="AE4698" s="18"/>
      <c r="AF4698" s="7"/>
      <c r="AH4698" s="19"/>
      <c r="AI4698" s="7"/>
      <c r="AK4698" s="19"/>
      <c r="AL4698" s="7"/>
      <c r="AN4698" s="19"/>
    </row>
    <row r="4699" spans="2:40" x14ac:dyDescent="0.25">
      <c r="B4699" s="7"/>
      <c r="D4699" s="19"/>
      <c r="E4699" s="10"/>
      <c r="G4699" s="19"/>
      <c r="H4699" s="10"/>
      <c r="J4699" s="20"/>
      <c r="K4699" s="10"/>
      <c r="M4699" s="19"/>
      <c r="N4699" s="10"/>
      <c r="P4699" s="19"/>
      <c r="Q4699" s="7"/>
      <c r="S4699" s="19"/>
      <c r="T4699" s="10"/>
      <c r="V4699" s="18"/>
      <c r="W4699" s="7"/>
      <c r="Y4699" s="18"/>
      <c r="Z4699" s="7"/>
      <c r="AB4699" s="19"/>
      <c r="AC4699" s="18"/>
      <c r="AE4699" s="18"/>
      <c r="AF4699" s="7"/>
      <c r="AH4699" s="19"/>
      <c r="AI4699" s="7"/>
      <c r="AK4699" s="19"/>
      <c r="AL4699" s="7"/>
      <c r="AN4699" s="19"/>
    </row>
    <row r="4700" spans="2:40" x14ac:dyDescent="0.25">
      <c r="B4700" s="7"/>
      <c r="D4700" s="19"/>
      <c r="E4700" s="10"/>
      <c r="G4700" s="19"/>
      <c r="H4700" s="10"/>
      <c r="J4700" s="20"/>
      <c r="K4700" s="10"/>
      <c r="M4700" s="19"/>
      <c r="N4700" s="10"/>
      <c r="P4700" s="19"/>
      <c r="Q4700" s="7"/>
      <c r="S4700" s="19"/>
      <c r="T4700" s="10"/>
      <c r="V4700" s="18"/>
      <c r="W4700" s="7"/>
      <c r="Y4700" s="18"/>
      <c r="Z4700" s="7"/>
      <c r="AB4700" s="19"/>
      <c r="AC4700" s="18"/>
      <c r="AE4700" s="18"/>
      <c r="AF4700" s="7"/>
      <c r="AH4700" s="19"/>
      <c r="AI4700" s="7"/>
      <c r="AK4700" s="19"/>
      <c r="AL4700" s="7"/>
      <c r="AN4700" s="19"/>
    </row>
    <row r="4701" spans="2:40" x14ac:dyDescent="0.25">
      <c r="B4701" s="7"/>
      <c r="D4701" s="19"/>
      <c r="E4701" s="10"/>
      <c r="G4701" s="19"/>
      <c r="H4701" s="10"/>
      <c r="J4701" s="20"/>
      <c r="K4701" s="10"/>
      <c r="M4701" s="19"/>
      <c r="N4701" s="10"/>
      <c r="P4701" s="19"/>
      <c r="Q4701" s="7"/>
      <c r="S4701" s="19"/>
      <c r="T4701" s="10"/>
      <c r="V4701" s="18"/>
      <c r="W4701" s="7"/>
      <c r="Y4701" s="18"/>
      <c r="Z4701" s="7"/>
      <c r="AB4701" s="19"/>
      <c r="AC4701" s="18"/>
      <c r="AE4701" s="18"/>
      <c r="AF4701" s="7"/>
      <c r="AH4701" s="19"/>
      <c r="AI4701" s="7"/>
      <c r="AK4701" s="19"/>
      <c r="AL4701" s="7"/>
      <c r="AN4701" s="19"/>
    </row>
    <row r="4702" spans="2:40" x14ac:dyDescent="0.25">
      <c r="B4702" s="7"/>
      <c r="D4702" s="19"/>
      <c r="E4702" s="10"/>
      <c r="G4702" s="19"/>
      <c r="H4702" s="10"/>
      <c r="J4702" s="20"/>
      <c r="K4702" s="10"/>
      <c r="M4702" s="19"/>
      <c r="N4702" s="10"/>
      <c r="P4702" s="19"/>
      <c r="Q4702" s="7"/>
      <c r="S4702" s="19"/>
      <c r="T4702" s="10"/>
      <c r="V4702" s="18"/>
      <c r="W4702" s="7"/>
      <c r="Y4702" s="18"/>
      <c r="Z4702" s="7"/>
      <c r="AB4702" s="19"/>
      <c r="AC4702" s="18"/>
      <c r="AE4702" s="18"/>
      <c r="AF4702" s="7"/>
      <c r="AH4702" s="19"/>
      <c r="AI4702" s="7"/>
      <c r="AK4702" s="19"/>
      <c r="AL4702" s="7"/>
      <c r="AN4702" s="19"/>
    </row>
    <row r="4703" spans="2:40" x14ac:dyDescent="0.25">
      <c r="B4703" s="7"/>
      <c r="D4703" s="19"/>
      <c r="E4703" s="10"/>
      <c r="G4703" s="19"/>
      <c r="H4703" s="10"/>
      <c r="J4703" s="20"/>
      <c r="K4703" s="10"/>
      <c r="M4703" s="19"/>
      <c r="N4703" s="10"/>
      <c r="P4703" s="19"/>
      <c r="Q4703" s="7"/>
      <c r="S4703" s="19"/>
      <c r="T4703" s="10"/>
      <c r="V4703" s="18"/>
      <c r="W4703" s="7"/>
      <c r="Y4703" s="18"/>
      <c r="Z4703" s="7"/>
      <c r="AB4703" s="19"/>
      <c r="AC4703" s="18"/>
      <c r="AE4703" s="18"/>
      <c r="AF4703" s="7"/>
      <c r="AH4703" s="19"/>
      <c r="AI4703" s="7"/>
      <c r="AK4703" s="19"/>
      <c r="AL4703" s="7"/>
      <c r="AN4703" s="19"/>
    </row>
    <row r="4704" spans="2:40" x14ac:dyDescent="0.25">
      <c r="B4704" s="7"/>
      <c r="D4704" s="19"/>
      <c r="E4704" s="10"/>
      <c r="G4704" s="19"/>
      <c r="H4704" s="10"/>
      <c r="J4704" s="20"/>
      <c r="K4704" s="10"/>
      <c r="M4704" s="19"/>
      <c r="N4704" s="10"/>
      <c r="P4704" s="19"/>
      <c r="Q4704" s="7"/>
      <c r="S4704" s="19"/>
      <c r="T4704" s="10"/>
      <c r="V4704" s="18"/>
      <c r="W4704" s="7"/>
      <c r="Y4704" s="18"/>
      <c r="Z4704" s="7"/>
      <c r="AB4704" s="19"/>
      <c r="AC4704" s="18"/>
      <c r="AE4704" s="18"/>
      <c r="AF4704" s="7"/>
      <c r="AH4704" s="19"/>
      <c r="AI4704" s="7"/>
      <c r="AK4704" s="19"/>
      <c r="AL4704" s="7"/>
      <c r="AN4704" s="19"/>
    </row>
    <row r="4705" spans="2:40" x14ac:dyDescent="0.25">
      <c r="B4705" s="7"/>
      <c r="D4705" s="19"/>
      <c r="E4705" s="10"/>
      <c r="G4705" s="19"/>
      <c r="H4705" s="10"/>
      <c r="J4705" s="20"/>
      <c r="K4705" s="10"/>
      <c r="M4705" s="19"/>
      <c r="N4705" s="10"/>
      <c r="P4705" s="19"/>
      <c r="Q4705" s="7"/>
      <c r="S4705" s="19"/>
      <c r="T4705" s="10"/>
      <c r="V4705" s="18"/>
      <c r="W4705" s="7"/>
      <c r="Y4705" s="18"/>
      <c r="Z4705" s="7"/>
      <c r="AB4705" s="19"/>
      <c r="AC4705" s="18"/>
      <c r="AE4705" s="18"/>
      <c r="AF4705" s="7"/>
      <c r="AH4705" s="19"/>
      <c r="AI4705" s="7"/>
      <c r="AK4705" s="19"/>
      <c r="AL4705" s="7"/>
      <c r="AN4705" s="19"/>
    </row>
    <row r="4706" spans="2:40" x14ac:dyDescent="0.25">
      <c r="B4706" s="7"/>
      <c r="D4706" s="19"/>
      <c r="E4706" s="10"/>
      <c r="G4706" s="19"/>
      <c r="H4706" s="10"/>
      <c r="J4706" s="20"/>
      <c r="K4706" s="10"/>
      <c r="M4706" s="19"/>
      <c r="N4706" s="10"/>
      <c r="P4706" s="19"/>
      <c r="Q4706" s="7"/>
      <c r="S4706" s="19"/>
      <c r="T4706" s="10"/>
      <c r="V4706" s="18"/>
      <c r="W4706" s="7"/>
      <c r="Y4706" s="18"/>
      <c r="Z4706" s="7"/>
      <c r="AB4706" s="19"/>
      <c r="AC4706" s="18"/>
      <c r="AE4706" s="18"/>
      <c r="AF4706" s="7"/>
      <c r="AH4706" s="19"/>
      <c r="AI4706" s="7"/>
      <c r="AK4706" s="19"/>
      <c r="AL4706" s="7"/>
      <c r="AN4706" s="19"/>
    </row>
    <row r="4707" spans="2:40" x14ac:dyDescent="0.25">
      <c r="B4707" s="7"/>
      <c r="D4707" s="19"/>
      <c r="E4707" s="10"/>
      <c r="G4707" s="19"/>
      <c r="H4707" s="10"/>
      <c r="J4707" s="20"/>
      <c r="K4707" s="10"/>
      <c r="M4707" s="19"/>
      <c r="N4707" s="10"/>
      <c r="P4707" s="19"/>
      <c r="Q4707" s="7"/>
      <c r="S4707" s="19"/>
      <c r="T4707" s="10"/>
      <c r="V4707" s="18"/>
      <c r="W4707" s="7"/>
      <c r="Y4707" s="18"/>
      <c r="Z4707" s="7"/>
      <c r="AB4707" s="19"/>
      <c r="AC4707" s="18"/>
      <c r="AE4707" s="18"/>
      <c r="AF4707" s="7"/>
      <c r="AH4707" s="19"/>
      <c r="AI4707" s="7"/>
      <c r="AK4707" s="19"/>
      <c r="AL4707" s="7"/>
      <c r="AN4707" s="19"/>
    </row>
    <row r="4708" spans="2:40" x14ac:dyDescent="0.25">
      <c r="B4708" s="7"/>
      <c r="D4708" s="19"/>
      <c r="E4708" s="10"/>
      <c r="G4708" s="19"/>
      <c r="H4708" s="10"/>
      <c r="J4708" s="20"/>
      <c r="K4708" s="10"/>
      <c r="M4708" s="19"/>
      <c r="N4708" s="10"/>
      <c r="P4708" s="19"/>
      <c r="Q4708" s="7"/>
      <c r="S4708" s="19"/>
      <c r="T4708" s="10"/>
      <c r="V4708" s="18"/>
      <c r="W4708" s="7"/>
      <c r="Y4708" s="18"/>
      <c r="Z4708" s="7"/>
      <c r="AB4708" s="19"/>
      <c r="AC4708" s="18"/>
      <c r="AE4708" s="18"/>
      <c r="AF4708" s="7"/>
      <c r="AH4708" s="19"/>
      <c r="AI4708" s="7"/>
      <c r="AK4708" s="19"/>
      <c r="AL4708" s="7"/>
      <c r="AN4708" s="19"/>
    </row>
    <row r="4709" spans="2:40" x14ac:dyDescent="0.25">
      <c r="B4709" s="7"/>
      <c r="D4709" s="19"/>
      <c r="E4709" s="10"/>
      <c r="G4709" s="19"/>
      <c r="H4709" s="10"/>
      <c r="J4709" s="20"/>
      <c r="K4709" s="10"/>
      <c r="M4709" s="19"/>
      <c r="N4709" s="10"/>
      <c r="P4709" s="19"/>
      <c r="Q4709" s="7"/>
      <c r="S4709" s="19"/>
      <c r="T4709" s="10"/>
      <c r="V4709" s="18"/>
      <c r="W4709" s="7"/>
      <c r="Y4709" s="18"/>
      <c r="Z4709" s="7"/>
      <c r="AB4709" s="19"/>
      <c r="AC4709" s="18"/>
      <c r="AE4709" s="18"/>
      <c r="AF4709" s="7"/>
      <c r="AH4709" s="19"/>
      <c r="AI4709" s="7"/>
      <c r="AK4709" s="19"/>
      <c r="AL4709" s="7"/>
      <c r="AN4709" s="19"/>
    </row>
    <row r="4710" spans="2:40" x14ac:dyDescent="0.25">
      <c r="B4710" s="7"/>
      <c r="D4710" s="19"/>
      <c r="E4710" s="10"/>
      <c r="G4710" s="19"/>
      <c r="H4710" s="10"/>
      <c r="J4710" s="20"/>
      <c r="K4710" s="10"/>
      <c r="M4710" s="19"/>
      <c r="N4710" s="10"/>
      <c r="P4710" s="19"/>
      <c r="Q4710" s="7"/>
      <c r="S4710" s="19"/>
      <c r="T4710" s="10"/>
      <c r="V4710" s="18"/>
      <c r="W4710" s="7"/>
      <c r="Y4710" s="18"/>
      <c r="Z4710" s="7"/>
      <c r="AB4710" s="19"/>
      <c r="AC4710" s="18"/>
      <c r="AE4710" s="18"/>
      <c r="AF4710" s="7"/>
      <c r="AH4710" s="19"/>
      <c r="AI4710" s="7"/>
      <c r="AK4710" s="19"/>
      <c r="AL4710" s="7"/>
      <c r="AN4710" s="19"/>
    </row>
    <row r="4711" spans="2:40" x14ac:dyDescent="0.25">
      <c r="B4711" s="7"/>
      <c r="D4711" s="19"/>
      <c r="E4711" s="10"/>
      <c r="G4711" s="19"/>
      <c r="H4711" s="10"/>
      <c r="J4711" s="20"/>
      <c r="K4711" s="10"/>
      <c r="M4711" s="19"/>
      <c r="N4711" s="10"/>
      <c r="P4711" s="19"/>
      <c r="Q4711" s="7"/>
      <c r="S4711" s="19"/>
      <c r="T4711" s="10"/>
      <c r="V4711" s="18"/>
      <c r="W4711" s="7"/>
      <c r="Y4711" s="18"/>
      <c r="Z4711" s="7"/>
      <c r="AB4711" s="19"/>
      <c r="AC4711" s="18"/>
      <c r="AE4711" s="18"/>
      <c r="AF4711" s="7"/>
      <c r="AH4711" s="19"/>
      <c r="AI4711" s="7"/>
      <c r="AK4711" s="19"/>
      <c r="AL4711" s="7"/>
      <c r="AN4711" s="19"/>
    </row>
    <row r="4712" spans="2:40" x14ac:dyDescent="0.25">
      <c r="B4712" s="7"/>
      <c r="D4712" s="19"/>
      <c r="E4712" s="10"/>
      <c r="G4712" s="19"/>
      <c r="H4712" s="10"/>
      <c r="J4712" s="20"/>
      <c r="K4712" s="10"/>
      <c r="M4712" s="19"/>
      <c r="N4712" s="10"/>
      <c r="P4712" s="19"/>
      <c r="Q4712" s="7"/>
      <c r="S4712" s="19"/>
      <c r="T4712" s="10"/>
      <c r="V4712" s="18"/>
      <c r="W4712" s="7"/>
      <c r="Y4712" s="18"/>
      <c r="Z4712" s="7"/>
      <c r="AB4712" s="19"/>
      <c r="AC4712" s="18"/>
      <c r="AE4712" s="18"/>
      <c r="AF4712" s="7"/>
      <c r="AH4712" s="19"/>
      <c r="AI4712" s="7"/>
      <c r="AK4712" s="19"/>
      <c r="AL4712" s="7"/>
      <c r="AN4712" s="19"/>
    </row>
    <row r="4713" spans="2:40" x14ac:dyDescent="0.25">
      <c r="B4713" s="7"/>
      <c r="D4713" s="19"/>
      <c r="E4713" s="10"/>
      <c r="G4713" s="19"/>
      <c r="H4713" s="10"/>
      <c r="J4713" s="20"/>
      <c r="K4713" s="10"/>
      <c r="M4713" s="19"/>
      <c r="N4713" s="10"/>
      <c r="P4713" s="19"/>
      <c r="Q4713" s="7"/>
      <c r="S4713" s="19"/>
      <c r="T4713" s="10"/>
      <c r="V4713" s="18"/>
      <c r="W4713" s="7"/>
      <c r="Y4713" s="18"/>
      <c r="Z4713" s="7"/>
      <c r="AB4713" s="19"/>
      <c r="AC4713" s="18"/>
      <c r="AE4713" s="18"/>
      <c r="AF4713" s="7"/>
      <c r="AH4713" s="19"/>
      <c r="AI4713" s="7"/>
      <c r="AK4713" s="19"/>
      <c r="AL4713" s="7"/>
      <c r="AN4713" s="19"/>
    </row>
    <row r="4714" spans="2:40" x14ac:dyDescent="0.25">
      <c r="B4714" s="7"/>
      <c r="D4714" s="19"/>
      <c r="E4714" s="10"/>
      <c r="G4714" s="19"/>
      <c r="H4714" s="10"/>
      <c r="J4714" s="20"/>
      <c r="K4714" s="10"/>
      <c r="M4714" s="19"/>
      <c r="N4714" s="10"/>
      <c r="P4714" s="19"/>
      <c r="Q4714" s="7"/>
      <c r="S4714" s="19"/>
      <c r="T4714" s="10"/>
      <c r="V4714" s="18"/>
      <c r="W4714" s="7"/>
      <c r="Y4714" s="18"/>
      <c r="Z4714" s="7"/>
      <c r="AB4714" s="19"/>
      <c r="AC4714" s="18"/>
      <c r="AE4714" s="18"/>
      <c r="AF4714" s="7"/>
      <c r="AH4714" s="19"/>
      <c r="AI4714" s="7"/>
      <c r="AK4714" s="19"/>
      <c r="AL4714" s="7"/>
      <c r="AN4714" s="19"/>
    </row>
    <row r="4715" spans="2:40" x14ac:dyDescent="0.25">
      <c r="B4715" s="7"/>
      <c r="D4715" s="19"/>
      <c r="E4715" s="10"/>
      <c r="G4715" s="19"/>
      <c r="H4715" s="10"/>
      <c r="J4715" s="20"/>
      <c r="K4715" s="10"/>
      <c r="M4715" s="19"/>
      <c r="N4715" s="10"/>
      <c r="P4715" s="19"/>
      <c r="Q4715" s="7"/>
      <c r="S4715" s="19"/>
      <c r="T4715" s="10"/>
      <c r="V4715" s="18"/>
      <c r="W4715" s="7"/>
      <c r="Y4715" s="18"/>
      <c r="Z4715" s="7"/>
      <c r="AB4715" s="19"/>
      <c r="AC4715" s="18"/>
      <c r="AE4715" s="18"/>
      <c r="AF4715" s="7"/>
      <c r="AH4715" s="19"/>
      <c r="AI4715" s="7"/>
      <c r="AK4715" s="19"/>
      <c r="AL4715" s="7"/>
      <c r="AN4715" s="19"/>
    </row>
    <row r="4716" spans="2:40" x14ac:dyDescent="0.25">
      <c r="B4716" s="7"/>
      <c r="D4716" s="19"/>
      <c r="E4716" s="10"/>
      <c r="G4716" s="19"/>
      <c r="H4716" s="10"/>
      <c r="J4716" s="20"/>
      <c r="K4716" s="10"/>
      <c r="M4716" s="19"/>
      <c r="N4716" s="10"/>
      <c r="P4716" s="19"/>
      <c r="Q4716" s="7"/>
      <c r="S4716" s="19"/>
      <c r="T4716" s="10"/>
      <c r="V4716" s="18"/>
      <c r="W4716" s="7"/>
      <c r="Y4716" s="18"/>
      <c r="Z4716" s="7"/>
      <c r="AB4716" s="19"/>
      <c r="AC4716" s="18"/>
      <c r="AE4716" s="18"/>
      <c r="AF4716" s="7"/>
      <c r="AH4716" s="19"/>
      <c r="AI4716" s="7"/>
      <c r="AK4716" s="19"/>
      <c r="AL4716" s="7"/>
      <c r="AN4716" s="19"/>
    </row>
    <row r="4717" spans="2:40" x14ac:dyDescent="0.25">
      <c r="B4717" s="7"/>
      <c r="D4717" s="19"/>
      <c r="E4717" s="10"/>
      <c r="G4717" s="19"/>
      <c r="H4717" s="10"/>
      <c r="J4717" s="20"/>
      <c r="K4717" s="10"/>
      <c r="M4717" s="19"/>
      <c r="N4717" s="10"/>
      <c r="P4717" s="19"/>
      <c r="Q4717" s="7"/>
      <c r="S4717" s="19"/>
      <c r="T4717" s="10"/>
      <c r="V4717" s="18"/>
      <c r="W4717" s="7"/>
      <c r="Y4717" s="18"/>
      <c r="Z4717" s="7"/>
      <c r="AB4717" s="19"/>
      <c r="AC4717" s="18"/>
      <c r="AE4717" s="18"/>
      <c r="AF4717" s="7"/>
      <c r="AH4717" s="19"/>
      <c r="AI4717" s="7"/>
      <c r="AK4717" s="19"/>
      <c r="AL4717" s="7"/>
      <c r="AN4717" s="19"/>
    </row>
    <row r="4718" spans="2:40" x14ac:dyDescent="0.25">
      <c r="B4718" s="7"/>
      <c r="D4718" s="19"/>
      <c r="E4718" s="10"/>
      <c r="G4718" s="19"/>
      <c r="H4718" s="10"/>
      <c r="J4718" s="20"/>
      <c r="K4718" s="10"/>
      <c r="M4718" s="19"/>
      <c r="N4718" s="10"/>
      <c r="P4718" s="19"/>
      <c r="Q4718" s="7"/>
      <c r="S4718" s="19"/>
      <c r="T4718" s="10"/>
      <c r="V4718" s="18"/>
      <c r="W4718" s="7"/>
      <c r="Y4718" s="18"/>
      <c r="Z4718" s="7"/>
      <c r="AB4718" s="19"/>
      <c r="AC4718" s="18"/>
      <c r="AE4718" s="18"/>
      <c r="AF4718" s="7"/>
      <c r="AH4718" s="19"/>
      <c r="AI4718" s="7"/>
      <c r="AK4718" s="19"/>
      <c r="AL4718" s="7"/>
      <c r="AN4718" s="19"/>
    </row>
    <row r="4719" spans="2:40" x14ac:dyDescent="0.25">
      <c r="B4719" s="7"/>
      <c r="D4719" s="19"/>
      <c r="E4719" s="10"/>
      <c r="G4719" s="19"/>
      <c r="H4719" s="10"/>
      <c r="J4719" s="20"/>
      <c r="K4719" s="10"/>
      <c r="M4719" s="19"/>
      <c r="N4719" s="10"/>
      <c r="P4719" s="19"/>
      <c r="Q4719" s="7"/>
      <c r="S4719" s="19"/>
      <c r="T4719" s="10"/>
      <c r="V4719" s="18"/>
      <c r="W4719" s="7"/>
      <c r="Y4719" s="18"/>
      <c r="Z4719" s="7"/>
      <c r="AB4719" s="19"/>
      <c r="AC4719" s="18"/>
      <c r="AE4719" s="18"/>
      <c r="AF4719" s="7"/>
      <c r="AH4719" s="19"/>
      <c r="AI4719" s="7"/>
      <c r="AK4719" s="19"/>
      <c r="AL4719" s="7"/>
      <c r="AN4719" s="19"/>
    </row>
    <row r="4720" spans="2:40" x14ac:dyDescent="0.25">
      <c r="B4720" s="7"/>
      <c r="D4720" s="19"/>
      <c r="E4720" s="10"/>
      <c r="G4720" s="19"/>
      <c r="H4720" s="10"/>
      <c r="J4720" s="20"/>
      <c r="K4720" s="10"/>
      <c r="M4720" s="19"/>
      <c r="N4720" s="10"/>
      <c r="P4720" s="19"/>
      <c r="Q4720" s="7"/>
      <c r="S4720" s="19"/>
      <c r="T4720" s="10"/>
      <c r="V4720" s="18"/>
      <c r="W4720" s="7"/>
      <c r="Y4720" s="18"/>
      <c r="Z4720" s="7"/>
      <c r="AB4720" s="19"/>
      <c r="AC4720" s="18"/>
      <c r="AE4720" s="18"/>
      <c r="AF4720" s="7"/>
      <c r="AH4720" s="19"/>
      <c r="AI4720" s="7"/>
      <c r="AK4720" s="19"/>
      <c r="AL4720" s="7"/>
      <c r="AN4720" s="19"/>
    </row>
    <row r="4721" spans="2:40" x14ac:dyDescent="0.25">
      <c r="B4721" s="7"/>
      <c r="D4721" s="19"/>
      <c r="E4721" s="10"/>
      <c r="G4721" s="19"/>
      <c r="H4721" s="10"/>
      <c r="J4721" s="20"/>
      <c r="K4721" s="10"/>
      <c r="M4721" s="19"/>
      <c r="N4721" s="10"/>
      <c r="P4721" s="19"/>
      <c r="Q4721" s="7"/>
      <c r="S4721" s="19"/>
      <c r="T4721" s="10"/>
      <c r="V4721" s="18"/>
      <c r="W4721" s="7"/>
      <c r="Y4721" s="18"/>
      <c r="Z4721" s="7"/>
      <c r="AB4721" s="19"/>
      <c r="AC4721" s="18"/>
      <c r="AE4721" s="18"/>
      <c r="AF4721" s="7"/>
      <c r="AH4721" s="19"/>
      <c r="AI4721" s="7"/>
      <c r="AK4721" s="19"/>
      <c r="AL4721" s="7"/>
      <c r="AN4721" s="19"/>
    </row>
    <row r="4722" spans="2:40" x14ac:dyDescent="0.25">
      <c r="B4722" s="7"/>
      <c r="D4722" s="19"/>
      <c r="E4722" s="10"/>
      <c r="G4722" s="19"/>
      <c r="H4722" s="10"/>
      <c r="J4722" s="20"/>
      <c r="K4722" s="10"/>
      <c r="M4722" s="19"/>
      <c r="N4722" s="10"/>
      <c r="P4722" s="19"/>
      <c r="Q4722" s="7"/>
      <c r="S4722" s="19"/>
      <c r="T4722" s="10"/>
      <c r="V4722" s="18"/>
      <c r="W4722" s="7"/>
      <c r="Y4722" s="18"/>
      <c r="Z4722" s="7"/>
      <c r="AB4722" s="19"/>
      <c r="AC4722" s="18"/>
      <c r="AE4722" s="18"/>
      <c r="AF4722" s="7"/>
      <c r="AH4722" s="19"/>
      <c r="AI4722" s="7"/>
      <c r="AK4722" s="19"/>
      <c r="AL4722" s="7"/>
      <c r="AN4722" s="19"/>
    </row>
    <row r="4723" spans="2:40" x14ac:dyDescent="0.25">
      <c r="B4723" s="7"/>
      <c r="D4723" s="19"/>
      <c r="E4723" s="10"/>
      <c r="G4723" s="19"/>
      <c r="H4723" s="10"/>
      <c r="J4723" s="20"/>
      <c r="K4723" s="10"/>
      <c r="M4723" s="19"/>
      <c r="N4723" s="10"/>
      <c r="P4723" s="19"/>
      <c r="Q4723" s="7"/>
      <c r="S4723" s="19"/>
      <c r="T4723" s="10"/>
      <c r="V4723" s="18"/>
      <c r="W4723" s="7"/>
      <c r="Y4723" s="18"/>
      <c r="Z4723" s="7"/>
      <c r="AB4723" s="19"/>
      <c r="AC4723" s="18"/>
      <c r="AE4723" s="18"/>
      <c r="AF4723" s="7"/>
      <c r="AH4723" s="19"/>
      <c r="AI4723" s="7"/>
      <c r="AK4723" s="19"/>
      <c r="AL4723" s="7"/>
      <c r="AN4723" s="19"/>
    </row>
    <row r="4724" spans="2:40" x14ac:dyDescent="0.25">
      <c r="B4724" s="7"/>
      <c r="D4724" s="19"/>
      <c r="E4724" s="10"/>
      <c r="G4724" s="19"/>
      <c r="H4724" s="10"/>
      <c r="J4724" s="20"/>
      <c r="K4724" s="10"/>
      <c r="M4724" s="19"/>
      <c r="N4724" s="10"/>
      <c r="P4724" s="19"/>
      <c r="Q4724" s="7"/>
      <c r="S4724" s="19"/>
      <c r="T4724" s="10"/>
      <c r="V4724" s="18"/>
      <c r="W4724" s="7"/>
      <c r="Y4724" s="18"/>
      <c r="Z4724" s="7"/>
      <c r="AB4724" s="19"/>
      <c r="AC4724" s="18"/>
      <c r="AE4724" s="18"/>
      <c r="AF4724" s="7"/>
      <c r="AH4724" s="19"/>
      <c r="AI4724" s="7"/>
      <c r="AK4724" s="19"/>
      <c r="AL4724" s="7"/>
      <c r="AN4724" s="19"/>
    </row>
    <row r="4725" spans="2:40" x14ac:dyDescent="0.25">
      <c r="B4725" s="7"/>
      <c r="D4725" s="19"/>
      <c r="E4725" s="10"/>
      <c r="G4725" s="19"/>
      <c r="H4725" s="10"/>
      <c r="J4725" s="20"/>
      <c r="K4725" s="10"/>
      <c r="M4725" s="19"/>
      <c r="N4725" s="10"/>
      <c r="P4725" s="19"/>
      <c r="Q4725" s="7"/>
      <c r="S4725" s="19"/>
      <c r="T4725" s="10"/>
      <c r="V4725" s="18"/>
      <c r="W4725" s="7"/>
      <c r="Y4725" s="18"/>
      <c r="Z4725" s="7"/>
      <c r="AB4725" s="19"/>
      <c r="AC4725" s="18"/>
      <c r="AE4725" s="18"/>
      <c r="AF4725" s="7"/>
      <c r="AH4725" s="19"/>
      <c r="AI4725" s="7"/>
      <c r="AK4725" s="19"/>
      <c r="AL4725" s="7"/>
      <c r="AN4725" s="19"/>
    </row>
    <row r="4726" spans="2:40" x14ac:dyDescent="0.25">
      <c r="B4726" s="7"/>
      <c r="D4726" s="19"/>
      <c r="E4726" s="10"/>
      <c r="G4726" s="19"/>
      <c r="H4726" s="10"/>
      <c r="J4726" s="20"/>
      <c r="K4726" s="10"/>
      <c r="M4726" s="19"/>
      <c r="N4726" s="10"/>
      <c r="P4726" s="19"/>
      <c r="Q4726" s="7"/>
      <c r="S4726" s="19"/>
      <c r="T4726" s="10"/>
      <c r="V4726" s="18"/>
      <c r="W4726" s="7"/>
      <c r="Y4726" s="18"/>
      <c r="Z4726" s="7"/>
      <c r="AB4726" s="19"/>
      <c r="AC4726" s="18"/>
      <c r="AE4726" s="18"/>
      <c r="AF4726" s="7"/>
      <c r="AH4726" s="19"/>
      <c r="AI4726" s="7"/>
      <c r="AK4726" s="19"/>
      <c r="AL4726" s="7"/>
      <c r="AN4726" s="19"/>
    </row>
    <row r="4727" spans="2:40" x14ac:dyDescent="0.25">
      <c r="B4727" s="7"/>
      <c r="D4727" s="19"/>
      <c r="E4727" s="10"/>
      <c r="G4727" s="19"/>
      <c r="H4727" s="10"/>
      <c r="J4727" s="20"/>
      <c r="K4727" s="10"/>
      <c r="M4727" s="19"/>
      <c r="N4727" s="10"/>
      <c r="P4727" s="19"/>
      <c r="Q4727" s="7"/>
      <c r="S4727" s="19"/>
      <c r="T4727" s="10"/>
      <c r="V4727" s="18"/>
      <c r="W4727" s="7"/>
      <c r="Y4727" s="18"/>
      <c r="Z4727" s="7"/>
      <c r="AB4727" s="19"/>
      <c r="AC4727" s="18"/>
      <c r="AE4727" s="18"/>
      <c r="AF4727" s="7"/>
      <c r="AH4727" s="19"/>
      <c r="AI4727" s="7"/>
      <c r="AK4727" s="19"/>
      <c r="AL4727" s="7"/>
      <c r="AN4727" s="19"/>
    </row>
    <row r="4728" spans="2:40" x14ac:dyDescent="0.25">
      <c r="B4728" s="7"/>
      <c r="D4728" s="19"/>
      <c r="E4728" s="10"/>
      <c r="G4728" s="19"/>
      <c r="H4728" s="10"/>
      <c r="J4728" s="20"/>
      <c r="K4728" s="10"/>
      <c r="M4728" s="19"/>
      <c r="N4728" s="10"/>
      <c r="P4728" s="19"/>
      <c r="Q4728" s="7"/>
      <c r="S4728" s="19"/>
      <c r="T4728" s="10"/>
      <c r="V4728" s="18"/>
      <c r="W4728" s="7"/>
      <c r="Y4728" s="18"/>
      <c r="Z4728" s="7"/>
      <c r="AB4728" s="19"/>
      <c r="AC4728" s="18"/>
      <c r="AE4728" s="18"/>
      <c r="AF4728" s="7"/>
      <c r="AH4728" s="19"/>
      <c r="AI4728" s="7"/>
      <c r="AK4728" s="19"/>
      <c r="AL4728" s="7"/>
      <c r="AN4728" s="19"/>
    </row>
    <row r="4729" spans="2:40" x14ac:dyDescent="0.25">
      <c r="B4729" s="7"/>
      <c r="D4729" s="19"/>
      <c r="E4729" s="10"/>
      <c r="G4729" s="19"/>
      <c r="H4729" s="10"/>
      <c r="J4729" s="20"/>
      <c r="K4729" s="10"/>
      <c r="M4729" s="19"/>
      <c r="N4729" s="10"/>
      <c r="P4729" s="19"/>
      <c r="Q4729" s="7"/>
      <c r="S4729" s="19"/>
      <c r="T4729" s="10"/>
      <c r="V4729" s="18"/>
      <c r="W4729" s="7"/>
      <c r="Y4729" s="18"/>
      <c r="Z4729" s="7"/>
      <c r="AB4729" s="19"/>
      <c r="AC4729" s="18"/>
      <c r="AE4729" s="18"/>
      <c r="AF4729" s="7"/>
      <c r="AH4729" s="19"/>
      <c r="AI4729" s="7"/>
      <c r="AK4729" s="19"/>
      <c r="AL4729" s="7"/>
      <c r="AN4729" s="19"/>
    </row>
    <row r="4730" spans="2:40" x14ac:dyDescent="0.25">
      <c r="B4730" s="7"/>
      <c r="D4730" s="19"/>
      <c r="E4730" s="10"/>
      <c r="G4730" s="19"/>
      <c r="H4730" s="10"/>
      <c r="J4730" s="20"/>
      <c r="K4730" s="10"/>
      <c r="M4730" s="19"/>
      <c r="N4730" s="10"/>
      <c r="P4730" s="19"/>
      <c r="Q4730" s="7"/>
      <c r="S4730" s="19"/>
      <c r="T4730" s="10"/>
      <c r="V4730" s="18"/>
      <c r="W4730" s="7"/>
      <c r="Y4730" s="18"/>
      <c r="Z4730" s="7"/>
      <c r="AB4730" s="19"/>
      <c r="AC4730" s="18"/>
      <c r="AE4730" s="18"/>
      <c r="AF4730" s="7"/>
      <c r="AH4730" s="19"/>
      <c r="AI4730" s="7"/>
      <c r="AK4730" s="19"/>
      <c r="AL4730" s="7"/>
      <c r="AN4730" s="19"/>
    </row>
    <row r="4731" spans="2:40" x14ac:dyDescent="0.25">
      <c r="B4731" s="7"/>
      <c r="D4731" s="19"/>
      <c r="E4731" s="10"/>
      <c r="G4731" s="19"/>
      <c r="H4731" s="10"/>
      <c r="J4731" s="20"/>
      <c r="K4731" s="10"/>
      <c r="M4731" s="19"/>
      <c r="N4731" s="10"/>
      <c r="P4731" s="19"/>
      <c r="Q4731" s="7"/>
      <c r="S4731" s="19"/>
      <c r="T4731" s="10"/>
      <c r="V4731" s="18"/>
      <c r="W4731" s="7"/>
      <c r="Y4731" s="18"/>
      <c r="Z4731" s="7"/>
      <c r="AB4731" s="19"/>
      <c r="AC4731" s="18"/>
      <c r="AE4731" s="18"/>
      <c r="AF4731" s="7"/>
      <c r="AH4731" s="19"/>
      <c r="AI4731" s="7"/>
      <c r="AK4731" s="19"/>
      <c r="AL4731" s="7"/>
      <c r="AN4731" s="19"/>
    </row>
    <row r="4732" spans="2:40" x14ac:dyDescent="0.25">
      <c r="B4732" s="7"/>
      <c r="D4732" s="19"/>
      <c r="E4732" s="10"/>
      <c r="G4732" s="19"/>
      <c r="H4732" s="10"/>
      <c r="J4732" s="20"/>
      <c r="K4732" s="10"/>
      <c r="M4732" s="19"/>
      <c r="N4732" s="10"/>
      <c r="P4732" s="19"/>
      <c r="Q4732" s="7"/>
      <c r="S4732" s="19"/>
      <c r="T4732" s="10"/>
      <c r="V4732" s="18"/>
      <c r="W4732" s="7"/>
      <c r="Y4732" s="18"/>
      <c r="Z4732" s="7"/>
      <c r="AB4732" s="19"/>
      <c r="AC4732" s="18"/>
      <c r="AE4732" s="18"/>
      <c r="AF4732" s="7"/>
      <c r="AH4732" s="19"/>
      <c r="AI4732" s="7"/>
      <c r="AK4732" s="19"/>
      <c r="AL4732" s="7"/>
      <c r="AN4732" s="19"/>
    </row>
    <row r="4733" spans="2:40" x14ac:dyDescent="0.25">
      <c r="B4733" s="7"/>
      <c r="D4733" s="19"/>
      <c r="E4733" s="10"/>
      <c r="G4733" s="19"/>
      <c r="H4733" s="10"/>
      <c r="J4733" s="20"/>
      <c r="K4733" s="10"/>
      <c r="M4733" s="19"/>
      <c r="N4733" s="10"/>
      <c r="P4733" s="19"/>
      <c r="Q4733" s="7"/>
      <c r="S4733" s="19"/>
      <c r="T4733" s="10"/>
      <c r="V4733" s="18"/>
      <c r="W4733" s="7"/>
      <c r="Y4733" s="18"/>
      <c r="Z4733" s="7"/>
      <c r="AB4733" s="19"/>
      <c r="AC4733" s="18"/>
      <c r="AE4733" s="18"/>
      <c r="AF4733" s="7"/>
      <c r="AH4733" s="19"/>
      <c r="AI4733" s="7"/>
      <c r="AK4733" s="19"/>
      <c r="AL4733" s="7"/>
      <c r="AN4733" s="19"/>
    </row>
    <row r="4734" spans="2:40" x14ac:dyDescent="0.25">
      <c r="B4734" s="7"/>
      <c r="D4734" s="19"/>
      <c r="E4734" s="10"/>
      <c r="G4734" s="19"/>
      <c r="H4734" s="10"/>
      <c r="J4734" s="20"/>
      <c r="K4734" s="10"/>
      <c r="M4734" s="19"/>
      <c r="N4734" s="10"/>
      <c r="P4734" s="19"/>
      <c r="Q4734" s="7"/>
      <c r="S4734" s="19"/>
      <c r="T4734" s="10"/>
      <c r="V4734" s="18"/>
      <c r="W4734" s="7"/>
      <c r="Y4734" s="18"/>
      <c r="Z4734" s="7"/>
      <c r="AB4734" s="19"/>
      <c r="AC4734" s="18"/>
      <c r="AE4734" s="18"/>
      <c r="AF4734" s="7"/>
      <c r="AH4734" s="19"/>
      <c r="AI4734" s="7"/>
      <c r="AK4734" s="19"/>
      <c r="AL4734" s="7"/>
      <c r="AN4734" s="19"/>
    </row>
    <row r="4735" spans="2:40" x14ac:dyDescent="0.25">
      <c r="B4735" s="7"/>
      <c r="D4735" s="19"/>
      <c r="E4735" s="10"/>
      <c r="G4735" s="19"/>
      <c r="H4735" s="10"/>
      <c r="J4735" s="20"/>
      <c r="K4735" s="10"/>
      <c r="M4735" s="19"/>
      <c r="N4735" s="10"/>
      <c r="P4735" s="19"/>
      <c r="Q4735" s="7"/>
      <c r="S4735" s="19"/>
      <c r="T4735" s="10"/>
      <c r="V4735" s="18"/>
      <c r="W4735" s="7"/>
      <c r="Y4735" s="18"/>
      <c r="Z4735" s="7"/>
      <c r="AB4735" s="19"/>
      <c r="AC4735" s="18"/>
      <c r="AE4735" s="18"/>
      <c r="AF4735" s="7"/>
      <c r="AH4735" s="19"/>
      <c r="AI4735" s="7"/>
      <c r="AK4735" s="19"/>
      <c r="AL4735" s="7"/>
      <c r="AN4735" s="19"/>
    </row>
    <row r="4736" spans="2:40" x14ac:dyDescent="0.25">
      <c r="B4736" s="7"/>
      <c r="D4736" s="19"/>
      <c r="E4736" s="10"/>
      <c r="G4736" s="19"/>
      <c r="H4736" s="10"/>
      <c r="J4736" s="20"/>
      <c r="K4736" s="10"/>
      <c r="M4736" s="19"/>
      <c r="N4736" s="10"/>
      <c r="P4736" s="19"/>
      <c r="Q4736" s="7"/>
      <c r="S4736" s="19"/>
      <c r="T4736" s="10"/>
      <c r="V4736" s="18"/>
      <c r="W4736" s="7"/>
      <c r="Y4736" s="18"/>
      <c r="Z4736" s="7"/>
      <c r="AB4736" s="19"/>
      <c r="AC4736" s="18"/>
      <c r="AE4736" s="18"/>
      <c r="AF4736" s="7"/>
      <c r="AH4736" s="19"/>
      <c r="AI4736" s="7"/>
      <c r="AK4736" s="19"/>
      <c r="AL4736" s="7"/>
      <c r="AN4736" s="19"/>
    </row>
    <row r="4737" spans="2:40" x14ac:dyDescent="0.25">
      <c r="B4737" s="7"/>
      <c r="D4737" s="19"/>
      <c r="E4737" s="10"/>
      <c r="G4737" s="19"/>
      <c r="H4737" s="10"/>
      <c r="J4737" s="20"/>
      <c r="K4737" s="10"/>
      <c r="M4737" s="19"/>
      <c r="N4737" s="10"/>
      <c r="P4737" s="19"/>
      <c r="Q4737" s="7"/>
      <c r="S4737" s="19"/>
      <c r="T4737" s="10"/>
      <c r="V4737" s="18"/>
      <c r="W4737" s="7"/>
      <c r="Y4737" s="18"/>
      <c r="Z4737" s="7"/>
      <c r="AB4737" s="19"/>
      <c r="AC4737" s="18"/>
      <c r="AE4737" s="18"/>
      <c r="AF4737" s="7"/>
      <c r="AH4737" s="19"/>
      <c r="AI4737" s="7"/>
      <c r="AK4737" s="19"/>
      <c r="AL4737" s="7"/>
      <c r="AN4737" s="19"/>
    </row>
    <row r="4738" spans="2:40" x14ac:dyDescent="0.25">
      <c r="B4738" s="7"/>
      <c r="D4738" s="19"/>
      <c r="E4738" s="10"/>
      <c r="G4738" s="19"/>
      <c r="H4738" s="10"/>
      <c r="J4738" s="20"/>
      <c r="K4738" s="10"/>
      <c r="M4738" s="19"/>
      <c r="N4738" s="10"/>
      <c r="P4738" s="19"/>
      <c r="Q4738" s="7"/>
      <c r="S4738" s="19"/>
      <c r="T4738" s="10"/>
      <c r="V4738" s="18"/>
      <c r="W4738" s="7"/>
      <c r="Y4738" s="18"/>
      <c r="Z4738" s="7"/>
      <c r="AB4738" s="19"/>
      <c r="AC4738" s="18"/>
      <c r="AE4738" s="18"/>
      <c r="AF4738" s="7"/>
      <c r="AH4738" s="19"/>
      <c r="AI4738" s="7"/>
      <c r="AK4738" s="19"/>
      <c r="AL4738" s="7"/>
      <c r="AN4738" s="19"/>
    </row>
    <row r="4739" spans="2:40" x14ac:dyDescent="0.25">
      <c r="B4739" s="7"/>
      <c r="D4739" s="19"/>
      <c r="E4739" s="10"/>
      <c r="G4739" s="19"/>
      <c r="H4739" s="10"/>
      <c r="J4739" s="20"/>
      <c r="K4739" s="10"/>
      <c r="M4739" s="19"/>
      <c r="N4739" s="10"/>
      <c r="P4739" s="19"/>
      <c r="Q4739" s="7"/>
      <c r="S4739" s="19"/>
      <c r="T4739" s="10"/>
      <c r="V4739" s="18"/>
      <c r="W4739" s="7"/>
      <c r="Y4739" s="18"/>
      <c r="Z4739" s="7"/>
      <c r="AB4739" s="19"/>
      <c r="AC4739" s="18"/>
      <c r="AE4739" s="18"/>
      <c r="AF4739" s="7"/>
      <c r="AH4739" s="19"/>
      <c r="AI4739" s="7"/>
      <c r="AK4739" s="19"/>
      <c r="AL4739" s="7"/>
      <c r="AN4739" s="19"/>
    </row>
    <row r="4740" spans="2:40" x14ac:dyDescent="0.25">
      <c r="B4740" s="7"/>
      <c r="D4740" s="19"/>
      <c r="E4740" s="10"/>
      <c r="G4740" s="19"/>
      <c r="H4740" s="10"/>
      <c r="J4740" s="20"/>
      <c r="K4740" s="10"/>
      <c r="M4740" s="19"/>
      <c r="N4740" s="10"/>
      <c r="P4740" s="19"/>
      <c r="Q4740" s="7"/>
      <c r="S4740" s="19"/>
      <c r="T4740" s="10"/>
      <c r="V4740" s="18"/>
      <c r="W4740" s="7"/>
      <c r="Y4740" s="18"/>
      <c r="Z4740" s="7"/>
      <c r="AB4740" s="19"/>
      <c r="AC4740" s="18"/>
      <c r="AE4740" s="18"/>
      <c r="AF4740" s="7"/>
      <c r="AH4740" s="19"/>
      <c r="AI4740" s="7"/>
      <c r="AK4740" s="19"/>
      <c r="AL4740" s="7"/>
      <c r="AN4740" s="19"/>
    </row>
    <row r="4741" spans="2:40" x14ac:dyDescent="0.25">
      <c r="B4741" s="7"/>
      <c r="D4741" s="19"/>
      <c r="E4741" s="10"/>
      <c r="G4741" s="19"/>
      <c r="H4741" s="10"/>
      <c r="J4741" s="20"/>
      <c r="K4741" s="10"/>
      <c r="M4741" s="19"/>
      <c r="N4741" s="10"/>
      <c r="P4741" s="19"/>
      <c r="Q4741" s="7"/>
      <c r="S4741" s="19"/>
      <c r="T4741" s="10"/>
      <c r="V4741" s="18"/>
      <c r="W4741" s="7"/>
      <c r="Y4741" s="18"/>
      <c r="Z4741" s="7"/>
      <c r="AB4741" s="19"/>
      <c r="AC4741" s="18"/>
      <c r="AE4741" s="18"/>
      <c r="AF4741" s="7"/>
      <c r="AH4741" s="19"/>
      <c r="AI4741" s="7"/>
      <c r="AK4741" s="19"/>
      <c r="AL4741" s="7"/>
      <c r="AN4741" s="19"/>
    </row>
    <row r="4742" spans="2:40" x14ac:dyDescent="0.25">
      <c r="B4742" s="7"/>
      <c r="D4742" s="19"/>
      <c r="E4742" s="10"/>
      <c r="G4742" s="19"/>
      <c r="H4742" s="10"/>
      <c r="J4742" s="20"/>
      <c r="K4742" s="10"/>
      <c r="M4742" s="19"/>
      <c r="N4742" s="10"/>
      <c r="P4742" s="19"/>
      <c r="Q4742" s="7"/>
      <c r="S4742" s="19"/>
      <c r="T4742" s="10"/>
      <c r="V4742" s="18"/>
      <c r="W4742" s="7"/>
      <c r="Y4742" s="18"/>
      <c r="Z4742" s="7"/>
      <c r="AB4742" s="19"/>
      <c r="AC4742" s="18"/>
      <c r="AE4742" s="18"/>
      <c r="AF4742" s="7"/>
      <c r="AH4742" s="19"/>
      <c r="AI4742" s="7"/>
      <c r="AK4742" s="19"/>
      <c r="AL4742" s="7"/>
      <c r="AN4742" s="19"/>
    </row>
    <row r="4743" spans="2:40" x14ac:dyDescent="0.25">
      <c r="B4743" s="7"/>
      <c r="D4743" s="19"/>
      <c r="E4743" s="10"/>
      <c r="G4743" s="19"/>
      <c r="H4743" s="10"/>
      <c r="J4743" s="20"/>
      <c r="K4743" s="10"/>
      <c r="M4743" s="19"/>
      <c r="N4743" s="10"/>
      <c r="P4743" s="19"/>
      <c r="Q4743" s="7"/>
      <c r="S4743" s="19"/>
      <c r="T4743" s="10"/>
      <c r="V4743" s="18"/>
      <c r="W4743" s="7"/>
      <c r="Y4743" s="18"/>
      <c r="Z4743" s="7"/>
      <c r="AB4743" s="19"/>
      <c r="AC4743" s="18"/>
      <c r="AE4743" s="18"/>
      <c r="AF4743" s="7"/>
      <c r="AH4743" s="19"/>
      <c r="AI4743" s="7"/>
      <c r="AK4743" s="19"/>
      <c r="AL4743" s="7"/>
      <c r="AN4743" s="19"/>
    </row>
    <row r="4744" spans="2:40" x14ac:dyDescent="0.25">
      <c r="B4744" s="7"/>
      <c r="D4744" s="19"/>
      <c r="E4744" s="10"/>
      <c r="G4744" s="19"/>
      <c r="H4744" s="10"/>
      <c r="J4744" s="20"/>
      <c r="K4744" s="10"/>
      <c r="M4744" s="19"/>
      <c r="N4744" s="10"/>
      <c r="P4744" s="19"/>
      <c r="Q4744" s="7"/>
      <c r="S4744" s="19"/>
      <c r="T4744" s="10"/>
      <c r="V4744" s="18"/>
      <c r="W4744" s="7"/>
      <c r="Y4744" s="18"/>
      <c r="Z4744" s="7"/>
      <c r="AB4744" s="19"/>
      <c r="AC4744" s="18"/>
      <c r="AE4744" s="18"/>
      <c r="AF4744" s="7"/>
      <c r="AH4744" s="19"/>
      <c r="AI4744" s="7"/>
      <c r="AK4744" s="19"/>
      <c r="AL4744" s="7"/>
      <c r="AN4744" s="19"/>
    </row>
    <row r="4745" spans="2:40" x14ac:dyDescent="0.25">
      <c r="B4745" s="7"/>
      <c r="D4745" s="19"/>
      <c r="E4745" s="10"/>
      <c r="G4745" s="19"/>
      <c r="H4745" s="10"/>
      <c r="J4745" s="20"/>
      <c r="K4745" s="10"/>
      <c r="M4745" s="19"/>
      <c r="N4745" s="10"/>
      <c r="P4745" s="19"/>
      <c r="Q4745" s="7"/>
      <c r="S4745" s="19"/>
      <c r="T4745" s="10"/>
      <c r="V4745" s="18"/>
      <c r="W4745" s="7"/>
      <c r="Y4745" s="18"/>
      <c r="Z4745" s="7"/>
      <c r="AB4745" s="19"/>
      <c r="AC4745" s="18"/>
      <c r="AE4745" s="18"/>
      <c r="AF4745" s="7"/>
      <c r="AH4745" s="19"/>
      <c r="AI4745" s="7"/>
      <c r="AK4745" s="19"/>
      <c r="AL4745" s="7"/>
      <c r="AN4745" s="19"/>
    </row>
    <row r="4746" spans="2:40" x14ac:dyDescent="0.25">
      <c r="B4746" s="7"/>
      <c r="D4746" s="19"/>
      <c r="E4746" s="10"/>
      <c r="G4746" s="19"/>
      <c r="H4746" s="10"/>
      <c r="J4746" s="20"/>
      <c r="K4746" s="10"/>
      <c r="M4746" s="19"/>
      <c r="N4746" s="10"/>
      <c r="P4746" s="19"/>
      <c r="Q4746" s="7"/>
      <c r="S4746" s="19"/>
      <c r="T4746" s="10"/>
      <c r="V4746" s="18"/>
      <c r="W4746" s="7"/>
      <c r="Y4746" s="18"/>
      <c r="Z4746" s="7"/>
      <c r="AB4746" s="19"/>
      <c r="AC4746" s="18"/>
      <c r="AE4746" s="18"/>
      <c r="AF4746" s="7"/>
      <c r="AH4746" s="19"/>
      <c r="AI4746" s="7"/>
      <c r="AK4746" s="19"/>
      <c r="AL4746" s="7"/>
      <c r="AN4746" s="19"/>
    </row>
    <row r="4747" spans="2:40" x14ac:dyDescent="0.25">
      <c r="B4747" s="7"/>
      <c r="D4747" s="19"/>
      <c r="E4747" s="10"/>
      <c r="G4747" s="19"/>
      <c r="H4747" s="10"/>
      <c r="J4747" s="20"/>
      <c r="K4747" s="10"/>
      <c r="M4747" s="19"/>
      <c r="N4747" s="10"/>
      <c r="P4747" s="19"/>
      <c r="Q4747" s="7"/>
      <c r="S4747" s="19"/>
      <c r="T4747" s="10"/>
      <c r="V4747" s="18"/>
      <c r="W4747" s="7"/>
      <c r="Y4747" s="18"/>
      <c r="Z4747" s="7"/>
      <c r="AB4747" s="19"/>
      <c r="AC4747" s="18"/>
      <c r="AE4747" s="18"/>
      <c r="AF4747" s="7"/>
      <c r="AH4747" s="19"/>
      <c r="AI4747" s="7"/>
      <c r="AK4747" s="19"/>
      <c r="AL4747" s="7"/>
      <c r="AN4747" s="19"/>
    </row>
    <row r="4748" spans="2:40" x14ac:dyDescent="0.25">
      <c r="B4748" s="7"/>
      <c r="D4748" s="19"/>
      <c r="E4748" s="10"/>
      <c r="G4748" s="19"/>
      <c r="H4748" s="10"/>
      <c r="J4748" s="20"/>
      <c r="K4748" s="10"/>
      <c r="M4748" s="19"/>
      <c r="N4748" s="10"/>
      <c r="P4748" s="19"/>
      <c r="Q4748" s="7"/>
      <c r="S4748" s="19"/>
      <c r="T4748" s="10"/>
      <c r="V4748" s="18"/>
      <c r="W4748" s="7"/>
      <c r="Y4748" s="18"/>
      <c r="Z4748" s="7"/>
      <c r="AB4748" s="19"/>
      <c r="AC4748" s="18"/>
      <c r="AE4748" s="18"/>
      <c r="AF4748" s="7"/>
      <c r="AH4748" s="19"/>
      <c r="AI4748" s="7"/>
      <c r="AK4748" s="19"/>
      <c r="AL4748" s="7"/>
      <c r="AN4748" s="19"/>
    </row>
    <row r="4749" spans="2:40" x14ac:dyDescent="0.25">
      <c r="B4749" s="7"/>
      <c r="D4749" s="19"/>
      <c r="E4749" s="10"/>
      <c r="G4749" s="19"/>
      <c r="H4749" s="10"/>
      <c r="J4749" s="20"/>
      <c r="K4749" s="10"/>
      <c r="M4749" s="19"/>
      <c r="N4749" s="10"/>
      <c r="P4749" s="19"/>
      <c r="Q4749" s="7"/>
      <c r="S4749" s="19"/>
      <c r="T4749" s="10"/>
      <c r="V4749" s="18"/>
      <c r="W4749" s="7"/>
      <c r="Y4749" s="18"/>
      <c r="Z4749" s="7"/>
      <c r="AB4749" s="19"/>
      <c r="AC4749" s="18"/>
      <c r="AE4749" s="18"/>
      <c r="AF4749" s="7"/>
      <c r="AH4749" s="19"/>
      <c r="AI4749" s="7"/>
      <c r="AK4749" s="19"/>
      <c r="AL4749" s="7"/>
      <c r="AN4749" s="19"/>
    </row>
    <row r="4750" spans="2:40" x14ac:dyDescent="0.25">
      <c r="B4750" s="7"/>
      <c r="D4750" s="19"/>
      <c r="E4750" s="10"/>
      <c r="G4750" s="19"/>
      <c r="H4750" s="10"/>
      <c r="J4750" s="20"/>
      <c r="K4750" s="10"/>
      <c r="M4750" s="19"/>
      <c r="N4750" s="10"/>
      <c r="P4750" s="19"/>
      <c r="Q4750" s="7"/>
      <c r="S4750" s="19"/>
      <c r="T4750" s="10"/>
      <c r="V4750" s="18"/>
      <c r="W4750" s="7"/>
      <c r="Y4750" s="18"/>
      <c r="Z4750" s="7"/>
      <c r="AB4750" s="19"/>
      <c r="AC4750" s="18"/>
      <c r="AE4750" s="18"/>
      <c r="AF4750" s="7"/>
      <c r="AH4750" s="19"/>
      <c r="AI4750" s="7"/>
      <c r="AK4750" s="19"/>
      <c r="AL4750" s="7"/>
      <c r="AN4750" s="19"/>
    </row>
    <row r="4751" spans="2:40" x14ac:dyDescent="0.25">
      <c r="B4751" s="7"/>
      <c r="D4751" s="19"/>
      <c r="E4751" s="10"/>
      <c r="G4751" s="19"/>
      <c r="H4751" s="10"/>
      <c r="J4751" s="20"/>
      <c r="K4751" s="10"/>
      <c r="M4751" s="19"/>
      <c r="N4751" s="10"/>
      <c r="P4751" s="19"/>
      <c r="Q4751" s="7"/>
      <c r="S4751" s="19"/>
      <c r="T4751" s="10"/>
      <c r="V4751" s="18"/>
      <c r="W4751" s="7"/>
      <c r="Y4751" s="18"/>
      <c r="Z4751" s="7"/>
      <c r="AB4751" s="19"/>
      <c r="AC4751" s="18"/>
      <c r="AE4751" s="18"/>
      <c r="AF4751" s="7"/>
      <c r="AH4751" s="19"/>
      <c r="AI4751" s="7"/>
      <c r="AK4751" s="19"/>
      <c r="AL4751" s="7"/>
      <c r="AN4751" s="19"/>
    </row>
    <row r="4752" spans="2:40" x14ac:dyDescent="0.25">
      <c r="B4752" s="7"/>
      <c r="D4752" s="19"/>
      <c r="E4752" s="10"/>
      <c r="G4752" s="19"/>
      <c r="H4752" s="10"/>
      <c r="J4752" s="20"/>
      <c r="K4752" s="10"/>
      <c r="M4752" s="19"/>
      <c r="N4752" s="10"/>
      <c r="P4752" s="19"/>
      <c r="Q4752" s="7"/>
      <c r="S4752" s="19"/>
      <c r="T4752" s="10"/>
      <c r="V4752" s="18"/>
      <c r="W4752" s="7"/>
      <c r="Y4752" s="18"/>
      <c r="Z4752" s="7"/>
      <c r="AB4752" s="19"/>
      <c r="AC4752" s="18"/>
      <c r="AE4752" s="18"/>
      <c r="AF4752" s="7"/>
      <c r="AH4752" s="19"/>
      <c r="AI4752" s="7"/>
      <c r="AK4752" s="19"/>
      <c r="AL4752" s="7"/>
      <c r="AN4752" s="19"/>
    </row>
    <row r="4753" spans="2:40" x14ac:dyDescent="0.25">
      <c r="B4753" s="7"/>
      <c r="D4753" s="19"/>
      <c r="E4753" s="10"/>
      <c r="G4753" s="19"/>
      <c r="H4753" s="10"/>
      <c r="J4753" s="20"/>
      <c r="K4753" s="10"/>
      <c r="M4753" s="19"/>
      <c r="N4753" s="10"/>
      <c r="P4753" s="19"/>
      <c r="Q4753" s="7"/>
      <c r="S4753" s="19"/>
      <c r="T4753" s="10"/>
      <c r="V4753" s="18"/>
      <c r="W4753" s="7"/>
      <c r="Y4753" s="18"/>
      <c r="Z4753" s="7"/>
      <c r="AB4753" s="19"/>
      <c r="AC4753" s="18"/>
      <c r="AE4753" s="18"/>
      <c r="AF4753" s="7"/>
      <c r="AH4753" s="19"/>
      <c r="AI4753" s="7"/>
      <c r="AK4753" s="19"/>
      <c r="AL4753" s="7"/>
      <c r="AN4753" s="19"/>
    </row>
    <row r="4754" spans="2:40" x14ac:dyDescent="0.25">
      <c r="B4754" s="7"/>
      <c r="D4754" s="19"/>
      <c r="E4754" s="10"/>
      <c r="G4754" s="19"/>
      <c r="H4754" s="10"/>
      <c r="J4754" s="20"/>
      <c r="K4754" s="10"/>
      <c r="M4754" s="19"/>
      <c r="N4754" s="10"/>
      <c r="P4754" s="19"/>
      <c r="Q4754" s="7"/>
      <c r="S4754" s="19"/>
      <c r="T4754" s="10"/>
      <c r="V4754" s="18"/>
      <c r="W4754" s="7"/>
      <c r="Y4754" s="18"/>
      <c r="Z4754" s="7"/>
      <c r="AB4754" s="19"/>
      <c r="AC4754" s="18"/>
      <c r="AE4754" s="18"/>
      <c r="AF4754" s="7"/>
      <c r="AH4754" s="19"/>
      <c r="AI4754" s="7"/>
      <c r="AK4754" s="19"/>
      <c r="AL4754" s="7"/>
      <c r="AN4754" s="19"/>
    </row>
    <row r="4755" spans="2:40" x14ac:dyDescent="0.25">
      <c r="B4755" s="7"/>
      <c r="D4755" s="19"/>
      <c r="E4755" s="10"/>
      <c r="G4755" s="19"/>
      <c r="H4755" s="10"/>
      <c r="J4755" s="20"/>
      <c r="K4755" s="10"/>
      <c r="M4755" s="19"/>
      <c r="N4755" s="10"/>
      <c r="P4755" s="19"/>
      <c r="Q4755" s="7"/>
      <c r="S4755" s="19"/>
      <c r="T4755" s="10"/>
      <c r="V4755" s="18"/>
      <c r="W4755" s="7"/>
      <c r="Y4755" s="18"/>
      <c r="Z4755" s="7"/>
      <c r="AB4755" s="19"/>
      <c r="AC4755" s="18"/>
      <c r="AE4755" s="18"/>
      <c r="AF4755" s="7"/>
      <c r="AH4755" s="19"/>
      <c r="AI4755" s="7"/>
      <c r="AK4755" s="19"/>
      <c r="AL4755" s="7"/>
      <c r="AN4755" s="19"/>
    </row>
    <row r="4756" spans="2:40" x14ac:dyDescent="0.25">
      <c r="B4756" s="7"/>
      <c r="D4756" s="19"/>
      <c r="E4756" s="10"/>
      <c r="G4756" s="19"/>
      <c r="H4756" s="10"/>
      <c r="J4756" s="20"/>
      <c r="K4756" s="10"/>
      <c r="M4756" s="19"/>
      <c r="N4756" s="10"/>
      <c r="P4756" s="19"/>
      <c r="Q4756" s="7"/>
      <c r="S4756" s="19"/>
      <c r="T4756" s="10"/>
      <c r="V4756" s="18"/>
      <c r="W4756" s="7"/>
      <c r="Y4756" s="18"/>
      <c r="Z4756" s="7"/>
      <c r="AB4756" s="19"/>
      <c r="AC4756" s="18"/>
      <c r="AE4756" s="18"/>
      <c r="AF4756" s="7"/>
      <c r="AH4756" s="19"/>
      <c r="AI4756" s="7"/>
      <c r="AK4756" s="19"/>
      <c r="AL4756" s="7"/>
      <c r="AN4756" s="19"/>
    </row>
    <row r="4757" spans="2:40" x14ac:dyDescent="0.25">
      <c r="B4757" s="7"/>
      <c r="D4757" s="19"/>
      <c r="E4757" s="10"/>
      <c r="G4757" s="19"/>
      <c r="H4757" s="10"/>
      <c r="J4757" s="20"/>
      <c r="K4757" s="10"/>
      <c r="M4757" s="19"/>
      <c r="N4757" s="10"/>
      <c r="P4757" s="19"/>
      <c r="Q4757" s="7"/>
      <c r="S4757" s="19"/>
      <c r="T4757" s="10"/>
      <c r="V4757" s="18"/>
      <c r="W4757" s="7"/>
      <c r="Y4757" s="18"/>
      <c r="Z4757" s="7"/>
      <c r="AB4757" s="19"/>
      <c r="AC4757" s="18"/>
      <c r="AE4757" s="18"/>
      <c r="AF4757" s="7"/>
      <c r="AH4757" s="19"/>
      <c r="AI4757" s="7"/>
      <c r="AK4757" s="19"/>
      <c r="AL4757" s="7"/>
      <c r="AN4757" s="19"/>
    </row>
    <row r="4758" spans="2:40" x14ac:dyDescent="0.25">
      <c r="B4758" s="7"/>
      <c r="D4758" s="19"/>
      <c r="E4758" s="10"/>
      <c r="G4758" s="19"/>
      <c r="H4758" s="10"/>
      <c r="J4758" s="20"/>
      <c r="K4758" s="10"/>
      <c r="M4758" s="19"/>
      <c r="N4758" s="10"/>
      <c r="P4758" s="19"/>
      <c r="Q4758" s="7"/>
      <c r="S4758" s="19"/>
      <c r="T4758" s="10"/>
      <c r="V4758" s="18"/>
      <c r="W4758" s="7"/>
      <c r="Y4758" s="18"/>
      <c r="Z4758" s="7"/>
      <c r="AB4758" s="19"/>
      <c r="AC4758" s="18"/>
      <c r="AE4758" s="18"/>
      <c r="AF4758" s="7"/>
      <c r="AH4758" s="19"/>
      <c r="AI4758" s="7"/>
      <c r="AK4758" s="19"/>
      <c r="AL4758" s="7"/>
      <c r="AN4758" s="19"/>
    </row>
    <row r="4759" spans="2:40" x14ac:dyDescent="0.25">
      <c r="B4759" s="7"/>
      <c r="D4759" s="19"/>
      <c r="E4759" s="10"/>
      <c r="G4759" s="19"/>
      <c r="H4759" s="10"/>
      <c r="J4759" s="20"/>
      <c r="K4759" s="10"/>
      <c r="M4759" s="19"/>
      <c r="N4759" s="10"/>
      <c r="P4759" s="19"/>
      <c r="Q4759" s="7"/>
      <c r="S4759" s="19"/>
      <c r="T4759" s="10"/>
      <c r="V4759" s="18"/>
      <c r="W4759" s="7"/>
      <c r="Y4759" s="18"/>
      <c r="Z4759" s="7"/>
      <c r="AB4759" s="19"/>
      <c r="AC4759" s="18"/>
      <c r="AE4759" s="18"/>
      <c r="AF4759" s="7"/>
      <c r="AH4759" s="19"/>
      <c r="AI4759" s="7"/>
      <c r="AK4759" s="19"/>
      <c r="AL4759" s="7"/>
      <c r="AN4759" s="19"/>
    </row>
    <row r="4760" spans="2:40" x14ac:dyDescent="0.25">
      <c r="B4760" s="7"/>
      <c r="D4760" s="19"/>
      <c r="E4760" s="10"/>
      <c r="G4760" s="19"/>
      <c r="H4760" s="10"/>
      <c r="J4760" s="20"/>
      <c r="K4760" s="10"/>
      <c r="M4760" s="19"/>
      <c r="N4760" s="10"/>
      <c r="P4760" s="19"/>
      <c r="Q4760" s="7"/>
      <c r="S4760" s="19"/>
      <c r="T4760" s="10"/>
      <c r="V4760" s="18"/>
      <c r="W4760" s="7"/>
      <c r="Y4760" s="18"/>
      <c r="Z4760" s="7"/>
      <c r="AB4760" s="19"/>
      <c r="AC4760" s="18"/>
      <c r="AE4760" s="18"/>
      <c r="AF4760" s="7"/>
      <c r="AH4760" s="19"/>
      <c r="AI4760" s="7"/>
      <c r="AK4760" s="19"/>
      <c r="AL4760" s="7"/>
      <c r="AN4760" s="19"/>
    </row>
    <row r="4761" spans="2:40" x14ac:dyDescent="0.25">
      <c r="B4761" s="7"/>
      <c r="D4761" s="19"/>
      <c r="E4761" s="10"/>
      <c r="G4761" s="19"/>
      <c r="H4761" s="10"/>
      <c r="J4761" s="20"/>
      <c r="K4761" s="10"/>
      <c r="M4761" s="19"/>
      <c r="N4761" s="10"/>
      <c r="P4761" s="19"/>
      <c r="Q4761" s="7"/>
      <c r="S4761" s="19"/>
      <c r="T4761" s="10"/>
      <c r="V4761" s="18"/>
      <c r="W4761" s="7"/>
      <c r="Y4761" s="18"/>
      <c r="Z4761" s="7"/>
      <c r="AB4761" s="19"/>
      <c r="AC4761" s="18"/>
      <c r="AE4761" s="18"/>
      <c r="AF4761" s="7"/>
      <c r="AH4761" s="19"/>
      <c r="AI4761" s="7"/>
      <c r="AK4761" s="19"/>
      <c r="AL4761" s="7"/>
      <c r="AN4761" s="19"/>
    </row>
    <row r="4762" spans="2:40" x14ac:dyDescent="0.25">
      <c r="B4762" s="7"/>
      <c r="D4762" s="19"/>
      <c r="E4762" s="10"/>
      <c r="G4762" s="19"/>
      <c r="H4762" s="10"/>
      <c r="J4762" s="20"/>
      <c r="K4762" s="10"/>
      <c r="M4762" s="19"/>
      <c r="N4762" s="10"/>
      <c r="P4762" s="19"/>
      <c r="Q4762" s="7"/>
      <c r="S4762" s="19"/>
      <c r="T4762" s="10"/>
      <c r="V4762" s="18"/>
      <c r="W4762" s="7"/>
      <c r="Y4762" s="18"/>
      <c r="Z4762" s="7"/>
      <c r="AB4762" s="19"/>
      <c r="AC4762" s="18"/>
      <c r="AE4762" s="18"/>
      <c r="AF4762" s="7"/>
      <c r="AH4762" s="19"/>
      <c r="AI4762" s="7"/>
      <c r="AK4762" s="19"/>
      <c r="AL4762" s="7"/>
      <c r="AN4762" s="19"/>
    </row>
    <row r="4763" spans="2:40" x14ac:dyDescent="0.25">
      <c r="B4763" s="7"/>
      <c r="D4763" s="19"/>
      <c r="E4763" s="10"/>
      <c r="G4763" s="19"/>
      <c r="H4763" s="10"/>
      <c r="J4763" s="20"/>
      <c r="K4763" s="10"/>
      <c r="M4763" s="19"/>
      <c r="N4763" s="10"/>
      <c r="P4763" s="19"/>
      <c r="Q4763" s="7"/>
      <c r="S4763" s="19"/>
      <c r="T4763" s="10"/>
      <c r="V4763" s="18"/>
      <c r="W4763" s="7"/>
      <c r="Y4763" s="18"/>
      <c r="Z4763" s="7"/>
      <c r="AB4763" s="19"/>
      <c r="AC4763" s="18"/>
      <c r="AE4763" s="18"/>
      <c r="AF4763" s="7"/>
      <c r="AH4763" s="19"/>
      <c r="AI4763" s="7"/>
      <c r="AK4763" s="19"/>
      <c r="AL4763" s="7"/>
      <c r="AN4763" s="19"/>
    </row>
    <row r="4764" spans="2:40" x14ac:dyDescent="0.25">
      <c r="B4764" s="7"/>
      <c r="D4764" s="19"/>
      <c r="E4764" s="10"/>
      <c r="G4764" s="19"/>
      <c r="H4764" s="10"/>
      <c r="J4764" s="20"/>
      <c r="K4764" s="10"/>
      <c r="M4764" s="19"/>
      <c r="N4764" s="10"/>
      <c r="P4764" s="19"/>
      <c r="Q4764" s="7"/>
      <c r="S4764" s="19"/>
      <c r="T4764" s="10"/>
      <c r="V4764" s="18"/>
      <c r="W4764" s="7"/>
      <c r="Y4764" s="18"/>
      <c r="Z4764" s="7"/>
      <c r="AB4764" s="19"/>
      <c r="AC4764" s="18"/>
      <c r="AE4764" s="18"/>
      <c r="AF4764" s="7"/>
      <c r="AH4764" s="19"/>
      <c r="AI4764" s="7"/>
      <c r="AK4764" s="19"/>
      <c r="AL4764" s="7"/>
      <c r="AN4764" s="19"/>
    </row>
    <row r="4765" spans="2:40" x14ac:dyDescent="0.25">
      <c r="B4765" s="7"/>
      <c r="D4765" s="19"/>
      <c r="E4765" s="10"/>
      <c r="G4765" s="19"/>
      <c r="H4765" s="10"/>
      <c r="J4765" s="20"/>
      <c r="K4765" s="10"/>
      <c r="M4765" s="19"/>
      <c r="N4765" s="10"/>
      <c r="P4765" s="19"/>
      <c r="Q4765" s="7"/>
      <c r="S4765" s="19"/>
      <c r="T4765" s="10"/>
      <c r="V4765" s="18"/>
      <c r="W4765" s="7"/>
      <c r="Y4765" s="18"/>
      <c r="Z4765" s="7"/>
      <c r="AB4765" s="19"/>
      <c r="AC4765" s="18"/>
      <c r="AE4765" s="18"/>
      <c r="AF4765" s="7"/>
      <c r="AH4765" s="19"/>
      <c r="AI4765" s="7"/>
      <c r="AK4765" s="19"/>
      <c r="AL4765" s="7"/>
      <c r="AN4765" s="19"/>
    </row>
    <row r="4766" spans="2:40" x14ac:dyDescent="0.25">
      <c r="B4766" s="7"/>
      <c r="D4766" s="19"/>
      <c r="E4766" s="10"/>
      <c r="G4766" s="19"/>
      <c r="H4766" s="10"/>
      <c r="J4766" s="20"/>
      <c r="K4766" s="10"/>
      <c r="M4766" s="19"/>
      <c r="N4766" s="10"/>
      <c r="P4766" s="19"/>
      <c r="Q4766" s="7"/>
      <c r="S4766" s="19"/>
      <c r="T4766" s="10"/>
      <c r="V4766" s="18"/>
      <c r="W4766" s="7"/>
      <c r="Y4766" s="18"/>
      <c r="Z4766" s="7"/>
      <c r="AB4766" s="19"/>
      <c r="AC4766" s="18"/>
      <c r="AE4766" s="18"/>
      <c r="AF4766" s="7"/>
      <c r="AH4766" s="19"/>
      <c r="AI4766" s="7"/>
      <c r="AK4766" s="19"/>
      <c r="AL4766" s="7"/>
      <c r="AN4766" s="19"/>
    </row>
    <row r="4767" spans="2:40" x14ac:dyDescent="0.25">
      <c r="B4767" s="7"/>
      <c r="D4767" s="19"/>
      <c r="E4767" s="10"/>
      <c r="G4767" s="19"/>
      <c r="H4767" s="10"/>
      <c r="J4767" s="20"/>
      <c r="K4767" s="10"/>
      <c r="M4767" s="19"/>
      <c r="N4767" s="10"/>
      <c r="P4767" s="19"/>
      <c r="Q4767" s="7"/>
      <c r="S4767" s="19"/>
      <c r="T4767" s="10"/>
      <c r="V4767" s="18"/>
      <c r="W4767" s="7"/>
      <c r="Y4767" s="18"/>
      <c r="Z4767" s="7"/>
      <c r="AB4767" s="19"/>
      <c r="AC4767" s="18"/>
      <c r="AE4767" s="18"/>
      <c r="AF4767" s="7"/>
      <c r="AH4767" s="19"/>
      <c r="AI4767" s="7"/>
      <c r="AK4767" s="19"/>
      <c r="AL4767" s="7"/>
      <c r="AN4767" s="19"/>
    </row>
    <row r="4768" spans="2:40" x14ac:dyDescent="0.25">
      <c r="B4768" s="7"/>
      <c r="D4768" s="19"/>
      <c r="E4768" s="10"/>
      <c r="G4768" s="19"/>
      <c r="H4768" s="10"/>
      <c r="J4768" s="20"/>
      <c r="K4768" s="10"/>
      <c r="M4768" s="19"/>
      <c r="N4768" s="10"/>
      <c r="P4768" s="19"/>
      <c r="Q4768" s="7"/>
      <c r="S4768" s="19"/>
      <c r="T4768" s="10"/>
      <c r="V4768" s="18"/>
      <c r="W4768" s="7"/>
      <c r="Y4768" s="18"/>
      <c r="Z4768" s="7"/>
      <c r="AB4768" s="19"/>
      <c r="AC4768" s="18"/>
      <c r="AE4768" s="18"/>
      <c r="AF4768" s="7"/>
      <c r="AH4768" s="19"/>
      <c r="AI4768" s="7"/>
      <c r="AK4768" s="19"/>
      <c r="AL4768" s="7"/>
      <c r="AN4768" s="19"/>
    </row>
    <row r="4769" spans="2:40" x14ac:dyDescent="0.25">
      <c r="B4769" s="7"/>
      <c r="D4769" s="19"/>
      <c r="E4769" s="10"/>
      <c r="G4769" s="19"/>
      <c r="H4769" s="10"/>
      <c r="J4769" s="20"/>
      <c r="K4769" s="10"/>
      <c r="M4769" s="19"/>
      <c r="N4769" s="10"/>
      <c r="P4769" s="19"/>
      <c r="Q4769" s="7"/>
      <c r="S4769" s="19"/>
      <c r="T4769" s="10"/>
      <c r="V4769" s="18"/>
      <c r="W4769" s="7"/>
      <c r="Y4769" s="18"/>
      <c r="Z4769" s="7"/>
      <c r="AB4769" s="19"/>
      <c r="AC4769" s="18"/>
      <c r="AE4769" s="18"/>
      <c r="AF4769" s="7"/>
      <c r="AH4769" s="19"/>
      <c r="AI4769" s="7"/>
      <c r="AK4769" s="19"/>
      <c r="AL4769" s="7"/>
      <c r="AN4769" s="19"/>
    </row>
    <row r="4770" spans="2:40" x14ac:dyDescent="0.25">
      <c r="B4770" s="7"/>
      <c r="D4770" s="19"/>
      <c r="E4770" s="10"/>
      <c r="G4770" s="19"/>
      <c r="H4770" s="10"/>
      <c r="J4770" s="20"/>
      <c r="K4770" s="10"/>
      <c r="M4770" s="19"/>
      <c r="N4770" s="10"/>
      <c r="P4770" s="19"/>
      <c r="Q4770" s="7"/>
      <c r="S4770" s="19"/>
      <c r="T4770" s="10"/>
      <c r="V4770" s="18"/>
      <c r="W4770" s="7"/>
      <c r="Y4770" s="18"/>
      <c r="Z4770" s="7"/>
      <c r="AB4770" s="19"/>
      <c r="AC4770" s="18"/>
      <c r="AE4770" s="18"/>
      <c r="AF4770" s="7"/>
      <c r="AH4770" s="19"/>
      <c r="AI4770" s="7"/>
      <c r="AK4770" s="19"/>
      <c r="AL4770" s="7"/>
      <c r="AN4770" s="19"/>
    </row>
    <row r="4771" spans="2:40" x14ac:dyDescent="0.25">
      <c r="B4771" s="7"/>
      <c r="D4771" s="19"/>
      <c r="E4771" s="10"/>
      <c r="G4771" s="19"/>
      <c r="H4771" s="10"/>
      <c r="J4771" s="20"/>
      <c r="K4771" s="10"/>
      <c r="M4771" s="19"/>
      <c r="N4771" s="10"/>
      <c r="P4771" s="19"/>
      <c r="Q4771" s="7"/>
      <c r="S4771" s="19"/>
      <c r="T4771" s="10"/>
      <c r="V4771" s="18"/>
      <c r="W4771" s="7"/>
      <c r="Y4771" s="18"/>
      <c r="Z4771" s="7"/>
      <c r="AB4771" s="19"/>
      <c r="AC4771" s="18"/>
      <c r="AE4771" s="18"/>
      <c r="AF4771" s="7"/>
      <c r="AH4771" s="19"/>
      <c r="AI4771" s="7"/>
      <c r="AK4771" s="19"/>
      <c r="AL4771" s="7"/>
      <c r="AN4771" s="19"/>
    </row>
    <row r="4772" spans="2:40" x14ac:dyDescent="0.25">
      <c r="B4772" s="7"/>
      <c r="D4772" s="19"/>
      <c r="E4772" s="10"/>
      <c r="G4772" s="19"/>
      <c r="H4772" s="10"/>
      <c r="J4772" s="20"/>
      <c r="K4772" s="10"/>
      <c r="M4772" s="19"/>
      <c r="N4772" s="10"/>
      <c r="P4772" s="19"/>
      <c r="Q4772" s="7"/>
      <c r="S4772" s="19"/>
      <c r="T4772" s="10"/>
      <c r="V4772" s="18"/>
      <c r="W4772" s="7"/>
      <c r="Y4772" s="18"/>
      <c r="Z4772" s="7"/>
      <c r="AB4772" s="19"/>
      <c r="AC4772" s="18"/>
      <c r="AE4772" s="18"/>
      <c r="AF4772" s="7"/>
      <c r="AH4772" s="19"/>
      <c r="AI4772" s="7"/>
      <c r="AK4772" s="19"/>
      <c r="AL4772" s="7"/>
      <c r="AN4772" s="19"/>
    </row>
    <row r="4773" spans="2:40" x14ac:dyDescent="0.25">
      <c r="B4773" s="7"/>
      <c r="D4773" s="19"/>
      <c r="E4773" s="10"/>
      <c r="G4773" s="19"/>
      <c r="H4773" s="10"/>
      <c r="J4773" s="20"/>
      <c r="K4773" s="10"/>
      <c r="M4773" s="19"/>
      <c r="N4773" s="10"/>
      <c r="P4773" s="19"/>
      <c r="Q4773" s="7"/>
      <c r="S4773" s="19"/>
      <c r="T4773" s="10"/>
      <c r="V4773" s="18"/>
      <c r="W4773" s="7"/>
      <c r="Y4773" s="18"/>
      <c r="Z4773" s="7"/>
      <c r="AB4773" s="19"/>
      <c r="AC4773" s="18"/>
      <c r="AE4773" s="18"/>
      <c r="AF4773" s="7"/>
      <c r="AH4773" s="19"/>
      <c r="AI4773" s="7"/>
      <c r="AK4773" s="19"/>
      <c r="AL4773" s="7"/>
      <c r="AN4773" s="19"/>
    </row>
    <row r="4774" spans="2:40" x14ac:dyDescent="0.25">
      <c r="B4774" s="7"/>
      <c r="D4774" s="19"/>
      <c r="E4774" s="10"/>
      <c r="G4774" s="19"/>
      <c r="H4774" s="10"/>
      <c r="J4774" s="20"/>
      <c r="K4774" s="10"/>
      <c r="M4774" s="19"/>
      <c r="N4774" s="10"/>
      <c r="P4774" s="19"/>
      <c r="Q4774" s="7"/>
      <c r="S4774" s="19"/>
      <c r="T4774" s="10"/>
      <c r="V4774" s="18"/>
      <c r="W4774" s="7"/>
      <c r="Y4774" s="18"/>
      <c r="Z4774" s="7"/>
      <c r="AB4774" s="19"/>
      <c r="AC4774" s="18"/>
      <c r="AE4774" s="18"/>
      <c r="AF4774" s="7"/>
      <c r="AH4774" s="19"/>
      <c r="AI4774" s="7"/>
      <c r="AK4774" s="19"/>
      <c r="AL4774" s="7"/>
      <c r="AN4774" s="19"/>
    </row>
    <row r="4775" spans="2:40" x14ac:dyDescent="0.25">
      <c r="B4775" s="7"/>
      <c r="D4775" s="19"/>
      <c r="E4775" s="10"/>
      <c r="G4775" s="19"/>
      <c r="H4775" s="10"/>
      <c r="J4775" s="20"/>
      <c r="K4775" s="10"/>
      <c r="M4775" s="19"/>
      <c r="N4775" s="10"/>
      <c r="P4775" s="19"/>
      <c r="Q4775" s="7"/>
      <c r="S4775" s="19"/>
      <c r="T4775" s="10"/>
      <c r="V4775" s="18"/>
      <c r="W4775" s="7"/>
      <c r="Y4775" s="18"/>
      <c r="Z4775" s="7"/>
      <c r="AB4775" s="19"/>
      <c r="AC4775" s="18"/>
      <c r="AE4775" s="18"/>
      <c r="AF4775" s="7"/>
      <c r="AH4775" s="19"/>
      <c r="AI4775" s="7"/>
      <c r="AK4775" s="19"/>
      <c r="AL4775" s="7"/>
      <c r="AN4775" s="19"/>
    </row>
    <row r="4776" spans="2:40" x14ac:dyDescent="0.25">
      <c r="B4776" s="7"/>
      <c r="D4776" s="19"/>
      <c r="E4776" s="10"/>
      <c r="G4776" s="19"/>
      <c r="H4776" s="10"/>
      <c r="J4776" s="20"/>
      <c r="K4776" s="10"/>
      <c r="M4776" s="19"/>
      <c r="N4776" s="10"/>
      <c r="P4776" s="19"/>
      <c r="Q4776" s="7"/>
      <c r="S4776" s="19"/>
      <c r="T4776" s="10"/>
      <c r="V4776" s="18"/>
      <c r="W4776" s="7"/>
      <c r="Y4776" s="18"/>
      <c r="Z4776" s="7"/>
      <c r="AB4776" s="19"/>
      <c r="AC4776" s="18"/>
      <c r="AE4776" s="18"/>
      <c r="AF4776" s="7"/>
      <c r="AH4776" s="19"/>
      <c r="AI4776" s="7"/>
      <c r="AK4776" s="19"/>
      <c r="AL4776" s="7"/>
      <c r="AN4776" s="19"/>
    </row>
    <row r="4777" spans="2:40" x14ac:dyDescent="0.25">
      <c r="B4777" s="7"/>
      <c r="D4777" s="19"/>
      <c r="E4777" s="10"/>
      <c r="G4777" s="19"/>
      <c r="H4777" s="10"/>
      <c r="J4777" s="20"/>
      <c r="K4777" s="10"/>
      <c r="M4777" s="19"/>
      <c r="N4777" s="10"/>
      <c r="P4777" s="19"/>
      <c r="Q4777" s="7"/>
      <c r="S4777" s="19"/>
      <c r="T4777" s="10"/>
      <c r="V4777" s="18"/>
      <c r="W4777" s="7"/>
      <c r="Y4777" s="18"/>
      <c r="Z4777" s="7"/>
      <c r="AB4777" s="19"/>
      <c r="AC4777" s="18"/>
      <c r="AE4777" s="18"/>
      <c r="AF4777" s="7"/>
      <c r="AH4777" s="19"/>
      <c r="AI4777" s="7"/>
      <c r="AK4777" s="19"/>
      <c r="AL4777" s="7"/>
      <c r="AN4777" s="19"/>
    </row>
    <row r="4778" spans="2:40" x14ac:dyDescent="0.25">
      <c r="B4778" s="7"/>
      <c r="D4778" s="19"/>
      <c r="E4778" s="10"/>
      <c r="G4778" s="19"/>
      <c r="H4778" s="10"/>
      <c r="J4778" s="20"/>
      <c r="K4778" s="10"/>
      <c r="M4778" s="19"/>
      <c r="N4778" s="10"/>
      <c r="P4778" s="19"/>
      <c r="Q4778" s="7"/>
      <c r="S4778" s="19"/>
      <c r="T4778" s="10"/>
      <c r="V4778" s="18"/>
      <c r="W4778" s="7"/>
      <c r="Y4778" s="18"/>
      <c r="Z4778" s="7"/>
      <c r="AB4778" s="19"/>
      <c r="AC4778" s="18"/>
      <c r="AE4778" s="18"/>
      <c r="AF4778" s="7"/>
      <c r="AH4778" s="19"/>
      <c r="AI4778" s="7"/>
      <c r="AK4778" s="19"/>
      <c r="AL4778" s="7"/>
      <c r="AN4778" s="19"/>
    </row>
    <row r="4779" spans="2:40" x14ac:dyDescent="0.25">
      <c r="B4779" s="7"/>
      <c r="D4779" s="19"/>
      <c r="E4779" s="10"/>
      <c r="G4779" s="19"/>
      <c r="H4779" s="10"/>
      <c r="J4779" s="20"/>
      <c r="K4779" s="10"/>
      <c r="M4779" s="19"/>
      <c r="N4779" s="10"/>
      <c r="P4779" s="19"/>
      <c r="Q4779" s="7"/>
      <c r="S4779" s="19"/>
      <c r="T4779" s="10"/>
      <c r="V4779" s="18"/>
      <c r="W4779" s="7"/>
      <c r="Y4779" s="18"/>
      <c r="Z4779" s="7"/>
      <c r="AB4779" s="19"/>
      <c r="AC4779" s="18"/>
      <c r="AE4779" s="18"/>
      <c r="AF4779" s="7"/>
      <c r="AH4779" s="19"/>
      <c r="AI4779" s="7"/>
      <c r="AK4779" s="19"/>
      <c r="AL4779" s="7"/>
      <c r="AN4779" s="19"/>
    </row>
    <row r="4780" spans="2:40" x14ac:dyDescent="0.25">
      <c r="B4780" s="7"/>
      <c r="D4780" s="19"/>
      <c r="E4780" s="10"/>
      <c r="G4780" s="19"/>
      <c r="H4780" s="10"/>
      <c r="J4780" s="20"/>
      <c r="K4780" s="10"/>
      <c r="M4780" s="19"/>
      <c r="N4780" s="10"/>
      <c r="P4780" s="19"/>
      <c r="Q4780" s="7"/>
      <c r="S4780" s="19"/>
      <c r="T4780" s="10"/>
      <c r="V4780" s="18"/>
      <c r="W4780" s="7"/>
      <c r="Y4780" s="18"/>
      <c r="Z4780" s="7"/>
      <c r="AB4780" s="19"/>
      <c r="AC4780" s="18"/>
      <c r="AE4780" s="18"/>
      <c r="AF4780" s="7"/>
      <c r="AH4780" s="19"/>
      <c r="AI4780" s="7"/>
      <c r="AK4780" s="19"/>
      <c r="AL4780" s="7"/>
      <c r="AN4780" s="19"/>
    </row>
    <row r="4781" spans="2:40" x14ac:dyDescent="0.25">
      <c r="B4781" s="7"/>
      <c r="D4781" s="19"/>
      <c r="E4781" s="10"/>
      <c r="G4781" s="19"/>
      <c r="H4781" s="10"/>
      <c r="J4781" s="20"/>
      <c r="K4781" s="10"/>
      <c r="M4781" s="19"/>
      <c r="N4781" s="10"/>
      <c r="P4781" s="19"/>
      <c r="Q4781" s="7"/>
      <c r="S4781" s="19"/>
      <c r="T4781" s="10"/>
      <c r="V4781" s="18"/>
      <c r="W4781" s="7"/>
      <c r="Y4781" s="18"/>
      <c r="Z4781" s="7"/>
      <c r="AB4781" s="19"/>
      <c r="AC4781" s="18"/>
      <c r="AE4781" s="18"/>
      <c r="AF4781" s="7"/>
      <c r="AH4781" s="19"/>
      <c r="AI4781" s="7"/>
      <c r="AK4781" s="19"/>
      <c r="AL4781" s="7"/>
      <c r="AN4781" s="19"/>
    </row>
    <row r="4782" spans="2:40" x14ac:dyDescent="0.25">
      <c r="B4782" s="7"/>
      <c r="D4782" s="19"/>
      <c r="E4782" s="10"/>
      <c r="G4782" s="19"/>
      <c r="H4782" s="10"/>
      <c r="J4782" s="20"/>
      <c r="K4782" s="10"/>
      <c r="M4782" s="19"/>
      <c r="N4782" s="10"/>
      <c r="P4782" s="19"/>
      <c r="Q4782" s="7"/>
      <c r="S4782" s="19"/>
      <c r="T4782" s="10"/>
      <c r="V4782" s="18"/>
      <c r="W4782" s="7"/>
      <c r="Y4782" s="18"/>
      <c r="Z4782" s="7"/>
      <c r="AB4782" s="19"/>
      <c r="AC4782" s="18"/>
      <c r="AE4782" s="18"/>
      <c r="AF4782" s="7"/>
      <c r="AH4782" s="19"/>
      <c r="AI4782" s="7"/>
      <c r="AK4782" s="19"/>
      <c r="AL4782" s="7"/>
      <c r="AN4782" s="19"/>
    </row>
    <row r="4783" spans="2:40" x14ac:dyDescent="0.25">
      <c r="B4783" s="7"/>
      <c r="D4783" s="19"/>
      <c r="E4783" s="10"/>
      <c r="G4783" s="19"/>
      <c r="H4783" s="10"/>
      <c r="J4783" s="20"/>
      <c r="K4783" s="10"/>
      <c r="M4783" s="19"/>
      <c r="N4783" s="10"/>
      <c r="P4783" s="19"/>
      <c r="Q4783" s="7"/>
      <c r="S4783" s="19"/>
      <c r="T4783" s="10"/>
      <c r="V4783" s="18"/>
      <c r="W4783" s="7"/>
      <c r="Y4783" s="18"/>
      <c r="Z4783" s="7"/>
      <c r="AB4783" s="19"/>
      <c r="AC4783" s="18"/>
      <c r="AE4783" s="18"/>
      <c r="AF4783" s="7"/>
      <c r="AH4783" s="19"/>
      <c r="AI4783" s="7"/>
      <c r="AK4783" s="19"/>
      <c r="AL4783" s="7"/>
      <c r="AN4783" s="19"/>
    </row>
    <row r="4784" spans="2:40" x14ac:dyDescent="0.25">
      <c r="B4784" s="7"/>
      <c r="D4784" s="19"/>
      <c r="E4784" s="10"/>
      <c r="G4784" s="19"/>
      <c r="H4784" s="10"/>
      <c r="J4784" s="20"/>
      <c r="K4784" s="10"/>
      <c r="M4784" s="19"/>
      <c r="N4784" s="10"/>
      <c r="P4784" s="19"/>
      <c r="Q4784" s="7"/>
      <c r="S4784" s="19"/>
      <c r="T4784" s="10"/>
      <c r="V4784" s="18"/>
      <c r="W4784" s="7"/>
      <c r="Y4784" s="18"/>
      <c r="Z4784" s="7"/>
      <c r="AB4784" s="19"/>
      <c r="AC4784" s="18"/>
      <c r="AE4784" s="18"/>
      <c r="AF4784" s="7"/>
      <c r="AH4784" s="19"/>
      <c r="AI4784" s="7"/>
      <c r="AK4784" s="19"/>
      <c r="AL4784" s="7"/>
      <c r="AN4784" s="19"/>
    </row>
    <row r="4785" spans="2:40" x14ac:dyDescent="0.25">
      <c r="B4785" s="7"/>
      <c r="D4785" s="19"/>
      <c r="E4785" s="10"/>
      <c r="G4785" s="19"/>
      <c r="H4785" s="10"/>
      <c r="J4785" s="20"/>
      <c r="K4785" s="10"/>
      <c r="M4785" s="19"/>
      <c r="N4785" s="10"/>
      <c r="P4785" s="19"/>
      <c r="Q4785" s="7"/>
      <c r="S4785" s="19"/>
      <c r="T4785" s="10"/>
      <c r="V4785" s="18"/>
      <c r="W4785" s="7"/>
      <c r="Y4785" s="18"/>
      <c r="Z4785" s="7"/>
      <c r="AB4785" s="19"/>
      <c r="AC4785" s="18"/>
      <c r="AE4785" s="18"/>
      <c r="AF4785" s="7"/>
      <c r="AH4785" s="19"/>
      <c r="AI4785" s="7"/>
      <c r="AK4785" s="19"/>
      <c r="AL4785" s="7"/>
      <c r="AN4785" s="19"/>
    </row>
    <row r="4786" spans="2:40" x14ac:dyDescent="0.25">
      <c r="B4786" s="7"/>
      <c r="D4786" s="19"/>
      <c r="E4786" s="10"/>
      <c r="G4786" s="19"/>
      <c r="H4786" s="10"/>
      <c r="J4786" s="20"/>
      <c r="K4786" s="10"/>
      <c r="M4786" s="19"/>
      <c r="N4786" s="10"/>
      <c r="P4786" s="19"/>
      <c r="Q4786" s="7"/>
      <c r="S4786" s="19"/>
      <c r="T4786" s="10"/>
      <c r="V4786" s="18"/>
      <c r="W4786" s="7"/>
      <c r="Y4786" s="18"/>
      <c r="Z4786" s="7"/>
      <c r="AB4786" s="19"/>
      <c r="AC4786" s="18"/>
      <c r="AE4786" s="18"/>
      <c r="AF4786" s="7"/>
      <c r="AH4786" s="19"/>
      <c r="AI4786" s="7"/>
      <c r="AK4786" s="19"/>
      <c r="AL4786" s="7"/>
      <c r="AN4786" s="19"/>
    </row>
    <row r="4787" spans="2:40" x14ac:dyDescent="0.25">
      <c r="B4787" s="7"/>
      <c r="D4787" s="19"/>
      <c r="E4787" s="10"/>
      <c r="G4787" s="19"/>
      <c r="H4787" s="10"/>
      <c r="J4787" s="20"/>
      <c r="K4787" s="10"/>
      <c r="M4787" s="19"/>
      <c r="N4787" s="10"/>
      <c r="P4787" s="19"/>
      <c r="Q4787" s="7"/>
      <c r="S4787" s="19"/>
      <c r="T4787" s="10"/>
      <c r="V4787" s="18"/>
      <c r="W4787" s="7"/>
      <c r="Y4787" s="18"/>
      <c r="Z4787" s="7"/>
      <c r="AB4787" s="19"/>
      <c r="AC4787" s="18"/>
      <c r="AE4787" s="18"/>
      <c r="AF4787" s="7"/>
      <c r="AH4787" s="19"/>
      <c r="AI4787" s="7"/>
      <c r="AK4787" s="19"/>
      <c r="AL4787" s="7"/>
      <c r="AN4787" s="19"/>
    </row>
    <row r="4788" spans="2:40" x14ac:dyDescent="0.25">
      <c r="B4788" s="7"/>
      <c r="D4788" s="19"/>
      <c r="E4788" s="10"/>
      <c r="G4788" s="19"/>
      <c r="H4788" s="10"/>
      <c r="J4788" s="20"/>
      <c r="K4788" s="10"/>
      <c r="M4788" s="19"/>
      <c r="N4788" s="10"/>
      <c r="P4788" s="19"/>
      <c r="Q4788" s="7"/>
      <c r="S4788" s="19"/>
      <c r="T4788" s="10"/>
      <c r="V4788" s="18"/>
      <c r="W4788" s="7"/>
      <c r="Y4788" s="18"/>
      <c r="Z4788" s="7"/>
      <c r="AB4788" s="19"/>
      <c r="AC4788" s="18"/>
      <c r="AE4788" s="18"/>
      <c r="AF4788" s="7"/>
      <c r="AH4788" s="19"/>
      <c r="AI4788" s="7"/>
      <c r="AK4788" s="19"/>
      <c r="AL4788" s="7"/>
      <c r="AN4788" s="19"/>
    </row>
    <row r="4789" spans="2:40" x14ac:dyDescent="0.25">
      <c r="B4789" s="7"/>
      <c r="D4789" s="19"/>
      <c r="E4789" s="10"/>
      <c r="G4789" s="19"/>
      <c r="H4789" s="10"/>
      <c r="J4789" s="20"/>
      <c r="K4789" s="10"/>
      <c r="M4789" s="19"/>
      <c r="N4789" s="10"/>
      <c r="P4789" s="19"/>
      <c r="Q4789" s="7"/>
      <c r="S4789" s="19"/>
      <c r="T4789" s="10"/>
      <c r="V4789" s="18"/>
      <c r="W4789" s="7"/>
      <c r="Y4789" s="18"/>
      <c r="Z4789" s="7"/>
      <c r="AB4789" s="19"/>
      <c r="AC4789" s="18"/>
      <c r="AE4789" s="18"/>
      <c r="AF4789" s="7"/>
      <c r="AH4789" s="19"/>
      <c r="AI4789" s="7"/>
      <c r="AK4789" s="19"/>
      <c r="AL4789" s="7"/>
      <c r="AN4789" s="19"/>
    </row>
    <row r="4790" spans="2:40" x14ac:dyDescent="0.25">
      <c r="B4790" s="7"/>
      <c r="D4790" s="19"/>
      <c r="E4790" s="10"/>
      <c r="G4790" s="19"/>
      <c r="H4790" s="10"/>
      <c r="J4790" s="20"/>
      <c r="K4790" s="10"/>
      <c r="M4790" s="19"/>
      <c r="N4790" s="10"/>
      <c r="P4790" s="19"/>
      <c r="Q4790" s="7"/>
      <c r="S4790" s="19"/>
      <c r="T4790" s="10"/>
      <c r="V4790" s="18"/>
      <c r="W4790" s="7"/>
      <c r="Y4790" s="18"/>
      <c r="Z4790" s="7"/>
      <c r="AB4790" s="19"/>
      <c r="AC4790" s="18"/>
      <c r="AE4790" s="18"/>
      <c r="AF4790" s="7"/>
      <c r="AH4790" s="19"/>
      <c r="AI4790" s="7"/>
      <c r="AK4790" s="19"/>
      <c r="AL4790" s="7"/>
      <c r="AN4790" s="19"/>
    </row>
    <row r="4791" spans="2:40" x14ac:dyDescent="0.25">
      <c r="B4791" s="7"/>
      <c r="D4791" s="19"/>
      <c r="E4791" s="10"/>
      <c r="G4791" s="19"/>
      <c r="H4791" s="10"/>
      <c r="J4791" s="20"/>
      <c r="K4791" s="10"/>
      <c r="M4791" s="19"/>
      <c r="N4791" s="10"/>
      <c r="P4791" s="19"/>
      <c r="Q4791" s="7"/>
      <c r="S4791" s="19"/>
      <c r="T4791" s="10"/>
      <c r="V4791" s="18"/>
      <c r="W4791" s="7"/>
      <c r="Y4791" s="18"/>
      <c r="Z4791" s="7"/>
      <c r="AB4791" s="19"/>
      <c r="AC4791" s="18"/>
      <c r="AE4791" s="18"/>
      <c r="AF4791" s="7"/>
      <c r="AH4791" s="19"/>
      <c r="AI4791" s="7"/>
      <c r="AK4791" s="19"/>
      <c r="AL4791" s="7"/>
      <c r="AN4791" s="19"/>
    </row>
    <row r="4792" spans="2:40" x14ac:dyDescent="0.25">
      <c r="B4792" s="7"/>
      <c r="D4792" s="19"/>
      <c r="E4792" s="10"/>
      <c r="G4792" s="19"/>
      <c r="H4792" s="10"/>
      <c r="J4792" s="20"/>
      <c r="K4792" s="10"/>
      <c r="M4792" s="19"/>
      <c r="N4792" s="10"/>
      <c r="P4792" s="19"/>
      <c r="Q4792" s="7"/>
      <c r="S4792" s="19"/>
      <c r="T4792" s="10"/>
      <c r="V4792" s="18"/>
      <c r="W4792" s="7"/>
      <c r="Y4792" s="18"/>
      <c r="Z4792" s="7"/>
      <c r="AB4792" s="19"/>
      <c r="AC4792" s="18"/>
      <c r="AE4792" s="18"/>
      <c r="AF4792" s="7"/>
      <c r="AH4792" s="19"/>
      <c r="AI4792" s="7"/>
      <c r="AK4792" s="19"/>
      <c r="AL4792" s="7"/>
      <c r="AN4792" s="19"/>
    </row>
    <row r="4793" spans="2:40" x14ac:dyDescent="0.25">
      <c r="B4793" s="7"/>
      <c r="D4793" s="19"/>
      <c r="E4793" s="10"/>
      <c r="G4793" s="19"/>
      <c r="H4793" s="10"/>
      <c r="J4793" s="20"/>
      <c r="K4793" s="10"/>
      <c r="M4793" s="19"/>
      <c r="N4793" s="10"/>
      <c r="P4793" s="19"/>
      <c r="Q4793" s="7"/>
      <c r="S4793" s="19"/>
      <c r="T4793" s="10"/>
      <c r="V4793" s="18"/>
      <c r="W4793" s="7"/>
      <c r="Y4793" s="18"/>
      <c r="Z4793" s="7"/>
      <c r="AB4793" s="19"/>
      <c r="AC4793" s="18"/>
      <c r="AE4793" s="18"/>
      <c r="AF4793" s="7"/>
      <c r="AH4793" s="19"/>
      <c r="AI4793" s="7"/>
      <c r="AK4793" s="19"/>
      <c r="AL4793" s="7"/>
      <c r="AN4793" s="19"/>
    </row>
    <row r="4794" spans="2:40" x14ac:dyDescent="0.25">
      <c r="B4794" s="7"/>
      <c r="D4794" s="19"/>
      <c r="E4794" s="10"/>
      <c r="G4794" s="19"/>
      <c r="H4794" s="10"/>
      <c r="J4794" s="20"/>
      <c r="K4794" s="10"/>
      <c r="M4794" s="19"/>
      <c r="N4794" s="10"/>
      <c r="P4794" s="19"/>
      <c r="Q4794" s="7"/>
      <c r="S4794" s="19"/>
      <c r="T4794" s="10"/>
      <c r="V4794" s="18"/>
      <c r="W4794" s="7"/>
      <c r="Y4794" s="18"/>
      <c r="Z4794" s="7"/>
      <c r="AB4794" s="19"/>
      <c r="AC4794" s="18"/>
      <c r="AE4794" s="18"/>
      <c r="AF4794" s="7"/>
      <c r="AH4794" s="19"/>
      <c r="AI4794" s="7"/>
      <c r="AK4794" s="19"/>
      <c r="AL4794" s="7"/>
      <c r="AN4794" s="19"/>
    </row>
    <row r="4795" spans="2:40" x14ac:dyDescent="0.25">
      <c r="B4795" s="7"/>
      <c r="D4795" s="19"/>
      <c r="E4795" s="10"/>
      <c r="G4795" s="19"/>
      <c r="H4795" s="10"/>
      <c r="J4795" s="20"/>
      <c r="K4795" s="10"/>
      <c r="M4795" s="19"/>
      <c r="N4795" s="10"/>
      <c r="P4795" s="19"/>
      <c r="Q4795" s="7"/>
      <c r="S4795" s="19"/>
      <c r="T4795" s="10"/>
      <c r="V4795" s="18"/>
      <c r="W4795" s="7"/>
      <c r="Y4795" s="18"/>
      <c r="Z4795" s="7"/>
      <c r="AB4795" s="19"/>
      <c r="AC4795" s="18"/>
      <c r="AE4795" s="18"/>
      <c r="AF4795" s="7"/>
      <c r="AH4795" s="19"/>
      <c r="AI4795" s="7"/>
      <c r="AK4795" s="19"/>
      <c r="AL4795" s="7"/>
      <c r="AN4795" s="19"/>
    </row>
    <row r="4796" spans="2:40" x14ac:dyDescent="0.25">
      <c r="B4796" s="7"/>
      <c r="D4796" s="19"/>
      <c r="E4796" s="10"/>
      <c r="G4796" s="19"/>
      <c r="H4796" s="10"/>
      <c r="J4796" s="20"/>
      <c r="K4796" s="10"/>
      <c r="M4796" s="19"/>
      <c r="N4796" s="10"/>
      <c r="P4796" s="19"/>
      <c r="Q4796" s="7"/>
      <c r="S4796" s="19"/>
      <c r="T4796" s="10"/>
      <c r="V4796" s="18"/>
      <c r="W4796" s="7"/>
      <c r="Y4796" s="18"/>
      <c r="Z4796" s="7"/>
      <c r="AB4796" s="19"/>
      <c r="AC4796" s="18"/>
      <c r="AE4796" s="18"/>
      <c r="AF4796" s="7"/>
      <c r="AH4796" s="19"/>
      <c r="AI4796" s="7"/>
      <c r="AK4796" s="19"/>
      <c r="AL4796" s="7"/>
      <c r="AN4796" s="19"/>
    </row>
    <row r="4797" spans="2:40" x14ac:dyDescent="0.25">
      <c r="B4797" s="7"/>
      <c r="D4797" s="19"/>
      <c r="E4797" s="10"/>
      <c r="G4797" s="19"/>
      <c r="H4797" s="10"/>
      <c r="J4797" s="20"/>
      <c r="K4797" s="10"/>
      <c r="M4797" s="19"/>
      <c r="N4797" s="10"/>
      <c r="P4797" s="19"/>
      <c r="Q4797" s="7"/>
      <c r="S4797" s="19"/>
      <c r="T4797" s="10"/>
      <c r="V4797" s="18"/>
      <c r="W4797" s="7"/>
      <c r="Y4797" s="18"/>
      <c r="Z4797" s="7"/>
      <c r="AB4797" s="19"/>
      <c r="AC4797" s="18"/>
      <c r="AE4797" s="18"/>
      <c r="AF4797" s="7"/>
      <c r="AH4797" s="19"/>
      <c r="AI4797" s="7"/>
      <c r="AK4797" s="19"/>
      <c r="AL4797" s="7"/>
      <c r="AN4797" s="19"/>
    </row>
    <row r="4798" spans="2:40" x14ac:dyDescent="0.25">
      <c r="B4798" s="7"/>
      <c r="D4798" s="19"/>
      <c r="E4798" s="10"/>
      <c r="G4798" s="19"/>
      <c r="H4798" s="10"/>
      <c r="J4798" s="20"/>
      <c r="K4798" s="10"/>
      <c r="M4798" s="19"/>
      <c r="N4798" s="10"/>
      <c r="P4798" s="19"/>
      <c r="Q4798" s="7"/>
      <c r="S4798" s="19"/>
      <c r="T4798" s="10"/>
      <c r="V4798" s="18"/>
      <c r="W4798" s="7"/>
      <c r="Y4798" s="18"/>
      <c r="Z4798" s="7"/>
      <c r="AB4798" s="19"/>
      <c r="AC4798" s="18"/>
      <c r="AE4798" s="18"/>
      <c r="AF4798" s="7"/>
      <c r="AH4798" s="19"/>
      <c r="AI4798" s="7"/>
      <c r="AK4798" s="19"/>
      <c r="AL4798" s="7"/>
      <c r="AN4798" s="19"/>
    </row>
    <row r="4799" spans="2:40" x14ac:dyDescent="0.25">
      <c r="B4799" s="7"/>
      <c r="D4799" s="19"/>
      <c r="E4799" s="10"/>
      <c r="G4799" s="19"/>
      <c r="H4799" s="10"/>
      <c r="J4799" s="20"/>
      <c r="K4799" s="10"/>
      <c r="M4799" s="19"/>
      <c r="N4799" s="10"/>
      <c r="P4799" s="19"/>
      <c r="Q4799" s="7"/>
      <c r="S4799" s="19"/>
      <c r="T4799" s="10"/>
      <c r="V4799" s="18"/>
      <c r="W4799" s="7"/>
      <c r="Y4799" s="18"/>
      <c r="Z4799" s="7"/>
      <c r="AB4799" s="19"/>
      <c r="AC4799" s="18"/>
      <c r="AE4799" s="18"/>
      <c r="AF4799" s="7"/>
      <c r="AH4799" s="19"/>
      <c r="AI4799" s="7"/>
      <c r="AK4799" s="19"/>
      <c r="AL4799" s="7"/>
      <c r="AN4799" s="19"/>
    </row>
    <row r="4800" spans="2:40" x14ac:dyDescent="0.25">
      <c r="B4800" s="7"/>
      <c r="D4800" s="19"/>
      <c r="E4800" s="10"/>
      <c r="G4800" s="19"/>
      <c r="H4800" s="10"/>
      <c r="J4800" s="20"/>
      <c r="K4800" s="10"/>
      <c r="M4800" s="19"/>
      <c r="N4800" s="10"/>
      <c r="P4800" s="19"/>
      <c r="Q4800" s="7"/>
      <c r="S4800" s="19"/>
      <c r="T4800" s="10"/>
      <c r="V4800" s="18"/>
      <c r="W4800" s="7"/>
      <c r="Y4800" s="18"/>
      <c r="Z4800" s="7"/>
      <c r="AB4800" s="19"/>
      <c r="AC4800" s="18"/>
      <c r="AE4800" s="18"/>
      <c r="AF4800" s="7"/>
      <c r="AH4800" s="19"/>
      <c r="AI4800" s="7"/>
      <c r="AK4800" s="19"/>
      <c r="AL4800" s="7"/>
      <c r="AN4800" s="19"/>
    </row>
    <row r="4801" spans="2:40" x14ac:dyDescent="0.25">
      <c r="B4801" s="7"/>
      <c r="D4801" s="19"/>
      <c r="E4801" s="10"/>
      <c r="G4801" s="19"/>
      <c r="H4801" s="10"/>
      <c r="J4801" s="20"/>
      <c r="K4801" s="10"/>
      <c r="M4801" s="19"/>
      <c r="N4801" s="10"/>
      <c r="P4801" s="19"/>
      <c r="Q4801" s="7"/>
      <c r="S4801" s="19"/>
      <c r="T4801" s="10"/>
      <c r="V4801" s="18"/>
      <c r="W4801" s="7"/>
      <c r="Y4801" s="18"/>
      <c r="Z4801" s="7"/>
      <c r="AB4801" s="19"/>
      <c r="AC4801" s="18"/>
      <c r="AE4801" s="18"/>
      <c r="AF4801" s="7"/>
      <c r="AH4801" s="19"/>
      <c r="AI4801" s="7"/>
      <c r="AK4801" s="19"/>
      <c r="AL4801" s="7"/>
      <c r="AN4801" s="19"/>
    </row>
    <row r="4802" spans="2:40" x14ac:dyDescent="0.25">
      <c r="B4802" s="7"/>
      <c r="D4802" s="19"/>
      <c r="E4802" s="10"/>
      <c r="G4802" s="19"/>
      <c r="H4802" s="10"/>
      <c r="J4802" s="20"/>
      <c r="K4802" s="10"/>
      <c r="M4802" s="19"/>
      <c r="N4802" s="10"/>
      <c r="P4802" s="19"/>
      <c r="Q4802" s="7"/>
      <c r="S4802" s="19"/>
      <c r="T4802" s="10"/>
      <c r="V4802" s="18"/>
      <c r="W4802" s="7"/>
      <c r="Y4802" s="18"/>
      <c r="Z4802" s="7"/>
      <c r="AB4802" s="19"/>
      <c r="AC4802" s="18"/>
      <c r="AE4802" s="18"/>
      <c r="AF4802" s="7"/>
      <c r="AH4802" s="19"/>
      <c r="AI4802" s="7"/>
      <c r="AK4802" s="19"/>
      <c r="AL4802" s="7"/>
      <c r="AN4802" s="19"/>
    </row>
    <row r="4803" spans="2:40" x14ac:dyDescent="0.25">
      <c r="B4803" s="7"/>
      <c r="D4803" s="19"/>
      <c r="E4803" s="10"/>
      <c r="G4803" s="19"/>
      <c r="H4803" s="10"/>
      <c r="J4803" s="20"/>
      <c r="K4803" s="10"/>
      <c r="M4803" s="19"/>
      <c r="N4803" s="10"/>
      <c r="P4803" s="19"/>
      <c r="Q4803" s="7"/>
      <c r="S4803" s="19"/>
      <c r="T4803" s="10"/>
      <c r="V4803" s="18"/>
      <c r="W4803" s="7"/>
      <c r="Y4803" s="18"/>
      <c r="Z4803" s="7"/>
      <c r="AB4803" s="19"/>
      <c r="AC4803" s="18"/>
      <c r="AE4803" s="18"/>
      <c r="AF4803" s="7"/>
      <c r="AH4803" s="19"/>
      <c r="AI4803" s="7"/>
      <c r="AK4803" s="19"/>
      <c r="AL4803" s="7"/>
      <c r="AN4803" s="19"/>
    </row>
    <row r="4804" spans="2:40" x14ac:dyDescent="0.25">
      <c r="B4804" s="7"/>
      <c r="D4804" s="19"/>
      <c r="E4804" s="10"/>
      <c r="G4804" s="19"/>
      <c r="H4804" s="10"/>
      <c r="J4804" s="20"/>
      <c r="K4804" s="10"/>
      <c r="M4804" s="19"/>
      <c r="N4804" s="10"/>
      <c r="P4804" s="19"/>
      <c r="Q4804" s="7"/>
      <c r="S4804" s="19"/>
      <c r="T4804" s="10"/>
      <c r="V4804" s="18"/>
      <c r="W4804" s="7"/>
      <c r="Y4804" s="18"/>
      <c r="Z4804" s="7"/>
      <c r="AB4804" s="19"/>
      <c r="AC4804" s="18"/>
      <c r="AE4804" s="18"/>
      <c r="AF4804" s="7"/>
      <c r="AH4804" s="19"/>
      <c r="AI4804" s="7"/>
      <c r="AK4804" s="19"/>
      <c r="AL4804" s="7"/>
      <c r="AN4804" s="19"/>
    </row>
    <row r="4805" spans="2:40" x14ac:dyDescent="0.25">
      <c r="B4805" s="7"/>
      <c r="D4805" s="19"/>
      <c r="E4805" s="10"/>
      <c r="G4805" s="19"/>
      <c r="H4805" s="10"/>
      <c r="J4805" s="20"/>
      <c r="K4805" s="10"/>
      <c r="M4805" s="19"/>
      <c r="N4805" s="10"/>
      <c r="P4805" s="19"/>
      <c r="Q4805" s="7"/>
      <c r="S4805" s="19"/>
      <c r="T4805" s="10"/>
      <c r="V4805" s="18"/>
      <c r="W4805" s="7"/>
      <c r="Y4805" s="18"/>
      <c r="Z4805" s="7"/>
      <c r="AB4805" s="19"/>
      <c r="AC4805" s="18"/>
      <c r="AE4805" s="18"/>
      <c r="AF4805" s="7"/>
      <c r="AH4805" s="19"/>
      <c r="AI4805" s="7"/>
      <c r="AK4805" s="19"/>
      <c r="AL4805" s="7"/>
      <c r="AN4805" s="19"/>
    </row>
    <row r="4806" spans="2:40" x14ac:dyDescent="0.25">
      <c r="B4806" s="7"/>
      <c r="D4806" s="19"/>
      <c r="E4806" s="10"/>
      <c r="G4806" s="19"/>
      <c r="H4806" s="10"/>
      <c r="J4806" s="20"/>
      <c r="K4806" s="10"/>
      <c r="M4806" s="19"/>
      <c r="N4806" s="10"/>
      <c r="P4806" s="19"/>
      <c r="Q4806" s="7"/>
      <c r="S4806" s="19"/>
      <c r="T4806" s="10"/>
      <c r="V4806" s="18"/>
      <c r="W4806" s="7"/>
      <c r="Y4806" s="18"/>
      <c r="Z4806" s="7"/>
      <c r="AB4806" s="19"/>
      <c r="AC4806" s="18"/>
      <c r="AE4806" s="18"/>
      <c r="AF4806" s="7"/>
      <c r="AH4806" s="19"/>
      <c r="AI4806" s="7"/>
      <c r="AK4806" s="19"/>
      <c r="AL4806" s="7"/>
      <c r="AN4806" s="19"/>
    </row>
    <row r="4807" spans="2:40" x14ac:dyDescent="0.25">
      <c r="B4807" s="7"/>
      <c r="D4807" s="19"/>
      <c r="E4807" s="10"/>
      <c r="G4807" s="19"/>
      <c r="H4807" s="10"/>
      <c r="J4807" s="20"/>
      <c r="K4807" s="10"/>
      <c r="M4807" s="19"/>
      <c r="N4807" s="10"/>
      <c r="P4807" s="19"/>
      <c r="Q4807" s="7"/>
      <c r="S4807" s="19"/>
      <c r="T4807" s="10"/>
      <c r="V4807" s="18"/>
      <c r="W4807" s="7"/>
      <c r="Y4807" s="18"/>
      <c r="Z4807" s="7"/>
      <c r="AB4807" s="19"/>
      <c r="AC4807" s="18"/>
      <c r="AE4807" s="18"/>
      <c r="AF4807" s="7"/>
      <c r="AH4807" s="19"/>
      <c r="AI4807" s="7"/>
      <c r="AK4807" s="19"/>
      <c r="AL4807" s="7"/>
      <c r="AN4807" s="19"/>
    </row>
    <row r="4808" spans="2:40" x14ac:dyDescent="0.25">
      <c r="B4808" s="7"/>
      <c r="D4808" s="19"/>
      <c r="E4808" s="10"/>
      <c r="G4808" s="19"/>
      <c r="H4808" s="10"/>
      <c r="J4808" s="20"/>
      <c r="K4808" s="10"/>
      <c r="M4808" s="19"/>
      <c r="N4808" s="10"/>
      <c r="P4808" s="19"/>
      <c r="Q4808" s="7"/>
      <c r="S4808" s="19"/>
      <c r="T4808" s="10"/>
      <c r="V4808" s="18"/>
      <c r="W4808" s="7"/>
      <c r="Y4808" s="18"/>
      <c r="Z4808" s="7"/>
      <c r="AB4808" s="19"/>
      <c r="AC4808" s="18"/>
      <c r="AE4808" s="18"/>
      <c r="AF4808" s="7"/>
      <c r="AH4808" s="19"/>
      <c r="AI4808" s="7"/>
      <c r="AK4808" s="19"/>
      <c r="AL4808" s="7"/>
      <c r="AN4808" s="19"/>
    </row>
    <row r="4809" spans="2:40" x14ac:dyDescent="0.25">
      <c r="B4809" s="7"/>
      <c r="D4809" s="19"/>
      <c r="E4809" s="10"/>
      <c r="G4809" s="19"/>
      <c r="H4809" s="10"/>
      <c r="J4809" s="20"/>
      <c r="K4809" s="10"/>
      <c r="M4809" s="19"/>
      <c r="N4809" s="10"/>
      <c r="P4809" s="19"/>
      <c r="Q4809" s="7"/>
      <c r="S4809" s="19"/>
      <c r="T4809" s="10"/>
      <c r="V4809" s="18"/>
      <c r="W4809" s="7"/>
      <c r="Y4809" s="18"/>
      <c r="Z4809" s="7"/>
      <c r="AB4809" s="19"/>
      <c r="AC4809" s="18"/>
      <c r="AE4809" s="18"/>
      <c r="AF4809" s="7"/>
      <c r="AH4809" s="19"/>
      <c r="AI4809" s="7"/>
      <c r="AK4809" s="19"/>
      <c r="AL4809" s="7"/>
      <c r="AN4809" s="19"/>
    </row>
    <row r="4810" spans="2:40" x14ac:dyDescent="0.25">
      <c r="B4810" s="7"/>
      <c r="D4810" s="19"/>
      <c r="E4810" s="10"/>
      <c r="G4810" s="19"/>
      <c r="H4810" s="10"/>
      <c r="J4810" s="20"/>
      <c r="K4810" s="10"/>
      <c r="M4810" s="19"/>
      <c r="N4810" s="10"/>
      <c r="P4810" s="19"/>
      <c r="Q4810" s="7"/>
      <c r="S4810" s="19"/>
      <c r="T4810" s="10"/>
      <c r="V4810" s="18"/>
      <c r="W4810" s="7"/>
      <c r="Y4810" s="18"/>
      <c r="Z4810" s="7"/>
      <c r="AB4810" s="19"/>
      <c r="AC4810" s="18"/>
      <c r="AE4810" s="18"/>
      <c r="AF4810" s="7"/>
      <c r="AH4810" s="19"/>
      <c r="AI4810" s="7"/>
      <c r="AK4810" s="19"/>
      <c r="AL4810" s="7"/>
      <c r="AN4810" s="19"/>
    </row>
    <row r="4811" spans="2:40" x14ac:dyDescent="0.25">
      <c r="B4811" s="7"/>
      <c r="D4811" s="19"/>
      <c r="E4811" s="10"/>
      <c r="G4811" s="19"/>
      <c r="H4811" s="10"/>
      <c r="J4811" s="20"/>
      <c r="K4811" s="10"/>
      <c r="M4811" s="19"/>
      <c r="N4811" s="10"/>
      <c r="P4811" s="19"/>
      <c r="Q4811" s="7"/>
      <c r="S4811" s="19"/>
      <c r="T4811" s="10"/>
      <c r="V4811" s="18"/>
      <c r="W4811" s="7"/>
      <c r="Y4811" s="18"/>
      <c r="Z4811" s="7"/>
      <c r="AB4811" s="19"/>
      <c r="AC4811" s="18"/>
      <c r="AE4811" s="18"/>
      <c r="AF4811" s="7"/>
      <c r="AH4811" s="19"/>
      <c r="AI4811" s="7"/>
      <c r="AK4811" s="19"/>
      <c r="AL4811" s="7"/>
      <c r="AN4811" s="19"/>
    </row>
    <row r="4812" spans="2:40" x14ac:dyDescent="0.25">
      <c r="B4812" s="7"/>
      <c r="D4812" s="19"/>
      <c r="E4812" s="10"/>
      <c r="G4812" s="19"/>
      <c r="H4812" s="10"/>
      <c r="J4812" s="20"/>
      <c r="K4812" s="10"/>
      <c r="M4812" s="19"/>
      <c r="N4812" s="10"/>
      <c r="P4812" s="19"/>
      <c r="Q4812" s="7"/>
      <c r="S4812" s="19"/>
      <c r="T4812" s="10"/>
      <c r="V4812" s="18"/>
      <c r="W4812" s="7"/>
      <c r="Y4812" s="18"/>
      <c r="Z4812" s="7"/>
      <c r="AB4812" s="19"/>
      <c r="AC4812" s="18"/>
      <c r="AE4812" s="18"/>
      <c r="AF4812" s="7"/>
      <c r="AH4812" s="19"/>
      <c r="AI4812" s="7"/>
      <c r="AK4812" s="19"/>
      <c r="AL4812" s="7"/>
      <c r="AN4812" s="19"/>
    </row>
    <row r="4813" spans="2:40" x14ac:dyDescent="0.25">
      <c r="B4813" s="7"/>
      <c r="D4813" s="19"/>
      <c r="E4813" s="10"/>
      <c r="G4813" s="19"/>
      <c r="H4813" s="10"/>
      <c r="J4813" s="20"/>
      <c r="K4813" s="10"/>
      <c r="M4813" s="19"/>
      <c r="N4813" s="10"/>
      <c r="P4813" s="19"/>
      <c r="Q4813" s="7"/>
      <c r="S4813" s="19"/>
      <c r="T4813" s="10"/>
      <c r="V4813" s="18"/>
      <c r="W4813" s="7"/>
      <c r="Y4813" s="18"/>
      <c r="Z4813" s="7"/>
      <c r="AB4813" s="19"/>
      <c r="AC4813" s="18"/>
      <c r="AE4813" s="18"/>
      <c r="AF4813" s="7"/>
      <c r="AH4813" s="19"/>
      <c r="AI4813" s="7"/>
      <c r="AK4813" s="19"/>
      <c r="AL4813" s="7"/>
      <c r="AN4813" s="19"/>
    </row>
    <row r="4814" spans="2:40" x14ac:dyDescent="0.25">
      <c r="B4814" s="7"/>
      <c r="D4814" s="19"/>
      <c r="E4814" s="10"/>
      <c r="G4814" s="19"/>
      <c r="H4814" s="10"/>
      <c r="J4814" s="20"/>
      <c r="K4814" s="10"/>
      <c r="M4814" s="19"/>
      <c r="N4814" s="10"/>
      <c r="P4814" s="19"/>
      <c r="Q4814" s="7"/>
      <c r="S4814" s="19"/>
      <c r="T4814" s="10"/>
      <c r="V4814" s="18"/>
      <c r="W4814" s="7"/>
      <c r="Y4814" s="18"/>
      <c r="Z4814" s="7"/>
      <c r="AB4814" s="19"/>
      <c r="AC4814" s="18"/>
      <c r="AE4814" s="18"/>
      <c r="AF4814" s="7"/>
      <c r="AH4814" s="19"/>
      <c r="AI4814" s="7"/>
      <c r="AK4814" s="19"/>
      <c r="AL4814" s="7"/>
      <c r="AN4814" s="19"/>
    </row>
    <row r="4815" spans="2:40" x14ac:dyDescent="0.25">
      <c r="B4815" s="7"/>
      <c r="D4815" s="19"/>
      <c r="E4815" s="10"/>
      <c r="G4815" s="19"/>
      <c r="H4815" s="10"/>
      <c r="J4815" s="20"/>
      <c r="K4815" s="10"/>
      <c r="M4815" s="19"/>
      <c r="N4815" s="10"/>
      <c r="P4815" s="19"/>
      <c r="Q4815" s="7"/>
      <c r="S4815" s="19"/>
      <c r="T4815" s="10"/>
      <c r="V4815" s="18"/>
      <c r="W4815" s="7"/>
      <c r="Y4815" s="18"/>
      <c r="Z4815" s="7"/>
      <c r="AB4815" s="19"/>
      <c r="AC4815" s="18"/>
      <c r="AE4815" s="18"/>
      <c r="AF4815" s="7"/>
      <c r="AH4815" s="19"/>
      <c r="AI4815" s="7"/>
      <c r="AK4815" s="19"/>
      <c r="AL4815" s="7"/>
      <c r="AN4815" s="19"/>
    </row>
    <row r="4816" spans="2:40" x14ac:dyDescent="0.25">
      <c r="B4816" s="7"/>
      <c r="D4816" s="19"/>
      <c r="E4816" s="10"/>
      <c r="G4816" s="19"/>
      <c r="H4816" s="10"/>
      <c r="J4816" s="20"/>
      <c r="K4816" s="10"/>
      <c r="M4816" s="19"/>
      <c r="N4816" s="10"/>
      <c r="P4816" s="19"/>
      <c r="Q4816" s="7"/>
      <c r="S4816" s="19"/>
      <c r="T4816" s="10"/>
      <c r="V4816" s="18"/>
      <c r="W4816" s="7"/>
      <c r="Y4816" s="18"/>
      <c r="Z4816" s="7"/>
      <c r="AB4816" s="19"/>
      <c r="AC4816" s="18"/>
      <c r="AE4816" s="18"/>
      <c r="AF4816" s="7"/>
      <c r="AH4816" s="19"/>
      <c r="AI4816" s="7"/>
      <c r="AK4816" s="19"/>
      <c r="AL4816" s="7"/>
      <c r="AN4816" s="19"/>
    </row>
    <row r="4817" spans="2:40" x14ac:dyDescent="0.25">
      <c r="B4817" s="7"/>
      <c r="D4817" s="19"/>
      <c r="E4817" s="10"/>
      <c r="G4817" s="19"/>
      <c r="H4817" s="10"/>
      <c r="J4817" s="20"/>
      <c r="K4817" s="10"/>
      <c r="M4817" s="19"/>
      <c r="N4817" s="10"/>
      <c r="P4817" s="19"/>
      <c r="Q4817" s="7"/>
      <c r="S4817" s="19"/>
      <c r="T4817" s="10"/>
      <c r="V4817" s="18"/>
      <c r="W4817" s="7"/>
      <c r="Y4817" s="18"/>
      <c r="Z4817" s="7"/>
      <c r="AB4817" s="19"/>
      <c r="AC4817" s="18"/>
      <c r="AE4817" s="18"/>
      <c r="AF4817" s="7"/>
      <c r="AH4817" s="19"/>
      <c r="AI4817" s="7"/>
      <c r="AK4817" s="19"/>
      <c r="AL4817" s="7"/>
      <c r="AN4817" s="19"/>
    </row>
    <row r="4818" spans="2:40" x14ac:dyDescent="0.25">
      <c r="B4818" s="7"/>
      <c r="D4818" s="19"/>
      <c r="E4818" s="10"/>
      <c r="G4818" s="19"/>
      <c r="H4818" s="10"/>
      <c r="J4818" s="20"/>
      <c r="K4818" s="10"/>
      <c r="M4818" s="19"/>
      <c r="N4818" s="10"/>
      <c r="P4818" s="19"/>
      <c r="Q4818" s="7"/>
      <c r="S4818" s="19"/>
      <c r="T4818" s="10"/>
      <c r="V4818" s="18"/>
      <c r="W4818" s="7"/>
      <c r="Y4818" s="18"/>
      <c r="Z4818" s="7"/>
      <c r="AB4818" s="19"/>
      <c r="AC4818" s="18"/>
      <c r="AE4818" s="18"/>
      <c r="AF4818" s="7"/>
      <c r="AH4818" s="19"/>
      <c r="AI4818" s="7"/>
      <c r="AK4818" s="19"/>
      <c r="AL4818" s="7"/>
      <c r="AN4818" s="19"/>
    </row>
    <row r="4819" spans="2:40" x14ac:dyDescent="0.25">
      <c r="B4819" s="7"/>
      <c r="D4819" s="19"/>
      <c r="E4819" s="10"/>
      <c r="G4819" s="19"/>
      <c r="H4819" s="10"/>
      <c r="J4819" s="20"/>
      <c r="K4819" s="10"/>
      <c r="M4819" s="19"/>
      <c r="N4819" s="10"/>
      <c r="P4819" s="19"/>
      <c r="Q4819" s="7"/>
      <c r="S4819" s="19"/>
      <c r="T4819" s="10"/>
      <c r="V4819" s="18"/>
      <c r="W4819" s="7"/>
      <c r="Y4819" s="18"/>
      <c r="Z4819" s="7"/>
      <c r="AB4819" s="19"/>
      <c r="AC4819" s="18"/>
      <c r="AE4819" s="18"/>
      <c r="AF4819" s="7"/>
      <c r="AH4819" s="19"/>
      <c r="AI4819" s="7"/>
      <c r="AK4819" s="19"/>
      <c r="AL4819" s="7"/>
      <c r="AN4819" s="19"/>
    </row>
    <row r="4820" spans="2:40" x14ac:dyDescent="0.25">
      <c r="B4820" s="7"/>
      <c r="D4820" s="19"/>
      <c r="E4820" s="10"/>
      <c r="G4820" s="19"/>
      <c r="H4820" s="10"/>
      <c r="J4820" s="20"/>
      <c r="K4820" s="10"/>
      <c r="M4820" s="19"/>
      <c r="N4820" s="10"/>
      <c r="P4820" s="19"/>
      <c r="Q4820" s="7"/>
      <c r="S4820" s="19"/>
      <c r="T4820" s="10"/>
      <c r="V4820" s="18"/>
      <c r="W4820" s="7"/>
      <c r="Y4820" s="18"/>
      <c r="Z4820" s="7"/>
      <c r="AB4820" s="19"/>
      <c r="AC4820" s="18"/>
      <c r="AE4820" s="18"/>
      <c r="AF4820" s="7"/>
      <c r="AH4820" s="19"/>
      <c r="AI4820" s="7"/>
      <c r="AK4820" s="19"/>
      <c r="AL4820" s="7"/>
      <c r="AN4820" s="19"/>
    </row>
    <row r="4821" spans="2:40" x14ac:dyDescent="0.25">
      <c r="B4821" s="7"/>
      <c r="D4821" s="19"/>
      <c r="E4821" s="10"/>
      <c r="G4821" s="19"/>
      <c r="H4821" s="10"/>
      <c r="J4821" s="20"/>
      <c r="K4821" s="10"/>
      <c r="M4821" s="19"/>
      <c r="N4821" s="10"/>
      <c r="P4821" s="19"/>
      <c r="Q4821" s="7"/>
      <c r="S4821" s="19"/>
      <c r="T4821" s="10"/>
      <c r="V4821" s="18"/>
      <c r="W4821" s="7"/>
      <c r="Y4821" s="18"/>
      <c r="Z4821" s="7"/>
      <c r="AB4821" s="19"/>
      <c r="AC4821" s="18"/>
      <c r="AE4821" s="18"/>
      <c r="AF4821" s="7"/>
      <c r="AH4821" s="19"/>
      <c r="AI4821" s="7"/>
      <c r="AK4821" s="19"/>
      <c r="AL4821" s="7"/>
      <c r="AN4821" s="19"/>
    </row>
    <row r="4822" spans="2:40" x14ac:dyDescent="0.25">
      <c r="B4822" s="7"/>
      <c r="D4822" s="19"/>
      <c r="E4822" s="10"/>
      <c r="G4822" s="19"/>
      <c r="H4822" s="10"/>
      <c r="J4822" s="20"/>
      <c r="K4822" s="10"/>
      <c r="M4822" s="19"/>
      <c r="N4822" s="10"/>
      <c r="P4822" s="19"/>
      <c r="Q4822" s="7"/>
      <c r="S4822" s="19"/>
      <c r="T4822" s="10"/>
      <c r="V4822" s="18"/>
      <c r="W4822" s="7"/>
      <c r="Y4822" s="18"/>
      <c r="Z4822" s="7"/>
      <c r="AB4822" s="19"/>
      <c r="AC4822" s="18"/>
      <c r="AE4822" s="18"/>
      <c r="AF4822" s="7"/>
      <c r="AH4822" s="19"/>
      <c r="AI4822" s="7"/>
      <c r="AK4822" s="19"/>
      <c r="AL4822" s="7"/>
      <c r="AN4822" s="19"/>
    </row>
    <row r="4823" spans="2:40" x14ac:dyDescent="0.25">
      <c r="B4823" s="7"/>
      <c r="D4823" s="19"/>
      <c r="E4823" s="10"/>
      <c r="G4823" s="19"/>
      <c r="H4823" s="10"/>
      <c r="J4823" s="20"/>
      <c r="K4823" s="10"/>
      <c r="M4823" s="19"/>
      <c r="N4823" s="10"/>
      <c r="P4823" s="19"/>
      <c r="Q4823" s="7"/>
      <c r="S4823" s="19"/>
      <c r="T4823" s="10"/>
      <c r="V4823" s="18"/>
      <c r="W4823" s="7"/>
      <c r="Y4823" s="18"/>
      <c r="Z4823" s="7"/>
      <c r="AB4823" s="19"/>
      <c r="AC4823" s="18"/>
      <c r="AE4823" s="18"/>
      <c r="AF4823" s="7"/>
      <c r="AH4823" s="19"/>
      <c r="AI4823" s="7"/>
      <c r="AK4823" s="19"/>
      <c r="AL4823" s="7"/>
      <c r="AN4823" s="19"/>
    </row>
    <row r="4824" spans="2:40" x14ac:dyDescent="0.25">
      <c r="B4824" s="7"/>
      <c r="D4824" s="19"/>
      <c r="E4824" s="10"/>
      <c r="G4824" s="19"/>
      <c r="H4824" s="10"/>
      <c r="J4824" s="20"/>
      <c r="K4824" s="10"/>
      <c r="M4824" s="19"/>
      <c r="N4824" s="10"/>
      <c r="P4824" s="19"/>
      <c r="Q4824" s="7"/>
      <c r="S4824" s="19"/>
      <c r="T4824" s="10"/>
      <c r="V4824" s="18"/>
      <c r="W4824" s="7"/>
      <c r="Y4824" s="18"/>
      <c r="Z4824" s="7"/>
      <c r="AB4824" s="19"/>
      <c r="AC4824" s="18"/>
      <c r="AE4824" s="18"/>
      <c r="AF4824" s="7"/>
      <c r="AH4824" s="19"/>
      <c r="AI4824" s="7"/>
      <c r="AK4824" s="19"/>
      <c r="AL4824" s="7"/>
      <c r="AN4824" s="19"/>
    </row>
    <row r="4825" spans="2:40" x14ac:dyDescent="0.25">
      <c r="B4825" s="7"/>
      <c r="D4825" s="19"/>
      <c r="E4825" s="10"/>
      <c r="G4825" s="19"/>
      <c r="H4825" s="10"/>
      <c r="J4825" s="20"/>
      <c r="K4825" s="10"/>
      <c r="M4825" s="19"/>
      <c r="N4825" s="10"/>
      <c r="P4825" s="19"/>
      <c r="Q4825" s="7"/>
      <c r="S4825" s="19"/>
      <c r="T4825" s="10"/>
      <c r="V4825" s="18"/>
      <c r="W4825" s="7"/>
      <c r="Y4825" s="18"/>
      <c r="Z4825" s="7"/>
      <c r="AB4825" s="19"/>
      <c r="AC4825" s="18"/>
      <c r="AE4825" s="18"/>
      <c r="AF4825" s="7"/>
      <c r="AH4825" s="19"/>
      <c r="AI4825" s="7"/>
      <c r="AK4825" s="19"/>
      <c r="AL4825" s="7"/>
      <c r="AN4825" s="19"/>
    </row>
    <row r="4826" spans="2:40" x14ac:dyDescent="0.25">
      <c r="B4826" s="7"/>
      <c r="D4826" s="19"/>
      <c r="E4826" s="10"/>
      <c r="G4826" s="19"/>
      <c r="H4826" s="10"/>
      <c r="J4826" s="20"/>
      <c r="K4826" s="10"/>
      <c r="M4826" s="19"/>
      <c r="N4826" s="10"/>
      <c r="P4826" s="19"/>
      <c r="Q4826" s="7"/>
      <c r="S4826" s="19"/>
      <c r="T4826" s="10"/>
      <c r="V4826" s="18"/>
      <c r="W4826" s="7"/>
      <c r="Y4826" s="18"/>
      <c r="Z4826" s="7"/>
      <c r="AB4826" s="19"/>
      <c r="AC4826" s="18"/>
      <c r="AE4826" s="18"/>
      <c r="AF4826" s="7"/>
      <c r="AH4826" s="19"/>
      <c r="AI4826" s="7"/>
      <c r="AK4826" s="19"/>
      <c r="AL4826" s="7"/>
      <c r="AN4826" s="19"/>
    </row>
    <row r="4827" spans="2:40" x14ac:dyDescent="0.25">
      <c r="B4827" s="7"/>
      <c r="D4827" s="19"/>
      <c r="E4827" s="10"/>
      <c r="G4827" s="19"/>
      <c r="H4827" s="10"/>
      <c r="J4827" s="20"/>
      <c r="K4827" s="10"/>
      <c r="M4827" s="19"/>
      <c r="N4827" s="10"/>
      <c r="P4827" s="19"/>
      <c r="Q4827" s="7"/>
      <c r="S4827" s="19"/>
      <c r="T4827" s="10"/>
      <c r="V4827" s="18"/>
      <c r="W4827" s="7"/>
      <c r="Y4827" s="18"/>
      <c r="Z4827" s="7"/>
      <c r="AB4827" s="19"/>
      <c r="AC4827" s="18"/>
      <c r="AE4827" s="18"/>
      <c r="AF4827" s="7"/>
      <c r="AH4827" s="19"/>
      <c r="AI4827" s="7"/>
      <c r="AK4827" s="19"/>
      <c r="AL4827" s="7"/>
      <c r="AN4827" s="19"/>
    </row>
    <row r="4828" spans="2:40" x14ac:dyDescent="0.25">
      <c r="B4828" s="7"/>
      <c r="D4828" s="19"/>
      <c r="E4828" s="10"/>
      <c r="G4828" s="19"/>
      <c r="H4828" s="10"/>
      <c r="J4828" s="20"/>
      <c r="K4828" s="10"/>
      <c r="M4828" s="19"/>
      <c r="N4828" s="10"/>
      <c r="P4828" s="19"/>
      <c r="Q4828" s="7"/>
      <c r="S4828" s="19"/>
      <c r="T4828" s="10"/>
      <c r="V4828" s="18"/>
      <c r="W4828" s="7"/>
      <c r="Y4828" s="18"/>
      <c r="Z4828" s="7"/>
      <c r="AB4828" s="19"/>
      <c r="AC4828" s="18"/>
      <c r="AE4828" s="18"/>
      <c r="AF4828" s="7"/>
      <c r="AH4828" s="19"/>
      <c r="AI4828" s="7"/>
      <c r="AK4828" s="19"/>
      <c r="AL4828" s="7"/>
      <c r="AN4828" s="19"/>
    </row>
    <row r="4829" spans="2:40" x14ac:dyDescent="0.25">
      <c r="B4829" s="7"/>
      <c r="D4829" s="19"/>
      <c r="E4829" s="10"/>
      <c r="G4829" s="19"/>
      <c r="H4829" s="10"/>
      <c r="J4829" s="20"/>
      <c r="K4829" s="10"/>
      <c r="M4829" s="19"/>
      <c r="N4829" s="10"/>
      <c r="P4829" s="19"/>
      <c r="Q4829" s="7"/>
      <c r="S4829" s="19"/>
      <c r="T4829" s="10"/>
      <c r="V4829" s="18"/>
      <c r="W4829" s="7"/>
      <c r="Y4829" s="18"/>
      <c r="Z4829" s="7"/>
      <c r="AB4829" s="19"/>
      <c r="AC4829" s="18"/>
      <c r="AE4829" s="18"/>
      <c r="AF4829" s="7"/>
      <c r="AH4829" s="19"/>
      <c r="AI4829" s="7"/>
      <c r="AK4829" s="19"/>
      <c r="AL4829" s="7"/>
      <c r="AN4829" s="19"/>
    </row>
    <row r="4830" spans="2:40" x14ac:dyDescent="0.25">
      <c r="B4830" s="7"/>
      <c r="D4830" s="19"/>
      <c r="E4830" s="10"/>
      <c r="G4830" s="19"/>
      <c r="H4830" s="10"/>
      <c r="J4830" s="20"/>
      <c r="K4830" s="10"/>
      <c r="M4830" s="19"/>
      <c r="N4830" s="10"/>
      <c r="P4830" s="19"/>
      <c r="Q4830" s="7"/>
      <c r="S4830" s="19"/>
      <c r="T4830" s="10"/>
      <c r="V4830" s="18"/>
      <c r="W4830" s="7"/>
      <c r="Y4830" s="18"/>
      <c r="Z4830" s="7"/>
      <c r="AB4830" s="19"/>
      <c r="AC4830" s="18"/>
      <c r="AE4830" s="18"/>
      <c r="AF4830" s="7"/>
      <c r="AH4830" s="19"/>
      <c r="AI4830" s="7"/>
      <c r="AK4830" s="19"/>
      <c r="AL4830" s="7"/>
      <c r="AN4830" s="19"/>
    </row>
    <row r="4831" spans="2:40" x14ac:dyDescent="0.25">
      <c r="B4831" s="7"/>
      <c r="D4831" s="19"/>
      <c r="E4831" s="10"/>
      <c r="G4831" s="19"/>
      <c r="H4831" s="10"/>
      <c r="J4831" s="20"/>
      <c r="K4831" s="10"/>
      <c r="M4831" s="19"/>
      <c r="N4831" s="10"/>
      <c r="P4831" s="19"/>
      <c r="Q4831" s="7"/>
      <c r="S4831" s="19"/>
      <c r="T4831" s="10"/>
      <c r="V4831" s="18"/>
      <c r="W4831" s="7"/>
      <c r="Y4831" s="18"/>
      <c r="Z4831" s="7"/>
      <c r="AB4831" s="19"/>
      <c r="AC4831" s="18"/>
      <c r="AE4831" s="18"/>
      <c r="AF4831" s="7"/>
      <c r="AH4831" s="19"/>
      <c r="AI4831" s="7"/>
      <c r="AK4831" s="19"/>
      <c r="AL4831" s="7"/>
      <c r="AN4831" s="19"/>
    </row>
    <row r="4832" spans="2:40" x14ac:dyDescent="0.25">
      <c r="B4832" s="7"/>
      <c r="D4832" s="19"/>
      <c r="E4832" s="10"/>
      <c r="G4832" s="19"/>
      <c r="H4832" s="10"/>
      <c r="J4832" s="20"/>
      <c r="K4832" s="10"/>
      <c r="M4832" s="19"/>
      <c r="N4832" s="10"/>
      <c r="P4832" s="19"/>
      <c r="Q4832" s="7"/>
      <c r="S4832" s="19"/>
      <c r="T4832" s="10"/>
      <c r="V4832" s="18"/>
      <c r="W4832" s="7"/>
      <c r="Y4832" s="18"/>
      <c r="Z4832" s="7"/>
      <c r="AB4832" s="19"/>
      <c r="AC4832" s="18"/>
      <c r="AE4832" s="18"/>
      <c r="AF4832" s="7"/>
      <c r="AH4832" s="19"/>
      <c r="AI4832" s="7"/>
      <c r="AK4832" s="19"/>
      <c r="AL4832" s="7"/>
      <c r="AN4832" s="19"/>
    </row>
    <row r="4833" spans="2:40" x14ac:dyDescent="0.25">
      <c r="B4833" s="7"/>
      <c r="D4833" s="19"/>
      <c r="E4833" s="10"/>
      <c r="G4833" s="19"/>
      <c r="H4833" s="10"/>
      <c r="J4833" s="20"/>
      <c r="K4833" s="10"/>
      <c r="M4833" s="19"/>
      <c r="N4833" s="10"/>
      <c r="P4833" s="19"/>
      <c r="Q4833" s="7"/>
      <c r="S4833" s="19"/>
      <c r="T4833" s="10"/>
      <c r="V4833" s="18"/>
      <c r="W4833" s="7"/>
      <c r="Y4833" s="18"/>
      <c r="Z4833" s="7"/>
      <c r="AB4833" s="19"/>
      <c r="AC4833" s="18"/>
      <c r="AE4833" s="18"/>
      <c r="AF4833" s="7"/>
      <c r="AH4833" s="19"/>
      <c r="AI4833" s="7"/>
      <c r="AK4833" s="19"/>
      <c r="AL4833" s="7"/>
      <c r="AN4833" s="19"/>
    </row>
    <row r="4834" spans="2:40" x14ac:dyDescent="0.25">
      <c r="B4834" s="7"/>
      <c r="D4834" s="19"/>
      <c r="E4834" s="10"/>
      <c r="G4834" s="19"/>
      <c r="H4834" s="10"/>
      <c r="J4834" s="20"/>
      <c r="K4834" s="10"/>
      <c r="M4834" s="19"/>
      <c r="N4834" s="10"/>
      <c r="P4834" s="19"/>
      <c r="Q4834" s="7"/>
      <c r="S4834" s="19"/>
      <c r="T4834" s="10"/>
      <c r="V4834" s="18"/>
      <c r="W4834" s="7"/>
      <c r="Y4834" s="18"/>
      <c r="Z4834" s="7"/>
      <c r="AB4834" s="19"/>
      <c r="AC4834" s="18"/>
      <c r="AE4834" s="18"/>
      <c r="AF4834" s="7"/>
      <c r="AH4834" s="19"/>
      <c r="AI4834" s="7"/>
      <c r="AK4834" s="19"/>
      <c r="AL4834" s="7"/>
      <c r="AN4834" s="19"/>
    </row>
    <row r="4835" spans="2:40" x14ac:dyDescent="0.25">
      <c r="B4835" s="7"/>
      <c r="D4835" s="19"/>
      <c r="E4835" s="10"/>
      <c r="G4835" s="19"/>
      <c r="H4835" s="10"/>
      <c r="J4835" s="20"/>
      <c r="K4835" s="10"/>
      <c r="M4835" s="19"/>
      <c r="N4835" s="10"/>
      <c r="P4835" s="19"/>
      <c r="Q4835" s="7"/>
      <c r="S4835" s="19"/>
      <c r="T4835" s="10"/>
      <c r="V4835" s="18"/>
      <c r="W4835" s="7"/>
      <c r="Y4835" s="18"/>
      <c r="Z4835" s="7"/>
      <c r="AB4835" s="19"/>
      <c r="AC4835" s="18"/>
      <c r="AE4835" s="18"/>
      <c r="AF4835" s="7"/>
      <c r="AH4835" s="19"/>
      <c r="AI4835" s="7"/>
      <c r="AK4835" s="19"/>
      <c r="AL4835" s="7"/>
      <c r="AN4835" s="19"/>
    </row>
    <row r="4836" spans="2:40" x14ac:dyDescent="0.25">
      <c r="B4836" s="7"/>
      <c r="D4836" s="19"/>
      <c r="E4836" s="10"/>
      <c r="G4836" s="19"/>
      <c r="H4836" s="10"/>
      <c r="J4836" s="20"/>
      <c r="K4836" s="10"/>
      <c r="M4836" s="19"/>
      <c r="N4836" s="10"/>
      <c r="P4836" s="19"/>
      <c r="Q4836" s="7"/>
      <c r="S4836" s="19"/>
      <c r="T4836" s="10"/>
      <c r="V4836" s="18"/>
      <c r="W4836" s="7"/>
      <c r="Y4836" s="18"/>
      <c r="Z4836" s="7"/>
      <c r="AB4836" s="19"/>
      <c r="AC4836" s="18"/>
      <c r="AE4836" s="18"/>
      <c r="AF4836" s="7"/>
      <c r="AH4836" s="19"/>
      <c r="AI4836" s="7"/>
      <c r="AK4836" s="19"/>
      <c r="AL4836" s="7"/>
      <c r="AN4836" s="19"/>
    </row>
    <row r="4837" spans="2:40" x14ac:dyDescent="0.25">
      <c r="B4837" s="7"/>
      <c r="D4837" s="19"/>
      <c r="E4837" s="10"/>
      <c r="G4837" s="19"/>
      <c r="H4837" s="10"/>
      <c r="J4837" s="20"/>
      <c r="K4837" s="10"/>
      <c r="M4837" s="19"/>
      <c r="N4837" s="10"/>
      <c r="P4837" s="19"/>
      <c r="Q4837" s="7"/>
      <c r="S4837" s="19"/>
      <c r="T4837" s="10"/>
      <c r="V4837" s="18"/>
      <c r="W4837" s="7"/>
      <c r="Y4837" s="18"/>
      <c r="Z4837" s="7"/>
      <c r="AB4837" s="19"/>
      <c r="AC4837" s="18"/>
      <c r="AE4837" s="18"/>
      <c r="AF4837" s="7"/>
      <c r="AH4837" s="19"/>
      <c r="AI4837" s="7"/>
      <c r="AK4837" s="19"/>
      <c r="AL4837" s="7"/>
      <c r="AN4837" s="19"/>
    </row>
    <row r="4838" spans="2:40" x14ac:dyDescent="0.25">
      <c r="B4838" s="7"/>
      <c r="D4838" s="19"/>
      <c r="E4838" s="10"/>
      <c r="G4838" s="19"/>
      <c r="H4838" s="10"/>
      <c r="J4838" s="20"/>
      <c r="K4838" s="10"/>
      <c r="M4838" s="19"/>
      <c r="N4838" s="10"/>
      <c r="P4838" s="19"/>
      <c r="Q4838" s="7"/>
      <c r="S4838" s="19"/>
      <c r="T4838" s="10"/>
      <c r="V4838" s="18"/>
      <c r="W4838" s="7"/>
      <c r="Y4838" s="18"/>
      <c r="Z4838" s="7"/>
      <c r="AB4838" s="19"/>
      <c r="AC4838" s="18"/>
      <c r="AE4838" s="18"/>
      <c r="AF4838" s="7"/>
      <c r="AH4838" s="19"/>
      <c r="AI4838" s="7"/>
      <c r="AK4838" s="19"/>
      <c r="AL4838" s="7"/>
      <c r="AN4838" s="19"/>
    </row>
    <row r="4839" spans="2:40" x14ac:dyDescent="0.25">
      <c r="B4839" s="7"/>
      <c r="D4839" s="19"/>
      <c r="E4839" s="10"/>
      <c r="G4839" s="19"/>
      <c r="H4839" s="10"/>
      <c r="J4839" s="20"/>
      <c r="K4839" s="10"/>
      <c r="M4839" s="19"/>
      <c r="N4839" s="10"/>
      <c r="P4839" s="19"/>
      <c r="Q4839" s="7"/>
      <c r="S4839" s="19"/>
      <c r="T4839" s="10"/>
      <c r="V4839" s="18"/>
      <c r="W4839" s="7"/>
      <c r="Y4839" s="18"/>
      <c r="Z4839" s="7"/>
      <c r="AB4839" s="19"/>
      <c r="AC4839" s="18"/>
      <c r="AE4839" s="18"/>
      <c r="AF4839" s="7"/>
      <c r="AH4839" s="19"/>
      <c r="AI4839" s="7"/>
      <c r="AK4839" s="19"/>
      <c r="AL4839" s="7"/>
      <c r="AN4839" s="19"/>
    </row>
    <row r="4840" spans="2:40" x14ac:dyDescent="0.25">
      <c r="B4840" s="7"/>
      <c r="D4840" s="19"/>
      <c r="E4840" s="10"/>
      <c r="G4840" s="19"/>
      <c r="H4840" s="10"/>
      <c r="J4840" s="20"/>
      <c r="K4840" s="10"/>
      <c r="M4840" s="19"/>
      <c r="N4840" s="10"/>
      <c r="P4840" s="19"/>
      <c r="Q4840" s="7"/>
      <c r="S4840" s="19"/>
      <c r="T4840" s="10"/>
      <c r="V4840" s="18"/>
      <c r="W4840" s="7"/>
      <c r="Y4840" s="18"/>
      <c r="Z4840" s="7"/>
      <c r="AB4840" s="19"/>
      <c r="AC4840" s="18"/>
      <c r="AE4840" s="18"/>
      <c r="AF4840" s="7"/>
      <c r="AH4840" s="19"/>
      <c r="AI4840" s="7"/>
      <c r="AK4840" s="19"/>
      <c r="AL4840" s="7"/>
      <c r="AN4840" s="19"/>
    </row>
    <row r="4841" spans="2:40" x14ac:dyDescent="0.25">
      <c r="B4841" s="7"/>
      <c r="D4841" s="19"/>
      <c r="E4841" s="10"/>
      <c r="G4841" s="19"/>
      <c r="H4841" s="10"/>
      <c r="J4841" s="20"/>
      <c r="K4841" s="10"/>
      <c r="M4841" s="19"/>
      <c r="N4841" s="10"/>
      <c r="P4841" s="19"/>
      <c r="Q4841" s="7"/>
      <c r="S4841" s="19"/>
      <c r="T4841" s="10"/>
      <c r="V4841" s="18"/>
      <c r="W4841" s="7"/>
      <c r="Y4841" s="18"/>
      <c r="Z4841" s="7"/>
      <c r="AB4841" s="19"/>
      <c r="AC4841" s="18"/>
      <c r="AE4841" s="18"/>
      <c r="AF4841" s="7"/>
      <c r="AH4841" s="19"/>
      <c r="AI4841" s="7"/>
      <c r="AK4841" s="19"/>
      <c r="AL4841" s="7"/>
      <c r="AN4841" s="19"/>
    </row>
    <row r="4842" spans="2:40" x14ac:dyDescent="0.25">
      <c r="B4842" s="7"/>
      <c r="D4842" s="19"/>
      <c r="E4842" s="10"/>
      <c r="G4842" s="19"/>
      <c r="H4842" s="10"/>
      <c r="J4842" s="20"/>
      <c r="K4842" s="10"/>
      <c r="M4842" s="19"/>
      <c r="N4842" s="10"/>
      <c r="P4842" s="19"/>
      <c r="Q4842" s="7"/>
      <c r="S4842" s="19"/>
      <c r="T4842" s="10"/>
      <c r="V4842" s="18"/>
      <c r="W4842" s="7"/>
      <c r="Y4842" s="18"/>
      <c r="Z4842" s="7"/>
      <c r="AB4842" s="19"/>
      <c r="AC4842" s="18"/>
      <c r="AE4842" s="18"/>
      <c r="AF4842" s="7"/>
      <c r="AH4842" s="19"/>
      <c r="AI4842" s="7"/>
      <c r="AK4842" s="19"/>
      <c r="AL4842" s="7"/>
      <c r="AN4842" s="19"/>
    </row>
    <row r="4843" spans="2:40" x14ac:dyDescent="0.25">
      <c r="B4843" s="7"/>
      <c r="D4843" s="19"/>
      <c r="E4843" s="10"/>
      <c r="G4843" s="19"/>
      <c r="H4843" s="10"/>
      <c r="J4843" s="20"/>
      <c r="K4843" s="10"/>
      <c r="M4843" s="19"/>
      <c r="N4843" s="10"/>
      <c r="P4843" s="19"/>
      <c r="Q4843" s="7"/>
      <c r="S4843" s="19"/>
      <c r="T4843" s="10"/>
      <c r="V4843" s="18"/>
      <c r="W4843" s="7"/>
      <c r="Y4843" s="18"/>
      <c r="Z4843" s="7"/>
      <c r="AB4843" s="19"/>
      <c r="AC4843" s="18"/>
      <c r="AE4843" s="18"/>
      <c r="AF4843" s="7"/>
      <c r="AH4843" s="19"/>
      <c r="AI4843" s="7"/>
      <c r="AK4843" s="19"/>
      <c r="AL4843" s="7"/>
      <c r="AN4843" s="19"/>
    </row>
    <row r="4844" spans="2:40" x14ac:dyDescent="0.25">
      <c r="B4844" s="7"/>
      <c r="D4844" s="19"/>
      <c r="E4844" s="10"/>
      <c r="G4844" s="19"/>
      <c r="H4844" s="10"/>
      <c r="J4844" s="20"/>
      <c r="K4844" s="10"/>
      <c r="M4844" s="19"/>
      <c r="N4844" s="10"/>
      <c r="P4844" s="19"/>
      <c r="Q4844" s="7"/>
      <c r="S4844" s="19"/>
      <c r="T4844" s="10"/>
      <c r="V4844" s="18"/>
      <c r="W4844" s="7"/>
      <c r="Y4844" s="18"/>
      <c r="Z4844" s="7"/>
      <c r="AB4844" s="19"/>
      <c r="AC4844" s="18"/>
      <c r="AE4844" s="18"/>
      <c r="AF4844" s="7"/>
      <c r="AH4844" s="19"/>
      <c r="AI4844" s="7"/>
      <c r="AK4844" s="19"/>
      <c r="AL4844" s="7"/>
      <c r="AN4844" s="19"/>
    </row>
    <row r="4845" spans="2:40" x14ac:dyDescent="0.25">
      <c r="B4845" s="7"/>
      <c r="D4845" s="19"/>
      <c r="E4845" s="10"/>
      <c r="G4845" s="19"/>
      <c r="H4845" s="10"/>
      <c r="J4845" s="20"/>
      <c r="K4845" s="10"/>
      <c r="M4845" s="19"/>
      <c r="N4845" s="10"/>
      <c r="P4845" s="19"/>
      <c r="Q4845" s="7"/>
      <c r="S4845" s="19"/>
      <c r="T4845" s="10"/>
      <c r="V4845" s="18"/>
      <c r="W4845" s="7"/>
      <c r="Y4845" s="18"/>
      <c r="Z4845" s="7"/>
      <c r="AB4845" s="19"/>
      <c r="AC4845" s="18"/>
      <c r="AE4845" s="18"/>
      <c r="AF4845" s="7"/>
      <c r="AH4845" s="19"/>
      <c r="AI4845" s="7"/>
      <c r="AK4845" s="19"/>
      <c r="AL4845" s="7"/>
      <c r="AN4845" s="19"/>
    </row>
    <row r="4846" spans="2:40" x14ac:dyDescent="0.25">
      <c r="B4846" s="7"/>
      <c r="D4846" s="19"/>
      <c r="E4846" s="10"/>
      <c r="G4846" s="19"/>
      <c r="H4846" s="10"/>
      <c r="J4846" s="20"/>
      <c r="K4846" s="10"/>
      <c r="M4846" s="19"/>
      <c r="N4846" s="10"/>
      <c r="P4846" s="19"/>
      <c r="Q4846" s="7"/>
      <c r="S4846" s="19"/>
      <c r="T4846" s="10"/>
      <c r="V4846" s="18"/>
      <c r="W4846" s="7"/>
      <c r="Y4846" s="18"/>
      <c r="Z4846" s="7"/>
      <c r="AB4846" s="19"/>
      <c r="AC4846" s="18"/>
      <c r="AE4846" s="18"/>
      <c r="AF4846" s="7"/>
      <c r="AH4846" s="19"/>
      <c r="AI4846" s="7"/>
      <c r="AK4846" s="19"/>
      <c r="AL4846" s="7"/>
      <c r="AN4846" s="19"/>
    </row>
    <row r="4847" spans="2:40" x14ac:dyDescent="0.25">
      <c r="B4847" s="7"/>
      <c r="D4847" s="19"/>
      <c r="E4847" s="10"/>
      <c r="G4847" s="19"/>
      <c r="H4847" s="10"/>
      <c r="J4847" s="20"/>
      <c r="K4847" s="10"/>
      <c r="M4847" s="19"/>
      <c r="N4847" s="10"/>
      <c r="P4847" s="19"/>
      <c r="Q4847" s="7"/>
      <c r="S4847" s="19"/>
      <c r="T4847" s="10"/>
      <c r="V4847" s="18"/>
      <c r="W4847" s="7"/>
      <c r="Y4847" s="18"/>
      <c r="Z4847" s="7"/>
      <c r="AB4847" s="19"/>
      <c r="AC4847" s="18"/>
      <c r="AE4847" s="18"/>
      <c r="AF4847" s="7"/>
      <c r="AH4847" s="19"/>
      <c r="AI4847" s="7"/>
      <c r="AK4847" s="19"/>
      <c r="AL4847" s="7"/>
      <c r="AN4847" s="19"/>
    </row>
    <row r="4848" spans="2:40" x14ac:dyDescent="0.25">
      <c r="B4848" s="7"/>
      <c r="D4848" s="19"/>
      <c r="E4848" s="10"/>
      <c r="G4848" s="19"/>
      <c r="H4848" s="10"/>
      <c r="J4848" s="20"/>
      <c r="K4848" s="10"/>
      <c r="M4848" s="19"/>
      <c r="N4848" s="10"/>
      <c r="P4848" s="19"/>
      <c r="Q4848" s="7"/>
      <c r="S4848" s="19"/>
      <c r="T4848" s="10"/>
      <c r="V4848" s="18"/>
      <c r="W4848" s="7"/>
      <c r="Y4848" s="18"/>
      <c r="Z4848" s="7"/>
      <c r="AB4848" s="19"/>
      <c r="AC4848" s="18"/>
      <c r="AE4848" s="18"/>
      <c r="AF4848" s="7"/>
      <c r="AH4848" s="19"/>
      <c r="AI4848" s="7"/>
      <c r="AK4848" s="19"/>
      <c r="AL4848" s="7"/>
      <c r="AN4848" s="19"/>
    </row>
    <row r="4849" spans="2:40" x14ac:dyDescent="0.25">
      <c r="B4849" s="7"/>
      <c r="D4849" s="19"/>
      <c r="E4849" s="10"/>
      <c r="G4849" s="19"/>
      <c r="H4849" s="10"/>
      <c r="J4849" s="20"/>
      <c r="K4849" s="10"/>
      <c r="M4849" s="19"/>
      <c r="N4849" s="10"/>
      <c r="P4849" s="19"/>
      <c r="Q4849" s="7"/>
      <c r="S4849" s="19"/>
      <c r="T4849" s="10"/>
      <c r="V4849" s="18"/>
      <c r="W4849" s="7"/>
      <c r="Y4849" s="18"/>
      <c r="Z4849" s="7"/>
      <c r="AB4849" s="19"/>
      <c r="AC4849" s="18"/>
      <c r="AE4849" s="18"/>
      <c r="AF4849" s="7"/>
      <c r="AH4849" s="19"/>
      <c r="AI4849" s="7"/>
      <c r="AK4849" s="19"/>
      <c r="AL4849" s="7"/>
      <c r="AN4849" s="19"/>
    </row>
    <row r="4850" spans="2:40" x14ac:dyDescent="0.25">
      <c r="B4850" s="7"/>
      <c r="D4850" s="19"/>
      <c r="E4850" s="10"/>
      <c r="G4850" s="19"/>
      <c r="H4850" s="10"/>
      <c r="J4850" s="20"/>
      <c r="K4850" s="10"/>
      <c r="M4850" s="19"/>
      <c r="N4850" s="10"/>
      <c r="P4850" s="19"/>
      <c r="Q4850" s="7"/>
      <c r="S4850" s="19"/>
      <c r="T4850" s="10"/>
      <c r="V4850" s="18"/>
      <c r="W4850" s="7"/>
      <c r="Y4850" s="18"/>
      <c r="Z4850" s="7"/>
      <c r="AB4850" s="19"/>
      <c r="AC4850" s="18"/>
      <c r="AE4850" s="18"/>
      <c r="AF4850" s="7"/>
      <c r="AH4850" s="19"/>
      <c r="AI4850" s="7"/>
      <c r="AK4850" s="19"/>
      <c r="AL4850" s="7"/>
      <c r="AN4850" s="19"/>
    </row>
    <row r="4851" spans="2:40" x14ac:dyDescent="0.25">
      <c r="B4851" s="7"/>
      <c r="D4851" s="19"/>
      <c r="E4851" s="10"/>
      <c r="G4851" s="19"/>
      <c r="H4851" s="10"/>
      <c r="J4851" s="20"/>
      <c r="K4851" s="10"/>
      <c r="M4851" s="19"/>
      <c r="N4851" s="10"/>
      <c r="P4851" s="19"/>
      <c r="Q4851" s="7"/>
      <c r="S4851" s="19"/>
      <c r="T4851" s="10"/>
      <c r="V4851" s="18"/>
      <c r="W4851" s="7"/>
      <c r="Y4851" s="18"/>
      <c r="Z4851" s="7"/>
      <c r="AB4851" s="19"/>
      <c r="AC4851" s="18"/>
      <c r="AE4851" s="18"/>
      <c r="AF4851" s="7"/>
      <c r="AH4851" s="19"/>
      <c r="AI4851" s="7"/>
      <c r="AK4851" s="19"/>
      <c r="AL4851" s="7"/>
      <c r="AN4851" s="19"/>
    </row>
    <row r="4852" spans="2:40" x14ac:dyDescent="0.25">
      <c r="B4852" s="7"/>
      <c r="D4852" s="19"/>
      <c r="E4852" s="10"/>
      <c r="G4852" s="19"/>
      <c r="H4852" s="10"/>
      <c r="J4852" s="20"/>
      <c r="K4852" s="10"/>
      <c r="M4852" s="19"/>
      <c r="N4852" s="10"/>
      <c r="P4852" s="19"/>
      <c r="Q4852" s="7"/>
      <c r="S4852" s="19"/>
      <c r="T4852" s="10"/>
      <c r="V4852" s="18"/>
      <c r="W4852" s="7"/>
      <c r="Y4852" s="18"/>
      <c r="Z4852" s="7"/>
      <c r="AB4852" s="19"/>
      <c r="AC4852" s="18"/>
      <c r="AE4852" s="18"/>
      <c r="AF4852" s="7"/>
      <c r="AH4852" s="19"/>
      <c r="AI4852" s="7"/>
      <c r="AK4852" s="19"/>
      <c r="AL4852" s="7"/>
      <c r="AN4852" s="19"/>
    </row>
    <row r="4853" spans="2:40" x14ac:dyDescent="0.25">
      <c r="B4853" s="7"/>
      <c r="D4853" s="19"/>
      <c r="E4853" s="10"/>
      <c r="G4853" s="19"/>
      <c r="H4853" s="10"/>
      <c r="J4853" s="20"/>
      <c r="K4853" s="10"/>
      <c r="M4853" s="19"/>
      <c r="N4853" s="10"/>
      <c r="P4853" s="19"/>
      <c r="Q4853" s="7"/>
      <c r="S4853" s="19"/>
      <c r="T4853" s="10"/>
      <c r="V4853" s="18"/>
      <c r="W4853" s="7"/>
      <c r="Y4853" s="18"/>
      <c r="Z4853" s="7"/>
      <c r="AB4853" s="19"/>
      <c r="AC4853" s="18"/>
      <c r="AE4853" s="18"/>
      <c r="AF4853" s="7"/>
      <c r="AH4853" s="19"/>
      <c r="AI4853" s="7"/>
      <c r="AK4853" s="19"/>
      <c r="AL4853" s="7"/>
      <c r="AN4853" s="19"/>
    </row>
    <row r="4854" spans="2:40" x14ac:dyDescent="0.25">
      <c r="B4854" s="7"/>
      <c r="D4854" s="19"/>
      <c r="E4854" s="10"/>
      <c r="G4854" s="19"/>
      <c r="H4854" s="10"/>
      <c r="J4854" s="20"/>
      <c r="K4854" s="10"/>
      <c r="M4854" s="19"/>
      <c r="N4854" s="10"/>
      <c r="P4854" s="19"/>
      <c r="Q4854" s="7"/>
      <c r="S4854" s="19"/>
      <c r="T4854" s="10"/>
      <c r="V4854" s="18"/>
      <c r="W4854" s="7"/>
      <c r="Y4854" s="18"/>
      <c r="Z4854" s="7"/>
      <c r="AB4854" s="19"/>
      <c r="AC4854" s="18"/>
      <c r="AE4854" s="18"/>
      <c r="AF4854" s="7"/>
      <c r="AH4854" s="19"/>
      <c r="AI4854" s="7"/>
      <c r="AK4854" s="19"/>
      <c r="AL4854" s="7"/>
      <c r="AN4854" s="19"/>
    </row>
    <row r="4855" spans="2:40" x14ac:dyDescent="0.25">
      <c r="B4855" s="7"/>
      <c r="D4855" s="19"/>
      <c r="E4855" s="10"/>
      <c r="G4855" s="19"/>
      <c r="H4855" s="10"/>
      <c r="J4855" s="20"/>
      <c r="K4855" s="10"/>
      <c r="M4855" s="19"/>
      <c r="N4855" s="10"/>
      <c r="P4855" s="19"/>
      <c r="Q4855" s="7"/>
      <c r="S4855" s="19"/>
      <c r="T4855" s="10"/>
      <c r="V4855" s="18"/>
      <c r="W4855" s="7"/>
      <c r="Y4855" s="18"/>
      <c r="Z4855" s="7"/>
      <c r="AB4855" s="19"/>
      <c r="AC4855" s="18"/>
      <c r="AE4855" s="18"/>
      <c r="AF4855" s="7"/>
      <c r="AH4855" s="19"/>
      <c r="AI4855" s="7"/>
      <c r="AK4855" s="19"/>
      <c r="AL4855" s="7"/>
      <c r="AN4855" s="19"/>
    </row>
    <row r="4856" spans="2:40" x14ac:dyDescent="0.25">
      <c r="B4856" s="7"/>
      <c r="D4856" s="19"/>
      <c r="E4856" s="10"/>
      <c r="G4856" s="19"/>
      <c r="H4856" s="10"/>
      <c r="J4856" s="20"/>
      <c r="K4856" s="10"/>
      <c r="M4856" s="19"/>
      <c r="N4856" s="10"/>
      <c r="P4856" s="19"/>
      <c r="Q4856" s="7"/>
      <c r="S4856" s="19"/>
      <c r="T4856" s="10"/>
      <c r="V4856" s="18"/>
      <c r="W4856" s="7"/>
      <c r="Y4856" s="18"/>
      <c r="Z4856" s="7"/>
      <c r="AB4856" s="19"/>
      <c r="AC4856" s="18"/>
      <c r="AE4856" s="18"/>
      <c r="AF4856" s="7"/>
      <c r="AH4856" s="19"/>
      <c r="AI4856" s="7"/>
      <c r="AK4856" s="19"/>
      <c r="AL4856" s="7"/>
      <c r="AN4856" s="19"/>
    </row>
    <row r="4857" spans="2:40" x14ac:dyDescent="0.25">
      <c r="B4857" s="7"/>
      <c r="D4857" s="19"/>
      <c r="E4857" s="10"/>
      <c r="G4857" s="19"/>
      <c r="H4857" s="10"/>
      <c r="J4857" s="20"/>
      <c r="K4857" s="10"/>
      <c r="M4857" s="19"/>
      <c r="N4857" s="10"/>
      <c r="P4857" s="19"/>
      <c r="Q4857" s="7"/>
      <c r="S4857" s="19"/>
      <c r="T4857" s="10"/>
      <c r="V4857" s="18"/>
      <c r="W4857" s="7"/>
      <c r="Y4857" s="18"/>
      <c r="Z4857" s="7"/>
      <c r="AB4857" s="19"/>
      <c r="AC4857" s="18"/>
      <c r="AE4857" s="18"/>
      <c r="AF4857" s="7"/>
      <c r="AH4857" s="19"/>
      <c r="AI4857" s="7"/>
      <c r="AK4857" s="19"/>
      <c r="AL4857" s="7"/>
      <c r="AN4857" s="19"/>
    </row>
    <row r="4858" spans="2:40" x14ac:dyDescent="0.25">
      <c r="B4858" s="7"/>
      <c r="D4858" s="19"/>
      <c r="E4858" s="10"/>
      <c r="G4858" s="19"/>
      <c r="H4858" s="10"/>
      <c r="J4858" s="20"/>
      <c r="K4858" s="10"/>
      <c r="M4858" s="19"/>
      <c r="N4858" s="10"/>
      <c r="P4858" s="19"/>
      <c r="Q4858" s="7"/>
      <c r="S4858" s="19"/>
      <c r="T4858" s="10"/>
      <c r="V4858" s="18"/>
      <c r="W4858" s="7"/>
      <c r="Y4858" s="18"/>
      <c r="Z4858" s="7"/>
      <c r="AB4858" s="19"/>
      <c r="AC4858" s="18"/>
      <c r="AE4858" s="18"/>
      <c r="AF4858" s="7"/>
      <c r="AH4858" s="19"/>
      <c r="AI4858" s="7"/>
      <c r="AK4858" s="19"/>
      <c r="AL4858" s="7"/>
      <c r="AN4858" s="19"/>
    </row>
    <row r="4859" spans="2:40" x14ac:dyDescent="0.25">
      <c r="B4859" s="7"/>
      <c r="D4859" s="19"/>
      <c r="E4859" s="10"/>
      <c r="G4859" s="19"/>
      <c r="H4859" s="10"/>
      <c r="J4859" s="20"/>
      <c r="K4859" s="10"/>
      <c r="M4859" s="19"/>
      <c r="N4859" s="10"/>
      <c r="P4859" s="19"/>
      <c r="Q4859" s="7"/>
      <c r="S4859" s="19"/>
      <c r="T4859" s="10"/>
      <c r="V4859" s="18"/>
      <c r="W4859" s="7"/>
      <c r="Y4859" s="18"/>
      <c r="Z4859" s="7"/>
      <c r="AB4859" s="19"/>
      <c r="AC4859" s="18"/>
      <c r="AE4859" s="18"/>
      <c r="AF4859" s="7"/>
      <c r="AH4859" s="19"/>
      <c r="AI4859" s="7"/>
      <c r="AK4859" s="19"/>
      <c r="AL4859" s="7"/>
      <c r="AN4859" s="19"/>
    </row>
    <row r="4860" spans="2:40" x14ac:dyDescent="0.25">
      <c r="B4860" s="7"/>
      <c r="D4860" s="19"/>
      <c r="E4860" s="10"/>
      <c r="G4860" s="19"/>
      <c r="H4860" s="10"/>
      <c r="J4860" s="20"/>
      <c r="K4860" s="10"/>
      <c r="M4860" s="19"/>
      <c r="N4860" s="10"/>
      <c r="P4860" s="19"/>
      <c r="Q4860" s="7"/>
      <c r="S4860" s="19"/>
      <c r="T4860" s="10"/>
      <c r="V4860" s="18"/>
      <c r="W4860" s="7"/>
      <c r="Y4860" s="18"/>
      <c r="Z4860" s="7"/>
      <c r="AB4860" s="19"/>
      <c r="AC4860" s="18"/>
      <c r="AE4860" s="18"/>
      <c r="AF4860" s="7"/>
      <c r="AH4860" s="19"/>
      <c r="AI4860" s="7"/>
      <c r="AK4860" s="19"/>
      <c r="AL4860" s="7"/>
      <c r="AN4860" s="19"/>
    </row>
    <row r="4861" spans="2:40" x14ac:dyDescent="0.25">
      <c r="B4861" s="7"/>
      <c r="D4861" s="19"/>
      <c r="E4861" s="10"/>
      <c r="G4861" s="19"/>
      <c r="H4861" s="10"/>
      <c r="J4861" s="20"/>
      <c r="K4861" s="10"/>
      <c r="M4861" s="19"/>
      <c r="N4861" s="10"/>
      <c r="P4861" s="19"/>
      <c r="Q4861" s="7"/>
      <c r="S4861" s="19"/>
      <c r="T4861" s="10"/>
      <c r="V4861" s="18"/>
      <c r="W4861" s="7"/>
      <c r="Y4861" s="18"/>
      <c r="Z4861" s="7"/>
      <c r="AB4861" s="19"/>
      <c r="AC4861" s="18"/>
      <c r="AE4861" s="18"/>
      <c r="AF4861" s="7"/>
      <c r="AH4861" s="19"/>
      <c r="AI4861" s="7"/>
      <c r="AK4861" s="19"/>
      <c r="AL4861" s="7"/>
      <c r="AN4861" s="19"/>
    </row>
    <row r="4862" spans="2:40" x14ac:dyDescent="0.25">
      <c r="B4862" s="7"/>
      <c r="D4862" s="19"/>
      <c r="E4862" s="10"/>
      <c r="G4862" s="19"/>
      <c r="H4862" s="10"/>
      <c r="J4862" s="20"/>
      <c r="K4862" s="10"/>
      <c r="M4862" s="19"/>
      <c r="N4862" s="10"/>
      <c r="P4862" s="19"/>
      <c r="Q4862" s="7"/>
      <c r="S4862" s="19"/>
      <c r="T4862" s="10"/>
      <c r="V4862" s="18"/>
      <c r="W4862" s="7"/>
      <c r="Y4862" s="18"/>
      <c r="Z4862" s="7"/>
      <c r="AB4862" s="19"/>
      <c r="AC4862" s="18"/>
      <c r="AE4862" s="18"/>
      <c r="AF4862" s="7"/>
      <c r="AH4862" s="19"/>
      <c r="AI4862" s="7"/>
      <c r="AK4862" s="19"/>
      <c r="AL4862" s="7"/>
      <c r="AN4862" s="19"/>
    </row>
    <row r="4863" spans="2:40" x14ac:dyDescent="0.25">
      <c r="B4863" s="7"/>
      <c r="D4863" s="19"/>
      <c r="E4863" s="10"/>
      <c r="G4863" s="19"/>
      <c r="H4863" s="10"/>
      <c r="J4863" s="20"/>
      <c r="K4863" s="10"/>
      <c r="M4863" s="19"/>
      <c r="N4863" s="10"/>
      <c r="P4863" s="19"/>
      <c r="Q4863" s="7"/>
      <c r="S4863" s="19"/>
      <c r="T4863" s="10"/>
      <c r="V4863" s="18"/>
      <c r="W4863" s="7"/>
      <c r="Y4863" s="18"/>
      <c r="Z4863" s="7"/>
      <c r="AB4863" s="19"/>
      <c r="AC4863" s="18"/>
      <c r="AE4863" s="18"/>
      <c r="AF4863" s="7"/>
      <c r="AH4863" s="19"/>
      <c r="AI4863" s="7"/>
      <c r="AK4863" s="19"/>
      <c r="AL4863" s="7"/>
      <c r="AN4863" s="19"/>
    </row>
    <row r="4864" spans="2:40" x14ac:dyDescent="0.25">
      <c r="B4864" s="7"/>
      <c r="D4864" s="19"/>
      <c r="E4864" s="10"/>
      <c r="G4864" s="19"/>
      <c r="H4864" s="10"/>
      <c r="J4864" s="20"/>
      <c r="K4864" s="10"/>
      <c r="M4864" s="19"/>
      <c r="N4864" s="10"/>
      <c r="P4864" s="19"/>
      <c r="Q4864" s="7"/>
      <c r="S4864" s="19"/>
      <c r="T4864" s="10"/>
      <c r="V4864" s="18"/>
      <c r="W4864" s="7"/>
      <c r="Y4864" s="18"/>
      <c r="Z4864" s="7"/>
      <c r="AB4864" s="19"/>
      <c r="AC4864" s="18"/>
      <c r="AE4864" s="18"/>
      <c r="AF4864" s="7"/>
      <c r="AH4864" s="19"/>
      <c r="AI4864" s="7"/>
      <c r="AK4864" s="19"/>
      <c r="AL4864" s="7"/>
      <c r="AN4864" s="19"/>
    </row>
    <row r="4865" spans="2:40" x14ac:dyDescent="0.25">
      <c r="B4865" s="7"/>
      <c r="D4865" s="19"/>
      <c r="E4865" s="10"/>
      <c r="G4865" s="19"/>
      <c r="H4865" s="10"/>
      <c r="J4865" s="20"/>
      <c r="K4865" s="10"/>
      <c r="M4865" s="19"/>
      <c r="N4865" s="10"/>
      <c r="P4865" s="19"/>
      <c r="Q4865" s="7"/>
      <c r="S4865" s="19"/>
      <c r="T4865" s="10"/>
      <c r="V4865" s="18"/>
      <c r="W4865" s="7"/>
      <c r="Y4865" s="18"/>
      <c r="Z4865" s="7"/>
      <c r="AB4865" s="19"/>
      <c r="AC4865" s="18"/>
      <c r="AE4865" s="18"/>
      <c r="AF4865" s="7"/>
      <c r="AH4865" s="19"/>
      <c r="AI4865" s="7"/>
      <c r="AK4865" s="19"/>
      <c r="AL4865" s="7"/>
      <c r="AN4865" s="19"/>
    </row>
    <row r="4866" spans="2:40" x14ac:dyDescent="0.25">
      <c r="B4866" s="7"/>
      <c r="D4866" s="19"/>
      <c r="E4866" s="10"/>
      <c r="G4866" s="19"/>
      <c r="H4866" s="10"/>
      <c r="J4866" s="20"/>
      <c r="K4866" s="10"/>
      <c r="M4866" s="19"/>
      <c r="N4866" s="10"/>
      <c r="P4866" s="19"/>
      <c r="Q4866" s="7"/>
      <c r="S4866" s="19"/>
      <c r="T4866" s="10"/>
      <c r="V4866" s="18"/>
      <c r="W4866" s="7"/>
      <c r="Y4866" s="18"/>
      <c r="Z4866" s="7"/>
      <c r="AB4866" s="19"/>
      <c r="AC4866" s="18"/>
      <c r="AE4866" s="18"/>
      <c r="AF4866" s="7"/>
      <c r="AH4866" s="19"/>
      <c r="AI4866" s="7"/>
      <c r="AK4866" s="19"/>
      <c r="AL4866" s="7"/>
      <c r="AN4866" s="19"/>
    </row>
    <row r="4867" spans="2:40" x14ac:dyDescent="0.25">
      <c r="B4867" s="7"/>
      <c r="D4867" s="19"/>
      <c r="E4867" s="10"/>
      <c r="G4867" s="19"/>
      <c r="H4867" s="10"/>
      <c r="J4867" s="20"/>
      <c r="K4867" s="10"/>
      <c r="M4867" s="19"/>
      <c r="N4867" s="10"/>
      <c r="P4867" s="19"/>
      <c r="Q4867" s="7"/>
      <c r="S4867" s="19"/>
      <c r="T4867" s="10"/>
      <c r="V4867" s="18"/>
      <c r="W4867" s="7"/>
      <c r="Y4867" s="18"/>
      <c r="Z4867" s="7"/>
      <c r="AB4867" s="19"/>
      <c r="AC4867" s="18"/>
      <c r="AE4867" s="18"/>
      <c r="AF4867" s="7"/>
      <c r="AH4867" s="19"/>
      <c r="AI4867" s="7"/>
      <c r="AK4867" s="19"/>
      <c r="AL4867" s="7"/>
      <c r="AN4867" s="19"/>
    </row>
    <row r="4868" spans="2:40" x14ac:dyDescent="0.25">
      <c r="B4868" s="7"/>
      <c r="D4868" s="19"/>
      <c r="E4868" s="10"/>
      <c r="G4868" s="19"/>
      <c r="H4868" s="10"/>
      <c r="J4868" s="20"/>
      <c r="K4868" s="10"/>
      <c r="M4868" s="19"/>
      <c r="N4868" s="10"/>
      <c r="P4868" s="19"/>
      <c r="Q4868" s="7"/>
      <c r="S4868" s="19"/>
      <c r="T4868" s="10"/>
      <c r="V4868" s="18"/>
      <c r="W4868" s="7"/>
      <c r="Y4868" s="18"/>
      <c r="Z4868" s="7"/>
      <c r="AB4868" s="19"/>
      <c r="AC4868" s="18"/>
      <c r="AE4868" s="18"/>
      <c r="AF4868" s="7"/>
      <c r="AH4868" s="19"/>
      <c r="AI4868" s="7"/>
      <c r="AK4868" s="19"/>
      <c r="AL4868" s="7"/>
      <c r="AN4868" s="19"/>
    </row>
    <row r="4869" spans="2:40" x14ac:dyDescent="0.25">
      <c r="B4869" s="7"/>
      <c r="D4869" s="19"/>
      <c r="E4869" s="10"/>
      <c r="G4869" s="19"/>
      <c r="H4869" s="10"/>
      <c r="J4869" s="20"/>
      <c r="K4869" s="10"/>
      <c r="M4869" s="19"/>
      <c r="N4869" s="10"/>
      <c r="P4869" s="19"/>
      <c r="Q4869" s="7"/>
      <c r="S4869" s="19"/>
      <c r="T4869" s="10"/>
      <c r="V4869" s="18"/>
      <c r="W4869" s="7"/>
      <c r="Y4869" s="18"/>
      <c r="Z4869" s="7"/>
      <c r="AB4869" s="19"/>
      <c r="AC4869" s="18"/>
      <c r="AE4869" s="18"/>
      <c r="AF4869" s="7"/>
      <c r="AH4869" s="19"/>
      <c r="AI4869" s="7"/>
      <c r="AK4869" s="19"/>
      <c r="AL4869" s="7"/>
      <c r="AN4869" s="19"/>
    </row>
    <row r="4870" spans="2:40" x14ac:dyDescent="0.25">
      <c r="B4870" s="7"/>
      <c r="D4870" s="19"/>
      <c r="E4870" s="10"/>
      <c r="G4870" s="19"/>
      <c r="H4870" s="10"/>
      <c r="J4870" s="20"/>
      <c r="K4870" s="10"/>
      <c r="M4870" s="19"/>
      <c r="N4870" s="10"/>
      <c r="P4870" s="19"/>
      <c r="Q4870" s="7"/>
      <c r="S4870" s="19"/>
      <c r="T4870" s="10"/>
      <c r="V4870" s="18"/>
      <c r="W4870" s="7"/>
      <c r="Y4870" s="18"/>
      <c r="Z4870" s="7"/>
      <c r="AB4870" s="19"/>
      <c r="AC4870" s="18"/>
      <c r="AE4870" s="18"/>
      <c r="AF4870" s="7"/>
      <c r="AH4870" s="19"/>
      <c r="AI4870" s="7"/>
      <c r="AK4870" s="19"/>
      <c r="AL4870" s="7"/>
      <c r="AN4870" s="19"/>
    </row>
    <row r="4871" spans="2:40" x14ac:dyDescent="0.25">
      <c r="B4871" s="7"/>
      <c r="D4871" s="19"/>
      <c r="E4871" s="10"/>
      <c r="G4871" s="19"/>
      <c r="H4871" s="10"/>
      <c r="J4871" s="20"/>
      <c r="K4871" s="10"/>
      <c r="M4871" s="19"/>
      <c r="N4871" s="10"/>
      <c r="P4871" s="19"/>
      <c r="Q4871" s="7"/>
      <c r="S4871" s="19"/>
      <c r="T4871" s="10"/>
      <c r="V4871" s="18"/>
      <c r="W4871" s="7"/>
      <c r="Y4871" s="18"/>
      <c r="Z4871" s="7"/>
      <c r="AB4871" s="19"/>
      <c r="AC4871" s="18"/>
      <c r="AE4871" s="18"/>
      <c r="AF4871" s="7"/>
      <c r="AH4871" s="19"/>
      <c r="AI4871" s="7"/>
      <c r="AK4871" s="19"/>
      <c r="AL4871" s="7"/>
      <c r="AN4871" s="19"/>
    </row>
    <row r="4872" spans="2:40" x14ac:dyDescent="0.25">
      <c r="B4872" s="7"/>
      <c r="D4872" s="19"/>
      <c r="E4872" s="10"/>
      <c r="G4872" s="19"/>
      <c r="H4872" s="10"/>
      <c r="J4872" s="20"/>
      <c r="K4872" s="10"/>
      <c r="M4872" s="19"/>
      <c r="N4872" s="10"/>
      <c r="P4872" s="19"/>
      <c r="Q4872" s="7"/>
      <c r="S4872" s="19"/>
      <c r="T4872" s="10"/>
      <c r="V4872" s="18"/>
      <c r="W4872" s="7"/>
      <c r="Y4872" s="18"/>
      <c r="Z4872" s="7"/>
      <c r="AB4872" s="19"/>
      <c r="AC4872" s="18"/>
      <c r="AE4872" s="18"/>
      <c r="AF4872" s="7"/>
      <c r="AH4872" s="19"/>
      <c r="AI4872" s="7"/>
      <c r="AK4872" s="19"/>
      <c r="AL4872" s="7"/>
      <c r="AN4872" s="19"/>
    </row>
    <row r="4873" spans="2:40" x14ac:dyDescent="0.25">
      <c r="B4873" s="7"/>
      <c r="D4873" s="19"/>
      <c r="E4873" s="10"/>
      <c r="G4873" s="19"/>
      <c r="H4873" s="10"/>
      <c r="J4873" s="20"/>
      <c r="K4873" s="10"/>
      <c r="M4873" s="19"/>
      <c r="N4873" s="10"/>
      <c r="P4873" s="19"/>
      <c r="Q4873" s="7"/>
      <c r="S4873" s="19"/>
      <c r="T4873" s="10"/>
      <c r="V4873" s="18"/>
      <c r="W4873" s="7"/>
      <c r="Y4873" s="18"/>
      <c r="Z4873" s="7"/>
      <c r="AB4873" s="19"/>
      <c r="AC4873" s="18"/>
      <c r="AE4873" s="18"/>
      <c r="AF4873" s="7"/>
      <c r="AH4873" s="19"/>
      <c r="AI4873" s="7"/>
      <c r="AK4873" s="19"/>
      <c r="AL4873" s="7"/>
      <c r="AN4873" s="19"/>
    </row>
    <row r="4874" spans="2:40" x14ac:dyDescent="0.25">
      <c r="B4874" s="7"/>
      <c r="D4874" s="19"/>
      <c r="E4874" s="10"/>
      <c r="G4874" s="19"/>
      <c r="H4874" s="10"/>
      <c r="J4874" s="20"/>
      <c r="K4874" s="10"/>
      <c r="M4874" s="19"/>
      <c r="N4874" s="10"/>
      <c r="P4874" s="19"/>
      <c r="Q4874" s="7"/>
      <c r="S4874" s="19"/>
      <c r="T4874" s="10"/>
      <c r="V4874" s="18"/>
      <c r="W4874" s="7"/>
      <c r="Y4874" s="18"/>
      <c r="Z4874" s="7"/>
      <c r="AB4874" s="19"/>
      <c r="AC4874" s="18"/>
      <c r="AE4874" s="18"/>
      <c r="AF4874" s="7"/>
      <c r="AH4874" s="19"/>
      <c r="AI4874" s="7"/>
      <c r="AK4874" s="19"/>
      <c r="AL4874" s="7"/>
      <c r="AN4874" s="19"/>
    </row>
    <row r="4875" spans="2:40" x14ac:dyDescent="0.25">
      <c r="B4875" s="7"/>
      <c r="D4875" s="19"/>
      <c r="E4875" s="10"/>
      <c r="G4875" s="19"/>
      <c r="H4875" s="10"/>
      <c r="J4875" s="20"/>
      <c r="K4875" s="10"/>
      <c r="M4875" s="19"/>
      <c r="N4875" s="10"/>
      <c r="P4875" s="19"/>
      <c r="Q4875" s="7"/>
      <c r="S4875" s="19"/>
      <c r="T4875" s="10"/>
      <c r="V4875" s="18"/>
      <c r="W4875" s="7"/>
      <c r="Y4875" s="18"/>
      <c r="Z4875" s="7"/>
      <c r="AB4875" s="19"/>
      <c r="AC4875" s="18"/>
      <c r="AE4875" s="18"/>
      <c r="AF4875" s="7"/>
      <c r="AH4875" s="19"/>
      <c r="AI4875" s="7"/>
      <c r="AK4875" s="19"/>
      <c r="AL4875" s="7"/>
      <c r="AN4875" s="19"/>
    </row>
    <row r="4876" spans="2:40" x14ac:dyDescent="0.25">
      <c r="B4876" s="7"/>
      <c r="D4876" s="19"/>
      <c r="E4876" s="10"/>
      <c r="G4876" s="19"/>
      <c r="H4876" s="10"/>
      <c r="J4876" s="20"/>
      <c r="K4876" s="10"/>
      <c r="M4876" s="19"/>
      <c r="N4876" s="10"/>
      <c r="P4876" s="19"/>
      <c r="Q4876" s="7"/>
      <c r="S4876" s="19"/>
      <c r="T4876" s="10"/>
      <c r="V4876" s="18"/>
      <c r="W4876" s="7"/>
      <c r="Y4876" s="18"/>
      <c r="Z4876" s="7"/>
      <c r="AB4876" s="19"/>
      <c r="AC4876" s="18"/>
      <c r="AE4876" s="18"/>
      <c r="AF4876" s="7"/>
      <c r="AH4876" s="19"/>
      <c r="AI4876" s="7"/>
      <c r="AK4876" s="19"/>
      <c r="AL4876" s="7"/>
      <c r="AN4876" s="19"/>
    </row>
    <row r="4877" spans="2:40" x14ac:dyDescent="0.25">
      <c r="B4877" s="7"/>
      <c r="D4877" s="19"/>
      <c r="E4877" s="10"/>
      <c r="G4877" s="19"/>
      <c r="H4877" s="10"/>
      <c r="J4877" s="20"/>
      <c r="K4877" s="10"/>
      <c r="M4877" s="19"/>
      <c r="N4877" s="10"/>
      <c r="P4877" s="19"/>
      <c r="Q4877" s="7"/>
      <c r="S4877" s="19"/>
      <c r="T4877" s="10"/>
      <c r="V4877" s="18"/>
      <c r="W4877" s="7"/>
      <c r="Y4877" s="18"/>
      <c r="Z4877" s="7"/>
      <c r="AB4877" s="19"/>
      <c r="AC4877" s="18"/>
      <c r="AE4877" s="18"/>
      <c r="AF4877" s="7"/>
      <c r="AH4877" s="19"/>
      <c r="AI4877" s="7"/>
      <c r="AK4877" s="19"/>
      <c r="AL4877" s="7"/>
      <c r="AN4877" s="19"/>
    </row>
    <row r="4878" spans="2:40" x14ac:dyDescent="0.25">
      <c r="B4878" s="7"/>
      <c r="D4878" s="19"/>
      <c r="E4878" s="10"/>
      <c r="G4878" s="19"/>
      <c r="H4878" s="10"/>
      <c r="J4878" s="20"/>
      <c r="K4878" s="10"/>
      <c r="M4878" s="19"/>
      <c r="N4878" s="10"/>
      <c r="P4878" s="19"/>
      <c r="Q4878" s="7"/>
      <c r="S4878" s="19"/>
      <c r="T4878" s="10"/>
      <c r="V4878" s="18"/>
      <c r="W4878" s="7"/>
      <c r="Y4878" s="18"/>
      <c r="Z4878" s="7"/>
      <c r="AB4878" s="19"/>
      <c r="AC4878" s="18"/>
      <c r="AE4878" s="18"/>
      <c r="AF4878" s="7"/>
      <c r="AH4878" s="19"/>
      <c r="AI4878" s="7"/>
      <c r="AK4878" s="19"/>
      <c r="AL4878" s="7"/>
      <c r="AN4878" s="19"/>
    </row>
    <row r="4879" spans="2:40" x14ac:dyDescent="0.25">
      <c r="B4879" s="7"/>
      <c r="D4879" s="19"/>
      <c r="E4879" s="10"/>
      <c r="G4879" s="19"/>
      <c r="H4879" s="10"/>
      <c r="J4879" s="20"/>
      <c r="K4879" s="10"/>
      <c r="M4879" s="19"/>
      <c r="N4879" s="10"/>
      <c r="P4879" s="19"/>
      <c r="Q4879" s="7"/>
      <c r="S4879" s="19"/>
      <c r="T4879" s="10"/>
      <c r="V4879" s="18"/>
      <c r="W4879" s="7"/>
      <c r="Y4879" s="18"/>
      <c r="Z4879" s="7"/>
      <c r="AB4879" s="19"/>
      <c r="AC4879" s="18"/>
      <c r="AE4879" s="18"/>
      <c r="AF4879" s="7"/>
      <c r="AH4879" s="19"/>
      <c r="AI4879" s="7"/>
      <c r="AK4879" s="19"/>
      <c r="AL4879" s="7"/>
      <c r="AN4879" s="19"/>
    </row>
    <row r="4880" spans="2:40" x14ac:dyDescent="0.25">
      <c r="B4880" s="7"/>
      <c r="D4880" s="19"/>
      <c r="E4880" s="10"/>
      <c r="G4880" s="19"/>
      <c r="H4880" s="10"/>
      <c r="J4880" s="20"/>
      <c r="K4880" s="10"/>
      <c r="M4880" s="19"/>
      <c r="N4880" s="10"/>
      <c r="P4880" s="19"/>
      <c r="Q4880" s="7"/>
      <c r="S4880" s="19"/>
      <c r="T4880" s="10"/>
      <c r="V4880" s="18"/>
      <c r="W4880" s="7"/>
      <c r="Y4880" s="18"/>
      <c r="Z4880" s="7"/>
      <c r="AB4880" s="19"/>
      <c r="AC4880" s="18"/>
      <c r="AE4880" s="18"/>
      <c r="AF4880" s="7"/>
      <c r="AH4880" s="19"/>
      <c r="AI4880" s="7"/>
      <c r="AK4880" s="19"/>
      <c r="AL4880" s="7"/>
      <c r="AN4880" s="19"/>
    </row>
    <row r="4881" spans="2:40" x14ac:dyDescent="0.25">
      <c r="B4881" s="7"/>
      <c r="D4881" s="19"/>
      <c r="E4881" s="10"/>
      <c r="G4881" s="19"/>
      <c r="H4881" s="10"/>
      <c r="J4881" s="20"/>
      <c r="K4881" s="10"/>
      <c r="M4881" s="19"/>
      <c r="N4881" s="10"/>
      <c r="P4881" s="19"/>
      <c r="Q4881" s="7"/>
      <c r="S4881" s="19"/>
      <c r="T4881" s="10"/>
      <c r="V4881" s="18"/>
      <c r="W4881" s="7"/>
      <c r="Y4881" s="18"/>
      <c r="Z4881" s="7"/>
      <c r="AB4881" s="19"/>
      <c r="AC4881" s="18"/>
      <c r="AE4881" s="18"/>
      <c r="AF4881" s="7"/>
      <c r="AH4881" s="19"/>
      <c r="AI4881" s="7"/>
      <c r="AK4881" s="19"/>
      <c r="AL4881" s="7"/>
      <c r="AN4881" s="19"/>
    </row>
    <row r="4882" spans="2:40" x14ac:dyDescent="0.25">
      <c r="B4882" s="7"/>
      <c r="D4882" s="19"/>
      <c r="E4882" s="10"/>
      <c r="G4882" s="19"/>
      <c r="H4882" s="10"/>
      <c r="J4882" s="20"/>
      <c r="K4882" s="10"/>
      <c r="M4882" s="19"/>
      <c r="N4882" s="10"/>
      <c r="P4882" s="19"/>
      <c r="Q4882" s="7"/>
      <c r="S4882" s="19"/>
      <c r="T4882" s="10"/>
      <c r="V4882" s="18"/>
      <c r="W4882" s="7"/>
      <c r="Y4882" s="18"/>
      <c r="Z4882" s="7"/>
      <c r="AB4882" s="19"/>
      <c r="AC4882" s="18"/>
      <c r="AE4882" s="18"/>
      <c r="AF4882" s="7"/>
      <c r="AH4882" s="19"/>
      <c r="AI4882" s="7"/>
      <c r="AK4882" s="19"/>
      <c r="AL4882" s="7"/>
      <c r="AN4882" s="19"/>
    </row>
    <row r="4883" spans="2:40" x14ac:dyDescent="0.25">
      <c r="B4883" s="7"/>
      <c r="D4883" s="19"/>
      <c r="E4883" s="10"/>
      <c r="G4883" s="19"/>
      <c r="H4883" s="10"/>
      <c r="J4883" s="20"/>
      <c r="K4883" s="10"/>
      <c r="M4883" s="19"/>
      <c r="N4883" s="10"/>
      <c r="P4883" s="19"/>
      <c r="Q4883" s="7"/>
      <c r="S4883" s="19"/>
      <c r="T4883" s="10"/>
      <c r="V4883" s="18"/>
      <c r="W4883" s="7"/>
      <c r="Y4883" s="18"/>
      <c r="Z4883" s="7"/>
      <c r="AB4883" s="19"/>
      <c r="AC4883" s="18"/>
      <c r="AE4883" s="18"/>
      <c r="AF4883" s="7"/>
      <c r="AH4883" s="19"/>
      <c r="AI4883" s="7"/>
      <c r="AK4883" s="19"/>
      <c r="AL4883" s="7"/>
      <c r="AN4883" s="19"/>
    </row>
    <row r="4884" spans="2:40" x14ac:dyDescent="0.25">
      <c r="B4884" s="7"/>
      <c r="D4884" s="19"/>
      <c r="E4884" s="10"/>
      <c r="G4884" s="19"/>
      <c r="H4884" s="10"/>
      <c r="J4884" s="20"/>
      <c r="K4884" s="10"/>
      <c r="M4884" s="19"/>
      <c r="N4884" s="10"/>
      <c r="P4884" s="19"/>
      <c r="Q4884" s="7"/>
      <c r="S4884" s="19"/>
      <c r="T4884" s="10"/>
      <c r="V4884" s="18"/>
      <c r="W4884" s="7"/>
      <c r="Y4884" s="18"/>
      <c r="Z4884" s="7"/>
      <c r="AB4884" s="19"/>
      <c r="AC4884" s="18"/>
      <c r="AE4884" s="18"/>
      <c r="AF4884" s="7"/>
      <c r="AH4884" s="19"/>
      <c r="AI4884" s="7"/>
      <c r="AK4884" s="19"/>
      <c r="AL4884" s="7"/>
      <c r="AN4884" s="19"/>
    </row>
    <row r="4885" spans="2:40" x14ac:dyDescent="0.25">
      <c r="B4885" s="7"/>
      <c r="D4885" s="19"/>
      <c r="E4885" s="10"/>
      <c r="G4885" s="19"/>
      <c r="H4885" s="10"/>
      <c r="J4885" s="20"/>
      <c r="K4885" s="10"/>
      <c r="M4885" s="19"/>
      <c r="N4885" s="10"/>
      <c r="P4885" s="19"/>
      <c r="Q4885" s="7"/>
      <c r="S4885" s="19"/>
      <c r="T4885" s="10"/>
      <c r="V4885" s="18"/>
      <c r="W4885" s="7"/>
      <c r="Y4885" s="18"/>
      <c r="Z4885" s="7"/>
      <c r="AB4885" s="19"/>
      <c r="AC4885" s="18"/>
      <c r="AE4885" s="18"/>
      <c r="AF4885" s="7"/>
      <c r="AH4885" s="19"/>
      <c r="AI4885" s="7"/>
      <c r="AK4885" s="19"/>
      <c r="AL4885" s="7"/>
      <c r="AN4885" s="19"/>
    </row>
    <row r="4886" spans="2:40" x14ac:dyDescent="0.25">
      <c r="B4886" s="7"/>
      <c r="D4886" s="19"/>
      <c r="E4886" s="10"/>
      <c r="G4886" s="19"/>
      <c r="H4886" s="10"/>
      <c r="J4886" s="20"/>
      <c r="K4886" s="10"/>
      <c r="M4886" s="19"/>
      <c r="N4886" s="10"/>
      <c r="P4886" s="19"/>
      <c r="Q4886" s="7"/>
      <c r="S4886" s="19"/>
      <c r="T4886" s="10"/>
      <c r="V4886" s="18"/>
      <c r="W4886" s="7"/>
      <c r="Y4886" s="18"/>
      <c r="Z4886" s="7"/>
      <c r="AB4886" s="19"/>
      <c r="AC4886" s="18"/>
      <c r="AE4886" s="18"/>
      <c r="AF4886" s="7"/>
      <c r="AH4886" s="19"/>
      <c r="AI4886" s="7"/>
      <c r="AK4886" s="19"/>
      <c r="AL4886" s="7"/>
      <c r="AN4886" s="19"/>
    </row>
    <row r="4887" spans="2:40" x14ac:dyDescent="0.25">
      <c r="B4887" s="7"/>
      <c r="D4887" s="19"/>
      <c r="E4887" s="10"/>
      <c r="G4887" s="19"/>
      <c r="H4887" s="10"/>
      <c r="J4887" s="20"/>
      <c r="K4887" s="10"/>
      <c r="M4887" s="19"/>
      <c r="N4887" s="10"/>
      <c r="P4887" s="19"/>
      <c r="Q4887" s="7"/>
      <c r="S4887" s="19"/>
      <c r="T4887" s="10"/>
      <c r="V4887" s="18"/>
      <c r="W4887" s="7"/>
      <c r="Y4887" s="18"/>
      <c r="Z4887" s="7"/>
      <c r="AB4887" s="19"/>
      <c r="AC4887" s="18"/>
      <c r="AE4887" s="18"/>
      <c r="AF4887" s="7"/>
      <c r="AH4887" s="19"/>
      <c r="AI4887" s="7"/>
      <c r="AK4887" s="19"/>
      <c r="AL4887" s="7"/>
      <c r="AN4887" s="19"/>
    </row>
    <row r="4888" spans="2:40" x14ac:dyDescent="0.25">
      <c r="B4888" s="7"/>
      <c r="D4888" s="19"/>
      <c r="E4888" s="10"/>
      <c r="G4888" s="19"/>
      <c r="H4888" s="10"/>
      <c r="J4888" s="20"/>
      <c r="K4888" s="10"/>
      <c r="M4888" s="19"/>
      <c r="N4888" s="10"/>
      <c r="P4888" s="19"/>
      <c r="Q4888" s="7"/>
      <c r="S4888" s="19"/>
      <c r="T4888" s="10"/>
      <c r="V4888" s="18"/>
      <c r="W4888" s="7"/>
      <c r="Y4888" s="18"/>
      <c r="Z4888" s="7"/>
      <c r="AB4888" s="19"/>
      <c r="AC4888" s="18"/>
      <c r="AE4888" s="18"/>
      <c r="AF4888" s="7"/>
      <c r="AH4888" s="19"/>
      <c r="AI4888" s="7"/>
      <c r="AK4888" s="19"/>
      <c r="AL4888" s="7"/>
      <c r="AN4888" s="19"/>
    </row>
    <row r="4889" spans="2:40" x14ac:dyDescent="0.25">
      <c r="B4889" s="7"/>
      <c r="D4889" s="19"/>
      <c r="E4889" s="10"/>
      <c r="G4889" s="19"/>
      <c r="H4889" s="10"/>
      <c r="J4889" s="20"/>
      <c r="K4889" s="10"/>
      <c r="M4889" s="19"/>
      <c r="N4889" s="10"/>
      <c r="P4889" s="19"/>
      <c r="Q4889" s="7"/>
      <c r="S4889" s="19"/>
      <c r="T4889" s="10"/>
      <c r="V4889" s="18"/>
      <c r="W4889" s="7"/>
      <c r="Y4889" s="18"/>
      <c r="Z4889" s="7"/>
      <c r="AB4889" s="19"/>
      <c r="AC4889" s="18"/>
      <c r="AE4889" s="18"/>
      <c r="AF4889" s="7"/>
      <c r="AH4889" s="19"/>
      <c r="AI4889" s="7"/>
      <c r="AK4889" s="19"/>
      <c r="AL4889" s="7"/>
      <c r="AN4889" s="19"/>
    </row>
    <row r="4890" spans="2:40" x14ac:dyDescent="0.25">
      <c r="B4890" s="7"/>
      <c r="D4890" s="19"/>
      <c r="E4890" s="10"/>
      <c r="G4890" s="19"/>
      <c r="H4890" s="10"/>
      <c r="J4890" s="20"/>
      <c r="K4890" s="10"/>
      <c r="M4890" s="19"/>
      <c r="N4890" s="10"/>
      <c r="P4890" s="19"/>
      <c r="Q4890" s="7"/>
      <c r="S4890" s="19"/>
      <c r="T4890" s="10"/>
      <c r="V4890" s="18"/>
      <c r="W4890" s="7"/>
      <c r="Y4890" s="18"/>
      <c r="Z4890" s="7"/>
      <c r="AB4890" s="19"/>
      <c r="AC4890" s="18"/>
      <c r="AE4890" s="18"/>
      <c r="AF4890" s="7"/>
      <c r="AH4890" s="19"/>
      <c r="AI4890" s="7"/>
      <c r="AK4890" s="19"/>
      <c r="AL4890" s="7"/>
      <c r="AN4890" s="19"/>
    </row>
    <row r="4891" spans="2:40" x14ac:dyDescent="0.25">
      <c r="B4891" s="7"/>
      <c r="D4891" s="19"/>
      <c r="E4891" s="10"/>
      <c r="G4891" s="19"/>
      <c r="H4891" s="10"/>
      <c r="J4891" s="20"/>
      <c r="K4891" s="10"/>
      <c r="M4891" s="19"/>
      <c r="N4891" s="10"/>
      <c r="P4891" s="19"/>
      <c r="Q4891" s="7"/>
      <c r="S4891" s="19"/>
      <c r="T4891" s="10"/>
      <c r="V4891" s="18"/>
      <c r="W4891" s="7"/>
      <c r="Y4891" s="18"/>
      <c r="Z4891" s="7"/>
      <c r="AB4891" s="19"/>
      <c r="AC4891" s="18"/>
      <c r="AE4891" s="18"/>
      <c r="AF4891" s="7"/>
      <c r="AH4891" s="19"/>
      <c r="AI4891" s="7"/>
      <c r="AK4891" s="19"/>
      <c r="AL4891" s="7"/>
      <c r="AN4891" s="19"/>
    </row>
    <row r="4892" spans="2:40" x14ac:dyDescent="0.25">
      <c r="B4892" s="7"/>
      <c r="D4892" s="19"/>
      <c r="E4892" s="10"/>
      <c r="G4892" s="19"/>
      <c r="H4892" s="10"/>
      <c r="J4892" s="20"/>
      <c r="K4892" s="10"/>
      <c r="M4892" s="19"/>
      <c r="N4892" s="10"/>
      <c r="P4892" s="19"/>
      <c r="Q4892" s="7"/>
      <c r="S4892" s="19"/>
      <c r="T4892" s="10"/>
      <c r="V4892" s="18"/>
      <c r="W4892" s="7"/>
      <c r="Y4892" s="18"/>
      <c r="Z4892" s="7"/>
      <c r="AB4892" s="19"/>
      <c r="AC4892" s="18"/>
      <c r="AE4892" s="18"/>
      <c r="AF4892" s="7"/>
      <c r="AH4892" s="19"/>
      <c r="AI4892" s="7"/>
      <c r="AK4892" s="19"/>
      <c r="AL4892" s="7"/>
      <c r="AN4892" s="19"/>
    </row>
    <row r="4893" spans="2:40" x14ac:dyDescent="0.25">
      <c r="B4893" s="7"/>
      <c r="D4893" s="19"/>
      <c r="E4893" s="10"/>
      <c r="G4893" s="19"/>
      <c r="H4893" s="10"/>
      <c r="J4893" s="20"/>
      <c r="K4893" s="10"/>
      <c r="M4893" s="19"/>
      <c r="N4893" s="10"/>
      <c r="P4893" s="19"/>
      <c r="Q4893" s="7"/>
      <c r="S4893" s="19"/>
      <c r="T4893" s="10"/>
      <c r="V4893" s="18"/>
      <c r="W4893" s="7"/>
      <c r="Y4893" s="18"/>
      <c r="Z4893" s="7"/>
      <c r="AB4893" s="19"/>
      <c r="AC4893" s="18"/>
      <c r="AE4893" s="18"/>
      <c r="AF4893" s="7"/>
      <c r="AH4893" s="19"/>
      <c r="AI4893" s="7"/>
      <c r="AK4893" s="19"/>
      <c r="AL4893" s="7"/>
      <c r="AN4893" s="19"/>
    </row>
    <row r="4894" spans="2:40" x14ac:dyDescent="0.25">
      <c r="B4894" s="7"/>
      <c r="D4894" s="19"/>
      <c r="E4894" s="10"/>
      <c r="G4894" s="19"/>
      <c r="H4894" s="10"/>
      <c r="J4894" s="20"/>
      <c r="K4894" s="10"/>
      <c r="M4894" s="19"/>
      <c r="N4894" s="10"/>
      <c r="P4894" s="19"/>
      <c r="Q4894" s="7"/>
      <c r="S4894" s="19"/>
      <c r="T4894" s="10"/>
      <c r="V4894" s="18"/>
      <c r="W4894" s="7"/>
      <c r="Y4894" s="18"/>
      <c r="Z4894" s="7"/>
      <c r="AB4894" s="19"/>
      <c r="AC4894" s="18"/>
      <c r="AE4894" s="18"/>
      <c r="AF4894" s="7"/>
      <c r="AH4894" s="19"/>
      <c r="AI4894" s="7"/>
      <c r="AK4894" s="19"/>
      <c r="AL4894" s="7"/>
      <c r="AN4894" s="19"/>
    </row>
    <row r="4895" spans="2:40" x14ac:dyDescent="0.25">
      <c r="B4895" s="7"/>
      <c r="D4895" s="19"/>
      <c r="E4895" s="10"/>
      <c r="G4895" s="19"/>
      <c r="H4895" s="10"/>
      <c r="J4895" s="20"/>
      <c r="K4895" s="10"/>
      <c r="M4895" s="19"/>
      <c r="N4895" s="10"/>
      <c r="P4895" s="19"/>
      <c r="Q4895" s="7"/>
      <c r="S4895" s="19"/>
      <c r="T4895" s="10"/>
      <c r="V4895" s="18"/>
      <c r="W4895" s="7"/>
      <c r="Y4895" s="18"/>
      <c r="Z4895" s="7"/>
      <c r="AB4895" s="19"/>
      <c r="AC4895" s="18"/>
      <c r="AE4895" s="18"/>
      <c r="AF4895" s="7"/>
      <c r="AH4895" s="19"/>
      <c r="AI4895" s="7"/>
      <c r="AK4895" s="19"/>
      <c r="AL4895" s="7"/>
      <c r="AN4895" s="19"/>
    </row>
    <row r="4896" spans="2:40" x14ac:dyDescent="0.25">
      <c r="B4896" s="7"/>
      <c r="D4896" s="19"/>
      <c r="E4896" s="10"/>
      <c r="G4896" s="19"/>
      <c r="H4896" s="10"/>
      <c r="J4896" s="20"/>
      <c r="K4896" s="10"/>
      <c r="M4896" s="19"/>
      <c r="N4896" s="10"/>
      <c r="P4896" s="19"/>
      <c r="Q4896" s="7"/>
      <c r="S4896" s="19"/>
      <c r="T4896" s="10"/>
      <c r="V4896" s="18"/>
      <c r="W4896" s="7"/>
      <c r="Y4896" s="18"/>
      <c r="Z4896" s="7"/>
      <c r="AB4896" s="19"/>
      <c r="AC4896" s="18"/>
      <c r="AE4896" s="18"/>
      <c r="AF4896" s="7"/>
      <c r="AH4896" s="19"/>
      <c r="AI4896" s="7"/>
      <c r="AK4896" s="19"/>
      <c r="AL4896" s="7"/>
      <c r="AN4896" s="19"/>
    </row>
    <row r="4897" spans="2:40" x14ac:dyDescent="0.25">
      <c r="B4897" s="7"/>
      <c r="D4897" s="19"/>
      <c r="E4897" s="10"/>
      <c r="G4897" s="19"/>
      <c r="H4897" s="10"/>
      <c r="J4897" s="20"/>
      <c r="K4897" s="10"/>
      <c r="M4897" s="19"/>
      <c r="N4897" s="10"/>
      <c r="P4897" s="19"/>
      <c r="Q4897" s="7"/>
      <c r="S4897" s="19"/>
      <c r="T4897" s="10"/>
      <c r="V4897" s="18"/>
      <c r="W4897" s="7"/>
      <c r="Y4897" s="18"/>
      <c r="Z4897" s="7"/>
      <c r="AB4897" s="19"/>
      <c r="AC4897" s="18"/>
      <c r="AE4897" s="18"/>
      <c r="AF4897" s="7"/>
      <c r="AH4897" s="19"/>
      <c r="AI4897" s="7"/>
      <c r="AK4897" s="19"/>
      <c r="AL4897" s="7"/>
      <c r="AN4897" s="19"/>
    </row>
    <row r="4898" spans="2:40" x14ac:dyDescent="0.25">
      <c r="B4898" s="7"/>
      <c r="D4898" s="19"/>
      <c r="E4898" s="10"/>
      <c r="G4898" s="19"/>
      <c r="H4898" s="10"/>
      <c r="J4898" s="20"/>
      <c r="K4898" s="10"/>
      <c r="M4898" s="19"/>
      <c r="N4898" s="10"/>
      <c r="P4898" s="19"/>
      <c r="Q4898" s="7"/>
      <c r="S4898" s="19"/>
      <c r="T4898" s="10"/>
      <c r="V4898" s="18"/>
      <c r="W4898" s="7"/>
      <c r="Y4898" s="18"/>
      <c r="Z4898" s="7"/>
      <c r="AB4898" s="19"/>
      <c r="AC4898" s="18"/>
      <c r="AE4898" s="18"/>
      <c r="AF4898" s="7"/>
      <c r="AH4898" s="19"/>
      <c r="AI4898" s="7"/>
      <c r="AK4898" s="19"/>
      <c r="AL4898" s="7"/>
      <c r="AN4898" s="19"/>
    </row>
    <row r="4899" spans="2:40" x14ac:dyDescent="0.25">
      <c r="B4899" s="7"/>
      <c r="D4899" s="19"/>
      <c r="E4899" s="10"/>
      <c r="G4899" s="19"/>
      <c r="H4899" s="10"/>
      <c r="J4899" s="20"/>
      <c r="K4899" s="10"/>
      <c r="M4899" s="19"/>
      <c r="N4899" s="10"/>
      <c r="P4899" s="19"/>
      <c r="Q4899" s="7"/>
      <c r="S4899" s="19"/>
      <c r="T4899" s="10"/>
      <c r="V4899" s="18"/>
      <c r="W4899" s="7"/>
      <c r="Y4899" s="18"/>
      <c r="Z4899" s="7"/>
      <c r="AB4899" s="19"/>
      <c r="AC4899" s="18"/>
      <c r="AE4899" s="18"/>
      <c r="AF4899" s="7"/>
      <c r="AH4899" s="19"/>
      <c r="AI4899" s="7"/>
      <c r="AK4899" s="19"/>
      <c r="AL4899" s="7"/>
      <c r="AN4899" s="19"/>
    </row>
    <row r="4900" spans="2:40" x14ac:dyDescent="0.25">
      <c r="B4900" s="7"/>
      <c r="D4900" s="19"/>
      <c r="E4900" s="10"/>
      <c r="G4900" s="19"/>
      <c r="H4900" s="10"/>
      <c r="J4900" s="20"/>
      <c r="K4900" s="10"/>
      <c r="M4900" s="19"/>
      <c r="N4900" s="10"/>
      <c r="P4900" s="19"/>
      <c r="Q4900" s="7"/>
      <c r="S4900" s="19"/>
      <c r="T4900" s="10"/>
      <c r="V4900" s="18"/>
      <c r="W4900" s="7"/>
      <c r="Y4900" s="18"/>
      <c r="Z4900" s="7"/>
      <c r="AB4900" s="19"/>
      <c r="AC4900" s="18"/>
      <c r="AE4900" s="18"/>
      <c r="AF4900" s="7"/>
      <c r="AH4900" s="19"/>
      <c r="AI4900" s="7"/>
      <c r="AK4900" s="19"/>
      <c r="AL4900" s="7"/>
      <c r="AN4900" s="19"/>
    </row>
    <row r="4901" spans="2:40" x14ac:dyDescent="0.25">
      <c r="B4901" s="7"/>
      <c r="D4901" s="19"/>
      <c r="E4901" s="10"/>
      <c r="G4901" s="19"/>
      <c r="H4901" s="10"/>
      <c r="J4901" s="20"/>
      <c r="K4901" s="10"/>
      <c r="M4901" s="19"/>
      <c r="N4901" s="10"/>
      <c r="P4901" s="19"/>
      <c r="Q4901" s="7"/>
      <c r="S4901" s="19"/>
      <c r="T4901" s="10"/>
      <c r="V4901" s="18"/>
      <c r="W4901" s="7"/>
      <c r="Y4901" s="18"/>
      <c r="Z4901" s="7"/>
      <c r="AB4901" s="19"/>
      <c r="AC4901" s="18"/>
      <c r="AE4901" s="18"/>
      <c r="AF4901" s="7"/>
      <c r="AH4901" s="19"/>
      <c r="AI4901" s="7"/>
      <c r="AK4901" s="19"/>
      <c r="AL4901" s="7"/>
      <c r="AN4901" s="19"/>
    </row>
    <row r="4902" spans="2:40" x14ac:dyDescent="0.25">
      <c r="B4902" s="7"/>
      <c r="D4902" s="19"/>
      <c r="E4902" s="10"/>
      <c r="G4902" s="19"/>
      <c r="H4902" s="10"/>
      <c r="J4902" s="20"/>
      <c r="K4902" s="10"/>
      <c r="M4902" s="19"/>
      <c r="N4902" s="10"/>
      <c r="P4902" s="19"/>
      <c r="Q4902" s="7"/>
      <c r="S4902" s="19"/>
      <c r="T4902" s="10"/>
      <c r="V4902" s="18"/>
      <c r="W4902" s="7"/>
      <c r="Y4902" s="18"/>
      <c r="Z4902" s="7"/>
      <c r="AB4902" s="19"/>
      <c r="AC4902" s="18"/>
      <c r="AE4902" s="18"/>
      <c r="AF4902" s="7"/>
      <c r="AH4902" s="19"/>
      <c r="AI4902" s="7"/>
      <c r="AK4902" s="19"/>
      <c r="AL4902" s="7"/>
      <c r="AN4902" s="19"/>
    </row>
    <row r="4903" spans="2:40" x14ac:dyDescent="0.25">
      <c r="B4903" s="7"/>
      <c r="D4903" s="19"/>
      <c r="E4903" s="10"/>
      <c r="G4903" s="19"/>
      <c r="H4903" s="10"/>
      <c r="J4903" s="20"/>
      <c r="K4903" s="10"/>
      <c r="M4903" s="19"/>
      <c r="N4903" s="10"/>
      <c r="P4903" s="19"/>
      <c r="Q4903" s="7"/>
      <c r="S4903" s="19"/>
      <c r="T4903" s="10"/>
      <c r="V4903" s="18"/>
      <c r="W4903" s="7"/>
      <c r="Y4903" s="18"/>
      <c r="Z4903" s="7"/>
      <c r="AB4903" s="19"/>
      <c r="AC4903" s="18"/>
      <c r="AE4903" s="18"/>
      <c r="AF4903" s="7"/>
      <c r="AH4903" s="19"/>
      <c r="AI4903" s="7"/>
      <c r="AK4903" s="19"/>
      <c r="AL4903" s="7"/>
      <c r="AN4903" s="19"/>
    </row>
    <row r="4904" spans="2:40" x14ac:dyDescent="0.25">
      <c r="B4904" s="7"/>
      <c r="D4904" s="19"/>
      <c r="E4904" s="10"/>
      <c r="G4904" s="19"/>
      <c r="H4904" s="10"/>
      <c r="J4904" s="20"/>
      <c r="K4904" s="10"/>
      <c r="M4904" s="19"/>
      <c r="N4904" s="10"/>
      <c r="P4904" s="19"/>
      <c r="Q4904" s="7"/>
      <c r="S4904" s="19"/>
      <c r="T4904" s="10"/>
      <c r="V4904" s="18"/>
      <c r="W4904" s="7"/>
      <c r="Y4904" s="18"/>
      <c r="Z4904" s="7"/>
      <c r="AB4904" s="19"/>
      <c r="AC4904" s="18"/>
      <c r="AE4904" s="18"/>
      <c r="AF4904" s="7"/>
      <c r="AH4904" s="19"/>
      <c r="AI4904" s="7"/>
      <c r="AK4904" s="19"/>
      <c r="AL4904" s="7"/>
      <c r="AN4904" s="19"/>
    </row>
    <row r="4905" spans="2:40" x14ac:dyDescent="0.25">
      <c r="B4905" s="7"/>
      <c r="D4905" s="19"/>
      <c r="E4905" s="10"/>
      <c r="G4905" s="19"/>
      <c r="H4905" s="10"/>
      <c r="J4905" s="20"/>
      <c r="K4905" s="10"/>
      <c r="M4905" s="19"/>
      <c r="N4905" s="10"/>
      <c r="P4905" s="19"/>
      <c r="Q4905" s="7"/>
      <c r="S4905" s="19"/>
      <c r="T4905" s="10"/>
      <c r="V4905" s="18"/>
      <c r="W4905" s="7"/>
      <c r="Y4905" s="18"/>
      <c r="Z4905" s="7"/>
      <c r="AB4905" s="19"/>
      <c r="AC4905" s="18"/>
      <c r="AE4905" s="18"/>
      <c r="AF4905" s="7"/>
      <c r="AH4905" s="19"/>
      <c r="AI4905" s="7"/>
      <c r="AK4905" s="19"/>
      <c r="AL4905" s="7"/>
      <c r="AN4905" s="19"/>
    </row>
    <row r="4906" spans="2:40" x14ac:dyDescent="0.25">
      <c r="B4906" s="7"/>
      <c r="D4906" s="19"/>
      <c r="E4906" s="10"/>
      <c r="G4906" s="19"/>
      <c r="H4906" s="10"/>
      <c r="J4906" s="20"/>
      <c r="K4906" s="10"/>
      <c r="M4906" s="19"/>
      <c r="N4906" s="10"/>
      <c r="P4906" s="19"/>
      <c r="Q4906" s="7"/>
      <c r="S4906" s="19"/>
      <c r="T4906" s="10"/>
      <c r="V4906" s="18"/>
      <c r="W4906" s="7"/>
      <c r="Y4906" s="18"/>
      <c r="Z4906" s="7"/>
      <c r="AB4906" s="19"/>
      <c r="AC4906" s="18"/>
      <c r="AE4906" s="18"/>
      <c r="AF4906" s="7"/>
      <c r="AH4906" s="19"/>
      <c r="AI4906" s="7"/>
      <c r="AK4906" s="19"/>
      <c r="AL4906" s="7"/>
      <c r="AN4906" s="19"/>
    </row>
    <row r="4907" spans="2:40" x14ac:dyDescent="0.25">
      <c r="B4907" s="7"/>
      <c r="D4907" s="19"/>
      <c r="E4907" s="10"/>
      <c r="G4907" s="19"/>
      <c r="H4907" s="10"/>
      <c r="J4907" s="20"/>
      <c r="K4907" s="10"/>
      <c r="M4907" s="19"/>
      <c r="N4907" s="10"/>
      <c r="P4907" s="19"/>
      <c r="Q4907" s="7"/>
      <c r="S4907" s="19"/>
      <c r="T4907" s="10"/>
      <c r="V4907" s="18"/>
      <c r="W4907" s="7"/>
      <c r="Y4907" s="18"/>
      <c r="Z4907" s="7"/>
      <c r="AB4907" s="19"/>
      <c r="AC4907" s="18"/>
      <c r="AE4907" s="18"/>
      <c r="AF4907" s="7"/>
      <c r="AH4907" s="19"/>
      <c r="AI4907" s="7"/>
      <c r="AK4907" s="19"/>
      <c r="AL4907" s="7"/>
      <c r="AN4907" s="19"/>
    </row>
    <row r="4908" spans="2:40" x14ac:dyDescent="0.25">
      <c r="B4908" s="7"/>
      <c r="D4908" s="19"/>
      <c r="E4908" s="10"/>
      <c r="G4908" s="19"/>
      <c r="H4908" s="10"/>
      <c r="J4908" s="20"/>
      <c r="K4908" s="10"/>
      <c r="M4908" s="19"/>
      <c r="N4908" s="10"/>
      <c r="P4908" s="19"/>
      <c r="Q4908" s="7"/>
      <c r="S4908" s="19"/>
      <c r="T4908" s="10"/>
      <c r="V4908" s="18"/>
      <c r="W4908" s="7"/>
      <c r="Y4908" s="18"/>
      <c r="Z4908" s="7"/>
      <c r="AB4908" s="19"/>
      <c r="AC4908" s="18"/>
      <c r="AE4908" s="18"/>
      <c r="AF4908" s="7"/>
      <c r="AH4908" s="19"/>
      <c r="AI4908" s="7"/>
      <c r="AK4908" s="19"/>
      <c r="AL4908" s="7"/>
      <c r="AN4908" s="19"/>
    </row>
    <row r="4909" spans="2:40" x14ac:dyDescent="0.25">
      <c r="B4909" s="7"/>
      <c r="D4909" s="19"/>
      <c r="E4909" s="10"/>
      <c r="G4909" s="19"/>
      <c r="H4909" s="10"/>
      <c r="J4909" s="20"/>
      <c r="K4909" s="10"/>
      <c r="M4909" s="19"/>
      <c r="N4909" s="10"/>
      <c r="P4909" s="19"/>
      <c r="Q4909" s="7"/>
      <c r="S4909" s="19"/>
      <c r="T4909" s="10"/>
      <c r="V4909" s="18"/>
      <c r="W4909" s="7"/>
      <c r="Y4909" s="18"/>
      <c r="Z4909" s="7"/>
      <c r="AB4909" s="19"/>
      <c r="AC4909" s="18"/>
      <c r="AE4909" s="18"/>
      <c r="AF4909" s="7"/>
      <c r="AH4909" s="19"/>
      <c r="AI4909" s="7"/>
      <c r="AK4909" s="19"/>
      <c r="AL4909" s="7"/>
      <c r="AN4909" s="19"/>
    </row>
    <row r="4910" spans="2:40" x14ac:dyDescent="0.25">
      <c r="B4910" s="7"/>
      <c r="D4910" s="19"/>
      <c r="E4910" s="10"/>
      <c r="G4910" s="19"/>
      <c r="H4910" s="10"/>
      <c r="J4910" s="20"/>
      <c r="K4910" s="10"/>
      <c r="M4910" s="19"/>
      <c r="N4910" s="10"/>
      <c r="P4910" s="19"/>
      <c r="Q4910" s="7"/>
      <c r="S4910" s="19"/>
      <c r="T4910" s="10"/>
      <c r="V4910" s="18"/>
      <c r="W4910" s="7"/>
      <c r="Y4910" s="18"/>
      <c r="Z4910" s="7"/>
      <c r="AB4910" s="19"/>
      <c r="AC4910" s="18"/>
      <c r="AE4910" s="18"/>
      <c r="AF4910" s="7"/>
      <c r="AH4910" s="19"/>
      <c r="AI4910" s="7"/>
      <c r="AK4910" s="19"/>
      <c r="AL4910" s="7"/>
      <c r="AN4910" s="19"/>
    </row>
    <row r="4911" spans="2:40" x14ac:dyDescent="0.25">
      <c r="B4911" s="7"/>
      <c r="D4911" s="19"/>
      <c r="E4911" s="10"/>
      <c r="G4911" s="19"/>
      <c r="H4911" s="10"/>
      <c r="J4911" s="20"/>
      <c r="K4911" s="10"/>
      <c r="M4911" s="19"/>
      <c r="N4911" s="10"/>
      <c r="P4911" s="19"/>
      <c r="Q4911" s="7"/>
      <c r="S4911" s="19"/>
      <c r="T4911" s="10"/>
      <c r="V4911" s="18"/>
      <c r="W4911" s="7"/>
      <c r="Y4911" s="18"/>
      <c r="Z4911" s="7"/>
      <c r="AB4911" s="19"/>
      <c r="AC4911" s="18"/>
      <c r="AE4911" s="18"/>
      <c r="AF4911" s="7"/>
      <c r="AH4911" s="19"/>
      <c r="AI4911" s="7"/>
      <c r="AK4911" s="19"/>
      <c r="AL4911" s="7"/>
      <c r="AN4911" s="19"/>
    </row>
    <row r="4912" spans="2:40" x14ac:dyDescent="0.25">
      <c r="B4912" s="7"/>
      <c r="D4912" s="19"/>
      <c r="E4912" s="10"/>
      <c r="G4912" s="19"/>
      <c r="H4912" s="10"/>
      <c r="J4912" s="20"/>
      <c r="K4912" s="10"/>
      <c r="M4912" s="19"/>
      <c r="N4912" s="10"/>
      <c r="P4912" s="19"/>
      <c r="Q4912" s="7"/>
      <c r="S4912" s="19"/>
      <c r="T4912" s="10"/>
      <c r="V4912" s="18"/>
      <c r="W4912" s="7"/>
      <c r="Y4912" s="18"/>
      <c r="Z4912" s="7"/>
      <c r="AB4912" s="19"/>
      <c r="AC4912" s="18"/>
      <c r="AE4912" s="18"/>
      <c r="AF4912" s="7"/>
      <c r="AH4912" s="19"/>
      <c r="AI4912" s="7"/>
      <c r="AK4912" s="19"/>
      <c r="AL4912" s="7"/>
      <c r="AN4912" s="19"/>
    </row>
    <row r="4913" spans="2:40" x14ac:dyDescent="0.25">
      <c r="B4913" s="7"/>
      <c r="D4913" s="19"/>
      <c r="E4913" s="10"/>
      <c r="G4913" s="19"/>
      <c r="H4913" s="10"/>
      <c r="J4913" s="20"/>
      <c r="K4913" s="10"/>
      <c r="M4913" s="19"/>
      <c r="N4913" s="10"/>
      <c r="P4913" s="19"/>
      <c r="Q4913" s="7"/>
      <c r="S4913" s="19"/>
      <c r="T4913" s="10"/>
      <c r="V4913" s="18"/>
      <c r="W4913" s="7"/>
      <c r="Y4913" s="18"/>
      <c r="Z4913" s="7"/>
      <c r="AB4913" s="19"/>
      <c r="AC4913" s="18"/>
      <c r="AE4913" s="18"/>
      <c r="AF4913" s="7"/>
      <c r="AH4913" s="19"/>
      <c r="AI4913" s="7"/>
      <c r="AK4913" s="19"/>
      <c r="AL4913" s="7"/>
      <c r="AN4913" s="19"/>
    </row>
    <row r="4914" spans="2:40" x14ac:dyDescent="0.25">
      <c r="B4914" s="7"/>
      <c r="D4914" s="19"/>
      <c r="E4914" s="10"/>
      <c r="G4914" s="19"/>
      <c r="H4914" s="10"/>
      <c r="J4914" s="20"/>
      <c r="K4914" s="10"/>
      <c r="M4914" s="19"/>
      <c r="N4914" s="10"/>
      <c r="P4914" s="19"/>
      <c r="Q4914" s="7"/>
      <c r="S4914" s="19"/>
      <c r="T4914" s="10"/>
      <c r="V4914" s="18"/>
      <c r="W4914" s="7"/>
      <c r="Y4914" s="18"/>
      <c r="Z4914" s="7"/>
      <c r="AB4914" s="19"/>
      <c r="AC4914" s="18"/>
      <c r="AE4914" s="18"/>
      <c r="AF4914" s="7"/>
      <c r="AH4914" s="19"/>
      <c r="AI4914" s="7"/>
      <c r="AK4914" s="19"/>
      <c r="AL4914" s="7"/>
      <c r="AN4914" s="19"/>
    </row>
    <row r="4915" spans="2:40" x14ac:dyDescent="0.25">
      <c r="B4915" s="7"/>
      <c r="D4915" s="19"/>
      <c r="E4915" s="10"/>
      <c r="G4915" s="19"/>
      <c r="H4915" s="10"/>
      <c r="J4915" s="20"/>
      <c r="K4915" s="10"/>
      <c r="M4915" s="19"/>
      <c r="N4915" s="10"/>
      <c r="P4915" s="19"/>
      <c r="Q4915" s="7"/>
      <c r="S4915" s="19"/>
      <c r="T4915" s="10"/>
      <c r="V4915" s="18"/>
      <c r="W4915" s="7"/>
      <c r="Y4915" s="18"/>
      <c r="Z4915" s="7"/>
      <c r="AB4915" s="19"/>
      <c r="AC4915" s="18"/>
      <c r="AE4915" s="18"/>
      <c r="AF4915" s="7"/>
      <c r="AH4915" s="19"/>
      <c r="AI4915" s="7"/>
      <c r="AK4915" s="19"/>
      <c r="AL4915" s="7"/>
      <c r="AN4915" s="19"/>
    </row>
    <row r="4916" spans="2:40" x14ac:dyDescent="0.25">
      <c r="B4916" s="7"/>
      <c r="D4916" s="19"/>
      <c r="E4916" s="10"/>
      <c r="G4916" s="19"/>
      <c r="H4916" s="10"/>
      <c r="J4916" s="20"/>
      <c r="K4916" s="10"/>
      <c r="M4916" s="19"/>
      <c r="N4916" s="10"/>
      <c r="P4916" s="19"/>
      <c r="Q4916" s="7"/>
      <c r="S4916" s="19"/>
      <c r="T4916" s="10"/>
      <c r="V4916" s="18"/>
      <c r="W4916" s="7"/>
      <c r="Y4916" s="18"/>
      <c r="Z4916" s="7"/>
      <c r="AB4916" s="19"/>
      <c r="AC4916" s="18"/>
      <c r="AE4916" s="18"/>
      <c r="AF4916" s="7"/>
      <c r="AH4916" s="19"/>
      <c r="AI4916" s="7"/>
      <c r="AK4916" s="19"/>
      <c r="AL4916" s="7"/>
      <c r="AN4916" s="19"/>
    </row>
    <row r="4917" spans="2:40" x14ac:dyDescent="0.25">
      <c r="B4917" s="7"/>
      <c r="D4917" s="19"/>
      <c r="E4917" s="10"/>
      <c r="G4917" s="19"/>
      <c r="H4917" s="10"/>
      <c r="J4917" s="20"/>
      <c r="K4917" s="10"/>
      <c r="M4917" s="19"/>
      <c r="N4917" s="10"/>
      <c r="P4917" s="19"/>
      <c r="Q4917" s="7"/>
      <c r="S4917" s="19"/>
      <c r="T4917" s="10"/>
      <c r="V4917" s="18"/>
      <c r="W4917" s="7"/>
      <c r="Y4917" s="18"/>
      <c r="Z4917" s="7"/>
      <c r="AB4917" s="19"/>
      <c r="AC4917" s="18"/>
      <c r="AE4917" s="18"/>
      <c r="AF4917" s="7"/>
      <c r="AH4917" s="19"/>
      <c r="AI4917" s="7"/>
      <c r="AK4917" s="19"/>
      <c r="AL4917" s="7"/>
      <c r="AN4917" s="19"/>
    </row>
    <row r="4918" spans="2:40" x14ac:dyDescent="0.25">
      <c r="B4918" s="7"/>
      <c r="D4918" s="19"/>
      <c r="E4918" s="10"/>
      <c r="G4918" s="19"/>
      <c r="H4918" s="10"/>
      <c r="J4918" s="20"/>
      <c r="K4918" s="10"/>
      <c r="M4918" s="19"/>
      <c r="N4918" s="10"/>
      <c r="P4918" s="19"/>
      <c r="Q4918" s="7"/>
      <c r="S4918" s="19"/>
      <c r="T4918" s="10"/>
      <c r="V4918" s="18"/>
      <c r="W4918" s="7"/>
      <c r="Y4918" s="18"/>
      <c r="Z4918" s="7"/>
      <c r="AB4918" s="19"/>
      <c r="AC4918" s="18"/>
      <c r="AE4918" s="18"/>
      <c r="AF4918" s="7"/>
      <c r="AH4918" s="19"/>
      <c r="AI4918" s="7"/>
      <c r="AK4918" s="19"/>
      <c r="AL4918" s="7"/>
      <c r="AN4918" s="19"/>
    </row>
    <row r="4919" spans="2:40" x14ac:dyDescent="0.25">
      <c r="B4919" s="7"/>
      <c r="D4919" s="19"/>
      <c r="E4919" s="10"/>
      <c r="G4919" s="19"/>
      <c r="H4919" s="10"/>
      <c r="J4919" s="20"/>
      <c r="K4919" s="10"/>
      <c r="M4919" s="19"/>
      <c r="N4919" s="10"/>
      <c r="P4919" s="19"/>
      <c r="Q4919" s="7"/>
      <c r="S4919" s="19"/>
      <c r="T4919" s="10"/>
      <c r="V4919" s="18"/>
      <c r="W4919" s="7"/>
      <c r="Y4919" s="18"/>
      <c r="Z4919" s="7"/>
      <c r="AB4919" s="19"/>
      <c r="AC4919" s="18"/>
      <c r="AE4919" s="18"/>
      <c r="AF4919" s="7"/>
      <c r="AH4919" s="19"/>
      <c r="AI4919" s="7"/>
      <c r="AK4919" s="19"/>
      <c r="AL4919" s="7"/>
      <c r="AN4919" s="19"/>
    </row>
    <row r="4920" spans="2:40" x14ac:dyDescent="0.25">
      <c r="B4920" s="7"/>
      <c r="D4920" s="19"/>
      <c r="E4920" s="10"/>
      <c r="G4920" s="19"/>
      <c r="H4920" s="10"/>
      <c r="J4920" s="20"/>
      <c r="K4920" s="10"/>
      <c r="M4920" s="19"/>
      <c r="N4920" s="10"/>
      <c r="P4920" s="19"/>
      <c r="Q4920" s="7"/>
      <c r="S4920" s="19"/>
      <c r="T4920" s="10"/>
      <c r="V4920" s="18"/>
      <c r="W4920" s="7"/>
      <c r="Y4920" s="18"/>
      <c r="Z4920" s="7"/>
      <c r="AB4920" s="19"/>
      <c r="AC4920" s="18"/>
      <c r="AE4920" s="18"/>
      <c r="AF4920" s="7"/>
      <c r="AH4920" s="19"/>
      <c r="AI4920" s="7"/>
      <c r="AK4920" s="19"/>
      <c r="AL4920" s="7"/>
      <c r="AN4920" s="19"/>
    </row>
    <row r="4921" spans="2:40" x14ac:dyDescent="0.25">
      <c r="B4921" s="7"/>
      <c r="D4921" s="19"/>
      <c r="E4921" s="10"/>
      <c r="G4921" s="19"/>
      <c r="H4921" s="10"/>
      <c r="J4921" s="20"/>
      <c r="K4921" s="10"/>
      <c r="M4921" s="19"/>
      <c r="N4921" s="10"/>
      <c r="P4921" s="19"/>
      <c r="Q4921" s="7"/>
      <c r="S4921" s="19"/>
      <c r="T4921" s="10"/>
      <c r="V4921" s="18"/>
      <c r="W4921" s="7"/>
      <c r="Y4921" s="18"/>
      <c r="Z4921" s="7"/>
      <c r="AB4921" s="19"/>
      <c r="AC4921" s="18"/>
      <c r="AE4921" s="18"/>
      <c r="AF4921" s="7"/>
      <c r="AH4921" s="19"/>
      <c r="AI4921" s="7"/>
      <c r="AK4921" s="19"/>
      <c r="AL4921" s="7"/>
      <c r="AN4921" s="19"/>
    </row>
    <row r="4922" spans="2:40" x14ac:dyDescent="0.25">
      <c r="B4922" s="7"/>
      <c r="D4922" s="19"/>
      <c r="E4922" s="10"/>
      <c r="G4922" s="19"/>
      <c r="H4922" s="10"/>
      <c r="J4922" s="20"/>
      <c r="K4922" s="10"/>
      <c r="M4922" s="19"/>
      <c r="N4922" s="10"/>
      <c r="P4922" s="19"/>
      <c r="Q4922" s="7"/>
      <c r="S4922" s="19"/>
      <c r="T4922" s="10"/>
      <c r="V4922" s="18"/>
      <c r="W4922" s="7"/>
      <c r="Y4922" s="18"/>
      <c r="Z4922" s="7"/>
      <c r="AB4922" s="19"/>
      <c r="AC4922" s="18"/>
      <c r="AE4922" s="18"/>
      <c r="AF4922" s="7"/>
      <c r="AH4922" s="19"/>
      <c r="AI4922" s="7"/>
      <c r="AK4922" s="19"/>
      <c r="AL4922" s="7"/>
      <c r="AN4922" s="19"/>
    </row>
    <row r="4923" spans="2:40" x14ac:dyDescent="0.25">
      <c r="B4923" s="7"/>
      <c r="D4923" s="19"/>
      <c r="E4923" s="10"/>
      <c r="G4923" s="19"/>
      <c r="H4923" s="10"/>
      <c r="J4923" s="20"/>
      <c r="K4923" s="10"/>
      <c r="M4923" s="19"/>
      <c r="N4923" s="10"/>
      <c r="P4923" s="19"/>
      <c r="Q4923" s="7"/>
      <c r="S4923" s="19"/>
      <c r="T4923" s="10"/>
      <c r="V4923" s="18"/>
      <c r="W4923" s="7"/>
      <c r="Y4923" s="18"/>
      <c r="Z4923" s="7"/>
      <c r="AB4923" s="19"/>
      <c r="AC4923" s="18"/>
      <c r="AE4923" s="18"/>
      <c r="AF4923" s="7"/>
      <c r="AH4923" s="19"/>
      <c r="AI4923" s="7"/>
      <c r="AK4923" s="19"/>
      <c r="AL4923" s="7"/>
      <c r="AN4923" s="19"/>
    </row>
    <row r="4924" spans="2:40" x14ac:dyDescent="0.25">
      <c r="B4924" s="7"/>
      <c r="D4924" s="19"/>
      <c r="E4924" s="10"/>
      <c r="G4924" s="19"/>
      <c r="H4924" s="10"/>
      <c r="J4924" s="20"/>
      <c r="K4924" s="10"/>
      <c r="M4924" s="19"/>
      <c r="N4924" s="10"/>
      <c r="P4924" s="19"/>
      <c r="Q4924" s="7"/>
      <c r="S4924" s="19"/>
      <c r="T4924" s="10"/>
      <c r="V4924" s="18"/>
      <c r="W4924" s="7"/>
      <c r="Y4924" s="18"/>
      <c r="Z4924" s="7"/>
      <c r="AB4924" s="19"/>
      <c r="AC4924" s="18"/>
      <c r="AE4924" s="18"/>
      <c r="AF4924" s="7"/>
      <c r="AH4924" s="19"/>
      <c r="AI4924" s="7"/>
      <c r="AK4924" s="19"/>
      <c r="AL4924" s="7"/>
      <c r="AN4924" s="19"/>
    </row>
    <row r="4925" spans="2:40" x14ac:dyDescent="0.25">
      <c r="B4925" s="7"/>
      <c r="D4925" s="19"/>
      <c r="E4925" s="10"/>
      <c r="G4925" s="19"/>
      <c r="H4925" s="10"/>
      <c r="J4925" s="20"/>
      <c r="K4925" s="10"/>
      <c r="M4925" s="19"/>
      <c r="N4925" s="10"/>
      <c r="P4925" s="19"/>
      <c r="Q4925" s="7"/>
      <c r="S4925" s="19"/>
      <c r="T4925" s="10"/>
      <c r="V4925" s="18"/>
      <c r="W4925" s="7"/>
      <c r="Y4925" s="18"/>
      <c r="Z4925" s="7"/>
      <c r="AB4925" s="19"/>
      <c r="AC4925" s="18"/>
      <c r="AE4925" s="18"/>
      <c r="AF4925" s="7"/>
      <c r="AH4925" s="19"/>
      <c r="AI4925" s="7"/>
      <c r="AK4925" s="19"/>
      <c r="AL4925" s="7"/>
      <c r="AN4925" s="19"/>
    </row>
    <row r="4926" spans="2:40" x14ac:dyDescent="0.25">
      <c r="B4926" s="7"/>
      <c r="D4926" s="19"/>
      <c r="E4926" s="10"/>
      <c r="G4926" s="19"/>
      <c r="H4926" s="10"/>
      <c r="J4926" s="20"/>
      <c r="K4926" s="10"/>
      <c r="M4926" s="19"/>
      <c r="N4926" s="10"/>
      <c r="P4926" s="19"/>
      <c r="Q4926" s="7"/>
      <c r="S4926" s="19"/>
      <c r="T4926" s="10"/>
      <c r="V4926" s="18"/>
      <c r="W4926" s="7"/>
      <c r="Y4926" s="18"/>
      <c r="Z4926" s="7"/>
      <c r="AB4926" s="19"/>
      <c r="AC4926" s="18"/>
      <c r="AE4926" s="18"/>
      <c r="AF4926" s="7"/>
      <c r="AH4926" s="19"/>
      <c r="AI4926" s="7"/>
      <c r="AK4926" s="19"/>
      <c r="AL4926" s="7"/>
      <c r="AN4926" s="19"/>
    </row>
    <row r="4927" spans="2:40" x14ac:dyDescent="0.25">
      <c r="B4927" s="7"/>
      <c r="D4927" s="19"/>
      <c r="E4927" s="10"/>
      <c r="G4927" s="19"/>
      <c r="H4927" s="10"/>
      <c r="J4927" s="20"/>
      <c r="K4927" s="10"/>
      <c r="M4927" s="19"/>
      <c r="N4927" s="10"/>
      <c r="P4927" s="19"/>
      <c r="Q4927" s="7"/>
      <c r="S4927" s="19"/>
      <c r="T4927" s="10"/>
      <c r="V4927" s="18"/>
      <c r="W4927" s="7"/>
      <c r="Y4927" s="18"/>
      <c r="Z4927" s="7"/>
      <c r="AB4927" s="19"/>
      <c r="AC4927" s="18"/>
      <c r="AE4927" s="18"/>
      <c r="AF4927" s="7"/>
      <c r="AH4927" s="19"/>
      <c r="AI4927" s="7"/>
      <c r="AK4927" s="19"/>
      <c r="AL4927" s="7"/>
      <c r="AN4927" s="19"/>
    </row>
    <row r="4928" spans="2:40" x14ac:dyDescent="0.25">
      <c r="B4928" s="7"/>
      <c r="D4928" s="19"/>
      <c r="E4928" s="10"/>
      <c r="G4928" s="19"/>
      <c r="H4928" s="10"/>
      <c r="J4928" s="20"/>
      <c r="K4928" s="10"/>
      <c r="M4928" s="19"/>
      <c r="N4928" s="10"/>
      <c r="P4928" s="19"/>
      <c r="Q4928" s="7"/>
      <c r="S4928" s="19"/>
      <c r="T4928" s="10"/>
      <c r="V4928" s="18"/>
      <c r="W4928" s="7"/>
      <c r="Y4928" s="18"/>
      <c r="Z4928" s="7"/>
      <c r="AB4928" s="19"/>
      <c r="AC4928" s="18"/>
      <c r="AE4928" s="18"/>
      <c r="AF4928" s="7"/>
      <c r="AH4928" s="19"/>
      <c r="AI4928" s="7"/>
      <c r="AK4928" s="19"/>
      <c r="AL4928" s="7"/>
      <c r="AN4928" s="19"/>
    </row>
    <row r="4929" spans="2:40" x14ac:dyDescent="0.25">
      <c r="B4929" s="7"/>
      <c r="D4929" s="19"/>
      <c r="E4929" s="10"/>
      <c r="G4929" s="19"/>
      <c r="H4929" s="10"/>
      <c r="J4929" s="20"/>
      <c r="K4929" s="10"/>
      <c r="M4929" s="19"/>
      <c r="N4929" s="10"/>
      <c r="P4929" s="19"/>
      <c r="Q4929" s="7"/>
      <c r="S4929" s="19"/>
      <c r="T4929" s="10"/>
      <c r="V4929" s="18"/>
      <c r="W4929" s="7"/>
      <c r="Y4929" s="18"/>
      <c r="Z4929" s="7"/>
      <c r="AB4929" s="19"/>
      <c r="AC4929" s="18"/>
      <c r="AE4929" s="18"/>
      <c r="AF4929" s="7"/>
      <c r="AH4929" s="19"/>
      <c r="AI4929" s="7"/>
      <c r="AK4929" s="19"/>
      <c r="AL4929" s="7"/>
      <c r="AN4929" s="19"/>
    </row>
    <row r="4930" spans="2:40" x14ac:dyDescent="0.25">
      <c r="B4930" s="7"/>
      <c r="D4930" s="19"/>
      <c r="E4930" s="10"/>
      <c r="G4930" s="19"/>
      <c r="H4930" s="10"/>
      <c r="J4930" s="20"/>
      <c r="K4930" s="10"/>
      <c r="M4930" s="19"/>
      <c r="N4930" s="10"/>
      <c r="P4930" s="19"/>
      <c r="Q4930" s="7"/>
      <c r="S4930" s="19"/>
      <c r="T4930" s="10"/>
      <c r="V4930" s="18"/>
      <c r="W4930" s="7"/>
      <c r="Y4930" s="18"/>
      <c r="Z4930" s="7"/>
      <c r="AB4930" s="19"/>
      <c r="AC4930" s="18"/>
      <c r="AE4930" s="18"/>
      <c r="AF4930" s="7"/>
      <c r="AH4930" s="19"/>
      <c r="AI4930" s="7"/>
      <c r="AK4930" s="19"/>
      <c r="AL4930" s="7"/>
      <c r="AN4930" s="19"/>
    </row>
    <row r="4931" spans="2:40" x14ac:dyDescent="0.25">
      <c r="B4931" s="7"/>
      <c r="D4931" s="19"/>
      <c r="E4931" s="10"/>
      <c r="G4931" s="19"/>
      <c r="H4931" s="10"/>
      <c r="J4931" s="20"/>
      <c r="K4931" s="10"/>
      <c r="M4931" s="19"/>
      <c r="N4931" s="10"/>
      <c r="P4931" s="19"/>
      <c r="Q4931" s="7"/>
      <c r="S4931" s="19"/>
      <c r="T4931" s="10"/>
      <c r="V4931" s="18"/>
      <c r="W4931" s="7"/>
      <c r="Y4931" s="18"/>
      <c r="Z4931" s="7"/>
      <c r="AB4931" s="19"/>
      <c r="AC4931" s="18"/>
      <c r="AE4931" s="18"/>
      <c r="AF4931" s="7"/>
      <c r="AH4931" s="19"/>
      <c r="AI4931" s="7"/>
      <c r="AK4931" s="19"/>
      <c r="AL4931" s="7"/>
      <c r="AN4931" s="19"/>
    </row>
    <row r="4932" spans="2:40" x14ac:dyDescent="0.25">
      <c r="B4932" s="7"/>
      <c r="D4932" s="19"/>
      <c r="E4932" s="10"/>
      <c r="G4932" s="19"/>
      <c r="H4932" s="10"/>
      <c r="J4932" s="20"/>
      <c r="K4932" s="10"/>
      <c r="M4932" s="19"/>
      <c r="N4932" s="10"/>
      <c r="P4932" s="19"/>
      <c r="Q4932" s="7"/>
      <c r="S4932" s="19"/>
      <c r="T4932" s="10"/>
      <c r="V4932" s="18"/>
      <c r="W4932" s="7"/>
      <c r="Y4932" s="18"/>
      <c r="Z4932" s="7"/>
      <c r="AB4932" s="19"/>
      <c r="AC4932" s="18"/>
      <c r="AE4932" s="18"/>
      <c r="AF4932" s="7"/>
      <c r="AH4932" s="19"/>
      <c r="AI4932" s="7"/>
      <c r="AK4932" s="19"/>
      <c r="AL4932" s="7"/>
      <c r="AN4932" s="19"/>
    </row>
    <row r="4933" spans="2:40" x14ac:dyDescent="0.25">
      <c r="B4933" s="7"/>
      <c r="D4933" s="19"/>
      <c r="E4933" s="10"/>
      <c r="G4933" s="19"/>
      <c r="H4933" s="10"/>
      <c r="J4933" s="20"/>
      <c r="K4933" s="10"/>
      <c r="M4933" s="19"/>
      <c r="N4933" s="10"/>
      <c r="P4933" s="19"/>
      <c r="Q4933" s="7"/>
      <c r="S4933" s="19"/>
      <c r="T4933" s="10"/>
      <c r="V4933" s="18"/>
      <c r="W4933" s="7"/>
      <c r="Y4933" s="18"/>
      <c r="Z4933" s="7"/>
      <c r="AB4933" s="19"/>
      <c r="AC4933" s="18"/>
      <c r="AE4933" s="18"/>
      <c r="AF4933" s="7"/>
      <c r="AH4933" s="19"/>
      <c r="AI4933" s="7"/>
      <c r="AK4933" s="19"/>
      <c r="AL4933" s="7"/>
      <c r="AN4933" s="19"/>
    </row>
    <row r="4934" spans="2:40" x14ac:dyDescent="0.25">
      <c r="B4934" s="7"/>
      <c r="D4934" s="19"/>
      <c r="E4934" s="10"/>
      <c r="G4934" s="19"/>
      <c r="H4934" s="10"/>
      <c r="J4934" s="20"/>
      <c r="K4934" s="10"/>
      <c r="M4934" s="19"/>
      <c r="N4934" s="10"/>
      <c r="P4934" s="19"/>
      <c r="Q4934" s="7"/>
      <c r="S4934" s="19"/>
      <c r="T4934" s="10"/>
      <c r="V4934" s="18"/>
      <c r="W4934" s="7"/>
      <c r="Y4934" s="18"/>
      <c r="Z4934" s="7"/>
      <c r="AB4934" s="19"/>
      <c r="AC4934" s="18"/>
      <c r="AE4934" s="18"/>
      <c r="AF4934" s="7"/>
      <c r="AH4934" s="19"/>
      <c r="AI4934" s="7"/>
      <c r="AK4934" s="19"/>
      <c r="AL4934" s="7"/>
      <c r="AN4934" s="19"/>
    </row>
    <row r="4935" spans="2:40" x14ac:dyDescent="0.25">
      <c r="B4935" s="7"/>
      <c r="D4935" s="19"/>
      <c r="E4935" s="10"/>
      <c r="G4935" s="19"/>
      <c r="H4935" s="10"/>
      <c r="J4935" s="20"/>
      <c r="K4935" s="10"/>
      <c r="M4935" s="19"/>
      <c r="N4935" s="10"/>
      <c r="P4935" s="19"/>
      <c r="Q4935" s="7"/>
      <c r="S4935" s="19"/>
      <c r="T4935" s="10"/>
      <c r="V4935" s="18"/>
      <c r="W4935" s="7"/>
      <c r="Y4935" s="18"/>
      <c r="Z4935" s="7"/>
      <c r="AB4935" s="19"/>
      <c r="AC4935" s="18"/>
      <c r="AE4935" s="18"/>
      <c r="AF4935" s="7"/>
      <c r="AH4935" s="19"/>
      <c r="AI4935" s="7"/>
      <c r="AK4935" s="19"/>
      <c r="AL4935" s="7"/>
      <c r="AN4935" s="19"/>
    </row>
    <row r="4936" spans="2:40" x14ac:dyDescent="0.25">
      <c r="B4936" s="7"/>
      <c r="D4936" s="19"/>
      <c r="E4936" s="10"/>
      <c r="G4936" s="19"/>
      <c r="H4936" s="10"/>
      <c r="J4936" s="20"/>
      <c r="K4936" s="10"/>
      <c r="M4936" s="19"/>
      <c r="N4936" s="10"/>
      <c r="P4936" s="19"/>
      <c r="Q4936" s="7"/>
      <c r="S4936" s="19"/>
      <c r="T4936" s="10"/>
      <c r="V4936" s="18"/>
      <c r="W4936" s="7"/>
      <c r="Y4936" s="18"/>
      <c r="Z4936" s="7"/>
      <c r="AB4936" s="19"/>
      <c r="AC4936" s="18"/>
      <c r="AE4936" s="18"/>
      <c r="AF4936" s="7"/>
      <c r="AH4936" s="19"/>
      <c r="AI4936" s="7"/>
      <c r="AK4936" s="19"/>
      <c r="AL4936" s="7"/>
      <c r="AN4936" s="19"/>
    </row>
    <row r="4937" spans="2:40" x14ac:dyDescent="0.25">
      <c r="B4937" s="7"/>
      <c r="D4937" s="19"/>
      <c r="E4937" s="10"/>
      <c r="G4937" s="19"/>
      <c r="H4937" s="10"/>
      <c r="J4937" s="20"/>
      <c r="K4937" s="10"/>
      <c r="M4937" s="19"/>
      <c r="N4937" s="10"/>
      <c r="P4937" s="19"/>
      <c r="Q4937" s="7"/>
      <c r="S4937" s="19"/>
      <c r="T4937" s="10"/>
      <c r="V4937" s="18"/>
      <c r="W4937" s="7"/>
      <c r="Y4937" s="18"/>
      <c r="Z4937" s="7"/>
      <c r="AB4937" s="19"/>
      <c r="AC4937" s="18"/>
      <c r="AE4937" s="18"/>
      <c r="AF4937" s="7"/>
      <c r="AH4937" s="19"/>
      <c r="AI4937" s="7"/>
      <c r="AK4937" s="19"/>
      <c r="AL4937" s="7"/>
      <c r="AN4937" s="19"/>
    </row>
    <row r="4938" spans="2:40" x14ac:dyDescent="0.25">
      <c r="B4938" s="7"/>
      <c r="D4938" s="19"/>
      <c r="E4938" s="10"/>
      <c r="G4938" s="19"/>
      <c r="H4938" s="10"/>
      <c r="J4938" s="20"/>
      <c r="K4938" s="10"/>
      <c r="M4938" s="19"/>
      <c r="N4938" s="10"/>
      <c r="P4938" s="19"/>
      <c r="Q4938" s="7"/>
      <c r="S4938" s="19"/>
      <c r="T4938" s="10"/>
      <c r="V4938" s="18"/>
      <c r="W4938" s="7"/>
      <c r="Y4938" s="18"/>
      <c r="Z4938" s="7"/>
      <c r="AB4938" s="19"/>
      <c r="AC4938" s="18"/>
      <c r="AE4938" s="18"/>
      <c r="AF4938" s="7"/>
      <c r="AH4938" s="19"/>
      <c r="AI4938" s="7"/>
      <c r="AK4938" s="19"/>
      <c r="AL4938" s="7"/>
      <c r="AN4938" s="19"/>
    </row>
    <row r="4939" spans="2:40" x14ac:dyDescent="0.25">
      <c r="B4939" s="7"/>
      <c r="D4939" s="19"/>
      <c r="E4939" s="10"/>
      <c r="G4939" s="19"/>
      <c r="H4939" s="10"/>
      <c r="J4939" s="20"/>
      <c r="K4939" s="10"/>
      <c r="M4939" s="19"/>
      <c r="N4939" s="10"/>
      <c r="P4939" s="19"/>
      <c r="Q4939" s="7"/>
      <c r="S4939" s="19"/>
      <c r="T4939" s="10"/>
      <c r="V4939" s="18"/>
      <c r="W4939" s="7"/>
      <c r="Y4939" s="18"/>
      <c r="Z4939" s="7"/>
      <c r="AB4939" s="19"/>
      <c r="AC4939" s="18"/>
      <c r="AE4939" s="18"/>
      <c r="AF4939" s="7"/>
      <c r="AH4939" s="19"/>
      <c r="AI4939" s="7"/>
      <c r="AK4939" s="19"/>
      <c r="AL4939" s="7"/>
      <c r="AN4939" s="19"/>
    </row>
    <row r="4940" spans="2:40" x14ac:dyDescent="0.25">
      <c r="B4940" s="7"/>
      <c r="D4940" s="19"/>
      <c r="E4940" s="10"/>
      <c r="G4940" s="19"/>
      <c r="H4940" s="10"/>
      <c r="J4940" s="20"/>
      <c r="K4940" s="10"/>
      <c r="M4940" s="19"/>
      <c r="N4940" s="10"/>
      <c r="P4940" s="19"/>
      <c r="Q4940" s="7"/>
      <c r="S4940" s="19"/>
      <c r="T4940" s="10"/>
      <c r="V4940" s="18"/>
      <c r="W4940" s="7"/>
      <c r="Y4940" s="18"/>
      <c r="Z4940" s="7"/>
      <c r="AB4940" s="19"/>
      <c r="AC4940" s="18"/>
      <c r="AE4940" s="18"/>
      <c r="AF4940" s="7"/>
      <c r="AH4940" s="19"/>
      <c r="AI4940" s="7"/>
      <c r="AK4940" s="19"/>
      <c r="AL4940" s="7"/>
      <c r="AN4940" s="19"/>
    </row>
    <row r="4941" spans="2:40" x14ac:dyDescent="0.25">
      <c r="B4941" s="7"/>
      <c r="D4941" s="19"/>
      <c r="E4941" s="10"/>
      <c r="G4941" s="19"/>
      <c r="H4941" s="10"/>
      <c r="J4941" s="20"/>
      <c r="K4941" s="10"/>
      <c r="M4941" s="19"/>
      <c r="N4941" s="10"/>
      <c r="P4941" s="19"/>
      <c r="Q4941" s="7"/>
      <c r="S4941" s="19"/>
      <c r="T4941" s="10"/>
      <c r="V4941" s="18"/>
      <c r="W4941" s="7"/>
      <c r="Y4941" s="18"/>
      <c r="Z4941" s="7"/>
      <c r="AB4941" s="19"/>
      <c r="AC4941" s="18"/>
      <c r="AE4941" s="18"/>
      <c r="AF4941" s="7"/>
      <c r="AH4941" s="19"/>
      <c r="AI4941" s="7"/>
      <c r="AK4941" s="19"/>
      <c r="AL4941" s="7"/>
      <c r="AN4941" s="19"/>
    </row>
    <row r="4942" spans="2:40" x14ac:dyDescent="0.25">
      <c r="B4942" s="7"/>
      <c r="D4942" s="19"/>
      <c r="E4942" s="10"/>
      <c r="G4942" s="19"/>
      <c r="H4942" s="10"/>
      <c r="J4942" s="20"/>
      <c r="K4942" s="10"/>
      <c r="M4942" s="19"/>
      <c r="N4942" s="10"/>
      <c r="P4942" s="19"/>
      <c r="Q4942" s="7"/>
      <c r="S4942" s="19"/>
      <c r="T4942" s="10"/>
      <c r="V4942" s="18"/>
      <c r="W4942" s="7"/>
      <c r="Y4942" s="18"/>
      <c r="Z4942" s="7"/>
      <c r="AB4942" s="19"/>
      <c r="AC4942" s="18"/>
      <c r="AE4942" s="18"/>
      <c r="AF4942" s="7"/>
      <c r="AH4942" s="19"/>
      <c r="AI4942" s="7"/>
      <c r="AK4942" s="19"/>
      <c r="AL4942" s="7"/>
      <c r="AN4942" s="19"/>
    </row>
    <row r="4943" spans="2:40" x14ac:dyDescent="0.25">
      <c r="B4943" s="7"/>
      <c r="D4943" s="19"/>
      <c r="E4943" s="10"/>
      <c r="G4943" s="19"/>
      <c r="H4943" s="10"/>
      <c r="J4943" s="20"/>
      <c r="K4943" s="10"/>
      <c r="M4943" s="19"/>
      <c r="N4943" s="10"/>
      <c r="P4943" s="19"/>
      <c r="Q4943" s="7"/>
      <c r="S4943" s="19"/>
      <c r="T4943" s="10"/>
      <c r="V4943" s="18"/>
      <c r="W4943" s="7"/>
      <c r="Y4943" s="18"/>
      <c r="Z4943" s="7"/>
      <c r="AB4943" s="19"/>
      <c r="AC4943" s="18"/>
      <c r="AE4943" s="18"/>
      <c r="AF4943" s="7"/>
      <c r="AH4943" s="19"/>
      <c r="AI4943" s="7"/>
      <c r="AK4943" s="19"/>
      <c r="AL4943" s="7"/>
      <c r="AN4943" s="19"/>
    </row>
    <row r="4944" spans="2:40" x14ac:dyDescent="0.25">
      <c r="B4944" s="7"/>
      <c r="D4944" s="19"/>
      <c r="E4944" s="10"/>
      <c r="G4944" s="19"/>
      <c r="H4944" s="10"/>
      <c r="J4944" s="20"/>
      <c r="K4944" s="10"/>
      <c r="M4944" s="19"/>
      <c r="N4944" s="10"/>
      <c r="P4944" s="19"/>
      <c r="Q4944" s="7"/>
      <c r="S4944" s="19"/>
      <c r="T4944" s="10"/>
      <c r="V4944" s="18"/>
      <c r="W4944" s="7"/>
      <c r="Y4944" s="18"/>
      <c r="Z4944" s="7"/>
      <c r="AB4944" s="19"/>
      <c r="AC4944" s="18"/>
      <c r="AE4944" s="18"/>
      <c r="AF4944" s="7"/>
      <c r="AH4944" s="19"/>
      <c r="AI4944" s="7"/>
      <c r="AK4944" s="19"/>
      <c r="AL4944" s="7"/>
      <c r="AN4944" s="19"/>
    </row>
    <row r="4945" spans="2:40" x14ac:dyDescent="0.25">
      <c r="B4945" s="7"/>
      <c r="D4945" s="19"/>
      <c r="E4945" s="10"/>
      <c r="G4945" s="19"/>
      <c r="H4945" s="10"/>
      <c r="J4945" s="20"/>
      <c r="K4945" s="10"/>
      <c r="M4945" s="19"/>
      <c r="N4945" s="10"/>
      <c r="P4945" s="19"/>
      <c r="Q4945" s="7"/>
      <c r="S4945" s="19"/>
      <c r="T4945" s="10"/>
      <c r="V4945" s="18"/>
      <c r="W4945" s="7"/>
      <c r="Y4945" s="18"/>
      <c r="Z4945" s="7"/>
      <c r="AB4945" s="19"/>
      <c r="AC4945" s="18"/>
      <c r="AE4945" s="18"/>
      <c r="AF4945" s="7"/>
      <c r="AH4945" s="19"/>
      <c r="AI4945" s="7"/>
      <c r="AK4945" s="19"/>
      <c r="AL4945" s="7"/>
      <c r="AN4945" s="19"/>
    </row>
    <row r="4946" spans="2:40" x14ac:dyDescent="0.25">
      <c r="B4946" s="7"/>
      <c r="D4946" s="19"/>
      <c r="E4946" s="10"/>
      <c r="G4946" s="19"/>
      <c r="H4946" s="10"/>
      <c r="J4946" s="20"/>
      <c r="K4946" s="10"/>
      <c r="M4946" s="19"/>
      <c r="N4946" s="10"/>
      <c r="P4946" s="19"/>
      <c r="Q4946" s="7"/>
      <c r="S4946" s="19"/>
      <c r="T4946" s="10"/>
      <c r="V4946" s="18"/>
      <c r="W4946" s="7"/>
      <c r="Y4946" s="18"/>
      <c r="Z4946" s="7"/>
      <c r="AB4946" s="19"/>
      <c r="AC4946" s="18"/>
      <c r="AE4946" s="18"/>
      <c r="AF4946" s="7"/>
      <c r="AH4946" s="19"/>
      <c r="AI4946" s="7"/>
      <c r="AK4946" s="19"/>
      <c r="AL4946" s="7"/>
      <c r="AN4946" s="19"/>
    </row>
    <row r="4947" spans="2:40" x14ac:dyDescent="0.25">
      <c r="B4947" s="7"/>
      <c r="D4947" s="19"/>
      <c r="E4947" s="10"/>
      <c r="G4947" s="19"/>
      <c r="H4947" s="10"/>
      <c r="J4947" s="20"/>
      <c r="K4947" s="10"/>
      <c r="M4947" s="19"/>
      <c r="N4947" s="10"/>
      <c r="P4947" s="19"/>
      <c r="Q4947" s="7"/>
      <c r="S4947" s="19"/>
      <c r="T4947" s="10"/>
      <c r="V4947" s="18"/>
      <c r="W4947" s="7"/>
      <c r="Y4947" s="18"/>
      <c r="Z4947" s="7"/>
      <c r="AB4947" s="19"/>
      <c r="AC4947" s="18"/>
      <c r="AE4947" s="18"/>
      <c r="AF4947" s="7"/>
      <c r="AH4947" s="19"/>
      <c r="AI4947" s="7"/>
      <c r="AK4947" s="19"/>
      <c r="AL4947" s="7"/>
      <c r="AN4947" s="19"/>
    </row>
    <row r="4948" spans="2:40" x14ac:dyDescent="0.25">
      <c r="B4948" s="7"/>
      <c r="D4948" s="19"/>
      <c r="E4948" s="10"/>
      <c r="G4948" s="19"/>
      <c r="H4948" s="10"/>
      <c r="J4948" s="20"/>
      <c r="K4948" s="10"/>
      <c r="M4948" s="19"/>
      <c r="N4948" s="10"/>
      <c r="P4948" s="19"/>
      <c r="Q4948" s="7"/>
      <c r="S4948" s="19"/>
      <c r="T4948" s="10"/>
      <c r="V4948" s="18"/>
      <c r="W4948" s="7"/>
      <c r="Y4948" s="18"/>
      <c r="Z4948" s="7"/>
      <c r="AB4948" s="19"/>
      <c r="AC4948" s="18"/>
      <c r="AE4948" s="18"/>
      <c r="AF4948" s="7"/>
      <c r="AH4948" s="19"/>
      <c r="AI4948" s="7"/>
      <c r="AK4948" s="19"/>
      <c r="AL4948" s="7"/>
      <c r="AN4948" s="19"/>
    </row>
    <row r="4949" spans="2:40" x14ac:dyDescent="0.25">
      <c r="B4949" s="7"/>
      <c r="D4949" s="19"/>
      <c r="E4949" s="10"/>
      <c r="G4949" s="19"/>
      <c r="H4949" s="10"/>
      <c r="J4949" s="20"/>
      <c r="K4949" s="10"/>
      <c r="M4949" s="19"/>
      <c r="N4949" s="10"/>
      <c r="P4949" s="19"/>
      <c r="Q4949" s="7"/>
      <c r="S4949" s="19"/>
      <c r="T4949" s="10"/>
      <c r="V4949" s="18"/>
      <c r="W4949" s="7"/>
      <c r="Y4949" s="18"/>
      <c r="Z4949" s="7"/>
      <c r="AB4949" s="19"/>
      <c r="AC4949" s="18"/>
      <c r="AE4949" s="18"/>
      <c r="AF4949" s="7"/>
      <c r="AH4949" s="19"/>
      <c r="AI4949" s="7"/>
      <c r="AK4949" s="19"/>
      <c r="AL4949" s="7"/>
      <c r="AN4949" s="19"/>
    </row>
    <row r="4950" spans="2:40" x14ac:dyDescent="0.25">
      <c r="B4950" s="7"/>
      <c r="D4950" s="19"/>
      <c r="E4950" s="10"/>
      <c r="G4950" s="19"/>
      <c r="H4950" s="10"/>
      <c r="J4950" s="20"/>
      <c r="K4950" s="10"/>
      <c r="M4950" s="19"/>
      <c r="N4950" s="10"/>
      <c r="P4950" s="19"/>
      <c r="Q4950" s="7"/>
      <c r="S4950" s="19"/>
      <c r="T4950" s="10"/>
      <c r="V4950" s="18"/>
      <c r="W4950" s="7"/>
      <c r="Y4950" s="18"/>
      <c r="Z4950" s="7"/>
      <c r="AB4950" s="19"/>
      <c r="AC4950" s="18"/>
      <c r="AE4950" s="18"/>
      <c r="AF4950" s="7"/>
      <c r="AH4950" s="19"/>
      <c r="AI4950" s="7"/>
      <c r="AK4950" s="19"/>
      <c r="AL4950" s="7"/>
      <c r="AN4950" s="19"/>
    </row>
    <row r="4951" spans="2:40" x14ac:dyDescent="0.25">
      <c r="B4951" s="7"/>
      <c r="D4951" s="19"/>
      <c r="E4951" s="10"/>
      <c r="G4951" s="19"/>
      <c r="H4951" s="10"/>
      <c r="J4951" s="20"/>
      <c r="K4951" s="10"/>
      <c r="M4951" s="19"/>
      <c r="N4951" s="10"/>
      <c r="P4951" s="19"/>
      <c r="Q4951" s="7"/>
      <c r="S4951" s="19"/>
      <c r="T4951" s="10"/>
      <c r="V4951" s="18"/>
      <c r="W4951" s="7"/>
      <c r="Y4951" s="18"/>
      <c r="Z4951" s="7"/>
      <c r="AB4951" s="19"/>
      <c r="AC4951" s="18"/>
      <c r="AE4951" s="18"/>
      <c r="AF4951" s="7"/>
      <c r="AH4951" s="19"/>
      <c r="AI4951" s="7"/>
      <c r="AK4951" s="19"/>
      <c r="AL4951" s="7"/>
      <c r="AN4951" s="19"/>
    </row>
    <row r="4952" spans="2:40" x14ac:dyDescent="0.25">
      <c r="B4952" s="7"/>
      <c r="D4952" s="19"/>
      <c r="E4952" s="10"/>
      <c r="G4952" s="19"/>
      <c r="H4952" s="10"/>
      <c r="J4952" s="20"/>
      <c r="K4952" s="10"/>
      <c r="M4952" s="19"/>
      <c r="N4952" s="10"/>
      <c r="P4952" s="19"/>
      <c r="Q4952" s="7"/>
      <c r="S4952" s="19"/>
      <c r="T4952" s="10"/>
      <c r="V4952" s="18"/>
      <c r="W4952" s="7"/>
      <c r="Y4952" s="18"/>
      <c r="Z4952" s="7"/>
      <c r="AB4952" s="19"/>
      <c r="AC4952" s="18"/>
      <c r="AE4952" s="18"/>
      <c r="AF4952" s="7"/>
      <c r="AH4952" s="19"/>
      <c r="AI4952" s="7"/>
      <c r="AK4952" s="19"/>
      <c r="AL4952" s="7"/>
      <c r="AN4952" s="19"/>
    </row>
    <row r="4953" spans="2:40" x14ac:dyDescent="0.25">
      <c r="B4953" s="7"/>
      <c r="D4953" s="19"/>
      <c r="E4953" s="10"/>
      <c r="G4953" s="19"/>
      <c r="H4953" s="10"/>
      <c r="J4953" s="20"/>
      <c r="K4953" s="10"/>
      <c r="M4953" s="19"/>
      <c r="N4953" s="10"/>
      <c r="P4953" s="19"/>
      <c r="Q4953" s="7"/>
      <c r="S4953" s="19"/>
      <c r="T4953" s="10"/>
      <c r="V4953" s="18"/>
      <c r="W4953" s="7"/>
      <c r="Y4953" s="18"/>
      <c r="Z4953" s="7"/>
      <c r="AB4953" s="19"/>
      <c r="AC4953" s="18"/>
      <c r="AE4953" s="18"/>
      <c r="AF4953" s="7"/>
      <c r="AH4953" s="19"/>
      <c r="AI4953" s="7"/>
      <c r="AK4953" s="19"/>
      <c r="AL4953" s="7"/>
      <c r="AN4953" s="19"/>
    </row>
    <row r="4954" spans="2:40" x14ac:dyDescent="0.25">
      <c r="B4954" s="7"/>
      <c r="D4954" s="19"/>
      <c r="E4954" s="10"/>
      <c r="G4954" s="19"/>
      <c r="H4954" s="10"/>
      <c r="J4954" s="20"/>
      <c r="K4954" s="10"/>
      <c r="M4954" s="19"/>
      <c r="N4954" s="10"/>
      <c r="P4954" s="19"/>
      <c r="Q4954" s="7"/>
      <c r="S4954" s="19"/>
      <c r="T4954" s="10"/>
      <c r="V4954" s="18"/>
      <c r="W4954" s="7"/>
      <c r="Y4954" s="18"/>
      <c r="Z4954" s="7"/>
      <c r="AB4954" s="19"/>
      <c r="AC4954" s="18"/>
      <c r="AE4954" s="18"/>
      <c r="AF4954" s="7"/>
      <c r="AH4954" s="19"/>
      <c r="AI4954" s="7"/>
      <c r="AK4954" s="19"/>
      <c r="AL4954" s="7"/>
      <c r="AN4954" s="19"/>
    </row>
    <row r="4955" spans="2:40" x14ac:dyDescent="0.25">
      <c r="B4955" s="7"/>
      <c r="D4955" s="19"/>
      <c r="E4955" s="10"/>
      <c r="G4955" s="19"/>
      <c r="H4955" s="10"/>
      <c r="J4955" s="20"/>
      <c r="K4955" s="10"/>
      <c r="M4955" s="19"/>
      <c r="N4955" s="10"/>
      <c r="P4955" s="19"/>
      <c r="Q4955" s="7"/>
      <c r="S4955" s="19"/>
      <c r="T4955" s="10"/>
      <c r="V4955" s="18"/>
      <c r="W4955" s="7"/>
      <c r="Y4955" s="18"/>
      <c r="Z4955" s="7"/>
      <c r="AB4955" s="19"/>
      <c r="AC4955" s="18"/>
      <c r="AE4955" s="18"/>
      <c r="AF4955" s="7"/>
      <c r="AH4955" s="19"/>
      <c r="AI4955" s="7"/>
      <c r="AK4955" s="19"/>
      <c r="AL4955" s="7"/>
      <c r="AN4955" s="19"/>
    </row>
    <row r="4956" spans="2:40" x14ac:dyDescent="0.25">
      <c r="B4956" s="7"/>
      <c r="D4956" s="19"/>
      <c r="E4956" s="10"/>
      <c r="G4956" s="19"/>
      <c r="H4956" s="10"/>
      <c r="J4956" s="20"/>
      <c r="K4956" s="10"/>
      <c r="M4956" s="19"/>
      <c r="N4956" s="10"/>
      <c r="P4956" s="19"/>
      <c r="Q4956" s="7"/>
      <c r="S4956" s="19"/>
      <c r="T4956" s="10"/>
      <c r="V4956" s="18"/>
      <c r="W4956" s="7"/>
      <c r="Y4956" s="18"/>
      <c r="Z4956" s="7"/>
      <c r="AB4956" s="19"/>
      <c r="AC4956" s="18"/>
      <c r="AE4956" s="18"/>
      <c r="AF4956" s="7"/>
      <c r="AH4956" s="19"/>
      <c r="AI4956" s="7"/>
      <c r="AK4956" s="19"/>
      <c r="AL4956" s="7"/>
      <c r="AN4956" s="19"/>
    </row>
    <row r="4957" spans="2:40" x14ac:dyDescent="0.25">
      <c r="B4957" s="7"/>
      <c r="D4957" s="19"/>
      <c r="E4957" s="10"/>
      <c r="G4957" s="19"/>
      <c r="H4957" s="10"/>
      <c r="J4957" s="20"/>
      <c r="K4957" s="10"/>
      <c r="M4957" s="19"/>
      <c r="N4957" s="10"/>
      <c r="P4957" s="19"/>
      <c r="Q4957" s="7"/>
      <c r="S4957" s="19"/>
      <c r="T4957" s="10"/>
      <c r="V4957" s="18"/>
      <c r="W4957" s="7"/>
      <c r="Y4957" s="18"/>
      <c r="Z4957" s="7"/>
      <c r="AB4957" s="19"/>
      <c r="AC4957" s="18"/>
      <c r="AE4957" s="18"/>
      <c r="AF4957" s="7"/>
      <c r="AH4957" s="19"/>
      <c r="AI4957" s="7"/>
      <c r="AK4957" s="19"/>
      <c r="AL4957" s="7"/>
      <c r="AN4957" s="19"/>
    </row>
    <row r="4958" spans="2:40" x14ac:dyDescent="0.25">
      <c r="B4958" s="7"/>
      <c r="D4958" s="19"/>
      <c r="E4958" s="10"/>
      <c r="G4958" s="19"/>
      <c r="H4958" s="10"/>
      <c r="J4958" s="20"/>
      <c r="K4958" s="10"/>
      <c r="M4958" s="19"/>
      <c r="N4958" s="10"/>
      <c r="P4958" s="19"/>
      <c r="Q4958" s="7"/>
      <c r="S4958" s="19"/>
      <c r="T4958" s="10"/>
      <c r="V4958" s="18"/>
      <c r="W4958" s="7"/>
      <c r="Y4958" s="18"/>
      <c r="Z4958" s="7"/>
      <c r="AB4958" s="19"/>
      <c r="AC4958" s="18"/>
      <c r="AE4958" s="18"/>
      <c r="AF4958" s="7"/>
      <c r="AH4958" s="19"/>
      <c r="AI4958" s="7"/>
      <c r="AK4958" s="19"/>
      <c r="AL4958" s="7"/>
      <c r="AN4958" s="19"/>
    </row>
    <row r="4959" spans="2:40" x14ac:dyDescent="0.25">
      <c r="B4959" s="7"/>
      <c r="D4959" s="19"/>
      <c r="E4959" s="10"/>
      <c r="G4959" s="19"/>
      <c r="H4959" s="10"/>
      <c r="J4959" s="20"/>
      <c r="K4959" s="10"/>
      <c r="M4959" s="19"/>
      <c r="N4959" s="10"/>
      <c r="P4959" s="19"/>
      <c r="Q4959" s="7"/>
      <c r="S4959" s="19"/>
      <c r="T4959" s="10"/>
      <c r="V4959" s="18"/>
      <c r="W4959" s="7"/>
      <c r="Y4959" s="18"/>
      <c r="Z4959" s="7"/>
      <c r="AB4959" s="19"/>
      <c r="AC4959" s="18"/>
      <c r="AE4959" s="18"/>
      <c r="AF4959" s="7"/>
      <c r="AH4959" s="19"/>
      <c r="AI4959" s="7"/>
      <c r="AK4959" s="19"/>
      <c r="AL4959" s="7"/>
      <c r="AN4959" s="19"/>
    </row>
    <row r="4960" spans="2:40" x14ac:dyDescent="0.25">
      <c r="B4960" s="7"/>
      <c r="D4960" s="19"/>
      <c r="E4960" s="10"/>
      <c r="G4960" s="19"/>
      <c r="H4960" s="10"/>
      <c r="J4960" s="20"/>
      <c r="K4960" s="10"/>
      <c r="M4960" s="19"/>
      <c r="N4960" s="10"/>
      <c r="P4960" s="19"/>
      <c r="Q4960" s="7"/>
      <c r="S4960" s="19"/>
      <c r="T4960" s="10"/>
      <c r="V4960" s="18"/>
      <c r="W4960" s="7"/>
      <c r="Y4960" s="18"/>
      <c r="Z4960" s="7"/>
      <c r="AB4960" s="19"/>
      <c r="AC4960" s="18"/>
      <c r="AE4960" s="18"/>
      <c r="AF4960" s="7"/>
      <c r="AH4960" s="19"/>
      <c r="AI4960" s="7"/>
      <c r="AK4960" s="19"/>
      <c r="AL4960" s="7"/>
      <c r="AN4960" s="19"/>
    </row>
    <row r="4961" spans="2:40" x14ac:dyDescent="0.25">
      <c r="B4961" s="7"/>
      <c r="D4961" s="19"/>
      <c r="E4961" s="10"/>
      <c r="G4961" s="19"/>
      <c r="H4961" s="10"/>
      <c r="J4961" s="20"/>
      <c r="K4961" s="10"/>
      <c r="M4961" s="19"/>
      <c r="N4961" s="10"/>
      <c r="P4961" s="19"/>
      <c r="Q4961" s="7"/>
      <c r="S4961" s="19"/>
      <c r="T4961" s="10"/>
      <c r="V4961" s="18"/>
      <c r="W4961" s="7"/>
      <c r="Y4961" s="18"/>
      <c r="Z4961" s="7"/>
      <c r="AB4961" s="19"/>
      <c r="AC4961" s="18"/>
      <c r="AE4961" s="18"/>
      <c r="AF4961" s="7"/>
      <c r="AH4961" s="19"/>
      <c r="AI4961" s="7"/>
      <c r="AK4961" s="19"/>
      <c r="AL4961" s="7"/>
      <c r="AN4961" s="19"/>
    </row>
    <row r="4962" spans="2:40" x14ac:dyDescent="0.25">
      <c r="B4962" s="7"/>
      <c r="D4962" s="19"/>
      <c r="E4962" s="10"/>
      <c r="G4962" s="19"/>
      <c r="H4962" s="10"/>
      <c r="J4962" s="20"/>
      <c r="K4962" s="10"/>
      <c r="M4962" s="19"/>
      <c r="N4962" s="10"/>
      <c r="P4962" s="19"/>
      <c r="Q4962" s="7"/>
      <c r="S4962" s="19"/>
      <c r="T4962" s="10"/>
      <c r="V4962" s="18"/>
      <c r="W4962" s="7"/>
      <c r="Y4962" s="18"/>
      <c r="Z4962" s="7"/>
      <c r="AB4962" s="19"/>
      <c r="AC4962" s="18"/>
      <c r="AE4962" s="18"/>
      <c r="AF4962" s="7"/>
      <c r="AH4962" s="19"/>
      <c r="AI4962" s="7"/>
      <c r="AK4962" s="19"/>
      <c r="AL4962" s="7"/>
      <c r="AN4962" s="19"/>
    </row>
    <row r="4963" spans="2:40" x14ac:dyDescent="0.25">
      <c r="B4963" s="7"/>
      <c r="D4963" s="19"/>
      <c r="E4963" s="10"/>
      <c r="G4963" s="19"/>
      <c r="H4963" s="10"/>
      <c r="J4963" s="20"/>
      <c r="K4963" s="10"/>
      <c r="M4963" s="19"/>
      <c r="N4963" s="10"/>
      <c r="P4963" s="19"/>
      <c r="Q4963" s="7"/>
      <c r="S4963" s="19"/>
      <c r="T4963" s="10"/>
      <c r="V4963" s="18"/>
      <c r="W4963" s="7"/>
      <c r="Y4963" s="18"/>
      <c r="Z4963" s="7"/>
      <c r="AB4963" s="19"/>
      <c r="AC4963" s="18"/>
      <c r="AE4963" s="18"/>
      <c r="AF4963" s="7"/>
      <c r="AH4963" s="19"/>
      <c r="AI4963" s="7"/>
      <c r="AK4963" s="19"/>
      <c r="AL4963" s="7"/>
      <c r="AN4963" s="19"/>
    </row>
    <row r="4964" spans="2:40" x14ac:dyDescent="0.25">
      <c r="B4964" s="7"/>
      <c r="D4964" s="19"/>
      <c r="E4964" s="10"/>
      <c r="G4964" s="19"/>
      <c r="H4964" s="10"/>
      <c r="J4964" s="20"/>
      <c r="K4964" s="10"/>
      <c r="M4964" s="19"/>
      <c r="N4964" s="10"/>
      <c r="P4964" s="19"/>
      <c r="Q4964" s="7"/>
      <c r="S4964" s="19"/>
      <c r="T4964" s="10"/>
      <c r="V4964" s="18"/>
      <c r="W4964" s="7"/>
      <c r="Y4964" s="18"/>
      <c r="Z4964" s="7"/>
      <c r="AB4964" s="19"/>
      <c r="AC4964" s="18"/>
      <c r="AE4964" s="18"/>
      <c r="AF4964" s="7"/>
      <c r="AH4964" s="19"/>
      <c r="AI4964" s="7"/>
      <c r="AK4964" s="19"/>
      <c r="AL4964" s="7"/>
      <c r="AN4964" s="19"/>
    </row>
    <row r="4965" spans="2:40" x14ac:dyDescent="0.25">
      <c r="B4965" s="7"/>
      <c r="D4965" s="19"/>
      <c r="E4965" s="10"/>
      <c r="G4965" s="19"/>
      <c r="H4965" s="10"/>
      <c r="J4965" s="20"/>
      <c r="K4965" s="10"/>
      <c r="M4965" s="19"/>
      <c r="N4965" s="10"/>
      <c r="P4965" s="19"/>
      <c r="Q4965" s="7"/>
      <c r="S4965" s="19"/>
      <c r="T4965" s="10"/>
      <c r="V4965" s="18"/>
      <c r="W4965" s="7"/>
      <c r="Y4965" s="18"/>
      <c r="Z4965" s="7"/>
      <c r="AB4965" s="19"/>
      <c r="AC4965" s="18"/>
      <c r="AE4965" s="18"/>
      <c r="AF4965" s="7"/>
      <c r="AH4965" s="19"/>
      <c r="AI4965" s="7"/>
      <c r="AK4965" s="19"/>
      <c r="AL4965" s="7"/>
      <c r="AN4965" s="19"/>
    </row>
    <row r="4966" spans="2:40" x14ac:dyDescent="0.25">
      <c r="B4966" s="7"/>
      <c r="D4966" s="19"/>
      <c r="E4966" s="10"/>
      <c r="G4966" s="19"/>
      <c r="H4966" s="10"/>
      <c r="J4966" s="20"/>
      <c r="K4966" s="10"/>
      <c r="M4966" s="19"/>
      <c r="N4966" s="10"/>
      <c r="P4966" s="19"/>
      <c r="Q4966" s="7"/>
      <c r="S4966" s="19"/>
      <c r="T4966" s="10"/>
      <c r="V4966" s="18"/>
      <c r="W4966" s="7"/>
      <c r="Y4966" s="18"/>
      <c r="Z4966" s="7"/>
      <c r="AB4966" s="19"/>
      <c r="AC4966" s="18"/>
      <c r="AE4966" s="18"/>
      <c r="AF4966" s="7"/>
      <c r="AH4966" s="19"/>
      <c r="AI4966" s="7"/>
      <c r="AK4966" s="19"/>
      <c r="AL4966" s="7"/>
      <c r="AN4966" s="19"/>
    </row>
    <row r="4967" spans="2:40" x14ac:dyDescent="0.25">
      <c r="B4967" s="7"/>
      <c r="D4967" s="19"/>
      <c r="E4967" s="10"/>
      <c r="G4967" s="19"/>
      <c r="H4967" s="10"/>
      <c r="J4967" s="20"/>
      <c r="K4967" s="10"/>
      <c r="M4967" s="19"/>
      <c r="N4967" s="10"/>
      <c r="P4967" s="19"/>
      <c r="Q4967" s="7"/>
      <c r="S4967" s="19"/>
      <c r="T4967" s="10"/>
      <c r="V4967" s="18"/>
      <c r="W4967" s="7"/>
      <c r="Y4967" s="18"/>
      <c r="Z4967" s="7"/>
      <c r="AB4967" s="19"/>
      <c r="AC4967" s="18"/>
      <c r="AE4967" s="18"/>
      <c r="AF4967" s="7"/>
      <c r="AH4967" s="19"/>
      <c r="AI4967" s="7"/>
      <c r="AK4967" s="19"/>
      <c r="AL4967" s="7"/>
      <c r="AN4967" s="19"/>
    </row>
    <row r="4968" spans="2:40" x14ac:dyDescent="0.25">
      <c r="B4968" s="7"/>
      <c r="D4968" s="19"/>
      <c r="E4968" s="10"/>
      <c r="G4968" s="19"/>
      <c r="H4968" s="10"/>
      <c r="J4968" s="20"/>
      <c r="K4968" s="10"/>
      <c r="M4968" s="19"/>
      <c r="N4968" s="10"/>
      <c r="P4968" s="19"/>
      <c r="Q4968" s="7"/>
      <c r="S4968" s="19"/>
      <c r="T4968" s="10"/>
      <c r="V4968" s="18"/>
      <c r="W4968" s="7"/>
      <c r="Y4968" s="18"/>
      <c r="Z4968" s="7"/>
      <c r="AB4968" s="19"/>
      <c r="AC4968" s="18"/>
      <c r="AE4968" s="18"/>
      <c r="AF4968" s="7"/>
      <c r="AH4968" s="19"/>
      <c r="AI4968" s="7"/>
      <c r="AK4968" s="19"/>
      <c r="AL4968" s="7"/>
      <c r="AN4968" s="19"/>
    </row>
    <row r="4969" spans="2:40" x14ac:dyDescent="0.25">
      <c r="B4969" s="7"/>
      <c r="D4969" s="19"/>
      <c r="E4969" s="10"/>
      <c r="G4969" s="19"/>
      <c r="H4969" s="10"/>
      <c r="J4969" s="20"/>
      <c r="K4969" s="10"/>
      <c r="M4969" s="19"/>
      <c r="N4969" s="10"/>
      <c r="P4969" s="19"/>
      <c r="Q4969" s="7"/>
      <c r="S4969" s="19"/>
      <c r="T4969" s="10"/>
      <c r="V4969" s="18"/>
      <c r="W4969" s="7"/>
      <c r="Y4969" s="18"/>
      <c r="Z4969" s="7"/>
      <c r="AB4969" s="19"/>
      <c r="AC4969" s="18"/>
      <c r="AE4969" s="18"/>
      <c r="AF4969" s="7"/>
      <c r="AH4969" s="19"/>
      <c r="AI4969" s="7"/>
      <c r="AK4969" s="19"/>
      <c r="AL4969" s="7"/>
      <c r="AN4969" s="19"/>
    </row>
    <row r="4970" spans="2:40" x14ac:dyDescent="0.25">
      <c r="B4970" s="7"/>
      <c r="D4970" s="19"/>
      <c r="E4970" s="10"/>
      <c r="G4970" s="19"/>
      <c r="H4970" s="10"/>
      <c r="J4970" s="20"/>
      <c r="K4970" s="10"/>
      <c r="M4970" s="19"/>
      <c r="N4970" s="10"/>
      <c r="P4970" s="19"/>
      <c r="Q4970" s="7"/>
      <c r="S4970" s="19"/>
      <c r="T4970" s="10"/>
      <c r="V4970" s="18"/>
      <c r="W4970" s="7"/>
      <c r="Y4970" s="18"/>
      <c r="Z4970" s="7"/>
      <c r="AB4970" s="19"/>
      <c r="AC4970" s="18"/>
      <c r="AE4970" s="18"/>
      <c r="AF4970" s="7"/>
      <c r="AH4970" s="19"/>
      <c r="AI4970" s="7"/>
      <c r="AK4970" s="19"/>
      <c r="AL4970" s="7"/>
      <c r="AN4970" s="19"/>
    </row>
    <row r="4971" spans="2:40" x14ac:dyDescent="0.25">
      <c r="B4971" s="7"/>
      <c r="D4971" s="19"/>
      <c r="E4971" s="10"/>
      <c r="G4971" s="19"/>
      <c r="H4971" s="10"/>
      <c r="J4971" s="20"/>
      <c r="K4971" s="10"/>
      <c r="M4971" s="19"/>
      <c r="N4971" s="10"/>
      <c r="P4971" s="19"/>
      <c r="Q4971" s="7"/>
      <c r="S4971" s="19"/>
      <c r="T4971" s="10"/>
      <c r="V4971" s="18"/>
      <c r="W4971" s="7"/>
      <c r="Y4971" s="18"/>
      <c r="Z4971" s="7"/>
      <c r="AB4971" s="19"/>
      <c r="AC4971" s="18"/>
      <c r="AE4971" s="18"/>
      <c r="AF4971" s="7"/>
      <c r="AH4971" s="19"/>
      <c r="AI4971" s="7"/>
      <c r="AK4971" s="19"/>
      <c r="AL4971" s="7"/>
      <c r="AN4971" s="19"/>
    </row>
    <row r="4972" spans="2:40" x14ac:dyDescent="0.25">
      <c r="B4972" s="7"/>
      <c r="D4972" s="19"/>
      <c r="E4972" s="10"/>
      <c r="G4972" s="19"/>
      <c r="H4972" s="10"/>
      <c r="J4972" s="20"/>
      <c r="K4972" s="10"/>
      <c r="M4972" s="19"/>
      <c r="N4972" s="10"/>
      <c r="P4972" s="19"/>
      <c r="Q4972" s="7"/>
      <c r="S4972" s="19"/>
      <c r="T4972" s="10"/>
      <c r="V4972" s="18"/>
      <c r="W4972" s="7"/>
      <c r="Y4972" s="18"/>
      <c r="Z4972" s="7"/>
      <c r="AB4972" s="19"/>
      <c r="AC4972" s="18"/>
      <c r="AE4972" s="18"/>
      <c r="AF4972" s="7"/>
      <c r="AH4972" s="19"/>
      <c r="AI4972" s="7"/>
      <c r="AK4972" s="19"/>
      <c r="AL4972" s="7"/>
      <c r="AN4972" s="19"/>
    </row>
    <row r="4973" spans="2:40" x14ac:dyDescent="0.25">
      <c r="B4973" s="7"/>
      <c r="D4973" s="19"/>
      <c r="E4973" s="10"/>
      <c r="G4973" s="19"/>
      <c r="H4973" s="10"/>
      <c r="J4973" s="20"/>
      <c r="K4973" s="10"/>
      <c r="M4973" s="19"/>
      <c r="N4973" s="10"/>
      <c r="P4973" s="19"/>
      <c r="Q4973" s="7"/>
      <c r="S4973" s="19"/>
      <c r="T4973" s="10"/>
      <c r="V4973" s="18"/>
      <c r="W4973" s="7"/>
      <c r="Y4973" s="18"/>
      <c r="Z4973" s="7"/>
      <c r="AB4973" s="19"/>
      <c r="AC4973" s="18"/>
      <c r="AE4973" s="18"/>
      <c r="AF4973" s="7"/>
      <c r="AH4973" s="19"/>
      <c r="AI4973" s="7"/>
      <c r="AK4973" s="19"/>
      <c r="AL4973" s="7"/>
      <c r="AN4973" s="19"/>
    </row>
    <row r="4974" spans="2:40" x14ac:dyDescent="0.25">
      <c r="B4974" s="7"/>
      <c r="D4974" s="19"/>
      <c r="E4974" s="10"/>
      <c r="G4974" s="19"/>
      <c r="H4974" s="10"/>
      <c r="J4974" s="20"/>
      <c r="K4974" s="10"/>
      <c r="M4974" s="19"/>
      <c r="N4974" s="10"/>
      <c r="P4974" s="19"/>
      <c r="Q4974" s="7"/>
      <c r="S4974" s="19"/>
      <c r="T4974" s="10"/>
      <c r="V4974" s="18"/>
      <c r="W4974" s="7"/>
      <c r="Y4974" s="18"/>
      <c r="Z4974" s="7"/>
      <c r="AB4974" s="19"/>
      <c r="AC4974" s="18"/>
      <c r="AE4974" s="18"/>
      <c r="AF4974" s="7"/>
      <c r="AH4974" s="19"/>
      <c r="AI4974" s="7"/>
      <c r="AK4974" s="19"/>
      <c r="AL4974" s="7"/>
      <c r="AN4974" s="19"/>
    </row>
    <row r="4975" spans="2:40" x14ac:dyDescent="0.25">
      <c r="B4975" s="7"/>
      <c r="D4975" s="19"/>
      <c r="E4975" s="10"/>
      <c r="G4975" s="19"/>
      <c r="H4975" s="10"/>
      <c r="J4975" s="20"/>
      <c r="K4975" s="10"/>
      <c r="M4975" s="19"/>
      <c r="N4975" s="10"/>
      <c r="P4975" s="19"/>
      <c r="Q4975" s="7"/>
      <c r="S4975" s="19"/>
      <c r="T4975" s="10"/>
      <c r="V4975" s="18"/>
      <c r="W4975" s="7"/>
      <c r="Y4975" s="18"/>
      <c r="Z4975" s="7"/>
      <c r="AB4975" s="19"/>
      <c r="AC4975" s="18"/>
      <c r="AE4975" s="18"/>
      <c r="AF4975" s="7"/>
      <c r="AH4975" s="19"/>
      <c r="AI4975" s="7"/>
      <c r="AK4975" s="19"/>
      <c r="AL4975" s="7"/>
      <c r="AN4975" s="19"/>
    </row>
    <row r="4976" spans="2:40" x14ac:dyDescent="0.25">
      <c r="B4976" s="7"/>
      <c r="D4976" s="19"/>
      <c r="E4976" s="10"/>
      <c r="G4976" s="19"/>
      <c r="H4976" s="10"/>
      <c r="J4976" s="20"/>
      <c r="K4976" s="10"/>
      <c r="M4976" s="19"/>
      <c r="N4976" s="10"/>
      <c r="P4976" s="19"/>
      <c r="Q4976" s="7"/>
      <c r="S4976" s="19"/>
      <c r="T4976" s="10"/>
      <c r="V4976" s="18"/>
      <c r="W4976" s="7"/>
      <c r="Y4976" s="18"/>
      <c r="Z4976" s="7"/>
      <c r="AB4976" s="19"/>
      <c r="AC4976" s="18"/>
      <c r="AE4976" s="18"/>
      <c r="AF4976" s="7"/>
      <c r="AH4976" s="19"/>
      <c r="AI4976" s="7"/>
      <c r="AK4976" s="19"/>
      <c r="AL4976" s="7"/>
      <c r="AN4976" s="19"/>
    </row>
    <row r="4977" spans="2:40" x14ac:dyDescent="0.25">
      <c r="B4977" s="7"/>
      <c r="D4977" s="19"/>
      <c r="E4977" s="10"/>
      <c r="G4977" s="19"/>
      <c r="H4977" s="10"/>
      <c r="J4977" s="20"/>
      <c r="K4977" s="10"/>
      <c r="M4977" s="19"/>
      <c r="N4977" s="10"/>
      <c r="P4977" s="19"/>
      <c r="Q4977" s="7"/>
      <c r="S4977" s="19"/>
      <c r="T4977" s="10"/>
      <c r="V4977" s="18"/>
      <c r="W4977" s="7"/>
      <c r="Y4977" s="18"/>
      <c r="Z4977" s="7"/>
      <c r="AB4977" s="19"/>
      <c r="AC4977" s="18"/>
      <c r="AE4977" s="18"/>
      <c r="AF4977" s="7"/>
      <c r="AH4977" s="19"/>
      <c r="AI4977" s="7"/>
      <c r="AK4977" s="19"/>
      <c r="AL4977" s="7"/>
      <c r="AN4977" s="19"/>
    </row>
    <row r="4978" spans="2:40" x14ac:dyDescent="0.25">
      <c r="B4978" s="7"/>
      <c r="D4978" s="19"/>
      <c r="E4978" s="10"/>
      <c r="G4978" s="19"/>
      <c r="H4978" s="10"/>
      <c r="J4978" s="20"/>
      <c r="K4978" s="10"/>
      <c r="M4978" s="19"/>
      <c r="N4978" s="10"/>
      <c r="P4978" s="19"/>
      <c r="Q4978" s="7"/>
      <c r="S4978" s="19"/>
      <c r="T4978" s="10"/>
      <c r="V4978" s="18"/>
      <c r="W4978" s="7"/>
      <c r="Y4978" s="18"/>
      <c r="Z4978" s="7"/>
      <c r="AB4978" s="19"/>
      <c r="AC4978" s="18"/>
      <c r="AE4978" s="18"/>
      <c r="AF4978" s="7"/>
      <c r="AH4978" s="19"/>
      <c r="AI4978" s="7"/>
      <c r="AK4978" s="19"/>
      <c r="AL4978" s="7"/>
      <c r="AN4978" s="19"/>
    </row>
    <row r="4979" spans="2:40" x14ac:dyDescent="0.25">
      <c r="B4979" s="7"/>
      <c r="D4979" s="19"/>
      <c r="E4979" s="10"/>
      <c r="G4979" s="19"/>
      <c r="H4979" s="10"/>
      <c r="J4979" s="20"/>
      <c r="K4979" s="10"/>
      <c r="M4979" s="19"/>
      <c r="N4979" s="10"/>
      <c r="P4979" s="19"/>
      <c r="Q4979" s="7"/>
      <c r="S4979" s="19"/>
      <c r="T4979" s="10"/>
      <c r="V4979" s="18"/>
      <c r="W4979" s="7"/>
      <c r="Y4979" s="18"/>
      <c r="Z4979" s="7"/>
      <c r="AB4979" s="19"/>
      <c r="AC4979" s="18"/>
      <c r="AE4979" s="18"/>
      <c r="AF4979" s="7"/>
      <c r="AH4979" s="19"/>
      <c r="AI4979" s="7"/>
      <c r="AK4979" s="19"/>
      <c r="AL4979" s="7"/>
      <c r="AN4979" s="19"/>
    </row>
    <row r="4980" spans="2:40" x14ac:dyDescent="0.25">
      <c r="B4980" s="7"/>
      <c r="D4980" s="19"/>
      <c r="E4980" s="10"/>
      <c r="G4980" s="19"/>
      <c r="H4980" s="10"/>
      <c r="J4980" s="20"/>
      <c r="K4980" s="10"/>
      <c r="M4980" s="19"/>
      <c r="N4980" s="10"/>
      <c r="P4980" s="19"/>
      <c r="Q4980" s="7"/>
      <c r="S4980" s="19"/>
      <c r="T4980" s="10"/>
      <c r="V4980" s="18"/>
      <c r="W4980" s="7"/>
      <c r="Y4980" s="18"/>
      <c r="Z4980" s="7"/>
      <c r="AB4980" s="19"/>
      <c r="AC4980" s="18"/>
      <c r="AE4980" s="18"/>
      <c r="AF4980" s="7"/>
      <c r="AH4980" s="19"/>
      <c r="AI4980" s="7"/>
      <c r="AK4980" s="19"/>
      <c r="AL4980" s="7"/>
      <c r="AN4980" s="19"/>
    </row>
    <row r="4981" spans="2:40" x14ac:dyDescent="0.25">
      <c r="B4981" s="7"/>
      <c r="D4981" s="19"/>
      <c r="E4981" s="10"/>
      <c r="G4981" s="19"/>
      <c r="H4981" s="10"/>
      <c r="J4981" s="20"/>
      <c r="K4981" s="10"/>
      <c r="M4981" s="19"/>
      <c r="N4981" s="10"/>
      <c r="P4981" s="19"/>
      <c r="Q4981" s="7"/>
      <c r="S4981" s="19"/>
      <c r="T4981" s="10"/>
      <c r="V4981" s="18"/>
      <c r="W4981" s="7"/>
      <c r="Y4981" s="18"/>
      <c r="Z4981" s="7"/>
      <c r="AB4981" s="19"/>
      <c r="AC4981" s="18"/>
      <c r="AE4981" s="18"/>
      <c r="AF4981" s="7"/>
      <c r="AH4981" s="19"/>
      <c r="AI4981" s="7"/>
      <c r="AK4981" s="19"/>
      <c r="AL4981" s="7"/>
      <c r="AN4981" s="19"/>
    </row>
    <row r="4982" spans="2:40" x14ac:dyDescent="0.25">
      <c r="B4982" s="7"/>
      <c r="D4982" s="19"/>
      <c r="E4982" s="10"/>
      <c r="G4982" s="19"/>
      <c r="H4982" s="10"/>
      <c r="J4982" s="20"/>
      <c r="K4982" s="10"/>
      <c r="M4982" s="19"/>
      <c r="N4982" s="10"/>
      <c r="P4982" s="19"/>
      <c r="Q4982" s="7"/>
      <c r="S4982" s="19"/>
      <c r="T4982" s="10"/>
      <c r="V4982" s="18"/>
      <c r="W4982" s="7"/>
      <c r="Y4982" s="18"/>
      <c r="Z4982" s="7"/>
      <c r="AB4982" s="19"/>
      <c r="AC4982" s="18"/>
      <c r="AE4982" s="18"/>
      <c r="AF4982" s="7"/>
      <c r="AH4982" s="19"/>
      <c r="AI4982" s="7"/>
      <c r="AK4982" s="19"/>
      <c r="AL4982" s="7"/>
      <c r="AN4982" s="19"/>
    </row>
    <row r="4983" spans="2:40" x14ac:dyDescent="0.25">
      <c r="B4983" s="7"/>
      <c r="D4983" s="19"/>
      <c r="E4983" s="10"/>
      <c r="G4983" s="19"/>
      <c r="H4983" s="10"/>
      <c r="J4983" s="20"/>
      <c r="K4983" s="10"/>
      <c r="M4983" s="19"/>
      <c r="N4983" s="10"/>
      <c r="P4983" s="19"/>
      <c r="Q4983" s="7"/>
      <c r="S4983" s="19"/>
      <c r="T4983" s="10"/>
      <c r="V4983" s="18"/>
      <c r="W4983" s="7"/>
      <c r="Y4983" s="18"/>
      <c r="Z4983" s="7"/>
      <c r="AB4983" s="19"/>
      <c r="AC4983" s="18"/>
      <c r="AE4983" s="18"/>
      <c r="AF4983" s="7"/>
      <c r="AH4983" s="19"/>
      <c r="AI4983" s="7"/>
      <c r="AK4983" s="19"/>
      <c r="AL4983" s="7"/>
      <c r="AN4983" s="19"/>
    </row>
    <row r="4984" spans="2:40" x14ac:dyDescent="0.25">
      <c r="B4984" s="7"/>
      <c r="D4984" s="19"/>
      <c r="E4984" s="10"/>
      <c r="G4984" s="19"/>
      <c r="H4984" s="10"/>
      <c r="J4984" s="20"/>
      <c r="K4984" s="10"/>
      <c r="M4984" s="19"/>
      <c r="N4984" s="10"/>
      <c r="P4984" s="19"/>
      <c r="Q4984" s="7"/>
      <c r="S4984" s="19"/>
      <c r="T4984" s="10"/>
      <c r="V4984" s="18"/>
      <c r="W4984" s="7"/>
      <c r="Y4984" s="18"/>
      <c r="Z4984" s="7"/>
      <c r="AB4984" s="19"/>
      <c r="AC4984" s="18"/>
      <c r="AE4984" s="18"/>
      <c r="AF4984" s="7"/>
      <c r="AH4984" s="19"/>
      <c r="AI4984" s="7"/>
      <c r="AK4984" s="19"/>
      <c r="AL4984" s="7"/>
      <c r="AN4984" s="19"/>
    </row>
    <row r="4985" spans="2:40" x14ac:dyDescent="0.25">
      <c r="B4985" s="7"/>
      <c r="D4985" s="19"/>
      <c r="E4985" s="10"/>
      <c r="G4985" s="19"/>
      <c r="H4985" s="10"/>
      <c r="J4985" s="20"/>
      <c r="K4985" s="10"/>
      <c r="M4985" s="19"/>
      <c r="N4985" s="10"/>
      <c r="P4985" s="19"/>
      <c r="Q4985" s="7"/>
      <c r="S4985" s="19"/>
      <c r="T4985" s="10"/>
      <c r="V4985" s="18"/>
      <c r="W4985" s="7"/>
      <c r="Y4985" s="18"/>
      <c r="Z4985" s="7"/>
      <c r="AB4985" s="19"/>
      <c r="AC4985" s="18"/>
      <c r="AE4985" s="18"/>
      <c r="AF4985" s="7"/>
      <c r="AH4985" s="19"/>
      <c r="AI4985" s="7"/>
      <c r="AK4985" s="19"/>
      <c r="AL4985" s="7"/>
      <c r="AN4985" s="19"/>
    </row>
    <row r="4986" spans="2:40" x14ac:dyDescent="0.25">
      <c r="B4986" s="7"/>
      <c r="D4986" s="19"/>
      <c r="E4986" s="10"/>
      <c r="G4986" s="19"/>
      <c r="H4986" s="10"/>
      <c r="J4986" s="20"/>
      <c r="K4986" s="10"/>
      <c r="M4986" s="19"/>
      <c r="N4986" s="10"/>
      <c r="P4986" s="19"/>
      <c r="Q4986" s="7"/>
      <c r="S4986" s="19"/>
      <c r="T4986" s="10"/>
      <c r="V4986" s="18"/>
      <c r="W4986" s="7"/>
      <c r="Y4986" s="18"/>
      <c r="Z4986" s="7"/>
      <c r="AB4986" s="19"/>
      <c r="AC4986" s="18"/>
      <c r="AE4986" s="18"/>
      <c r="AF4986" s="7"/>
      <c r="AH4986" s="19"/>
      <c r="AI4986" s="7"/>
      <c r="AK4986" s="19"/>
      <c r="AL4986" s="7"/>
      <c r="AN4986" s="19"/>
    </row>
    <row r="4987" spans="2:40" x14ac:dyDescent="0.25">
      <c r="B4987" s="7"/>
      <c r="D4987" s="19"/>
      <c r="E4987" s="10"/>
      <c r="G4987" s="19"/>
      <c r="H4987" s="10"/>
      <c r="J4987" s="20"/>
      <c r="K4987" s="10"/>
      <c r="M4987" s="19"/>
      <c r="N4987" s="10"/>
      <c r="P4987" s="19"/>
      <c r="Q4987" s="7"/>
      <c r="S4987" s="19"/>
      <c r="T4987" s="10"/>
      <c r="V4987" s="18"/>
      <c r="W4987" s="7"/>
      <c r="Y4987" s="18"/>
      <c r="Z4987" s="7"/>
      <c r="AB4987" s="19"/>
      <c r="AC4987" s="18"/>
      <c r="AE4987" s="18"/>
      <c r="AF4987" s="7"/>
      <c r="AH4987" s="19"/>
      <c r="AI4987" s="7"/>
      <c r="AK4987" s="19"/>
      <c r="AL4987" s="7"/>
      <c r="AN4987" s="19"/>
    </row>
    <row r="4988" spans="2:40" x14ac:dyDescent="0.25">
      <c r="B4988" s="7"/>
      <c r="D4988" s="19"/>
      <c r="E4988" s="10"/>
      <c r="G4988" s="19"/>
      <c r="H4988" s="10"/>
      <c r="J4988" s="20"/>
      <c r="K4988" s="10"/>
      <c r="M4988" s="19"/>
      <c r="N4988" s="10"/>
      <c r="P4988" s="19"/>
      <c r="Q4988" s="7"/>
      <c r="S4988" s="19"/>
      <c r="T4988" s="10"/>
      <c r="V4988" s="18"/>
      <c r="W4988" s="7"/>
      <c r="Y4988" s="18"/>
      <c r="Z4988" s="7"/>
      <c r="AB4988" s="19"/>
      <c r="AC4988" s="18"/>
      <c r="AE4988" s="18"/>
      <c r="AF4988" s="7"/>
      <c r="AH4988" s="19"/>
      <c r="AI4988" s="7"/>
      <c r="AK4988" s="19"/>
      <c r="AL4988" s="7"/>
      <c r="AN4988" s="19"/>
    </row>
    <row r="4989" spans="2:40" x14ac:dyDescent="0.25">
      <c r="B4989" s="7"/>
      <c r="D4989" s="19"/>
      <c r="E4989" s="10"/>
      <c r="G4989" s="19"/>
      <c r="H4989" s="10"/>
      <c r="J4989" s="20"/>
      <c r="K4989" s="10"/>
      <c r="M4989" s="19"/>
      <c r="N4989" s="10"/>
      <c r="P4989" s="19"/>
      <c r="Q4989" s="7"/>
      <c r="S4989" s="19"/>
      <c r="T4989" s="10"/>
      <c r="V4989" s="18"/>
      <c r="W4989" s="7"/>
      <c r="Y4989" s="18"/>
      <c r="Z4989" s="7"/>
      <c r="AB4989" s="19"/>
      <c r="AC4989" s="18"/>
      <c r="AE4989" s="18"/>
      <c r="AF4989" s="7"/>
      <c r="AH4989" s="19"/>
      <c r="AI4989" s="7"/>
      <c r="AK4989" s="19"/>
      <c r="AL4989" s="7"/>
      <c r="AN4989" s="19"/>
    </row>
    <row r="4990" spans="2:40" x14ac:dyDescent="0.25">
      <c r="B4990" s="7"/>
      <c r="D4990" s="19"/>
      <c r="E4990" s="10"/>
      <c r="G4990" s="19"/>
      <c r="H4990" s="10"/>
      <c r="J4990" s="20"/>
      <c r="K4990" s="10"/>
      <c r="M4990" s="19"/>
      <c r="N4990" s="10"/>
      <c r="P4990" s="19"/>
      <c r="Q4990" s="7"/>
      <c r="S4990" s="19"/>
      <c r="T4990" s="10"/>
      <c r="V4990" s="18"/>
      <c r="W4990" s="7"/>
      <c r="Y4990" s="18"/>
      <c r="Z4990" s="7"/>
      <c r="AB4990" s="19"/>
      <c r="AC4990" s="18"/>
      <c r="AE4990" s="18"/>
      <c r="AF4990" s="7"/>
      <c r="AH4990" s="19"/>
      <c r="AI4990" s="7"/>
      <c r="AK4990" s="19"/>
      <c r="AL4990" s="7"/>
      <c r="AN4990" s="19"/>
    </row>
    <row r="4991" spans="2:40" x14ac:dyDescent="0.25">
      <c r="B4991" s="7"/>
      <c r="D4991" s="19"/>
      <c r="E4991" s="10"/>
      <c r="G4991" s="19"/>
      <c r="H4991" s="10"/>
      <c r="J4991" s="20"/>
      <c r="K4991" s="10"/>
      <c r="M4991" s="19"/>
      <c r="N4991" s="10"/>
      <c r="P4991" s="19"/>
      <c r="Q4991" s="7"/>
      <c r="S4991" s="19"/>
      <c r="T4991" s="10"/>
      <c r="V4991" s="18"/>
      <c r="W4991" s="7"/>
      <c r="Y4991" s="18"/>
      <c r="Z4991" s="7"/>
      <c r="AB4991" s="19"/>
      <c r="AC4991" s="18"/>
      <c r="AE4991" s="18"/>
      <c r="AF4991" s="7"/>
      <c r="AH4991" s="19"/>
      <c r="AI4991" s="7"/>
      <c r="AK4991" s="19"/>
      <c r="AL4991" s="7"/>
      <c r="AN4991" s="19"/>
    </row>
    <row r="4992" spans="2:40" x14ac:dyDescent="0.25">
      <c r="B4992" s="7"/>
      <c r="D4992" s="19"/>
      <c r="E4992" s="10"/>
      <c r="G4992" s="19"/>
      <c r="H4992" s="10"/>
      <c r="J4992" s="20"/>
      <c r="K4992" s="10"/>
      <c r="M4992" s="19"/>
      <c r="N4992" s="10"/>
      <c r="P4992" s="19"/>
      <c r="Q4992" s="7"/>
      <c r="S4992" s="19"/>
      <c r="T4992" s="10"/>
      <c r="V4992" s="18"/>
      <c r="W4992" s="7"/>
      <c r="Y4992" s="18"/>
      <c r="Z4992" s="7"/>
      <c r="AB4992" s="19"/>
      <c r="AC4992" s="18"/>
      <c r="AE4992" s="18"/>
      <c r="AF4992" s="7"/>
      <c r="AH4992" s="19"/>
      <c r="AI4992" s="7"/>
      <c r="AK4992" s="19"/>
      <c r="AL4992" s="7"/>
      <c r="AN4992" s="19"/>
    </row>
    <row r="4993" spans="2:40" x14ac:dyDescent="0.25">
      <c r="B4993" s="7"/>
      <c r="D4993" s="19"/>
      <c r="E4993" s="10"/>
      <c r="G4993" s="19"/>
      <c r="H4993" s="10"/>
      <c r="J4993" s="20"/>
      <c r="K4993" s="10"/>
      <c r="M4993" s="19"/>
      <c r="N4993" s="10"/>
      <c r="P4993" s="19"/>
      <c r="Q4993" s="7"/>
      <c r="S4993" s="19"/>
      <c r="T4993" s="10"/>
      <c r="V4993" s="18"/>
      <c r="W4993" s="7"/>
      <c r="Y4993" s="18"/>
      <c r="Z4993" s="7"/>
      <c r="AB4993" s="19"/>
      <c r="AC4993" s="18"/>
      <c r="AE4993" s="18"/>
      <c r="AF4993" s="7"/>
      <c r="AH4993" s="19"/>
      <c r="AI4993" s="7"/>
      <c r="AK4993" s="19"/>
      <c r="AL4993" s="7"/>
      <c r="AN4993" s="19"/>
    </row>
    <row r="4994" spans="2:40" x14ac:dyDescent="0.25">
      <c r="B4994" s="7"/>
      <c r="D4994" s="19"/>
      <c r="E4994" s="10"/>
      <c r="G4994" s="19"/>
      <c r="H4994" s="10"/>
      <c r="J4994" s="20"/>
      <c r="K4994" s="10"/>
      <c r="M4994" s="19"/>
      <c r="N4994" s="10"/>
      <c r="P4994" s="19"/>
      <c r="Q4994" s="7"/>
      <c r="S4994" s="19"/>
      <c r="T4994" s="10"/>
      <c r="V4994" s="18"/>
      <c r="W4994" s="7"/>
      <c r="Y4994" s="18"/>
      <c r="Z4994" s="7"/>
      <c r="AB4994" s="19"/>
      <c r="AC4994" s="18"/>
      <c r="AE4994" s="18"/>
      <c r="AF4994" s="7"/>
      <c r="AH4994" s="19"/>
      <c r="AI4994" s="7"/>
      <c r="AK4994" s="19"/>
      <c r="AL4994" s="7"/>
      <c r="AN4994" s="19"/>
    </row>
    <row r="4995" spans="2:40" x14ac:dyDescent="0.25">
      <c r="B4995" s="7"/>
      <c r="D4995" s="19"/>
      <c r="E4995" s="10"/>
      <c r="G4995" s="19"/>
      <c r="H4995" s="10"/>
      <c r="J4995" s="20"/>
      <c r="K4995" s="10"/>
      <c r="M4995" s="19"/>
      <c r="N4995" s="10"/>
      <c r="P4995" s="19"/>
      <c r="Q4995" s="7"/>
      <c r="S4995" s="19"/>
      <c r="T4995" s="10"/>
      <c r="V4995" s="18"/>
      <c r="W4995" s="7"/>
      <c r="Y4995" s="18"/>
      <c r="Z4995" s="7"/>
      <c r="AB4995" s="19"/>
      <c r="AC4995" s="18"/>
      <c r="AE4995" s="18"/>
      <c r="AF4995" s="7"/>
      <c r="AH4995" s="19"/>
      <c r="AI4995" s="7"/>
      <c r="AK4995" s="19"/>
      <c r="AL4995" s="7"/>
      <c r="AN4995" s="19"/>
    </row>
    <row r="4996" spans="2:40" x14ac:dyDescent="0.25">
      <c r="B4996" s="7"/>
      <c r="D4996" s="19"/>
      <c r="E4996" s="10"/>
      <c r="G4996" s="19"/>
      <c r="H4996" s="10"/>
      <c r="J4996" s="20"/>
      <c r="K4996" s="10"/>
      <c r="M4996" s="19"/>
      <c r="N4996" s="10"/>
      <c r="P4996" s="19"/>
      <c r="Q4996" s="7"/>
      <c r="S4996" s="19"/>
      <c r="T4996" s="10"/>
      <c r="V4996" s="18"/>
      <c r="W4996" s="7"/>
      <c r="Y4996" s="18"/>
      <c r="Z4996" s="7"/>
      <c r="AB4996" s="19"/>
      <c r="AC4996" s="18"/>
      <c r="AE4996" s="18"/>
      <c r="AF4996" s="7"/>
      <c r="AH4996" s="19"/>
      <c r="AI4996" s="7"/>
      <c r="AK4996" s="19"/>
      <c r="AL4996" s="7"/>
      <c r="AN4996" s="19"/>
    </row>
    <row r="4997" spans="2:40" x14ac:dyDescent="0.25">
      <c r="B4997" s="7"/>
      <c r="D4997" s="19"/>
      <c r="E4997" s="10"/>
      <c r="G4997" s="19"/>
      <c r="H4997" s="10"/>
      <c r="J4997" s="20"/>
      <c r="K4997" s="10"/>
      <c r="M4997" s="19"/>
      <c r="N4997" s="10"/>
      <c r="P4997" s="19"/>
      <c r="Q4997" s="7"/>
      <c r="S4997" s="19"/>
      <c r="T4997" s="10"/>
      <c r="V4997" s="18"/>
      <c r="W4997" s="7"/>
      <c r="Y4997" s="18"/>
      <c r="Z4997" s="7"/>
      <c r="AB4997" s="19"/>
      <c r="AC4997" s="18"/>
      <c r="AE4997" s="18"/>
      <c r="AF4997" s="7"/>
      <c r="AH4997" s="19"/>
      <c r="AI4997" s="7"/>
      <c r="AK4997" s="19"/>
      <c r="AL4997" s="7"/>
      <c r="AN4997" s="19"/>
    </row>
    <row r="4998" spans="2:40" x14ac:dyDescent="0.25">
      <c r="B4998" s="7"/>
      <c r="D4998" s="19"/>
      <c r="E4998" s="10"/>
      <c r="G4998" s="19"/>
      <c r="H4998" s="10"/>
      <c r="J4998" s="20"/>
      <c r="K4998" s="10"/>
      <c r="M4998" s="19"/>
      <c r="N4998" s="10"/>
      <c r="P4998" s="19"/>
      <c r="Q4998" s="7"/>
      <c r="S4998" s="19"/>
      <c r="T4998" s="10"/>
      <c r="V4998" s="18"/>
      <c r="W4998" s="7"/>
      <c r="Y4998" s="18"/>
      <c r="Z4998" s="7"/>
      <c r="AB4998" s="19"/>
      <c r="AC4998" s="18"/>
      <c r="AE4998" s="18"/>
      <c r="AF4998" s="7"/>
      <c r="AH4998" s="19"/>
      <c r="AI4998" s="7"/>
      <c r="AK4998" s="19"/>
      <c r="AL4998" s="7"/>
      <c r="AN4998" s="19"/>
    </row>
    <row r="4999" spans="2:40" x14ac:dyDescent="0.25">
      <c r="B4999" s="7"/>
      <c r="D4999" s="19"/>
      <c r="E4999" s="10"/>
      <c r="G4999" s="19"/>
      <c r="H4999" s="10"/>
      <c r="J4999" s="20"/>
      <c r="K4999" s="10"/>
      <c r="M4999" s="19"/>
      <c r="N4999" s="10"/>
      <c r="P4999" s="19"/>
      <c r="Q4999" s="7"/>
      <c r="S4999" s="19"/>
      <c r="T4999" s="10"/>
      <c r="V4999" s="18"/>
      <c r="W4999" s="7"/>
      <c r="Y4999" s="18"/>
      <c r="Z4999" s="7"/>
      <c r="AB4999" s="19"/>
      <c r="AC4999" s="18"/>
      <c r="AE4999" s="18"/>
      <c r="AF4999" s="7"/>
      <c r="AH4999" s="19"/>
      <c r="AI4999" s="7"/>
      <c r="AK4999" s="19"/>
      <c r="AL4999" s="7"/>
      <c r="AN4999" s="19"/>
    </row>
    <row r="5000" spans="2:40" x14ac:dyDescent="0.25">
      <c r="B5000" s="7"/>
      <c r="D5000" s="19"/>
      <c r="E5000" s="10"/>
      <c r="G5000" s="19"/>
      <c r="H5000" s="10"/>
      <c r="J5000" s="20"/>
      <c r="K5000" s="10"/>
      <c r="M5000" s="19"/>
      <c r="N5000" s="10"/>
      <c r="P5000" s="19"/>
      <c r="Q5000" s="7"/>
      <c r="S5000" s="19"/>
      <c r="T5000" s="10"/>
      <c r="V5000" s="18"/>
      <c r="W5000" s="7"/>
      <c r="Y5000" s="18"/>
      <c r="Z5000" s="7"/>
      <c r="AB5000" s="19"/>
      <c r="AC5000" s="18"/>
      <c r="AE5000" s="18"/>
      <c r="AF5000" s="7"/>
      <c r="AH5000" s="19"/>
      <c r="AI5000" s="7"/>
      <c r="AK5000" s="19"/>
      <c r="AL5000" s="7"/>
      <c r="AN5000" s="19"/>
    </row>
    <row r="5001" spans="2:40" x14ac:dyDescent="0.25">
      <c r="B5001" s="7"/>
      <c r="D5001" s="19"/>
      <c r="E5001" s="10"/>
      <c r="G5001" s="19"/>
      <c r="H5001" s="10"/>
      <c r="J5001" s="20"/>
      <c r="K5001" s="10"/>
      <c r="M5001" s="19"/>
      <c r="N5001" s="10"/>
      <c r="P5001" s="19"/>
      <c r="Q5001" s="7"/>
      <c r="S5001" s="19"/>
      <c r="T5001" s="10"/>
      <c r="V5001" s="18"/>
      <c r="W5001" s="7"/>
      <c r="Y5001" s="18"/>
      <c r="Z5001" s="7"/>
      <c r="AB5001" s="19"/>
      <c r="AC5001" s="18"/>
      <c r="AE5001" s="18"/>
      <c r="AF5001" s="7"/>
      <c r="AH5001" s="19"/>
      <c r="AI5001" s="7"/>
      <c r="AK5001" s="19"/>
      <c r="AL5001" s="7"/>
      <c r="AN5001" s="19"/>
    </row>
    <row r="5002" spans="2:40" x14ac:dyDescent="0.25">
      <c r="B5002" s="7"/>
      <c r="D5002" s="19"/>
      <c r="E5002" s="10"/>
      <c r="G5002" s="19"/>
      <c r="H5002" s="10"/>
      <c r="J5002" s="20"/>
      <c r="K5002" s="10"/>
      <c r="M5002" s="19"/>
      <c r="N5002" s="10"/>
      <c r="P5002" s="19"/>
      <c r="Q5002" s="7"/>
      <c r="S5002" s="19"/>
      <c r="T5002" s="10"/>
      <c r="V5002" s="18"/>
      <c r="W5002" s="7"/>
      <c r="Y5002" s="18"/>
      <c r="Z5002" s="7"/>
      <c r="AB5002" s="19"/>
      <c r="AC5002" s="18"/>
      <c r="AE5002" s="18"/>
      <c r="AF5002" s="7"/>
      <c r="AH5002" s="19"/>
      <c r="AI5002" s="7"/>
      <c r="AK5002" s="19"/>
      <c r="AL5002" s="7"/>
      <c r="AN5002" s="19"/>
    </row>
    <row r="5003" spans="2:40" x14ac:dyDescent="0.25">
      <c r="B5003" s="7"/>
      <c r="D5003" s="19"/>
      <c r="E5003" s="10"/>
      <c r="G5003" s="19"/>
      <c r="H5003" s="10"/>
      <c r="J5003" s="20"/>
      <c r="K5003" s="10"/>
      <c r="M5003" s="19"/>
      <c r="N5003" s="10"/>
      <c r="P5003" s="19"/>
      <c r="Q5003" s="7"/>
      <c r="S5003" s="19"/>
      <c r="T5003" s="10"/>
      <c r="V5003" s="18"/>
      <c r="W5003" s="7"/>
      <c r="Y5003" s="18"/>
      <c r="Z5003" s="7"/>
      <c r="AB5003" s="19"/>
      <c r="AC5003" s="18"/>
      <c r="AE5003" s="18"/>
      <c r="AF5003" s="7"/>
      <c r="AH5003" s="19"/>
      <c r="AI5003" s="7"/>
      <c r="AK5003" s="19"/>
      <c r="AL5003" s="7"/>
      <c r="AN5003" s="19"/>
    </row>
    <row r="5004" spans="2:40" x14ac:dyDescent="0.25">
      <c r="B5004" s="7"/>
      <c r="D5004" s="19"/>
      <c r="E5004" s="10"/>
      <c r="G5004" s="19"/>
      <c r="H5004" s="10"/>
      <c r="J5004" s="20"/>
      <c r="K5004" s="10"/>
      <c r="M5004" s="19"/>
      <c r="N5004" s="10"/>
      <c r="P5004" s="19"/>
      <c r="Q5004" s="7"/>
      <c r="S5004" s="19"/>
      <c r="T5004" s="10"/>
      <c r="V5004" s="18"/>
      <c r="W5004" s="7"/>
      <c r="Y5004" s="18"/>
      <c r="Z5004" s="7"/>
      <c r="AB5004" s="19"/>
      <c r="AC5004" s="18"/>
      <c r="AE5004" s="18"/>
      <c r="AF5004" s="7"/>
      <c r="AH5004" s="19"/>
      <c r="AI5004" s="7"/>
      <c r="AK5004" s="19"/>
      <c r="AL5004" s="7"/>
      <c r="AN5004" s="19"/>
    </row>
    <row r="5005" spans="2:40" x14ac:dyDescent="0.25">
      <c r="B5005" s="7"/>
      <c r="D5005" s="19"/>
      <c r="E5005" s="10"/>
      <c r="G5005" s="19"/>
      <c r="H5005" s="10"/>
      <c r="J5005" s="20"/>
      <c r="K5005" s="10"/>
      <c r="M5005" s="19"/>
      <c r="N5005" s="10"/>
      <c r="P5005" s="19"/>
      <c r="Q5005" s="7"/>
      <c r="S5005" s="19"/>
      <c r="T5005" s="10"/>
      <c r="V5005" s="18"/>
      <c r="W5005" s="7"/>
      <c r="Y5005" s="18"/>
      <c r="Z5005" s="7"/>
      <c r="AB5005" s="19"/>
      <c r="AC5005" s="18"/>
      <c r="AE5005" s="18"/>
      <c r="AF5005" s="7"/>
      <c r="AH5005" s="19"/>
      <c r="AI5005" s="7"/>
      <c r="AK5005" s="19"/>
      <c r="AL5005" s="7"/>
      <c r="AN5005" s="19"/>
    </row>
    <row r="5006" spans="2:40" x14ac:dyDescent="0.25">
      <c r="B5006" s="7"/>
      <c r="D5006" s="19"/>
      <c r="E5006" s="10"/>
      <c r="G5006" s="19"/>
      <c r="H5006" s="10"/>
      <c r="J5006" s="20"/>
      <c r="K5006" s="10"/>
      <c r="M5006" s="19"/>
      <c r="N5006" s="10"/>
      <c r="P5006" s="19"/>
      <c r="Q5006" s="7"/>
      <c r="S5006" s="19"/>
      <c r="T5006" s="10"/>
      <c r="V5006" s="18"/>
      <c r="W5006" s="7"/>
      <c r="Y5006" s="18"/>
      <c r="Z5006" s="7"/>
      <c r="AB5006" s="19"/>
      <c r="AC5006" s="18"/>
      <c r="AE5006" s="18"/>
      <c r="AF5006" s="7"/>
      <c r="AH5006" s="19"/>
      <c r="AI5006" s="7"/>
      <c r="AK5006" s="19"/>
      <c r="AL5006" s="7"/>
      <c r="AN5006" s="19"/>
    </row>
    <row r="5007" spans="2:40" x14ac:dyDescent="0.25">
      <c r="B5007" s="7"/>
      <c r="D5007" s="19"/>
      <c r="E5007" s="10"/>
      <c r="G5007" s="19"/>
      <c r="H5007" s="10"/>
      <c r="J5007" s="20"/>
      <c r="K5007" s="10"/>
      <c r="M5007" s="19"/>
      <c r="N5007" s="10"/>
      <c r="P5007" s="19"/>
      <c r="Q5007" s="7"/>
      <c r="S5007" s="19"/>
      <c r="T5007" s="10"/>
      <c r="V5007" s="18"/>
      <c r="W5007" s="7"/>
      <c r="Y5007" s="18"/>
      <c r="Z5007" s="7"/>
      <c r="AB5007" s="19"/>
      <c r="AC5007" s="18"/>
      <c r="AE5007" s="18"/>
      <c r="AF5007" s="7"/>
      <c r="AH5007" s="19"/>
      <c r="AI5007" s="7"/>
      <c r="AK5007" s="19"/>
      <c r="AL5007" s="7"/>
      <c r="AN5007" s="19"/>
    </row>
    <row r="5008" spans="2:40" x14ac:dyDescent="0.25">
      <c r="B5008" s="7"/>
      <c r="D5008" s="19"/>
      <c r="E5008" s="10"/>
      <c r="G5008" s="19"/>
      <c r="H5008" s="10"/>
      <c r="J5008" s="20"/>
      <c r="K5008" s="10"/>
      <c r="M5008" s="19"/>
      <c r="N5008" s="10"/>
      <c r="P5008" s="19"/>
      <c r="Q5008" s="7"/>
      <c r="S5008" s="19"/>
      <c r="T5008" s="10"/>
      <c r="V5008" s="18"/>
      <c r="W5008" s="7"/>
      <c r="Y5008" s="18"/>
      <c r="Z5008" s="7"/>
      <c r="AB5008" s="19"/>
      <c r="AC5008" s="18"/>
      <c r="AE5008" s="18"/>
      <c r="AF5008" s="7"/>
      <c r="AH5008" s="19"/>
      <c r="AI5008" s="7"/>
      <c r="AK5008" s="19"/>
      <c r="AL5008" s="7"/>
      <c r="AN5008" s="19"/>
    </row>
    <row r="5009" spans="2:40" x14ac:dyDescent="0.25">
      <c r="B5009" s="7"/>
      <c r="D5009" s="19"/>
      <c r="E5009" s="10"/>
      <c r="G5009" s="19"/>
      <c r="H5009" s="10"/>
      <c r="J5009" s="20"/>
      <c r="K5009" s="10"/>
      <c r="M5009" s="19"/>
      <c r="N5009" s="10"/>
      <c r="P5009" s="19"/>
      <c r="Q5009" s="7"/>
      <c r="S5009" s="19"/>
      <c r="T5009" s="10"/>
      <c r="V5009" s="18"/>
      <c r="W5009" s="7"/>
      <c r="Y5009" s="18"/>
      <c r="Z5009" s="7"/>
      <c r="AB5009" s="19"/>
      <c r="AC5009" s="18"/>
      <c r="AE5009" s="18"/>
      <c r="AF5009" s="7"/>
      <c r="AH5009" s="19"/>
      <c r="AI5009" s="7"/>
      <c r="AK5009" s="19"/>
      <c r="AL5009" s="7"/>
      <c r="AN5009" s="19"/>
    </row>
    <row r="5010" spans="2:40" x14ac:dyDescent="0.25">
      <c r="B5010" s="7"/>
      <c r="D5010" s="19"/>
      <c r="E5010" s="10"/>
      <c r="G5010" s="19"/>
      <c r="H5010" s="10"/>
      <c r="J5010" s="20"/>
      <c r="K5010" s="10"/>
      <c r="M5010" s="19"/>
      <c r="N5010" s="10"/>
      <c r="P5010" s="19"/>
      <c r="Q5010" s="7"/>
      <c r="S5010" s="19"/>
      <c r="T5010" s="10"/>
      <c r="V5010" s="18"/>
      <c r="W5010" s="7"/>
      <c r="Y5010" s="18"/>
      <c r="Z5010" s="7"/>
      <c r="AB5010" s="19"/>
      <c r="AC5010" s="18"/>
      <c r="AE5010" s="18"/>
      <c r="AF5010" s="7"/>
      <c r="AH5010" s="19"/>
      <c r="AI5010" s="7"/>
      <c r="AK5010" s="19"/>
      <c r="AL5010" s="7"/>
      <c r="AN5010" s="19"/>
    </row>
    <row r="5011" spans="2:40" x14ac:dyDescent="0.25">
      <c r="B5011" s="7"/>
      <c r="D5011" s="19"/>
      <c r="E5011" s="10"/>
      <c r="G5011" s="19"/>
      <c r="H5011" s="10"/>
      <c r="J5011" s="20"/>
      <c r="K5011" s="10"/>
      <c r="M5011" s="19"/>
      <c r="N5011" s="10"/>
      <c r="P5011" s="19"/>
      <c r="Q5011" s="7"/>
      <c r="S5011" s="19"/>
      <c r="T5011" s="10"/>
      <c r="V5011" s="18"/>
      <c r="W5011" s="7"/>
      <c r="Y5011" s="18"/>
      <c r="Z5011" s="7"/>
      <c r="AB5011" s="19"/>
      <c r="AC5011" s="18"/>
      <c r="AE5011" s="18"/>
      <c r="AF5011" s="7"/>
      <c r="AH5011" s="19"/>
      <c r="AI5011" s="7"/>
      <c r="AK5011" s="19"/>
      <c r="AL5011" s="7"/>
      <c r="AN5011" s="19"/>
    </row>
    <row r="5012" spans="2:40" x14ac:dyDescent="0.25">
      <c r="B5012" s="7"/>
      <c r="D5012" s="19"/>
      <c r="E5012" s="10"/>
      <c r="G5012" s="19"/>
      <c r="H5012" s="10"/>
      <c r="J5012" s="20"/>
      <c r="K5012" s="10"/>
      <c r="M5012" s="19"/>
      <c r="N5012" s="10"/>
      <c r="P5012" s="19"/>
      <c r="Q5012" s="7"/>
      <c r="S5012" s="19"/>
      <c r="T5012" s="10"/>
      <c r="V5012" s="18"/>
      <c r="W5012" s="7"/>
      <c r="Y5012" s="18"/>
      <c r="Z5012" s="7"/>
      <c r="AB5012" s="19"/>
      <c r="AC5012" s="18"/>
      <c r="AE5012" s="18"/>
      <c r="AF5012" s="7"/>
      <c r="AH5012" s="19"/>
      <c r="AI5012" s="7"/>
      <c r="AK5012" s="19"/>
      <c r="AL5012" s="7"/>
      <c r="AN5012" s="19"/>
    </row>
    <row r="5013" spans="2:40" x14ac:dyDescent="0.25">
      <c r="B5013" s="7"/>
      <c r="D5013" s="19"/>
      <c r="E5013" s="10"/>
      <c r="G5013" s="19"/>
      <c r="H5013" s="10"/>
      <c r="J5013" s="20"/>
      <c r="K5013" s="10"/>
      <c r="M5013" s="19"/>
      <c r="N5013" s="10"/>
      <c r="P5013" s="19"/>
      <c r="Q5013" s="7"/>
      <c r="S5013" s="19"/>
      <c r="T5013" s="10"/>
      <c r="V5013" s="18"/>
      <c r="W5013" s="7"/>
      <c r="Y5013" s="18"/>
      <c r="Z5013" s="7"/>
      <c r="AB5013" s="19"/>
      <c r="AC5013" s="18"/>
      <c r="AE5013" s="18"/>
      <c r="AF5013" s="7"/>
      <c r="AH5013" s="19"/>
      <c r="AI5013" s="7"/>
      <c r="AK5013" s="19"/>
      <c r="AL5013" s="7"/>
      <c r="AN5013" s="19"/>
    </row>
    <row r="5014" spans="2:40" x14ac:dyDescent="0.25">
      <c r="B5014" s="7"/>
      <c r="D5014" s="19"/>
      <c r="E5014" s="10"/>
      <c r="G5014" s="19"/>
      <c r="H5014" s="10"/>
      <c r="J5014" s="20"/>
      <c r="K5014" s="10"/>
      <c r="M5014" s="19"/>
      <c r="N5014" s="10"/>
      <c r="P5014" s="19"/>
      <c r="Q5014" s="7"/>
      <c r="S5014" s="19"/>
      <c r="T5014" s="10"/>
      <c r="V5014" s="18"/>
      <c r="W5014" s="7"/>
      <c r="Y5014" s="18"/>
      <c r="Z5014" s="7"/>
      <c r="AB5014" s="19"/>
      <c r="AC5014" s="18"/>
      <c r="AE5014" s="18"/>
      <c r="AF5014" s="7"/>
      <c r="AH5014" s="19"/>
      <c r="AI5014" s="7"/>
      <c r="AK5014" s="19"/>
      <c r="AL5014" s="7"/>
      <c r="AN5014" s="19"/>
    </row>
    <row r="5015" spans="2:40" x14ac:dyDescent="0.25">
      <c r="B5015" s="7"/>
      <c r="D5015" s="19"/>
      <c r="E5015" s="10"/>
      <c r="G5015" s="19"/>
      <c r="H5015" s="10"/>
      <c r="J5015" s="20"/>
      <c r="K5015" s="10"/>
      <c r="M5015" s="19"/>
      <c r="N5015" s="10"/>
      <c r="P5015" s="19"/>
      <c r="Q5015" s="7"/>
      <c r="S5015" s="19"/>
      <c r="T5015" s="10"/>
      <c r="V5015" s="18"/>
      <c r="W5015" s="7"/>
      <c r="Y5015" s="18"/>
      <c r="Z5015" s="7"/>
      <c r="AB5015" s="19"/>
      <c r="AC5015" s="18"/>
      <c r="AE5015" s="18"/>
      <c r="AF5015" s="7"/>
      <c r="AH5015" s="19"/>
      <c r="AI5015" s="7"/>
      <c r="AK5015" s="19"/>
      <c r="AL5015" s="7"/>
      <c r="AN5015" s="19"/>
    </row>
    <row r="5016" spans="2:40" x14ac:dyDescent="0.25">
      <c r="B5016" s="7"/>
      <c r="D5016" s="19"/>
      <c r="E5016" s="10"/>
      <c r="G5016" s="19"/>
      <c r="H5016" s="10"/>
      <c r="J5016" s="20"/>
      <c r="K5016" s="10"/>
      <c r="M5016" s="19"/>
      <c r="N5016" s="10"/>
      <c r="P5016" s="19"/>
      <c r="Q5016" s="7"/>
      <c r="S5016" s="19"/>
      <c r="T5016" s="10"/>
      <c r="V5016" s="18"/>
      <c r="W5016" s="7"/>
      <c r="Y5016" s="18"/>
      <c r="Z5016" s="7"/>
      <c r="AB5016" s="19"/>
      <c r="AC5016" s="18"/>
      <c r="AE5016" s="18"/>
      <c r="AF5016" s="7"/>
      <c r="AH5016" s="19"/>
      <c r="AI5016" s="7"/>
      <c r="AK5016" s="19"/>
      <c r="AL5016" s="7"/>
      <c r="AN5016" s="19"/>
    </row>
    <row r="5017" spans="2:40" x14ac:dyDescent="0.25">
      <c r="B5017" s="7"/>
      <c r="D5017" s="19"/>
      <c r="E5017" s="10"/>
      <c r="G5017" s="19"/>
      <c r="H5017" s="10"/>
      <c r="J5017" s="20"/>
      <c r="K5017" s="10"/>
      <c r="M5017" s="19"/>
      <c r="N5017" s="10"/>
      <c r="P5017" s="19"/>
      <c r="Q5017" s="7"/>
      <c r="S5017" s="19"/>
      <c r="T5017" s="10"/>
      <c r="V5017" s="18"/>
      <c r="W5017" s="7"/>
      <c r="Y5017" s="18"/>
      <c r="Z5017" s="7"/>
      <c r="AB5017" s="19"/>
      <c r="AC5017" s="18"/>
      <c r="AE5017" s="18"/>
      <c r="AF5017" s="7"/>
      <c r="AH5017" s="19"/>
      <c r="AI5017" s="7"/>
      <c r="AK5017" s="19"/>
      <c r="AL5017" s="7"/>
      <c r="AN5017" s="19"/>
    </row>
    <row r="5018" spans="2:40" x14ac:dyDescent="0.25">
      <c r="B5018" s="7"/>
      <c r="D5018" s="19"/>
      <c r="E5018" s="10"/>
      <c r="G5018" s="19"/>
      <c r="H5018" s="10"/>
      <c r="J5018" s="20"/>
      <c r="K5018" s="10"/>
      <c r="M5018" s="19"/>
      <c r="N5018" s="10"/>
      <c r="P5018" s="19"/>
      <c r="Q5018" s="7"/>
      <c r="S5018" s="19"/>
      <c r="T5018" s="10"/>
      <c r="V5018" s="18"/>
      <c r="W5018" s="7"/>
      <c r="Y5018" s="18"/>
      <c r="Z5018" s="7"/>
      <c r="AB5018" s="19"/>
      <c r="AC5018" s="18"/>
      <c r="AE5018" s="18"/>
      <c r="AF5018" s="7"/>
      <c r="AH5018" s="19"/>
      <c r="AI5018" s="7"/>
      <c r="AK5018" s="19"/>
      <c r="AL5018" s="7"/>
      <c r="AN5018" s="19"/>
    </row>
    <row r="5019" spans="2:40" x14ac:dyDescent="0.25">
      <c r="B5019" s="7"/>
      <c r="D5019" s="19"/>
      <c r="E5019" s="10"/>
      <c r="G5019" s="19"/>
      <c r="H5019" s="10"/>
      <c r="J5019" s="20"/>
      <c r="K5019" s="10"/>
      <c r="M5019" s="19"/>
      <c r="N5019" s="10"/>
      <c r="P5019" s="19"/>
      <c r="Q5019" s="7"/>
      <c r="S5019" s="19"/>
      <c r="T5019" s="10"/>
      <c r="V5019" s="18"/>
      <c r="W5019" s="7"/>
      <c r="Y5019" s="18"/>
      <c r="Z5019" s="7"/>
      <c r="AB5019" s="19"/>
      <c r="AC5019" s="18"/>
      <c r="AE5019" s="18"/>
      <c r="AF5019" s="7"/>
      <c r="AH5019" s="19"/>
      <c r="AI5019" s="7"/>
      <c r="AK5019" s="19"/>
      <c r="AL5019" s="7"/>
      <c r="AN5019" s="19"/>
    </row>
    <row r="5020" spans="2:40" x14ac:dyDescent="0.25">
      <c r="B5020" s="7"/>
      <c r="D5020" s="19"/>
      <c r="E5020" s="10"/>
      <c r="G5020" s="19"/>
      <c r="H5020" s="10"/>
      <c r="J5020" s="20"/>
      <c r="K5020" s="10"/>
      <c r="M5020" s="19"/>
      <c r="N5020" s="10"/>
      <c r="P5020" s="19"/>
      <c r="Q5020" s="7"/>
      <c r="S5020" s="19"/>
      <c r="T5020" s="10"/>
      <c r="V5020" s="18"/>
      <c r="W5020" s="7"/>
      <c r="Y5020" s="18"/>
      <c r="Z5020" s="7"/>
      <c r="AB5020" s="19"/>
      <c r="AC5020" s="18"/>
      <c r="AE5020" s="18"/>
      <c r="AF5020" s="7"/>
      <c r="AH5020" s="19"/>
      <c r="AI5020" s="7"/>
      <c r="AK5020" s="19"/>
      <c r="AL5020" s="7"/>
      <c r="AN5020" s="19"/>
    </row>
    <row r="5021" spans="2:40" x14ac:dyDescent="0.25">
      <c r="B5021" s="7"/>
      <c r="D5021" s="19"/>
      <c r="E5021" s="10"/>
      <c r="G5021" s="19"/>
      <c r="H5021" s="10"/>
      <c r="J5021" s="20"/>
      <c r="K5021" s="10"/>
      <c r="M5021" s="19"/>
      <c r="N5021" s="10"/>
      <c r="P5021" s="19"/>
      <c r="Q5021" s="7"/>
      <c r="S5021" s="19"/>
      <c r="T5021" s="10"/>
      <c r="V5021" s="18"/>
      <c r="W5021" s="7"/>
      <c r="Y5021" s="18"/>
      <c r="Z5021" s="7"/>
      <c r="AB5021" s="19"/>
      <c r="AC5021" s="18"/>
      <c r="AE5021" s="18"/>
      <c r="AF5021" s="7"/>
      <c r="AH5021" s="19"/>
      <c r="AI5021" s="7"/>
      <c r="AK5021" s="19"/>
      <c r="AL5021" s="7"/>
      <c r="AN5021" s="19"/>
    </row>
    <row r="5022" spans="2:40" x14ac:dyDescent="0.25">
      <c r="B5022" s="7"/>
      <c r="D5022" s="19"/>
      <c r="E5022" s="10"/>
      <c r="G5022" s="19"/>
      <c r="H5022" s="10"/>
      <c r="J5022" s="20"/>
      <c r="K5022" s="10"/>
      <c r="M5022" s="19"/>
      <c r="N5022" s="10"/>
      <c r="P5022" s="19"/>
      <c r="Q5022" s="7"/>
      <c r="S5022" s="19"/>
      <c r="T5022" s="10"/>
      <c r="V5022" s="18"/>
      <c r="W5022" s="7"/>
      <c r="Y5022" s="18"/>
      <c r="Z5022" s="7"/>
      <c r="AB5022" s="19"/>
      <c r="AC5022" s="18"/>
      <c r="AE5022" s="18"/>
      <c r="AF5022" s="7"/>
      <c r="AH5022" s="19"/>
      <c r="AI5022" s="7"/>
      <c r="AK5022" s="19"/>
      <c r="AL5022" s="7"/>
      <c r="AN5022" s="19"/>
    </row>
    <row r="5023" spans="2:40" x14ac:dyDescent="0.25">
      <c r="B5023" s="7"/>
      <c r="D5023" s="19"/>
      <c r="E5023" s="10"/>
      <c r="G5023" s="19"/>
      <c r="H5023" s="10"/>
      <c r="J5023" s="20"/>
      <c r="K5023" s="10"/>
      <c r="M5023" s="19"/>
      <c r="N5023" s="10"/>
      <c r="P5023" s="19"/>
      <c r="Q5023" s="7"/>
      <c r="S5023" s="19"/>
      <c r="T5023" s="10"/>
      <c r="V5023" s="18"/>
      <c r="W5023" s="7"/>
      <c r="Y5023" s="18"/>
      <c r="Z5023" s="7"/>
      <c r="AB5023" s="19"/>
      <c r="AC5023" s="18"/>
      <c r="AE5023" s="18"/>
      <c r="AF5023" s="7"/>
      <c r="AH5023" s="19"/>
      <c r="AI5023" s="7"/>
      <c r="AK5023" s="19"/>
      <c r="AL5023" s="7"/>
      <c r="AN5023" s="19"/>
    </row>
    <row r="5024" spans="2:40" x14ac:dyDescent="0.25">
      <c r="B5024" s="7"/>
      <c r="D5024" s="19"/>
      <c r="E5024" s="10"/>
      <c r="G5024" s="19"/>
      <c r="H5024" s="10"/>
      <c r="J5024" s="20"/>
      <c r="K5024" s="10"/>
      <c r="M5024" s="19"/>
      <c r="N5024" s="10"/>
      <c r="P5024" s="19"/>
      <c r="Q5024" s="7"/>
      <c r="S5024" s="19"/>
      <c r="T5024" s="10"/>
      <c r="V5024" s="18"/>
      <c r="W5024" s="7"/>
      <c r="Y5024" s="18"/>
      <c r="Z5024" s="7"/>
      <c r="AB5024" s="19"/>
      <c r="AC5024" s="18"/>
      <c r="AE5024" s="18"/>
      <c r="AF5024" s="7"/>
      <c r="AH5024" s="19"/>
      <c r="AI5024" s="7"/>
      <c r="AK5024" s="19"/>
      <c r="AL5024" s="7"/>
      <c r="AN5024" s="19"/>
    </row>
    <row r="5025" spans="2:40" x14ac:dyDescent="0.25">
      <c r="B5025" s="7"/>
      <c r="D5025" s="19"/>
      <c r="E5025" s="10"/>
      <c r="G5025" s="19"/>
      <c r="H5025" s="10"/>
      <c r="J5025" s="20"/>
      <c r="K5025" s="10"/>
      <c r="M5025" s="19"/>
      <c r="N5025" s="10"/>
      <c r="P5025" s="19"/>
      <c r="Q5025" s="7"/>
      <c r="S5025" s="19"/>
      <c r="T5025" s="10"/>
      <c r="V5025" s="18"/>
      <c r="W5025" s="7"/>
      <c r="Y5025" s="18"/>
      <c r="Z5025" s="7"/>
      <c r="AB5025" s="19"/>
      <c r="AC5025" s="18"/>
      <c r="AE5025" s="18"/>
      <c r="AF5025" s="7"/>
      <c r="AH5025" s="19"/>
      <c r="AI5025" s="7"/>
      <c r="AK5025" s="19"/>
      <c r="AL5025" s="7"/>
      <c r="AN5025" s="19"/>
    </row>
    <row r="5026" spans="2:40" x14ac:dyDescent="0.25">
      <c r="B5026" s="7"/>
      <c r="D5026" s="19"/>
      <c r="E5026" s="10"/>
      <c r="G5026" s="19"/>
      <c r="H5026" s="10"/>
      <c r="J5026" s="20"/>
      <c r="K5026" s="10"/>
      <c r="M5026" s="19"/>
      <c r="N5026" s="10"/>
      <c r="P5026" s="19"/>
      <c r="Q5026" s="7"/>
      <c r="S5026" s="19"/>
      <c r="T5026" s="10"/>
      <c r="V5026" s="18"/>
      <c r="W5026" s="7"/>
      <c r="Y5026" s="18"/>
      <c r="Z5026" s="7"/>
      <c r="AB5026" s="19"/>
      <c r="AC5026" s="18"/>
      <c r="AE5026" s="18"/>
      <c r="AF5026" s="7"/>
      <c r="AH5026" s="19"/>
      <c r="AI5026" s="7"/>
      <c r="AK5026" s="19"/>
      <c r="AL5026" s="7"/>
      <c r="AN5026" s="19"/>
    </row>
    <row r="5027" spans="2:40" x14ac:dyDescent="0.25">
      <c r="B5027" s="7"/>
      <c r="D5027" s="19"/>
      <c r="E5027" s="10"/>
      <c r="G5027" s="19"/>
      <c r="H5027" s="10"/>
      <c r="J5027" s="20"/>
      <c r="K5027" s="10"/>
      <c r="M5027" s="19"/>
      <c r="N5027" s="10"/>
      <c r="P5027" s="19"/>
      <c r="Q5027" s="7"/>
      <c r="S5027" s="19"/>
      <c r="T5027" s="10"/>
      <c r="V5027" s="18"/>
      <c r="W5027" s="7"/>
      <c r="Y5027" s="18"/>
      <c r="Z5027" s="7"/>
      <c r="AB5027" s="19"/>
      <c r="AC5027" s="18"/>
      <c r="AE5027" s="18"/>
      <c r="AF5027" s="7"/>
      <c r="AH5027" s="19"/>
      <c r="AI5027" s="7"/>
      <c r="AK5027" s="19"/>
      <c r="AL5027" s="7"/>
      <c r="AN5027" s="19"/>
    </row>
    <row r="5028" spans="2:40" x14ac:dyDescent="0.25">
      <c r="B5028" s="7"/>
      <c r="D5028" s="19"/>
      <c r="E5028" s="10"/>
      <c r="G5028" s="19"/>
      <c r="H5028" s="10"/>
      <c r="J5028" s="20"/>
      <c r="K5028" s="10"/>
      <c r="M5028" s="19"/>
      <c r="N5028" s="10"/>
      <c r="P5028" s="19"/>
      <c r="Q5028" s="7"/>
      <c r="S5028" s="19"/>
      <c r="T5028" s="10"/>
      <c r="V5028" s="18"/>
      <c r="W5028" s="7"/>
      <c r="Y5028" s="18"/>
      <c r="Z5028" s="7"/>
      <c r="AB5028" s="19"/>
      <c r="AC5028" s="18"/>
      <c r="AE5028" s="18"/>
      <c r="AF5028" s="7"/>
      <c r="AH5028" s="19"/>
      <c r="AI5028" s="7"/>
      <c r="AK5028" s="19"/>
      <c r="AL5028" s="7"/>
      <c r="AN5028" s="19"/>
    </row>
    <row r="5029" spans="2:40" x14ac:dyDescent="0.25">
      <c r="B5029" s="7"/>
      <c r="D5029" s="19"/>
      <c r="E5029" s="10"/>
      <c r="G5029" s="19"/>
      <c r="H5029" s="10"/>
      <c r="J5029" s="20"/>
      <c r="K5029" s="10"/>
      <c r="M5029" s="19"/>
      <c r="N5029" s="10"/>
      <c r="P5029" s="19"/>
      <c r="Q5029" s="7"/>
      <c r="S5029" s="19"/>
      <c r="T5029" s="10"/>
      <c r="V5029" s="18"/>
      <c r="W5029" s="7"/>
      <c r="Y5029" s="18"/>
      <c r="Z5029" s="7"/>
      <c r="AB5029" s="19"/>
      <c r="AC5029" s="18"/>
      <c r="AE5029" s="18"/>
      <c r="AF5029" s="7"/>
      <c r="AH5029" s="19"/>
      <c r="AI5029" s="7"/>
      <c r="AK5029" s="19"/>
      <c r="AL5029" s="7"/>
      <c r="AN5029" s="19"/>
    </row>
    <row r="5030" spans="2:40" x14ac:dyDescent="0.25">
      <c r="B5030" s="7"/>
      <c r="D5030" s="19"/>
      <c r="E5030" s="10"/>
      <c r="G5030" s="19"/>
      <c r="H5030" s="10"/>
      <c r="J5030" s="20"/>
      <c r="K5030" s="10"/>
      <c r="M5030" s="19"/>
      <c r="N5030" s="10"/>
      <c r="P5030" s="19"/>
      <c r="Q5030" s="7"/>
      <c r="S5030" s="19"/>
      <c r="T5030" s="10"/>
      <c r="V5030" s="18"/>
      <c r="W5030" s="7"/>
      <c r="Y5030" s="18"/>
      <c r="Z5030" s="7"/>
      <c r="AB5030" s="19"/>
      <c r="AC5030" s="18"/>
      <c r="AE5030" s="18"/>
      <c r="AF5030" s="7"/>
      <c r="AH5030" s="19"/>
      <c r="AI5030" s="7"/>
      <c r="AK5030" s="19"/>
      <c r="AL5030" s="7"/>
      <c r="AN5030" s="19"/>
    </row>
    <row r="5031" spans="2:40" x14ac:dyDescent="0.25">
      <c r="B5031" s="7"/>
      <c r="D5031" s="19"/>
      <c r="E5031" s="10"/>
      <c r="G5031" s="19"/>
      <c r="H5031" s="10"/>
      <c r="J5031" s="20"/>
      <c r="K5031" s="10"/>
      <c r="M5031" s="19"/>
      <c r="N5031" s="10"/>
      <c r="P5031" s="19"/>
      <c r="Q5031" s="7"/>
      <c r="S5031" s="19"/>
      <c r="T5031" s="10"/>
      <c r="V5031" s="18"/>
      <c r="W5031" s="7"/>
      <c r="Y5031" s="18"/>
      <c r="Z5031" s="7"/>
      <c r="AB5031" s="19"/>
      <c r="AC5031" s="18"/>
      <c r="AE5031" s="18"/>
      <c r="AF5031" s="7"/>
      <c r="AH5031" s="19"/>
      <c r="AI5031" s="7"/>
      <c r="AK5031" s="19"/>
      <c r="AL5031" s="7"/>
      <c r="AN5031" s="19"/>
    </row>
    <row r="5032" spans="2:40" x14ac:dyDescent="0.25">
      <c r="B5032" s="7"/>
      <c r="D5032" s="19"/>
      <c r="E5032" s="10"/>
      <c r="G5032" s="19"/>
      <c r="H5032" s="10"/>
      <c r="J5032" s="20"/>
      <c r="K5032" s="10"/>
      <c r="M5032" s="19"/>
      <c r="N5032" s="10"/>
      <c r="P5032" s="19"/>
      <c r="Q5032" s="7"/>
      <c r="S5032" s="19"/>
      <c r="T5032" s="10"/>
      <c r="V5032" s="18"/>
      <c r="W5032" s="7"/>
      <c r="Y5032" s="18"/>
      <c r="Z5032" s="7"/>
      <c r="AB5032" s="19"/>
      <c r="AC5032" s="18"/>
      <c r="AE5032" s="18"/>
      <c r="AF5032" s="7"/>
      <c r="AH5032" s="19"/>
      <c r="AI5032" s="7"/>
      <c r="AK5032" s="19"/>
      <c r="AL5032" s="7"/>
      <c r="AN5032" s="19"/>
    </row>
    <row r="5033" spans="2:40" x14ac:dyDescent="0.25">
      <c r="B5033" s="7"/>
      <c r="D5033" s="19"/>
      <c r="E5033" s="10"/>
      <c r="G5033" s="19"/>
      <c r="H5033" s="10"/>
      <c r="J5033" s="20"/>
      <c r="K5033" s="10"/>
      <c r="M5033" s="19"/>
      <c r="N5033" s="10"/>
      <c r="P5033" s="19"/>
      <c r="Q5033" s="7"/>
      <c r="S5033" s="19"/>
      <c r="T5033" s="10"/>
      <c r="V5033" s="18"/>
      <c r="W5033" s="7"/>
      <c r="Y5033" s="18"/>
      <c r="Z5033" s="7"/>
      <c r="AB5033" s="19"/>
      <c r="AC5033" s="18"/>
      <c r="AE5033" s="18"/>
      <c r="AF5033" s="7"/>
      <c r="AH5033" s="19"/>
      <c r="AI5033" s="7"/>
      <c r="AK5033" s="19"/>
      <c r="AL5033" s="7"/>
      <c r="AN5033" s="19"/>
    </row>
    <row r="5034" spans="2:40" x14ac:dyDescent="0.25">
      <c r="B5034" s="7"/>
      <c r="D5034" s="19"/>
      <c r="E5034" s="10"/>
      <c r="G5034" s="19"/>
      <c r="H5034" s="10"/>
      <c r="J5034" s="20"/>
      <c r="K5034" s="10"/>
      <c r="M5034" s="19"/>
      <c r="N5034" s="10"/>
      <c r="P5034" s="19"/>
      <c r="Q5034" s="7"/>
      <c r="S5034" s="19"/>
      <c r="T5034" s="10"/>
      <c r="V5034" s="18"/>
      <c r="W5034" s="7"/>
      <c r="Y5034" s="18"/>
      <c r="Z5034" s="7"/>
      <c r="AB5034" s="19"/>
      <c r="AC5034" s="18"/>
      <c r="AE5034" s="18"/>
      <c r="AF5034" s="7"/>
      <c r="AH5034" s="19"/>
      <c r="AI5034" s="7"/>
      <c r="AK5034" s="19"/>
      <c r="AL5034" s="7"/>
      <c r="AN5034" s="19"/>
    </row>
    <row r="5035" spans="2:40" x14ac:dyDescent="0.25">
      <c r="B5035" s="7"/>
      <c r="D5035" s="19"/>
      <c r="E5035" s="10"/>
      <c r="G5035" s="19"/>
      <c r="H5035" s="10"/>
      <c r="J5035" s="20"/>
      <c r="K5035" s="10"/>
      <c r="M5035" s="19"/>
      <c r="N5035" s="10"/>
      <c r="P5035" s="19"/>
      <c r="Q5035" s="7"/>
      <c r="S5035" s="19"/>
      <c r="T5035" s="10"/>
      <c r="V5035" s="18"/>
      <c r="W5035" s="7"/>
      <c r="Y5035" s="18"/>
      <c r="Z5035" s="7"/>
      <c r="AB5035" s="19"/>
      <c r="AC5035" s="18"/>
      <c r="AE5035" s="18"/>
      <c r="AF5035" s="7"/>
      <c r="AH5035" s="19"/>
      <c r="AI5035" s="7"/>
      <c r="AK5035" s="19"/>
      <c r="AL5035" s="7"/>
      <c r="AN5035" s="19"/>
    </row>
    <row r="5036" spans="2:40" x14ac:dyDescent="0.25">
      <c r="B5036" s="7"/>
      <c r="D5036" s="19"/>
      <c r="E5036" s="10"/>
      <c r="G5036" s="19"/>
      <c r="H5036" s="10"/>
      <c r="J5036" s="20"/>
      <c r="K5036" s="10"/>
      <c r="M5036" s="19"/>
      <c r="N5036" s="10"/>
      <c r="P5036" s="19"/>
      <c r="Q5036" s="7"/>
      <c r="S5036" s="19"/>
      <c r="T5036" s="10"/>
      <c r="V5036" s="18"/>
      <c r="W5036" s="7"/>
      <c r="Y5036" s="18"/>
      <c r="Z5036" s="7"/>
      <c r="AB5036" s="19"/>
      <c r="AC5036" s="18"/>
      <c r="AE5036" s="18"/>
      <c r="AF5036" s="7"/>
      <c r="AH5036" s="19"/>
      <c r="AI5036" s="7"/>
      <c r="AK5036" s="19"/>
      <c r="AL5036" s="7"/>
      <c r="AN5036" s="19"/>
    </row>
    <row r="5037" spans="2:40" x14ac:dyDescent="0.25">
      <c r="B5037" s="7"/>
      <c r="D5037" s="19"/>
      <c r="E5037" s="10"/>
      <c r="G5037" s="19"/>
      <c r="H5037" s="10"/>
      <c r="J5037" s="20"/>
      <c r="K5037" s="10"/>
      <c r="M5037" s="19"/>
      <c r="N5037" s="10"/>
      <c r="P5037" s="19"/>
      <c r="Q5037" s="7"/>
      <c r="S5037" s="19"/>
      <c r="T5037" s="10"/>
      <c r="V5037" s="18"/>
      <c r="W5037" s="7"/>
      <c r="Y5037" s="18"/>
      <c r="Z5037" s="7"/>
      <c r="AB5037" s="19"/>
      <c r="AC5037" s="18"/>
      <c r="AE5037" s="18"/>
      <c r="AF5037" s="7"/>
      <c r="AH5037" s="19"/>
      <c r="AI5037" s="7"/>
      <c r="AK5037" s="19"/>
      <c r="AL5037" s="7"/>
      <c r="AN5037" s="19"/>
    </row>
    <row r="5038" spans="2:40" x14ac:dyDescent="0.25">
      <c r="B5038" s="7"/>
      <c r="D5038" s="19"/>
      <c r="E5038" s="10"/>
      <c r="G5038" s="19"/>
      <c r="H5038" s="10"/>
      <c r="J5038" s="20"/>
      <c r="K5038" s="10"/>
      <c r="M5038" s="19"/>
      <c r="N5038" s="10"/>
      <c r="P5038" s="19"/>
      <c r="Q5038" s="7"/>
      <c r="S5038" s="19"/>
      <c r="T5038" s="10"/>
      <c r="V5038" s="18"/>
      <c r="W5038" s="7"/>
      <c r="Y5038" s="18"/>
      <c r="Z5038" s="7"/>
      <c r="AB5038" s="19"/>
      <c r="AC5038" s="18"/>
      <c r="AE5038" s="18"/>
      <c r="AF5038" s="7"/>
      <c r="AH5038" s="19"/>
      <c r="AI5038" s="7"/>
      <c r="AK5038" s="19"/>
      <c r="AL5038" s="7"/>
      <c r="AN5038" s="19"/>
    </row>
    <row r="5039" spans="2:40" x14ac:dyDescent="0.25">
      <c r="B5039" s="7"/>
      <c r="D5039" s="19"/>
      <c r="E5039" s="10"/>
      <c r="G5039" s="19"/>
      <c r="H5039" s="10"/>
      <c r="J5039" s="20"/>
      <c r="K5039" s="10"/>
      <c r="M5039" s="19"/>
      <c r="N5039" s="10"/>
      <c r="P5039" s="19"/>
      <c r="Q5039" s="7"/>
      <c r="S5039" s="19"/>
      <c r="T5039" s="10"/>
      <c r="V5039" s="18"/>
      <c r="W5039" s="7"/>
      <c r="Y5039" s="18"/>
      <c r="Z5039" s="7"/>
      <c r="AB5039" s="19"/>
      <c r="AC5039" s="18"/>
      <c r="AE5039" s="18"/>
      <c r="AF5039" s="7"/>
      <c r="AH5039" s="19"/>
      <c r="AI5039" s="7"/>
      <c r="AK5039" s="19"/>
      <c r="AL5039" s="7"/>
      <c r="AN5039" s="19"/>
    </row>
    <row r="5040" spans="2:40" x14ac:dyDescent="0.25">
      <c r="B5040" s="7"/>
      <c r="D5040" s="19"/>
      <c r="E5040" s="10"/>
      <c r="G5040" s="19"/>
      <c r="H5040" s="10"/>
      <c r="J5040" s="20"/>
      <c r="K5040" s="10"/>
      <c r="M5040" s="19"/>
      <c r="N5040" s="10"/>
      <c r="P5040" s="19"/>
      <c r="Q5040" s="7"/>
      <c r="S5040" s="19"/>
      <c r="T5040" s="10"/>
      <c r="V5040" s="18"/>
      <c r="W5040" s="7"/>
      <c r="Y5040" s="18"/>
      <c r="Z5040" s="7"/>
      <c r="AB5040" s="19"/>
      <c r="AC5040" s="18"/>
      <c r="AE5040" s="18"/>
      <c r="AF5040" s="7"/>
      <c r="AH5040" s="19"/>
      <c r="AI5040" s="7"/>
      <c r="AK5040" s="19"/>
      <c r="AL5040" s="7"/>
      <c r="AN5040" s="19"/>
    </row>
    <row r="5041" spans="2:40" x14ac:dyDescent="0.25">
      <c r="B5041" s="7"/>
      <c r="D5041" s="19"/>
      <c r="E5041" s="10"/>
      <c r="G5041" s="19"/>
      <c r="H5041" s="10"/>
      <c r="J5041" s="20"/>
      <c r="K5041" s="10"/>
      <c r="M5041" s="19"/>
      <c r="N5041" s="10"/>
      <c r="P5041" s="19"/>
      <c r="Q5041" s="7"/>
      <c r="S5041" s="19"/>
      <c r="T5041" s="10"/>
      <c r="V5041" s="18"/>
      <c r="W5041" s="7"/>
      <c r="Y5041" s="18"/>
      <c r="Z5041" s="7"/>
      <c r="AB5041" s="19"/>
      <c r="AC5041" s="18"/>
      <c r="AE5041" s="18"/>
      <c r="AF5041" s="7"/>
      <c r="AH5041" s="19"/>
      <c r="AI5041" s="7"/>
      <c r="AK5041" s="19"/>
      <c r="AL5041" s="7"/>
      <c r="AN5041" s="19"/>
    </row>
    <row r="5042" spans="2:40" x14ac:dyDescent="0.25">
      <c r="B5042" s="7"/>
      <c r="D5042" s="19"/>
      <c r="E5042" s="10"/>
      <c r="G5042" s="19"/>
      <c r="H5042" s="10"/>
      <c r="J5042" s="20"/>
      <c r="K5042" s="10"/>
      <c r="M5042" s="19"/>
      <c r="N5042" s="10"/>
      <c r="P5042" s="19"/>
      <c r="Q5042" s="7"/>
      <c r="S5042" s="19"/>
      <c r="T5042" s="10"/>
      <c r="V5042" s="18"/>
      <c r="W5042" s="7"/>
      <c r="Y5042" s="18"/>
      <c r="Z5042" s="7"/>
      <c r="AB5042" s="19"/>
      <c r="AC5042" s="18"/>
      <c r="AE5042" s="18"/>
      <c r="AF5042" s="7"/>
      <c r="AH5042" s="19"/>
      <c r="AI5042" s="7"/>
      <c r="AK5042" s="19"/>
      <c r="AL5042" s="7"/>
      <c r="AN5042" s="19"/>
    </row>
    <row r="5043" spans="2:40" x14ac:dyDescent="0.25">
      <c r="B5043" s="7"/>
      <c r="D5043" s="19"/>
      <c r="E5043" s="10"/>
      <c r="G5043" s="19"/>
      <c r="H5043" s="10"/>
      <c r="J5043" s="20"/>
      <c r="K5043" s="10"/>
      <c r="M5043" s="19"/>
      <c r="N5043" s="10"/>
      <c r="P5043" s="19"/>
      <c r="Q5043" s="7"/>
      <c r="S5043" s="19"/>
      <c r="T5043" s="10"/>
      <c r="V5043" s="18"/>
      <c r="W5043" s="7"/>
      <c r="Y5043" s="18"/>
      <c r="Z5043" s="7"/>
      <c r="AB5043" s="19"/>
      <c r="AC5043" s="18"/>
      <c r="AE5043" s="18"/>
      <c r="AF5043" s="7"/>
      <c r="AH5043" s="19"/>
      <c r="AI5043" s="7"/>
      <c r="AK5043" s="19"/>
      <c r="AL5043" s="7"/>
      <c r="AN5043" s="19"/>
    </row>
    <row r="5044" spans="2:40" x14ac:dyDescent="0.25">
      <c r="B5044" s="7"/>
      <c r="D5044" s="19"/>
      <c r="E5044" s="10"/>
      <c r="G5044" s="19"/>
      <c r="H5044" s="10"/>
      <c r="J5044" s="20"/>
      <c r="K5044" s="10"/>
      <c r="M5044" s="19"/>
      <c r="N5044" s="10"/>
      <c r="P5044" s="19"/>
      <c r="Q5044" s="7"/>
      <c r="S5044" s="19"/>
      <c r="T5044" s="10"/>
      <c r="V5044" s="18"/>
      <c r="W5044" s="7"/>
      <c r="Y5044" s="18"/>
      <c r="Z5044" s="7"/>
      <c r="AB5044" s="19"/>
      <c r="AC5044" s="18"/>
      <c r="AE5044" s="18"/>
      <c r="AF5044" s="7"/>
      <c r="AH5044" s="19"/>
      <c r="AI5044" s="7"/>
      <c r="AK5044" s="19"/>
      <c r="AL5044" s="7"/>
      <c r="AN5044" s="19"/>
    </row>
    <row r="5045" spans="2:40" x14ac:dyDescent="0.25">
      <c r="B5045" s="7"/>
      <c r="D5045" s="19"/>
      <c r="E5045" s="10"/>
      <c r="G5045" s="19"/>
      <c r="H5045" s="10"/>
      <c r="J5045" s="20"/>
      <c r="K5045" s="10"/>
      <c r="M5045" s="19"/>
      <c r="N5045" s="10"/>
      <c r="P5045" s="19"/>
      <c r="Q5045" s="7"/>
      <c r="S5045" s="19"/>
      <c r="T5045" s="10"/>
      <c r="V5045" s="18"/>
      <c r="W5045" s="7"/>
      <c r="Y5045" s="18"/>
      <c r="Z5045" s="7"/>
      <c r="AB5045" s="19"/>
      <c r="AC5045" s="18"/>
      <c r="AE5045" s="18"/>
      <c r="AF5045" s="7"/>
      <c r="AH5045" s="19"/>
      <c r="AI5045" s="7"/>
      <c r="AK5045" s="19"/>
      <c r="AL5045" s="7"/>
      <c r="AN5045" s="19"/>
    </row>
    <row r="5046" spans="2:40" x14ac:dyDescent="0.25">
      <c r="B5046" s="7"/>
      <c r="D5046" s="19"/>
      <c r="E5046" s="10"/>
      <c r="G5046" s="19"/>
      <c r="H5046" s="10"/>
      <c r="J5046" s="20"/>
      <c r="K5046" s="10"/>
      <c r="M5046" s="19"/>
      <c r="N5046" s="10"/>
      <c r="P5046" s="19"/>
      <c r="Q5046" s="7"/>
      <c r="S5046" s="19"/>
      <c r="T5046" s="10"/>
      <c r="V5046" s="18"/>
      <c r="W5046" s="7"/>
      <c r="Y5046" s="18"/>
      <c r="Z5046" s="7"/>
      <c r="AB5046" s="19"/>
      <c r="AC5046" s="18"/>
      <c r="AE5046" s="18"/>
      <c r="AF5046" s="7"/>
      <c r="AH5046" s="19"/>
      <c r="AI5046" s="7"/>
      <c r="AK5046" s="19"/>
      <c r="AL5046" s="7"/>
      <c r="AN5046" s="19"/>
    </row>
    <row r="5047" spans="2:40" x14ac:dyDescent="0.25">
      <c r="B5047" s="7"/>
      <c r="D5047" s="19"/>
      <c r="E5047" s="10"/>
      <c r="G5047" s="19"/>
      <c r="H5047" s="10"/>
      <c r="J5047" s="20"/>
      <c r="K5047" s="10"/>
      <c r="M5047" s="19"/>
      <c r="N5047" s="10"/>
      <c r="P5047" s="19"/>
      <c r="Q5047" s="7"/>
      <c r="S5047" s="19"/>
      <c r="T5047" s="10"/>
      <c r="V5047" s="18"/>
      <c r="W5047" s="7"/>
      <c r="Y5047" s="18"/>
      <c r="Z5047" s="7"/>
      <c r="AB5047" s="19"/>
      <c r="AC5047" s="18"/>
      <c r="AE5047" s="18"/>
      <c r="AF5047" s="7"/>
      <c r="AH5047" s="19"/>
      <c r="AI5047" s="7"/>
      <c r="AK5047" s="19"/>
      <c r="AL5047" s="7"/>
      <c r="AN5047" s="19"/>
    </row>
    <row r="5048" spans="2:40" x14ac:dyDescent="0.25">
      <c r="B5048" s="7"/>
      <c r="D5048" s="19"/>
      <c r="E5048" s="10"/>
      <c r="G5048" s="19"/>
      <c r="H5048" s="10"/>
      <c r="J5048" s="20"/>
      <c r="K5048" s="10"/>
      <c r="M5048" s="19"/>
      <c r="N5048" s="10"/>
      <c r="P5048" s="19"/>
      <c r="Q5048" s="7"/>
      <c r="S5048" s="19"/>
      <c r="T5048" s="10"/>
      <c r="V5048" s="18"/>
      <c r="W5048" s="7"/>
      <c r="Y5048" s="18"/>
      <c r="Z5048" s="7"/>
      <c r="AB5048" s="19"/>
      <c r="AC5048" s="18"/>
      <c r="AE5048" s="18"/>
      <c r="AF5048" s="7"/>
      <c r="AH5048" s="19"/>
      <c r="AI5048" s="7"/>
      <c r="AK5048" s="19"/>
      <c r="AL5048" s="7"/>
      <c r="AN5048" s="19"/>
    </row>
    <row r="5049" spans="2:40" x14ac:dyDescent="0.25">
      <c r="B5049" s="7"/>
      <c r="D5049" s="19"/>
      <c r="E5049" s="10"/>
      <c r="G5049" s="19"/>
      <c r="H5049" s="10"/>
      <c r="J5049" s="20"/>
      <c r="K5049" s="10"/>
      <c r="M5049" s="19"/>
      <c r="N5049" s="10"/>
      <c r="P5049" s="19"/>
      <c r="Q5049" s="7"/>
      <c r="S5049" s="19"/>
      <c r="T5049" s="10"/>
      <c r="V5049" s="18"/>
      <c r="W5049" s="7"/>
      <c r="Y5049" s="18"/>
      <c r="Z5049" s="7"/>
      <c r="AB5049" s="19"/>
      <c r="AC5049" s="18"/>
      <c r="AE5049" s="18"/>
      <c r="AF5049" s="7"/>
      <c r="AH5049" s="19"/>
      <c r="AI5049" s="7"/>
      <c r="AK5049" s="19"/>
      <c r="AL5049" s="7"/>
      <c r="AN5049" s="19"/>
    </row>
    <row r="5050" spans="2:40" x14ac:dyDescent="0.25">
      <c r="B5050" s="7"/>
      <c r="D5050" s="19"/>
      <c r="E5050" s="10"/>
      <c r="G5050" s="19"/>
      <c r="H5050" s="10"/>
      <c r="J5050" s="20"/>
      <c r="K5050" s="10"/>
      <c r="M5050" s="19"/>
      <c r="N5050" s="10"/>
      <c r="P5050" s="19"/>
      <c r="Q5050" s="7"/>
      <c r="S5050" s="19"/>
      <c r="T5050" s="10"/>
      <c r="V5050" s="18"/>
      <c r="W5050" s="7"/>
      <c r="Y5050" s="18"/>
      <c r="Z5050" s="7"/>
      <c r="AB5050" s="19"/>
      <c r="AC5050" s="18"/>
      <c r="AE5050" s="18"/>
      <c r="AF5050" s="7"/>
      <c r="AH5050" s="19"/>
      <c r="AI5050" s="7"/>
      <c r="AK5050" s="19"/>
      <c r="AL5050" s="7"/>
      <c r="AN5050" s="19"/>
    </row>
    <row r="5051" spans="2:40" x14ac:dyDescent="0.25">
      <c r="B5051" s="7"/>
      <c r="D5051" s="19"/>
      <c r="E5051" s="10"/>
      <c r="G5051" s="19"/>
      <c r="H5051" s="10"/>
      <c r="J5051" s="20"/>
      <c r="K5051" s="10"/>
      <c r="M5051" s="19"/>
      <c r="N5051" s="10"/>
      <c r="P5051" s="19"/>
      <c r="Q5051" s="7"/>
      <c r="S5051" s="19"/>
      <c r="T5051" s="10"/>
      <c r="V5051" s="18"/>
      <c r="W5051" s="7"/>
      <c r="Y5051" s="18"/>
      <c r="Z5051" s="7"/>
      <c r="AB5051" s="19"/>
      <c r="AC5051" s="18"/>
      <c r="AE5051" s="18"/>
      <c r="AF5051" s="7"/>
      <c r="AH5051" s="19"/>
      <c r="AI5051" s="7"/>
      <c r="AK5051" s="19"/>
      <c r="AL5051" s="7"/>
      <c r="AN5051" s="19"/>
    </row>
    <row r="5052" spans="2:40" x14ac:dyDescent="0.25">
      <c r="B5052" s="7"/>
      <c r="D5052" s="19"/>
      <c r="E5052" s="10"/>
      <c r="G5052" s="19"/>
      <c r="H5052" s="10"/>
      <c r="J5052" s="20"/>
      <c r="K5052" s="10"/>
      <c r="M5052" s="19"/>
      <c r="N5052" s="10"/>
      <c r="P5052" s="19"/>
      <c r="Q5052" s="7"/>
      <c r="S5052" s="19"/>
      <c r="T5052" s="10"/>
      <c r="V5052" s="18"/>
      <c r="W5052" s="7"/>
      <c r="Y5052" s="18"/>
      <c r="Z5052" s="7"/>
      <c r="AB5052" s="19"/>
      <c r="AC5052" s="18"/>
      <c r="AE5052" s="18"/>
      <c r="AF5052" s="7"/>
      <c r="AH5052" s="19"/>
      <c r="AI5052" s="7"/>
      <c r="AK5052" s="19"/>
      <c r="AL5052" s="7"/>
      <c r="AN5052" s="19"/>
    </row>
    <row r="5053" spans="2:40" x14ac:dyDescent="0.25">
      <c r="B5053" s="7"/>
      <c r="D5053" s="19"/>
      <c r="E5053" s="10"/>
      <c r="G5053" s="19"/>
      <c r="H5053" s="10"/>
      <c r="J5053" s="20"/>
      <c r="K5053" s="10"/>
      <c r="M5053" s="19"/>
      <c r="N5053" s="10"/>
      <c r="P5053" s="19"/>
      <c r="Q5053" s="7"/>
      <c r="S5053" s="19"/>
      <c r="T5053" s="10"/>
      <c r="V5053" s="18"/>
      <c r="W5053" s="7"/>
      <c r="Y5053" s="18"/>
      <c r="Z5053" s="7"/>
      <c r="AB5053" s="19"/>
      <c r="AC5053" s="18"/>
      <c r="AE5053" s="18"/>
      <c r="AF5053" s="7"/>
      <c r="AH5053" s="19"/>
      <c r="AI5053" s="7"/>
      <c r="AK5053" s="19"/>
      <c r="AL5053" s="7"/>
      <c r="AN5053" s="19"/>
    </row>
    <row r="5054" spans="2:40" x14ac:dyDescent="0.25">
      <c r="B5054" s="7"/>
      <c r="D5054" s="19"/>
      <c r="E5054" s="10"/>
      <c r="G5054" s="19"/>
      <c r="H5054" s="10"/>
      <c r="J5054" s="20"/>
      <c r="K5054" s="10"/>
      <c r="M5054" s="19"/>
      <c r="N5054" s="10"/>
      <c r="P5054" s="19"/>
      <c r="Q5054" s="7"/>
      <c r="S5054" s="19"/>
      <c r="T5054" s="10"/>
      <c r="V5054" s="18"/>
      <c r="W5054" s="7"/>
      <c r="Y5054" s="18"/>
      <c r="Z5054" s="7"/>
      <c r="AB5054" s="19"/>
      <c r="AC5054" s="18"/>
      <c r="AE5054" s="18"/>
      <c r="AF5054" s="7"/>
      <c r="AH5054" s="19"/>
      <c r="AI5054" s="7"/>
      <c r="AK5054" s="19"/>
      <c r="AL5054" s="7"/>
      <c r="AN5054" s="19"/>
    </row>
    <row r="5055" spans="2:40" x14ac:dyDescent="0.25">
      <c r="B5055" s="7"/>
      <c r="D5055" s="19"/>
      <c r="E5055" s="10"/>
      <c r="G5055" s="19"/>
      <c r="H5055" s="10"/>
      <c r="J5055" s="20"/>
      <c r="K5055" s="10"/>
      <c r="M5055" s="19"/>
      <c r="N5055" s="10"/>
      <c r="P5055" s="19"/>
      <c r="Q5055" s="7"/>
      <c r="S5055" s="19"/>
      <c r="T5055" s="10"/>
      <c r="V5055" s="18"/>
      <c r="W5055" s="7"/>
      <c r="Y5055" s="18"/>
      <c r="Z5055" s="7"/>
      <c r="AB5055" s="19"/>
      <c r="AC5055" s="18"/>
      <c r="AE5055" s="18"/>
      <c r="AF5055" s="7"/>
      <c r="AH5055" s="19"/>
      <c r="AI5055" s="7"/>
      <c r="AK5055" s="19"/>
      <c r="AL5055" s="7"/>
      <c r="AN5055" s="19"/>
    </row>
    <row r="5056" spans="2:40" x14ac:dyDescent="0.25">
      <c r="B5056" s="7"/>
      <c r="D5056" s="19"/>
      <c r="E5056" s="10"/>
      <c r="G5056" s="19"/>
      <c r="H5056" s="10"/>
      <c r="J5056" s="20"/>
      <c r="K5056" s="10"/>
      <c r="M5056" s="19"/>
      <c r="N5056" s="10"/>
      <c r="P5056" s="19"/>
      <c r="Q5056" s="7"/>
      <c r="S5056" s="19"/>
      <c r="T5056" s="10"/>
      <c r="V5056" s="18"/>
      <c r="W5056" s="7"/>
      <c r="Y5056" s="18"/>
      <c r="Z5056" s="7"/>
      <c r="AB5056" s="19"/>
      <c r="AC5056" s="18"/>
      <c r="AE5056" s="18"/>
      <c r="AF5056" s="7"/>
      <c r="AH5056" s="19"/>
      <c r="AI5056" s="7"/>
      <c r="AK5056" s="19"/>
      <c r="AL5056" s="7"/>
      <c r="AN5056" s="19"/>
    </row>
    <row r="5057" spans="2:40" x14ac:dyDescent="0.25">
      <c r="B5057" s="7"/>
      <c r="D5057" s="19"/>
      <c r="E5057" s="10"/>
      <c r="G5057" s="19"/>
      <c r="H5057" s="10"/>
      <c r="J5057" s="20"/>
      <c r="K5057" s="10"/>
      <c r="M5057" s="19"/>
      <c r="N5057" s="10"/>
      <c r="P5057" s="19"/>
      <c r="Q5057" s="7"/>
      <c r="S5057" s="19"/>
      <c r="T5057" s="10"/>
      <c r="V5057" s="18"/>
      <c r="W5057" s="7"/>
      <c r="Y5057" s="18"/>
      <c r="Z5057" s="7"/>
      <c r="AB5057" s="19"/>
      <c r="AC5057" s="18"/>
      <c r="AE5057" s="18"/>
      <c r="AF5057" s="7"/>
      <c r="AH5057" s="19"/>
      <c r="AI5057" s="7"/>
      <c r="AK5057" s="19"/>
      <c r="AL5057" s="7"/>
      <c r="AN5057" s="19"/>
    </row>
    <row r="5058" spans="2:40" x14ac:dyDescent="0.25">
      <c r="B5058" s="7"/>
      <c r="D5058" s="19"/>
      <c r="E5058" s="10"/>
      <c r="G5058" s="19"/>
      <c r="H5058" s="10"/>
      <c r="J5058" s="20"/>
      <c r="K5058" s="10"/>
      <c r="M5058" s="19"/>
      <c r="N5058" s="10"/>
      <c r="P5058" s="19"/>
      <c r="Q5058" s="7"/>
      <c r="S5058" s="19"/>
      <c r="T5058" s="10"/>
      <c r="V5058" s="18"/>
      <c r="W5058" s="7"/>
      <c r="Y5058" s="18"/>
      <c r="Z5058" s="7"/>
      <c r="AB5058" s="19"/>
      <c r="AC5058" s="18"/>
      <c r="AE5058" s="18"/>
      <c r="AF5058" s="7"/>
      <c r="AH5058" s="19"/>
      <c r="AI5058" s="7"/>
      <c r="AK5058" s="19"/>
      <c r="AL5058" s="7"/>
      <c r="AN5058" s="19"/>
    </row>
    <row r="5059" spans="2:40" x14ac:dyDescent="0.25">
      <c r="B5059" s="7"/>
      <c r="D5059" s="19"/>
      <c r="E5059" s="10"/>
      <c r="G5059" s="19"/>
      <c r="H5059" s="10"/>
      <c r="J5059" s="20"/>
      <c r="K5059" s="10"/>
      <c r="M5059" s="19"/>
      <c r="N5059" s="10"/>
      <c r="P5059" s="19"/>
      <c r="Q5059" s="7"/>
      <c r="S5059" s="19"/>
      <c r="T5059" s="10"/>
      <c r="V5059" s="18"/>
      <c r="W5059" s="7"/>
      <c r="Y5059" s="18"/>
      <c r="Z5059" s="7"/>
      <c r="AB5059" s="19"/>
      <c r="AC5059" s="18"/>
      <c r="AE5059" s="18"/>
      <c r="AF5059" s="7"/>
      <c r="AH5059" s="19"/>
      <c r="AI5059" s="7"/>
      <c r="AK5059" s="19"/>
      <c r="AL5059" s="7"/>
      <c r="AN5059" s="19"/>
    </row>
    <row r="5060" spans="2:40" x14ac:dyDescent="0.25">
      <c r="B5060" s="7"/>
      <c r="D5060" s="19"/>
      <c r="E5060" s="10"/>
      <c r="G5060" s="19"/>
      <c r="H5060" s="10"/>
      <c r="J5060" s="20"/>
      <c r="K5060" s="10"/>
      <c r="M5060" s="19"/>
      <c r="N5060" s="10"/>
      <c r="P5060" s="19"/>
      <c r="Q5060" s="7"/>
      <c r="S5060" s="19"/>
      <c r="T5060" s="10"/>
      <c r="V5060" s="18"/>
      <c r="W5060" s="7"/>
      <c r="Y5060" s="18"/>
      <c r="Z5060" s="7"/>
      <c r="AB5060" s="19"/>
      <c r="AC5060" s="18"/>
      <c r="AE5060" s="18"/>
      <c r="AF5060" s="7"/>
      <c r="AH5060" s="19"/>
      <c r="AI5060" s="7"/>
      <c r="AK5060" s="19"/>
      <c r="AL5060" s="7"/>
      <c r="AN5060" s="19"/>
    </row>
    <row r="5061" spans="2:40" x14ac:dyDescent="0.25">
      <c r="B5061" s="7"/>
      <c r="D5061" s="19"/>
      <c r="E5061" s="10"/>
      <c r="G5061" s="19"/>
      <c r="H5061" s="10"/>
      <c r="J5061" s="20"/>
      <c r="K5061" s="10"/>
      <c r="M5061" s="19"/>
      <c r="N5061" s="10"/>
      <c r="P5061" s="19"/>
      <c r="Q5061" s="7"/>
      <c r="S5061" s="19"/>
      <c r="T5061" s="10"/>
      <c r="V5061" s="18"/>
      <c r="W5061" s="7"/>
      <c r="Y5061" s="18"/>
      <c r="Z5061" s="7"/>
      <c r="AB5061" s="19"/>
      <c r="AC5061" s="18"/>
      <c r="AE5061" s="18"/>
      <c r="AF5061" s="7"/>
      <c r="AH5061" s="19"/>
      <c r="AI5061" s="7"/>
      <c r="AK5061" s="19"/>
      <c r="AL5061" s="7"/>
      <c r="AN5061" s="19"/>
    </row>
    <row r="5062" spans="2:40" x14ac:dyDescent="0.25">
      <c r="B5062" s="7"/>
      <c r="D5062" s="19"/>
      <c r="E5062" s="10"/>
      <c r="G5062" s="19"/>
      <c r="H5062" s="10"/>
      <c r="J5062" s="20"/>
      <c r="K5062" s="10"/>
      <c r="M5062" s="19"/>
      <c r="N5062" s="10"/>
      <c r="P5062" s="19"/>
      <c r="Q5062" s="7"/>
      <c r="S5062" s="19"/>
      <c r="T5062" s="10"/>
      <c r="V5062" s="18"/>
      <c r="W5062" s="7"/>
      <c r="Y5062" s="18"/>
      <c r="Z5062" s="7"/>
      <c r="AB5062" s="19"/>
      <c r="AC5062" s="18"/>
      <c r="AE5062" s="18"/>
      <c r="AF5062" s="7"/>
      <c r="AH5062" s="19"/>
      <c r="AI5062" s="7"/>
      <c r="AK5062" s="19"/>
      <c r="AL5062" s="7"/>
      <c r="AN5062" s="19"/>
    </row>
    <row r="5063" spans="2:40" x14ac:dyDescent="0.25">
      <c r="B5063" s="7"/>
      <c r="D5063" s="19"/>
      <c r="E5063" s="10"/>
      <c r="G5063" s="19"/>
      <c r="H5063" s="10"/>
      <c r="J5063" s="20"/>
      <c r="K5063" s="10"/>
      <c r="M5063" s="19"/>
      <c r="N5063" s="10"/>
      <c r="P5063" s="19"/>
      <c r="Q5063" s="7"/>
      <c r="S5063" s="19"/>
      <c r="T5063" s="10"/>
      <c r="V5063" s="18"/>
      <c r="W5063" s="7"/>
      <c r="Y5063" s="18"/>
      <c r="Z5063" s="7"/>
      <c r="AB5063" s="19"/>
      <c r="AC5063" s="18"/>
      <c r="AE5063" s="18"/>
      <c r="AF5063" s="7"/>
      <c r="AH5063" s="19"/>
      <c r="AI5063" s="7"/>
      <c r="AK5063" s="19"/>
      <c r="AL5063" s="7"/>
      <c r="AN5063" s="19"/>
    </row>
    <row r="5064" spans="2:40" x14ac:dyDescent="0.25">
      <c r="B5064" s="7"/>
      <c r="D5064" s="19"/>
      <c r="E5064" s="10"/>
      <c r="G5064" s="19"/>
      <c r="H5064" s="10"/>
      <c r="J5064" s="20"/>
      <c r="K5064" s="10"/>
      <c r="M5064" s="19"/>
      <c r="N5064" s="10"/>
      <c r="P5064" s="19"/>
      <c r="Q5064" s="7"/>
      <c r="S5064" s="19"/>
      <c r="T5064" s="10"/>
      <c r="V5064" s="18"/>
      <c r="W5064" s="7"/>
      <c r="Y5064" s="18"/>
      <c r="Z5064" s="7"/>
      <c r="AB5064" s="19"/>
      <c r="AC5064" s="18"/>
      <c r="AE5064" s="18"/>
      <c r="AF5064" s="7"/>
      <c r="AH5064" s="19"/>
      <c r="AI5064" s="7"/>
      <c r="AK5064" s="19"/>
      <c r="AL5064" s="7"/>
      <c r="AN5064" s="19"/>
    </row>
    <row r="5065" spans="2:40" x14ac:dyDescent="0.25">
      <c r="B5065" s="7"/>
      <c r="D5065" s="19"/>
      <c r="E5065" s="10"/>
      <c r="G5065" s="19"/>
      <c r="H5065" s="10"/>
      <c r="J5065" s="20"/>
      <c r="K5065" s="10"/>
      <c r="M5065" s="19"/>
      <c r="N5065" s="10"/>
      <c r="P5065" s="19"/>
      <c r="Q5065" s="7"/>
      <c r="S5065" s="19"/>
      <c r="T5065" s="10"/>
      <c r="V5065" s="18"/>
      <c r="W5065" s="7"/>
      <c r="Y5065" s="18"/>
      <c r="Z5065" s="7"/>
      <c r="AB5065" s="19"/>
      <c r="AC5065" s="18"/>
      <c r="AE5065" s="18"/>
      <c r="AF5065" s="7"/>
      <c r="AH5065" s="19"/>
      <c r="AI5065" s="7"/>
      <c r="AK5065" s="19"/>
      <c r="AL5065" s="7"/>
      <c r="AN5065" s="19"/>
    </row>
    <row r="5066" spans="2:40" x14ac:dyDescent="0.25">
      <c r="B5066" s="7"/>
      <c r="D5066" s="19"/>
      <c r="E5066" s="10"/>
      <c r="G5066" s="19"/>
      <c r="H5066" s="10"/>
      <c r="J5066" s="20"/>
      <c r="K5066" s="10"/>
      <c r="M5066" s="19"/>
      <c r="N5066" s="10"/>
      <c r="P5066" s="19"/>
      <c r="Q5066" s="7"/>
      <c r="S5066" s="19"/>
      <c r="T5066" s="10"/>
      <c r="V5066" s="18"/>
      <c r="W5066" s="7"/>
      <c r="Y5066" s="18"/>
      <c r="Z5066" s="7"/>
      <c r="AB5066" s="19"/>
      <c r="AC5066" s="18"/>
      <c r="AE5066" s="18"/>
      <c r="AF5066" s="7"/>
      <c r="AH5066" s="19"/>
      <c r="AI5066" s="7"/>
      <c r="AK5066" s="19"/>
      <c r="AL5066" s="7"/>
      <c r="AN5066" s="19"/>
    </row>
    <row r="5067" spans="2:40" x14ac:dyDescent="0.25">
      <c r="B5067" s="7"/>
      <c r="D5067" s="19"/>
      <c r="E5067" s="10"/>
      <c r="G5067" s="19"/>
      <c r="H5067" s="10"/>
      <c r="J5067" s="20"/>
      <c r="K5067" s="10"/>
      <c r="M5067" s="19"/>
      <c r="N5067" s="10"/>
      <c r="P5067" s="19"/>
      <c r="Q5067" s="7"/>
      <c r="S5067" s="19"/>
      <c r="T5067" s="10"/>
      <c r="V5067" s="18"/>
      <c r="W5067" s="7"/>
      <c r="Y5067" s="18"/>
      <c r="Z5067" s="7"/>
      <c r="AB5067" s="19"/>
      <c r="AC5067" s="18"/>
      <c r="AE5067" s="18"/>
      <c r="AF5067" s="7"/>
      <c r="AH5067" s="19"/>
      <c r="AI5067" s="7"/>
      <c r="AK5067" s="19"/>
      <c r="AL5067" s="7"/>
      <c r="AN5067" s="19"/>
    </row>
    <row r="5068" spans="2:40" x14ac:dyDescent="0.25">
      <c r="B5068" s="7"/>
      <c r="D5068" s="19"/>
      <c r="E5068" s="10"/>
      <c r="G5068" s="19"/>
      <c r="H5068" s="10"/>
      <c r="J5068" s="20"/>
      <c r="K5068" s="10"/>
      <c r="M5068" s="19"/>
      <c r="N5068" s="10"/>
      <c r="P5068" s="19"/>
      <c r="Q5068" s="7"/>
      <c r="S5068" s="19"/>
      <c r="T5068" s="10"/>
      <c r="V5068" s="18"/>
      <c r="W5068" s="7"/>
      <c r="Y5068" s="18"/>
      <c r="Z5068" s="7"/>
      <c r="AB5068" s="19"/>
      <c r="AC5068" s="18"/>
      <c r="AE5068" s="18"/>
      <c r="AF5068" s="7"/>
      <c r="AH5068" s="19"/>
      <c r="AI5068" s="7"/>
      <c r="AK5068" s="19"/>
      <c r="AL5068" s="7"/>
      <c r="AN5068" s="19"/>
    </row>
    <row r="5069" spans="2:40" x14ac:dyDescent="0.25">
      <c r="B5069" s="7"/>
      <c r="D5069" s="19"/>
      <c r="E5069" s="10"/>
      <c r="G5069" s="19"/>
      <c r="H5069" s="10"/>
      <c r="J5069" s="20"/>
      <c r="K5069" s="10"/>
      <c r="M5069" s="19"/>
      <c r="N5069" s="10"/>
      <c r="P5069" s="19"/>
      <c r="Q5069" s="7"/>
      <c r="S5069" s="19"/>
      <c r="T5069" s="10"/>
      <c r="V5069" s="18"/>
      <c r="W5069" s="7"/>
      <c r="Y5069" s="18"/>
      <c r="Z5069" s="7"/>
      <c r="AB5069" s="19"/>
      <c r="AC5069" s="18"/>
      <c r="AE5069" s="18"/>
      <c r="AF5069" s="7"/>
      <c r="AH5069" s="19"/>
      <c r="AI5069" s="7"/>
      <c r="AK5069" s="19"/>
      <c r="AL5069" s="7"/>
      <c r="AN5069" s="19"/>
    </row>
    <row r="5070" spans="2:40" x14ac:dyDescent="0.25">
      <c r="B5070" s="7"/>
      <c r="D5070" s="19"/>
      <c r="E5070" s="10"/>
      <c r="G5070" s="19"/>
      <c r="H5070" s="10"/>
      <c r="J5070" s="20"/>
      <c r="K5070" s="10"/>
      <c r="M5070" s="19"/>
      <c r="N5070" s="10"/>
      <c r="P5070" s="19"/>
      <c r="Q5070" s="7"/>
      <c r="S5070" s="19"/>
      <c r="T5070" s="10"/>
      <c r="V5070" s="18"/>
      <c r="W5070" s="7"/>
      <c r="Y5070" s="18"/>
      <c r="Z5070" s="7"/>
      <c r="AB5070" s="19"/>
      <c r="AC5070" s="18"/>
      <c r="AE5070" s="18"/>
      <c r="AF5070" s="7"/>
      <c r="AH5070" s="19"/>
      <c r="AI5070" s="7"/>
      <c r="AK5070" s="19"/>
      <c r="AL5070" s="7"/>
      <c r="AN5070" s="19"/>
    </row>
    <row r="5071" spans="2:40" x14ac:dyDescent="0.25">
      <c r="B5071" s="7"/>
      <c r="D5071" s="19"/>
      <c r="E5071" s="10"/>
      <c r="G5071" s="19"/>
      <c r="H5071" s="10"/>
      <c r="J5071" s="20"/>
      <c r="K5071" s="10"/>
      <c r="M5071" s="19"/>
      <c r="N5071" s="10"/>
      <c r="P5071" s="19"/>
      <c r="Q5071" s="7"/>
      <c r="S5071" s="19"/>
      <c r="T5071" s="10"/>
      <c r="V5071" s="18"/>
      <c r="W5071" s="7"/>
      <c r="Y5071" s="18"/>
      <c r="Z5071" s="7"/>
      <c r="AB5071" s="19"/>
      <c r="AC5071" s="18"/>
      <c r="AE5071" s="18"/>
      <c r="AF5071" s="7"/>
      <c r="AH5071" s="19"/>
      <c r="AI5071" s="7"/>
      <c r="AK5071" s="19"/>
      <c r="AL5071" s="7"/>
      <c r="AN5071" s="19"/>
    </row>
    <row r="5072" spans="2:40" x14ac:dyDescent="0.25">
      <c r="B5072" s="7"/>
      <c r="D5072" s="19"/>
      <c r="E5072" s="10"/>
      <c r="G5072" s="19"/>
      <c r="H5072" s="10"/>
      <c r="J5072" s="20"/>
      <c r="K5072" s="10"/>
      <c r="M5072" s="19"/>
      <c r="N5072" s="10"/>
      <c r="P5072" s="19"/>
      <c r="Q5072" s="7"/>
      <c r="S5072" s="19"/>
      <c r="T5072" s="10"/>
      <c r="V5072" s="18"/>
      <c r="W5072" s="7"/>
      <c r="Y5072" s="18"/>
      <c r="Z5072" s="7"/>
      <c r="AB5072" s="19"/>
      <c r="AC5072" s="18"/>
      <c r="AE5072" s="18"/>
      <c r="AF5072" s="7"/>
      <c r="AH5072" s="19"/>
      <c r="AI5072" s="7"/>
      <c r="AK5072" s="19"/>
      <c r="AL5072" s="7"/>
      <c r="AN5072" s="19"/>
    </row>
    <row r="5073" spans="2:40" x14ac:dyDescent="0.25">
      <c r="B5073" s="7"/>
      <c r="D5073" s="19"/>
      <c r="E5073" s="10"/>
      <c r="G5073" s="19"/>
      <c r="H5073" s="10"/>
      <c r="J5073" s="20"/>
      <c r="K5073" s="10"/>
      <c r="M5073" s="19"/>
      <c r="N5073" s="10"/>
      <c r="P5073" s="19"/>
      <c r="Q5073" s="7"/>
      <c r="S5073" s="19"/>
      <c r="T5073" s="10"/>
      <c r="V5073" s="18"/>
      <c r="W5073" s="7"/>
      <c r="Y5073" s="18"/>
      <c r="Z5073" s="7"/>
      <c r="AB5073" s="19"/>
      <c r="AC5073" s="18"/>
      <c r="AE5073" s="18"/>
      <c r="AF5073" s="7"/>
      <c r="AH5073" s="19"/>
      <c r="AI5073" s="7"/>
      <c r="AK5073" s="19"/>
      <c r="AL5073" s="7"/>
      <c r="AN5073" s="19"/>
    </row>
    <row r="5074" spans="2:40" x14ac:dyDescent="0.25">
      <c r="B5074" s="7"/>
      <c r="D5074" s="19"/>
      <c r="E5074" s="10"/>
      <c r="G5074" s="19"/>
      <c r="H5074" s="10"/>
      <c r="J5074" s="20"/>
      <c r="K5074" s="10"/>
      <c r="M5074" s="19"/>
      <c r="N5074" s="10"/>
      <c r="P5074" s="19"/>
      <c r="Q5074" s="7"/>
      <c r="S5074" s="19"/>
      <c r="T5074" s="10"/>
      <c r="V5074" s="18"/>
      <c r="W5074" s="7"/>
      <c r="Y5074" s="18"/>
      <c r="Z5074" s="7"/>
      <c r="AB5074" s="19"/>
      <c r="AC5074" s="18"/>
      <c r="AE5074" s="18"/>
      <c r="AF5074" s="7"/>
      <c r="AH5074" s="19"/>
      <c r="AI5074" s="7"/>
      <c r="AK5074" s="19"/>
      <c r="AL5074" s="7"/>
      <c r="AN5074" s="19"/>
    </row>
    <row r="5075" spans="2:40" x14ac:dyDescent="0.25">
      <c r="B5075" s="7"/>
      <c r="D5075" s="19"/>
      <c r="E5075" s="10"/>
      <c r="G5075" s="19"/>
      <c r="H5075" s="10"/>
      <c r="J5075" s="20"/>
      <c r="K5075" s="10"/>
      <c r="M5075" s="19"/>
      <c r="N5075" s="10"/>
      <c r="P5075" s="19"/>
      <c r="Q5075" s="7"/>
      <c r="S5075" s="19"/>
      <c r="T5075" s="10"/>
      <c r="V5075" s="18"/>
      <c r="W5075" s="7"/>
      <c r="Y5075" s="18"/>
      <c r="Z5075" s="7"/>
      <c r="AB5075" s="19"/>
      <c r="AC5075" s="18"/>
      <c r="AE5075" s="18"/>
      <c r="AF5075" s="7"/>
      <c r="AH5075" s="19"/>
      <c r="AI5075" s="7"/>
      <c r="AK5075" s="19"/>
      <c r="AL5075" s="7"/>
      <c r="AN5075" s="19"/>
    </row>
    <row r="5076" spans="2:40" x14ac:dyDescent="0.25">
      <c r="B5076" s="7"/>
      <c r="D5076" s="19"/>
      <c r="E5076" s="10"/>
      <c r="G5076" s="19"/>
      <c r="H5076" s="10"/>
      <c r="J5076" s="20"/>
      <c r="K5076" s="10"/>
      <c r="M5076" s="19"/>
      <c r="N5076" s="10"/>
      <c r="P5076" s="19"/>
      <c r="Q5076" s="7"/>
      <c r="S5076" s="19"/>
      <c r="T5076" s="10"/>
      <c r="V5076" s="18"/>
      <c r="W5076" s="7"/>
      <c r="Y5076" s="18"/>
      <c r="Z5076" s="7"/>
      <c r="AB5076" s="19"/>
      <c r="AC5076" s="18"/>
      <c r="AE5076" s="18"/>
      <c r="AF5076" s="7"/>
      <c r="AH5076" s="19"/>
      <c r="AI5076" s="7"/>
      <c r="AK5076" s="19"/>
      <c r="AL5076" s="7"/>
      <c r="AN5076" s="19"/>
    </row>
    <row r="5077" spans="2:40" x14ac:dyDescent="0.25">
      <c r="B5077" s="7"/>
      <c r="D5077" s="19"/>
      <c r="E5077" s="10"/>
      <c r="G5077" s="19"/>
      <c r="H5077" s="10"/>
      <c r="J5077" s="20"/>
      <c r="K5077" s="10"/>
      <c r="M5077" s="19"/>
      <c r="N5077" s="10"/>
      <c r="P5077" s="19"/>
      <c r="Q5077" s="7"/>
      <c r="S5077" s="19"/>
      <c r="T5077" s="10"/>
      <c r="V5077" s="18"/>
      <c r="W5077" s="7"/>
      <c r="Y5077" s="18"/>
      <c r="Z5077" s="7"/>
      <c r="AB5077" s="19"/>
      <c r="AC5077" s="18"/>
      <c r="AE5077" s="18"/>
      <c r="AF5077" s="7"/>
      <c r="AH5077" s="19"/>
      <c r="AI5077" s="7"/>
      <c r="AK5077" s="19"/>
      <c r="AL5077" s="7"/>
      <c r="AN5077" s="19"/>
    </row>
    <row r="5078" spans="2:40" x14ac:dyDescent="0.25">
      <c r="B5078" s="7"/>
      <c r="D5078" s="19"/>
      <c r="E5078" s="10"/>
      <c r="G5078" s="19"/>
      <c r="H5078" s="10"/>
      <c r="J5078" s="20"/>
      <c r="K5078" s="10"/>
      <c r="M5078" s="19"/>
      <c r="N5078" s="10"/>
      <c r="P5078" s="19"/>
      <c r="Q5078" s="7"/>
      <c r="S5078" s="19"/>
      <c r="T5078" s="10"/>
      <c r="V5078" s="18"/>
      <c r="W5078" s="7"/>
      <c r="Y5078" s="18"/>
      <c r="Z5078" s="7"/>
      <c r="AB5078" s="19"/>
      <c r="AC5078" s="18"/>
      <c r="AE5078" s="18"/>
      <c r="AF5078" s="7"/>
      <c r="AH5078" s="19"/>
      <c r="AI5078" s="7"/>
      <c r="AK5078" s="19"/>
      <c r="AL5078" s="7"/>
      <c r="AN5078" s="19"/>
    </row>
    <row r="5079" spans="2:40" x14ac:dyDescent="0.25">
      <c r="B5079" s="7"/>
      <c r="D5079" s="19"/>
      <c r="E5079" s="10"/>
      <c r="G5079" s="19"/>
      <c r="H5079" s="10"/>
      <c r="J5079" s="20"/>
      <c r="K5079" s="10"/>
      <c r="M5079" s="19"/>
      <c r="N5079" s="10"/>
      <c r="P5079" s="19"/>
      <c r="Q5079" s="7"/>
      <c r="S5079" s="19"/>
      <c r="T5079" s="10"/>
      <c r="V5079" s="18"/>
      <c r="W5079" s="7"/>
      <c r="Y5079" s="18"/>
      <c r="Z5079" s="7"/>
      <c r="AB5079" s="19"/>
      <c r="AC5079" s="18"/>
      <c r="AE5079" s="18"/>
      <c r="AF5079" s="7"/>
      <c r="AH5079" s="19"/>
      <c r="AI5079" s="7"/>
      <c r="AK5079" s="19"/>
      <c r="AL5079" s="7"/>
      <c r="AN5079" s="19"/>
    </row>
    <row r="5080" spans="2:40" x14ac:dyDescent="0.25">
      <c r="B5080" s="7"/>
      <c r="D5080" s="19"/>
      <c r="E5080" s="10"/>
      <c r="G5080" s="19"/>
      <c r="H5080" s="10"/>
      <c r="J5080" s="20"/>
      <c r="K5080" s="10"/>
      <c r="M5080" s="19"/>
      <c r="N5080" s="10"/>
      <c r="P5080" s="19"/>
      <c r="Q5080" s="7"/>
      <c r="S5080" s="19"/>
      <c r="T5080" s="10"/>
      <c r="V5080" s="18"/>
      <c r="W5080" s="7"/>
      <c r="Y5080" s="18"/>
      <c r="Z5080" s="7"/>
      <c r="AB5080" s="19"/>
      <c r="AC5080" s="18"/>
      <c r="AE5080" s="18"/>
      <c r="AF5080" s="7"/>
      <c r="AH5080" s="19"/>
      <c r="AI5080" s="7"/>
      <c r="AK5080" s="19"/>
      <c r="AL5080" s="7"/>
      <c r="AN5080" s="19"/>
    </row>
    <row r="5081" spans="2:40" x14ac:dyDescent="0.25">
      <c r="B5081" s="7"/>
      <c r="D5081" s="19"/>
      <c r="E5081" s="10"/>
      <c r="G5081" s="19"/>
      <c r="H5081" s="10"/>
      <c r="J5081" s="20"/>
      <c r="K5081" s="10"/>
      <c r="M5081" s="19"/>
      <c r="N5081" s="10"/>
      <c r="P5081" s="19"/>
      <c r="Q5081" s="7"/>
      <c r="S5081" s="19"/>
      <c r="T5081" s="10"/>
      <c r="V5081" s="18"/>
      <c r="W5081" s="7"/>
      <c r="Y5081" s="18"/>
      <c r="Z5081" s="7"/>
      <c r="AB5081" s="19"/>
      <c r="AC5081" s="18"/>
      <c r="AE5081" s="18"/>
      <c r="AF5081" s="7"/>
      <c r="AH5081" s="19"/>
      <c r="AI5081" s="7"/>
      <c r="AK5081" s="19"/>
      <c r="AL5081" s="7"/>
      <c r="AN5081" s="19"/>
    </row>
    <row r="5082" spans="2:40" x14ac:dyDescent="0.25">
      <c r="B5082" s="7"/>
      <c r="D5082" s="19"/>
      <c r="E5082" s="10"/>
      <c r="G5082" s="19"/>
      <c r="H5082" s="10"/>
      <c r="J5082" s="20"/>
      <c r="K5082" s="10"/>
      <c r="M5082" s="19"/>
      <c r="N5082" s="10"/>
      <c r="P5082" s="19"/>
      <c r="Q5082" s="7"/>
      <c r="S5082" s="19"/>
      <c r="T5082" s="10"/>
      <c r="V5082" s="18"/>
      <c r="W5082" s="7"/>
      <c r="Y5082" s="18"/>
      <c r="Z5082" s="7"/>
      <c r="AB5082" s="19"/>
      <c r="AC5082" s="18"/>
      <c r="AE5082" s="18"/>
      <c r="AF5082" s="7"/>
      <c r="AH5082" s="19"/>
      <c r="AI5082" s="7"/>
      <c r="AK5082" s="19"/>
      <c r="AL5082" s="7"/>
      <c r="AN5082" s="19"/>
    </row>
    <row r="5083" spans="2:40" x14ac:dyDescent="0.25">
      <c r="B5083" s="7"/>
      <c r="D5083" s="19"/>
      <c r="E5083" s="10"/>
      <c r="G5083" s="19"/>
      <c r="H5083" s="10"/>
      <c r="J5083" s="20"/>
      <c r="K5083" s="10"/>
      <c r="M5083" s="19"/>
      <c r="N5083" s="10"/>
      <c r="P5083" s="19"/>
      <c r="Q5083" s="7"/>
      <c r="S5083" s="19"/>
      <c r="T5083" s="10"/>
      <c r="V5083" s="18"/>
      <c r="W5083" s="7"/>
      <c r="Y5083" s="18"/>
      <c r="Z5083" s="7"/>
      <c r="AB5083" s="19"/>
      <c r="AC5083" s="18"/>
      <c r="AE5083" s="18"/>
      <c r="AF5083" s="7"/>
      <c r="AH5083" s="19"/>
      <c r="AI5083" s="7"/>
      <c r="AK5083" s="19"/>
      <c r="AL5083" s="7"/>
      <c r="AN5083" s="19"/>
    </row>
    <row r="5084" spans="2:40" x14ac:dyDescent="0.25">
      <c r="B5084" s="7"/>
      <c r="D5084" s="19"/>
      <c r="E5084" s="10"/>
      <c r="G5084" s="19"/>
      <c r="H5084" s="10"/>
      <c r="J5084" s="20"/>
      <c r="K5084" s="10"/>
      <c r="M5084" s="19"/>
      <c r="N5084" s="10"/>
      <c r="P5084" s="19"/>
      <c r="Q5084" s="7"/>
      <c r="S5084" s="19"/>
      <c r="T5084" s="10"/>
      <c r="V5084" s="18"/>
      <c r="W5084" s="7"/>
      <c r="Y5084" s="18"/>
      <c r="Z5084" s="7"/>
      <c r="AB5084" s="19"/>
      <c r="AC5084" s="18"/>
      <c r="AE5084" s="18"/>
      <c r="AF5084" s="7"/>
      <c r="AH5084" s="19"/>
      <c r="AI5084" s="7"/>
      <c r="AK5084" s="19"/>
      <c r="AL5084" s="7"/>
      <c r="AN5084" s="19"/>
    </row>
    <row r="5085" spans="2:40" x14ac:dyDescent="0.25">
      <c r="B5085" s="7"/>
      <c r="D5085" s="19"/>
      <c r="E5085" s="10"/>
      <c r="G5085" s="19"/>
      <c r="H5085" s="10"/>
      <c r="J5085" s="20"/>
      <c r="K5085" s="10"/>
      <c r="M5085" s="19"/>
      <c r="N5085" s="10"/>
      <c r="P5085" s="19"/>
      <c r="Q5085" s="7"/>
      <c r="S5085" s="19"/>
      <c r="T5085" s="10"/>
      <c r="V5085" s="18"/>
      <c r="W5085" s="7"/>
      <c r="Y5085" s="18"/>
      <c r="Z5085" s="7"/>
      <c r="AB5085" s="19"/>
      <c r="AC5085" s="18"/>
      <c r="AE5085" s="18"/>
      <c r="AF5085" s="7"/>
      <c r="AH5085" s="19"/>
      <c r="AI5085" s="7"/>
      <c r="AK5085" s="19"/>
      <c r="AL5085" s="7"/>
      <c r="AN5085" s="19"/>
    </row>
    <row r="5086" spans="2:40" x14ac:dyDescent="0.25">
      <c r="B5086" s="7"/>
      <c r="D5086" s="19"/>
      <c r="E5086" s="10"/>
      <c r="G5086" s="19"/>
      <c r="H5086" s="10"/>
      <c r="J5086" s="20"/>
      <c r="K5086" s="10"/>
      <c r="M5086" s="19"/>
      <c r="N5086" s="10"/>
      <c r="P5086" s="19"/>
      <c r="Q5086" s="7"/>
      <c r="S5086" s="19"/>
      <c r="T5086" s="10"/>
      <c r="V5086" s="18"/>
      <c r="W5086" s="7"/>
      <c r="Y5086" s="18"/>
      <c r="Z5086" s="7"/>
      <c r="AB5086" s="19"/>
      <c r="AC5086" s="18"/>
      <c r="AE5086" s="18"/>
      <c r="AF5086" s="7"/>
      <c r="AH5086" s="19"/>
      <c r="AI5086" s="7"/>
      <c r="AK5086" s="19"/>
      <c r="AL5086" s="7"/>
      <c r="AN5086" s="19"/>
    </row>
    <row r="5087" spans="2:40" x14ac:dyDescent="0.25">
      <c r="B5087" s="7"/>
      <c r="D5087" s="19"/>
      <c r="E5087" s="10"/>
      <c r="G5087" s="19"/>
      <c r="H5087" s="10"/>
      <c r="J5087" s="20"/>
      <c r="K5087" s="10"/>
      <c r="M5087" s="19"/>
      <c r="N5087" s="10"/>
      <c r="P5087" s="19"/>
      <c r="Q5087" s="7"/>
      <c r="S5087" s="19"/>
      <c r="T5087" s="10"/>
      <c r="V5087" s="18"/>
      <c r="W5087" s="7"/>
      <c r="Y5087" s="18"/>
      <c r="Z5087" s="7"/>
      <c r="AB5087" s="19"/>
      <c r="AC5087" s="18"/>
      <c r="AE5087" s="18"/>
      <c r="AF5087" s="7"/>
      <c r="AH5087" s="19"/>
      <c r="AI5087" s="7"/>
      <c r="AK5087" s="19"/>
      <c r="AL5087" s="7"/>
      <c r="AN5087" s="19"/>
    </row>
    <row r="5088" spans="2:40" x14ac:dyDescent="0.25">
      <c r="B5088" s="7"/>
      <c r="D5088" s="19"/>
      <c r="E5088" s="10"/>
      <c r="G5088" s="19"/>
      <c r="H5088" s="10"/>
      <c r="J5088" s="20"/>
      <c r="K5088" s="10"/>
      <c r="M5088" s="19"/>
      <c r="N5088" s="10"/>
      <c r="P5088" s="19"/>
      <c r="Q5088" s="7"/>
      <c r="S5088" s="19"/>
      <c r="T5088" s="10"/>
      <c r="V5088" s="18"/>
      <c r="W5088" s="7"/>
      <c r="Y5088" s="18"/>
      <c r="Z5088" s="7"/>
      <c r="AB5088" s="19"/>
      <c r="AC5088" s="18"/>
      <c r="AE5088" s="18"/>
      <c r="AF5088" s="7"/>
      <c r="AH5088" s="19"/>
      <c r="AI5088" s="7"/>
      <c r="AK5088" s="19"/>
      <c r="AL5088" s="7"/>
      <c r="AN5088" s="19"/>
    </row>
    <row r="5089" spans="2:40" x14ac:dyDescent="0.25">
      <c r="B5089" s="7"/>
      <c r="D5089" s="19"/>
      <c r="E5089" s="10"/>
      <c r="G5089" s="19"/>
      <c r="H5089" s="10"/>
      <c r="J5089" s="20"/>
      <c r="K5089" s="10"/>
      <c r="M5089" s="19"/>
      <c r="N5089" s="10"/>
      <c r="P5089" s="19"/>
      <c r="Q5089" s="7"/>
      <c r="S5089" s="19"/>
      <c r="T5089" s="10"/>
      <c r="V5089" s="18"/>
      <c r="W5089" s="7"/>
      <c r="Y5089" s="18"/>
      <c r="Z5089" s="7"/>
      <c r="AB5089" s="19"/>
      <c r="AC5089" s="18"/>
      <c r="AE5089" s="18"/>
      <c r="AF5089" s="7"/>
      <c r="AH5089" s="19"/>
      <c r="AI5089" s="7"/>
      <c r="AK5089" s="19"/>
      <c r="AL5089" s="7"/>
      <c r="AN5089" s="19"/>
    </row>
    <row r="5090" spans="2:40" x14ac:dyDescent="0.25">
      <c r="B5090" s="7"/>
      <c r="D5090" s="19"/>
      <c r="E5090" s="10"/>
      <c r="G5090" s="19"/>
      <c r="H5090" s="10"/>
      <c r="J5090" s="20"/>
      <c r="K5090" s="10"/>
      <c r="M5090" s="19"/>
      <c r="N5090" s="10"/>
      <c r="P5090" s="19"/>
      <c r="Q5090" s="7"/>
      <c r="S5090" s="19"/>
      <c r="T5090" s="10"/>
      <c r="V5090" s="18"/>
      <c r="W5090" s="7"/>
      <c r="Y5090" s="18"/>
      <c r="Z5090" s="7"/>
      <c r="AB5090" s="19"/>
      <c r="AC5090" s="18"/>
      <c r="AE5090" s="18"/>
      <c r="AF5090" s="7"/>
      <c r="AH5090" s="19"/>
      <c r="AI5090" s="7"/>
      <c r="AK5090" s="19"/>
      <c r="AL5090" s="7"/>
      <c r="AN5090" s="19"/>
    </row>
    <row r="5091" spans="2:40" x14ac:dyDescent="0.25">
      <c r="B5091" s="7"/>
      <c r="D5091" s="19"/>
      <c r="E5091" s="10"/>
      <c r="G5091" s="19"/>
      <c r="H5091" s="10"/>
      <c r="J5091" s="20"/>
      <c r="K5091" s="10"/>
      <c r="M5091" s="19"/>
      <c r="N5091" s="10"/>
      <c r="P5091" s="19"/>
      <c r="Q5091" s="7"/>
      <c r="S5091" s="19"/>
      <c r="T5091" s="10"/>
      <c r="V5091" s="18"/>
      <c r="W5091" s="7"/>
      <c r="Y5091" s="18"/>
      <c r="Z5091" s="7"/>
      <c r="AB5091" s="19"/>
      <c r="AC5091" s="18"/>
      <c r="AE5091" s="18"/>
      <c r="AF5091" s="7"/>
      <c r="AH5091" s="19"/>
      <c r="AI5091" s="7"/>
      <c r="AK5091" s="19"/>
      <c r="AL5091" s="7"/>
      <c r="AN5091" s="19"/>
    </row>
    <row r="5092" spans="2:40" x14ac:dyDescent="0.25">
      <c r="B5092" s="7"/>
      <c r="D5092" s="19"/>
      <c r="E5092" s="10"/>
      <c r="G5092" s="19"/>
      <c r="H5092" s="10"/>
      <c r="J5092" s="20"/>
      <c r="K5092" s="10"/>
      <c r="M5092" s="19"/>
      <c r="N5092" s="10"/>
      <c r="P5092" s="19"/>
      <c r="Q5092" s="7"/>
      <c r="S5092" s="19"/>
      <c r="T5092" s="10"/>
      <c r="V5092" s="18"/>
      <c r="W5092" s="7"/>
      <c r="Y5092" s="18"/>
      <c r="Z5092" s="7"/>
      <c r="AB5092" s="19"/>
      <c r="AC5092" s="18"/>
      <c r="AE5092" s="18"/>
      <c r="AF5092" s="7"/>
      <c r="AH5092" s="19"/>
      <c r="AI5092" s="7"/>
      <c r="AK5092" s="19"/>
      <c r="AL5092" s="7"/>
      <c r="AN5092" s="19"/>
    </row>
    <row r="5093" spans="2:40" x14ac:dyDescent="0.25">
      <c r="B5093" s="7"/>
      <c r="D5093" s="19"/>
      <c r="E5093" s="10"/>
      <c r="G5093" s="19"/>
      <c r="H5093" s="10"/>
      <c r="J5093" s="20"/>
      <c r="K5093" s="10"/>
      <c r="M5093" s="19"/>
      <c r="N5093" s="10"/>
      <c r="P5093" s="19"/>
      <c r="Q5093" s="7"/>
      <c r="S5093" s="19"/>
      <c r="T5093" s="10"/>
      <c r="V5093" s="18"/>
      <c r="W5093" s="7"/>
      <c r="Y5093" s="18"/>
      <c r="Z5093" s="7"/>
      <c r="AB5093" s="19"/>
      <c r="AC5093" s="18"/>
      <c r="AE5093" s="18"/>
      <c r="AF5093" s="7"/>
      <c r="AH5093" s="19"/>
      <c r="AI5093" s="7"/>
      <c r="AK5093" s="19"/>
      <c r="AL5093" s="7"/>
      <c r="AN5093" s="19"/>
    </row>
    <row r="5094" spans="2:40" x14ac:dyDescent="0.25">
      <c r="B5094" s="7"/>
      <c r="D5094" s="19"/>
      <c r="E5094" s="10"/>
      <c r="G5094" s="19"/>
      <c r="H5094" s="10"/>
      <c r="J5094" s="20"/>
      <c r="K5094" s="10"/>
      <c r="M5094" s="19"/>
      <c r="N5094" s="10"/>
      <c r="P5094" s="19"/>
      <c r="Q5094" s="7"/>
      <c r="S5094" s="19"/>
      <c r="T5094" s="10"/>
      <c r="V5094" s="18"/>
      <c r="W5094" s="7"/>
      <c r="Y5094" s="18"/>
      <c r="Z5094" s="7"/>
      <c r="AB5094" s="19"/>
      <c r="AC5094" s="18"/>
      <c r="AE5094" s="18"/>
      <c r="AF5094" s="7"/>
      <c r="AH5094" s="19"/>
      <c r="AI5094" s="7"/>
      <c r="AK5094" s="19"/>
      <c r="AL5094" s="7"/>
      <c r="AN5094" s="19"/>
    </row>
    <row r="5095" spans="2:40" x14ac:dyDescent="0.25">
      <c r="B5095" s="7"/>
      <c r="D5095" s="19"/>
      <c r="E5095" s="10"/>
      <c r="G5095" s="19"/>
      <c r="H5095" s="10"/>
      <c r="J5095" s="20"/>
      <c r="K5095" s="10"/>
      <c r="M5095" s="19"/>
      <c r="N5095" s="10"/>
      <c r="P5095" s="19"/>
      <c r="Q5095" s="7"/>
      <c r="S5095" s="19"/>
      <c r="T5095" s="10"/>
      <c r="V5095" s="18"/>
      <c r="W5095" s="7"/>
      <c r="Y5095" s="18"/>
      <c r="Z5095" s="7"/>
      <c r="AB5095" s="19"/>
      <c r="AC5095" s="18"/>
      <c r="AE5095" s="18"/>
      <c r="AF5095" s="7"/>
      <c r="AH5095" s="19"/>
      <c r="AI5095" s="7"/>
      <c r="AK5095" s="19"/>
      <c r="AL5095" s="7"/>
      <c r="AN5095" s="19"/>
    </row>
    <row r="5096" spans="2:40" x14ac:dyDescent="0.25">
      <c r="B5096" s="7"/>
      <c r="D5096" s="19"/>
      <c r="E5096" s="10"/>
      <c r="G5096" s="19"/>
      <c r="H5096" s="10"/>
      <c r="J5096" s="20"/>
      <c r="K5096" s="10"/>
      <c r="M5096" s="19"/>
      <c r="N5096" s="10"/>
      <c r="P5096" s="19"/>
      <c r="Q5096" s="7"/>
      <c r="S5096" s="19"/>
      <c r="T5096" s="10"/>
      <c r="V5096" s="18"/>
      <c r="W5096" s="7"/>
      <c r="Y5096" s="18"/>
      <c r="Z5096" s="7"/>
      <c r="AB5096" s="19"/>
      <c r="AC5096" s="18"/>
      <c r="AE5096" s="18"/>
      <c r="AF5096" s="7"/>
      <c r="AH5096" s="19"/>
      <c r="AI5096" s="7"/>
      <c r="AK5096" s="19"/>
      <c r="AL5096" s="7"/>
      <c r="AN5096" s="19"/>
    </row>
    <row r="5097" spans="2:40" x14ac:dyDescent="0.25">
      <c r="B5097" s="7"/>
      <c r="D5097" s="19"/>
      <c r="E5097" s="10"/>
      <c r="G5097" s="19"/>
      <c r="H5097" s="10"/>
      <c r="J5097" s="20"/>
      <c r="K5097" s="10"/>
      <c r="M5097" s="19"/>
      <c r="N5097" s="10"/>
      <c r="P5097" s="19"/>
      <c r="Q5097" s="7"/>
      <c r="S5097" s="19"/>
      <c r="T5097" s="10"/>
      <c r="V5097" s="18"/>
      <c r="W5097" s="7"/>
      <c r="Y5097" s="18"/>
      <c r="Z5097" s="7"/>
      <c r="AB5097" s="19"/>
      <c r="AC5097" s="18"/>
      <c r="AE5097" s="18"/>
      <c r="AF5097" s="7"/>
      <c r="AH5097" s="19"/>
      <c r="AI5097" s="7"/>
      <c r="AK5097" s="19"/>
      <c r="AL5097" s="7"/>
      <c r="AN5097" s="19"/>
    </row>
    <row r="5098" spans="2:40" x14ac:dyDescent="0.25">
      <c r="B5098" s="7"/>
      <c r="D5098" s="19"/>
      <c r="E5098" s="10"/>
      <c r="G5098" s="19"/>
      <c r="H5098" s="10"/>
      <c r="J5098" s="20"/>
      <c r="K5098" s="10"/>
      <c r="M5098" s="19"/>
      <c r="N5098" s="10"/>
      <c r="P5098" s="19"/>
      <c r="Q5098" s="7"/>
      <c r="S5098" s="19"/>
      <c r="T5098" s="10"/>
      <c r="V5098" s="18"/>
      <c r="W5098" s="7"/>
      <c r="Y5098" s="18"/>
      <c r="Z5098" s="7"/>
      <c r="AB5098" s="19"/>
      <c r="AC5098" s="18"/>
      <c r="AE5098" s="18"/>
      <c r="AF5098" s="7"/>
      <c r="AH5098" s="19"/>
      <c r="AI5098" s="7"/>
      <c r="AK5098" s="19"/>
      <c r="AL5098" s="7"/>
      <c r="AN5098" s="19"/>
    </row>
    <row r="5099" spans="2:40" x14ac:dyDescent="0.25">
      <c r="B5099" s="7"/>
      <c r="D5099" s="19"/>
      <c r="E5099" s="10"/>
      <c r="G5099" s="19"/>
      <c r="H5099" s="10"/>
      <c r="J5099" s="20"/>
      <c r="K5099" s="10"/>
      <c r="M5099" s="19"/>
      <c r="N5099" s="10"/>
      <c r="P5099" s="19"/>
      <c r="Q5099" s="7"/>
      <c r="S5099" s="19"/>
      <c r="T5099" s="10"/>
      <c r="V5099" s="18"/>
      <c r="W5099" s="7"/>
      <c r="Y5099" s="18"/>
      <c r="Z5099" s="7"/>
      <c r="AB5099" s="19"/>
      <c r="AC5099" s="18"/>
      <c r="AE5099" s="18"/>
      <c r="AF5099" s="7"/>
      <c r="AH5099" s="19"/>
      <c r="AI5099" s="7"/>
      <c r="AK5099" s="19"/>
      <c r="AL5099" s="7"/>
      <c r="AN5099" s="19"/>
    </row>
    <row r="5100" spans="2:40" x14ac:dyDescent="0.25">
      <c r="B5100" s="7"/>
      <c r="D5100" s="19"/>
      <c r="E5100" s="10"/>
      <c r="G5100" s="19"/>
      <c r="H5100" s="10"/>
      <c r="J5100" s="20"/>
      <c r="K5100" s="10"/>
      <c r="M5100" s="19"/>
      <c r="N5100" s="10"/>
      <c r="P5100" s="19"/>
      <c r="Q5100" s="7"/>
      <c r="S5100" s="19"/>
      <c r="T5100" s="10"/>
      <c r="V5100" s="18"/>
      <c r="W5100" s="7"/>
      <c r="Y5100" s="18"/>
      <c r="Z5100" s="7"/>
      <c r="AB5100" s="19"/>
      <c r="AC5100" s="18"/>
      <c r="AE5100" s="18"/>
      <c r="AF5100" s="7"/>
      <c r="AH5100" s="19"/>
      <c r="AI5100" s="7"/>
      <c r="AK5100" s="19"/>
      <c r="AL5100" s="7"/>
      <c r="AN5100" s="19"/>
    </row>
    <row r="5101" spans="2:40" x14ac:dyDescent="0.25">
      <c r="B5101" s="7"/>
      <c r="D5101" s="19"/>
      <c r="E5101" s="10"/>
      <c r="G5101" s="19"/>
      <c r="H5101" s="10"/>
      <c r="J5101" s="20"/>
      <c r="K5101" s="10"/>
      <c r="M5101" s="19"/>
      <c r="N5101" s="10"/>
      <c r="P5101" s="19"/>
      <c r="Q5101" s="7"/>
      <c r="S5101" s="19"/>
      <c r="T5101" s="10"/>
      <c r="V5101" s="18"/>
      <c r="W5101" s="7"/>
      <c r="Y5101" s="18"/>
      <c r="Z5101" s="7"/>
      <c r="AB5101" s="19"/>
      <c r="AC5101" s="18"/>
      <c r="AE5101" s="18"/>
      <c r="AF5101" s="7"/>
      <c r="AH5101" s="19"/>
      <c r="AI5101" s="7"/>
      <c r="AK5101" s="19"/>
      <c r="AL5101" s="7"/>
      <c r="AN5101" s="19"/>
    </row>
    <row r="5102" spans="2:40" x14ac:dyDescent="0.25">
      <c r="B5102" s="7"/>
      <c r="D5102" s="19"/>
      <c r="E5102" s="10"/>
      <c r="G5102" s="19"/>
      <c r="H5102" s="10"/>
      <c r="J5102" s="20"/>
      <c r="K5102" s="10"/>
      <c r="M5102" s="19"/>
      <c r="N5102" s="10"/>
      <c r="P5102" s="19"/>
      <c r="Q5102" s="7"/>
      <c r="S5102" s="19"/>
      <c r="T5102" s="10"/>
      <c r="V5102" s="18"/>
      <c r="W5102" s="7"/>
      <c r="Y5102" s="18"/>
      <c r="Z5102" s="7"/>
      <c r="AB5102" s="19"/>
      <c r="AC5102" s="18"/>
      <c r="AE5102" s="18"/>
      <c r="AF5102" s="7"/>
      <c r="AH5102" s="19"/>
      <c r="AI5102" s="7"/>
      <c r="AK5102" s="19"/>
      <c r="AL5102" s="7"/>
      <c r="AN5102" s="19"/>
    </row>
    <row r="5103" spans="2:40" x14ac:dyDescent="0.25">
      <c r="B5103" s="7"/>
      <c r="D5103" s="19"/>
      <c r="E5103" s="10"/>
      <c r="G5103" s="19"/>
      <c r="H5103" s="10"/>
      <c r="J5103" s="20"/>
      <c r="K5103" s="10"/>
      <c r="M5103" s="19"/>
      <c r="N5103" s="10"/>
      <c r="P5103" s="19"/>
      <c r="Q5103" s="7"/>
      <c r="S5103" s="19"/>
      <c r="T5103" s="10"/>
      <c r="V5103" s="18"/>
      <c r="W5103" s="7"/>
      <c r="Y5103" s="18"/>
      <c r="Z5103" s="7"/>
      <c r="AB5103" s="19"/>
      <c r="AC5103" s="18"/>
      <c r="AE5103" s="18"/>
      <c r="AF5103" s="7"/>
      <c r="AH5103" s="19"/>
      <c r="AI5103" s="7"/>
      <c r="AK5103" s="19"/>
      <c r="AL5103" s="7"/>
      <c r="AN5103" s="19"/>
    </row>
    <row r="5104" spans="2:40" x14ac:dyDescent="0.25">
      <c r="B5104" s="7"/>
      <c r="D5104" s="19"/>
      <c r="E5104" s="10"/>
      <c r="G5104" s="19"/>
      <c r="H5104" s="10"/>
      <c r="J5104" s="20"/>
      <c r="K5104" s="10"/>
      <c r="M5104" s="19"/>
      <c r="N5104" s="10"/>
      <c r="P5104" s="19"/>
      <c r="Q5104" s="7"/>
      <c r="S5104" s="19"/>
      <c r="T5104" s="10"/>
      <c r="V5104" s="18"/>
      <c r="W5104" s="7"/>
      <c r="Y5104" s="18"/>
      <c r="Z5104" s="7"/>
      <c r="AB5104" s="19"/>
      <c r="AC5104" s="18"/>
      <c r="AE5104" s="18"/>
      <c r="AF5104" s="7"/>
      <c r="AH5104" s="19"/>
      <c r="AI5104" s="7"/>
      <c r="AK5104" s="19"/>
      <c r="AL5104" s="7"/>
      <c r="AN5104" s="19"/>
    </row>
    <row r="5105" spans="2:40" x14ac:dyDescent="0.25">
      <c r="B5105" s="7"/>
      <c r="D5105" s="19"/>
      <c r="E5105" s="10"/>
      <c r="G5105" s="19"/>
      <c r="H5105" s="10"/>
      <c r="J5105" s="20"/>
      <c r="K5105" s="10"/>
      <c r="M5105" s="19"/>
      <c r="N5105" s="10"/>
      <c r="P5105" s="19"/>
      <c r="Q5105" s="7"/>
      <c r="S5105" s="19"/>
      <c r="T5105" s="10"/>
      <c r="V5105" s="18"/>
      <c r="W5105" s="7"/>
      <c r="Y5105" s="18"/>
      <c r="Z5105" s="7"/>
      <c r="AB5105" s="19"/>
      <c r="AC5105" s="18"/>
      <c r="AE5105" s="18"/>
      <c r="AF5105" s="7"/>
      <c r="AH5105" s="19"/>
      <c r="AI5105" s="7"/>
      <c r="AK5105" s="19"/>
      <c r="AL5105" s="7"/>
      <c r="AN5105" s="19"/>
    </row>
    <row r="5106" spans="2:40" x14ac:dyDescent="0.25">
      <c r="B5106" s="7"/>
      <c r="D5106" s="19"/>
      <c r="E5106" s="10"/>
      <c r="G5106" s="19"/>
      <c r="H5106" s="10"/>
      <c r="J5106" s="20"/>
      <c r="K5106" s="10"/>
      <c r="M5106" s="19"/>
      <c r="N5106" s="10"/>
      <c r="P5106" s="19"/>
      <c r="Q5106" s="7"/>
      <c r="S5106" s="19"/>
      <c r="T5106" s="10"/>
      <c r="V5106" s="18"/>
      <c r="W5106" s="7"/>
      <c r="Y5106" s="18"/>
      <c r="Z5106" s="7"/>
      <c r="AB5106" s="19"/>
      <c r="AC5106" s="18"/>
      <c r="AE5106" s="18"/>
      <c r="AF5106" s="7"/>
      <c r="AH5106" s="19"/>
      <c r="AI5106" s="7"/>
      <c r="AK5106" s="19"/>
      <c r="AL5106" s="7"/>
      <c r="AN5106" s="19"/>
    </row>
    <row r="5107" spans="2:40" x14ac:dyDescent="0.25">
      <c r="B5107" s="7"/>
      <c r="D5107" s="19"/>
      <c r="E5107" s="10"/>
      <c r="G5107" s="19"/>
      <c r="H5107" s="10"/>
      <c r="J5107" s="20"/>
      <c r="K5107" s="10"/>
      <c r="M5107" s="19"/>
      <c r="N5107" s="10"/>
      <c r="P5107" s="19"/>
      <c r="Q5107" s="7"/>
      <c r="S5107" s="19"/>
      <c r="T5107" s="10"/>
      <c r="V5107" s="18"/>
      <c r="W5107" s="7"/>
      <c r="Y5107" s="18"/>
      <c r="Z5107" s="7"/>
      <c r="AB5107" s="19"/>
      <c r="AC5107" s="18"/>
      <c r="AE5107" s="18"/>
      <c r="AF5107" s="7"/>
      <c r="AH5107" s="19"/>
      <c r="AI5107" s="7"/>
      <c r="AK5107" s="19"/>
      <c r="AL5107" s="7"/>
      <c r="AN5107" s="19"/>
    </row>
    <row r="5108" spans="2:40" x14ac:dyDescent="0.25">
      <c r="B5108" s="7"/>
      <c r="D5108" s="19"/>
      <c r="E5108" s="10"/>
      <c r="G5108" s="19"/>
      <c r="H5108" s="10"/>
      <c r="J5108" s="20"/>
      <c r="K5108" s="10"/>
      <c r="M5108" s="19"/>
      <c r="N5108" s="10"/>
      <c r="P5108" s="19"/>
      <c r="Q5108" s="7"/>
      <c r="S5108" s="19"/>
      <c r="T5108" s="10"/>
      <c r="V5108" s="18"/>
      <c r="W5108" s="7"/>
      <c r="Y5108" s="18"/>
      <c r="Z5108" s="7"/>
      <c r="AB5108" s="19"/>
      <c r="AC5108" s="18"/>
      <c r="AE5108" s="18"/>
      <c r="AF5108" s="7"/>
      <c r="AH5108" s="19"/>
      <c r="AI5108" s="7"/>
      <c r="AK5108" s="19"/>
      <c r="AL5108" s="7"/>
      <c r="AN5108" s="19"/>
    </row>
    <row r="5109" spans="2:40" x14ac:dyDescent="0.25">
      <c r="B5109" s="7"/>
      <c r="D5109" s="19"/>
      <c r="E5109" s="10"/>
      <c r="G5109" s="19"/>
      <c r="H5109" s="10"/>
      <c r="J5109" s="20"/>
      <c r="K5109" s="10"/>
      <c r="M5109" s="19"/>
      <c r="N5109" s="10"/>
      <c r="P5109" s="19"/>
      <c r="Q5109" s="7"/>
      <c r="S5109" s="19"/>
      <c r="T5109" s="10"/>
      <c r="V5109" s="18"/>
      <c r="W5109" s="7"/>
      <c r="Y5109" s="18"/>
      <c r="Z5109" s="7"/>
      <c r="AB5109" s="19"/>
      <c r="AC5109" s="18"/>
      <c r="AE5109" s="18"/>
      <c r="AF5109" s="7"/>
      <c r="AH5109" s="19"/>
      <c r="AI5109" s="7"/>
      <c r="AK5109" s="19"/>
      <c r="AL5109" s="7"/>
      <c r="AN5109" s="19"/>
    </row>
    <row r="5110" spans="2:40" x14ac:dyDescent="0.25">
      <c r="B5110" s="7"/>
      <c r="D5110" s="19"/>
      <c r="E5110" s="10"/>
      <c r="G5110" s="19"/>
      <c r="H5110" s="10"/>
      <c r="J5110" s="20"/>
      <c r="K5110" s="10"/>
      <c r="M5110" s="19"/>
      <c r="N5110" s="10"/>
      <c r="P5110" s="19"/>
      <c r="Q5110" s="7"/>
      <c r="S5110" s="19"/>
      <c r="T5110" s="10"/>
      <c r="V5110" s="18"/>
      <c r="W5110" s="7"/>
      <c r="Y5110" s="18"/>
      <c r="Z5110" s="7"/>
      <c r="AB5110" s="19"/>
      <c r="AC5110" s="18"/>
      <c r="AE5110" s="18"/>
      <c r="AF5110" s="7"/>
      <c r="AH5110" s="19"/>
      <c r="AI5110" s="7"/>
      <c r="AK5110" s="19"/>
      <c r="AL5110" s="7"/>
      <c r="AN5110" s="19"/>
    </row>
    <row r="5111" spans="2:40" x14ac:dyDescent="0.25">
      <c r="B5111" s="7"/>
      <c r="D5111" s="19"/>
      <c r="E5111" s="10"/>
      <c r="G5111" s="19"/>
      <c r="H5111" s="10"/>
      <c r="J5111" s="20"/>
      <c r="K5111" s="10"/>
      <c r="M5111" s="19"/>
      <c r="N5111" s="10"/>
      <c r="P5111" s="19"/>
      <c r="Q5111" s="7"/>
      <c r="S5111" s="19"/>
      <c r="T5111" s="10"/>
      <c r="V5111" s="18"/>
      <c r="W5111" s="7"/>
      <c r="Y5111" s="18"/>
      <c r="Z5111" s="7"/>
      <c r="AB5111" s="19"/>
      <c r="AC5111" s="18"/>
      <c r="AE5111" s="18"/>
      <c r="AF5111" s="7"/>
      <c r="AH5111" s="19"/>
      <c r="AI5111" s="7"/>
      <c r="AK5111" s="19"/>
      <c r="AL5111" s="7"/>
      <c r="AN5111" s="19"/>
    </row>
    <row r="5112" spans="2:40" x14ac:dyDescent="0.25">
      <c r="B5112" s="7"/>
      <c r="D5112" s="19"/>
      <c r="E5112" s="10"/>
      <c r="G5112" s="19"/>
      <c r="H5112" s="10"/>
      <c r="J5112" s="20"/>
      <c r="K5112" s="10"/>
      <c r="M5112" s="19"/>
      <c r="N5112" s="10"/>
      <c r="P5112" s="19"/>
      <c r="Q5112" s="7"/>
      <c r="S5112" s="19"/>
      <c r="T5112" s="10"/>
      <c r="V5112" s="18"/>
      <c r="W5112" s="7"/>
      <c r="Y5112" s="18"/>
      <c r="Z5112" s="7"/>
      <c r="AB5112" s="19"/>
      <c r="AC5112" s="18"/>
      <c r="AE5112" s="18"/>
      <c r="AF5112" s="7"/>
      <c r="AH5112" s="19"/>
      <c r="AI5112" s="7"/>
      <c r="AK5112" s="19"/>
      <c r="AL5112" s="7"/>
      <c r="AN5112" s="19"/>
    </row>
    <row r="5113" spans="2:40" x14ac:dyDescent="0.25">
      <c r="B5113" s="7"/>
      <c r="D5113" s="19"/>
      <c r="E5113" s="10"/>
      <c r="G5113" s="19"/>
      <c r="H5113" s="10"/>
      <c r="J5113" s="20"/>
      <c r="K5113" s="10"/>
      <c r="M5113" s="19"/>
      <c r="N5113" s="10"/>
      <c r="P5113" s="19"/>
      <c r="Q5113" s="7"/>
      <c r="S5113" s="19"/>
      <c r="T5113" s="10"/>
      <c r="V5113" s="18"/>
      <c r="W5113" s="7"/>
      <c r="Y5113" s="18"/>
      <c r="Z5113" s="7"/>
      <c r="AB5113" s="19"/>
      <c r="AC5113" s="18"/>
      <c r="AE5113" s="18"/>
      <c r="AF5113" s="7"/>
      <c r="AH5113" s="19"/>
      <c r="AI5113" s="7"/>
      <c r="AK5113" s="19"/>
      <c r="AL5113" s="7"/>
      <c r="AN5113" s="19"/>
    </row>
    <row r="5114" spans="2:40" x14ac:dyDescent="0.25">
      <c r="B5114" s="7"/>
      <c r="D5114" s="19"/>
      <c r="E5114" s="10"/>
      <c r="G5114" s="19"/>
      <c r="H5114" s="10"/>
      <c r="J5114" s="20"/>
      <c r="K5114" s="10"/>
      <c r="M5114" s="19"/>
      <c r="N5114" s="10"/>
      <c r="P5114" s="19"/>
      <c r="Q5114" s="7"/>
      <c r="S5114" s="19"/>
      <c r="T5114" s="10"/>
      <c r="V5114" s="18"/>
      <c r="W5114" s="7"/>
      <c r="Y5114" s="18"/>
      <c r="Z5114" s="7"/>
      <c r="AB5114" s="19"/>
      <c r="AC5114" s="18"/>
      <c r="AE5114" s="18"/>
      <c r="AF5114" s="7"/>
      <c r="AH5114" s="19"/>
      <c r="AI5114" s="7"/>
      <c r="AK5114" s="19"/>
      <c r="AL5114" s="7"/>
      <c r="AN5114" s="19"/>
    </row>
    <row r="5115" spans="2:40" x14ac:dyDescent="0.25">
      <c r="B5115" s="7"/>
      <c r="D5115" s="19"/>
      <c r="E5115" s="10"/>
      <c r="G5115" s="19"/>
      <c r="H5115" s="10"/>
      <c r="J5115" s="20"/>
      <c r="K5115" s="10"/>
      <c r="M5115" s="19"/>
      <c r="N5115" s="10"/>
      <c r="P5115" s="19"/>
      <c r="Q5115" s="7"/>
      <c r="S5115" s="19"/>
      <c r="T5115" s="10"/>
      <c r="V5115" s="18"/>
      <c r="W5115" s="7"/>
      <c r="Y5115" s="18"/>
      <c r="Z5115" s="7"/>
      <c r="AB5115" s="19"/>
      <c r="AC5115" s="18"/>
      <c r="AE5115" s="18"/>
      <c r="AF5115" s="7"/>
      <c r="AH5115" s="19"/>
      <c r="AI5115" s="7"/>
      <c r="AK5115" s="19"/>
      <c r="AL5115" s="7"/>
      <c r="AN5115" s="19"/>
    </row>
    <row r="5116" spans="2:40" x14ac:dyDescent="0.25">
      <c r="B5116" s="7"/>
      <c r="D5116" s="19"/>
      <c r="E5116" s="10"/>
      <c r="G5116" s="19"/>
      <c r="H5116" s="10"/>
      <c r="J5116" s="20"/>
      <c r="K5116" s="10"/>
      <c r="M5116" s="19"/>
      <c r="N5116" s="10"/>
      <c r="P5116" s="19"/>
      <c r="Q5116" s="7"/>
      <c r="S5116" s="19"/>
      <c r="T5116" s="10"/>
      <c r="V5116" s="18"/>
      <c r="W5116" s="7"/>
      <c r="Y5116" s="18"/>
      <c r="Z5116" s="7"/>
      <c r="AB5116" s="19"/>
      <c r="AC5116" s="18"/>
      <c r="AE5116" s="18"/>
      <c r="AF5116" s="7"/>
      <c r="AH5116" s="19"/>
      <c r="AI5116" s="7"/>
      <c r="AK5116" s="19"/>
      <c r="AL5116" s="7"/>
      <c r="AN5116" s="19"/>
    </row>
    <row r="5117" spans="2:40" x14ac:dyDescent="0.25">
      <c r="B5117" s="7"/>
      <c r="D5117" s="19"/>
      <c r="E5117" s="10"/>
      <c r="G5117" s="19"/>
      <c r="H5117" s="10"/>
      <c r="J5117" s="20"/>
      <c r="K5117" s="10"/>
      <c r="M5117" s="19"/>
      <c r="N5117" s="10"/>
      <c r="P5117" s="19"/>
      <c r="Q5117" s="7"/>
      <c r="S5117" s="19"/>
      <c r="T5117" s="10"/>
      <c r="V5117" s="18"/>
      <c r="W5117" s="7"/>
      <c r="Y5117" s="18"/>
      <c r="Z5117" s="7"/>
      <c r="AB5117" s="19"/>
      <c r="AC5117" s="18"/>
      <c r="AE5117" s="18"/>
      <c r="AF5117" s="7"/>
      <c r="AH5117" s="19"/>
      <c r="AI5117" s="7"/>
      <c r="AK5117" s="19"/>
      <c r="AL5117" s="7"/>
      <c r="AN5117" s="19"/>
    </row>
    <row r="5118" spans="2:40" x14ac:dyDescent="0.25">
      <c r="B5118" s="7"/>
      <c r="D5118" s="19"/>
      <c r="E5118" s="10"/>
      <c r="G5118" s="19"/>
      <c r="H5118" s="10"/>
      <c r="J5118" s="20"/>
      <c r="K5118" s="10"/>
      <c r="M5118" s="19"/>
      <c r="N5118" s="10"/>
      <c r="P5118" s="19"/>
      <c r="Q5118" s="7"/>
      <c r="S5118" s="19"/>
      <c r="T5118" s="10"/>
      <c r="V5118" s="18"/>
      <c r="W5118" s="7"/>
      <c r="Y5118" s="18"/>
      <c r="Z5118" s="7"/>
      <c r="AB5118" s="19"/>
      <c r="AC5118" s="18"/>
      <c r="AE5118" s="18"/>
      <c r="AF5118" s="7"/>
      <c r="AH5118" s="19"/>
      <c r="AI5118" s="7"/>
      <c r="AK5118" s="19"/>
      <c r="AL5118" s="7"/>
      <c r="AN5118" s="19"/>
    </row>
    <row r="5119" spans="2:40" x14ac:dyDescent="0.25">
      <c r="B5119" s="7"/>
      <c r="D5119" s="19"/>
      <c r="E5119" s="10"/>
      <c r="G5119" s="19"/>
      <c r="H5119" s="10"/>
      <c r="J5119" s="20"/>
      <c r="K5119" s="10"/>
      <c r="M5119" s="19"/>
      <c r="N5119" s="10"/>
      <c r="P5119" s="19"/>
      <c r="Q5119" s="7"/>
      <c r="S5119" s="19"/>
      <c r="T5119" s="10"/>
      <c r="V5119" s="18"/>
      <c r="W5119" s="7"/>
      <c r="Y5119" s="18"/>
      <c r="Z5119" s="7"/>
      <c r="AB5119" s="19"/>
      <c r="AC5119" s="18"/>
      <c r="AE5119" s="18"/>
      <c r="AF5119" s="7"/>
      <c r="AH5119" s="19"/>
      <c r="AI5119" s="7"/>
      <c r="AK5119" s="19"/>
      <c r="AL5119" s="7"/>
      <c r="AN5119" s="19"/>
    </row>
    <row r="5120" spans="2:40" x14ac:dyDescent="0.25">
      <c r="B5120" s="7"/>
      <c r="D5120" s="19"/>
      <c r="E5120" s="10"/>
      <c r="G5120" s="19"/>
      <c r="H5120" s="10"/>
      <c r="J5120" s="20"/>
      <c r="K5120" s="10"/>
      <c r="M5120" s="19"/>
      <c r="N5120" s="10"/>
      <c r="P5120" s="19"/>
      <c r="Q5120" s="7"/>
      <c r="S5120" s="19"/>
      <c r="T5120" s="10"/>
      <c r="V5120" s="18"/>
      <c r="W5120" s="7"/>
      <c r="Y5120" s="18"/>
      <c r="Z5120" s="7"/>
      <c r="AB5120" s="19"/>
      <c r="AC5120" s="18"/>
      <c r="AE5120" s="18"/>
      <c r="AF5120" s="7"/>
      <c r="AH5120" s="19"/>
      <c r="AI5120" s="7"/>
      <c r="AK5120" s="19"/>
      <c r="AL5120" s="7"/>
      <c r="AN5120" s="19"/>
    </row>
    <row r="5121" spans="2:40" x14ac:dyDescent="0.25">
      <c r="B5121" s="7"/>
      <c r="D5121" s="19"/>
      <c r="E5121" s="10"/>
      <c r="G5121" s="19"/>
      <c r="H5121" s="10"/>
      <c r="J5121" s="20"/>
      <c r="K5121" s="10"/>
      <c r="M5121" s="19"/>
      <c r="N5121" s="10"/>
      <c r="P5121" s="19"/>
      <c r="Q5121" s="7"/>
      <c r="S5121" s="19"/>
      <c r="T5121" s="10"/>
      <c r="V5121" s="18"/>
      <c r="W5121" s="7"/>
      <c r="Y5121" s="18"/>
      <c r="Z5121" s="7"/>
      <c r="AB5121" s="19"/>
      <c r="AC5121" s="18"/>
      <c r="AE5121" s="18"/>
      <c r="AF5121" s="7"/>
      <c r="AH5121" s="19"/>
      <c r="AI5121" s="7"/>
      <c r="AK5121" s="19"/>
      <c r="AL5121" s="7"/>
      <c r="AN5121" s="19"/>
    </row>
    <row r="5122" spans="2:40" x14ac:dyDescent="0.25">
      <c r="B5122" s="7"/>
      <c r="D5122" s="19"/>
      <c r="E5122" s="10"/>
      <c r="G5122" s="19"/>
      <c r="H5122" s="10"/>
      <c r="J5122" s="20"/>
      <c r="K5122" s="10"/>
      <c r="M5122" s="19"/>
      <c r="N5122" s="10"/>
      <c r="P5122" s="19"/>
      <c r="Q5122" s="7"/>
      <c r="S5122" s="19"/>
      <c r="T5122" s="10"/>
      <c r="V5122" s="18"/>
      <c r="W5122" s="7"/>
      <c r="Y5122" s="18"/>
      <c r="Z5122" s="7"/>
      <c r="AB5122" s="19"/>
      <c r="AC5122" s="18"/>
      <c r="AE5122" s="18"/>
      <c r="AF5122" s="7"/>
      <c r="AH5122" s="19"/>
      <c r="AI5122" s="7"/>
      <c r="AK5122" s="19"/>
      <c r="AL5122" s="7"/>
      <c r="AN5122" s="19"/>
    </row>
    <row r="5123" spans="2:40" x14ac:dyDescent="0.25">
      <c r="B5123" s="7"/>
      <c r="D5123" s="19"/>
      <c r="E5123" s="10"/>
      <c r="G5123" s="19"/>
      <c r="H5123" s="10"/>
      <c r="J5123" s="20"/>
      <c r="K5123" s="10"/>
      <c r="M5123" s="19"/>
      <c r="N5123" s="10"/>
      <c r="P5123" s="19"/>
      <c r="Q5123" s="7"/>
      <c r="S5123" s="19"/>
      <c r="T5123" s="10"/>
      <c r="V5123" s="18"/>
      <c r="W5123" s="7"/>
      <c r="Y5123" s="18"/>
      <c r="Z5123" s="7"/>
      <c r="AB5123" s="19"/>
      <c r="AC5123" s="18"/>
      <c r="AE5123" s="18"/>
      <c r="AF5123" s="7"/>
      <c r="AH5123" s="19"/>
      <c r="AI5123" s="7"/>
      <c r="AK5123" s="19"/>
      <c r="AL5123" s="7"/>
      <c r="AN5123" s="19"/>
    </row>
    <row r="5124" spans="2:40" x14ac:dyDescent="0.25">
      <c r="B5124" s="7"/>
      <c r="D5124" s="19"/>
      <c r="E5124" s="10"/>
      <c r="G5124" s="19"/>
      <c r="H5124" s="10"/>
      <c r="J5124" s="20"/>
      <c r="K5124" s="10"/>
      <c r="M5124" s="19"/>
      <c r="N5124" s="10"/>
      <c r="P5124" s="19"/>
      <c r="Q5124" s="7"/>
      <c r="S5124" s="19"/>
      <c r="T5124" s="10"/>
      <c r="V5124" s="18"/>
      <c r="W5124" s="7"/>
      <c r="Y5124" s="18"/>
      <c r="Z5124" s="7"/>
      <c r="AB5124" s="19"/>
      <c r="AC5124" s="18"/>
      <c r="AE5124" s="18"/>
      <c r="AF5124" s="7"/>
      <c r="AH5124" s="19"/>
      <c r="AI5124" s="7"/>
      <c r="AK5124" s="19"/>
      <c r="AL5124" s="7"/>
      <c r="AN5124" s="19"/>
    </row>
    <row r="5125" spans="2:40" x14ac:dyDescent="0.25">
      <c r="B5125" s="7"/>
      <c r="D5125" s="19"/>
      <c r="E5125" s="10"/>
      <c r="G5125" s="19"/>
      <c r="H5125" s="10"/>
      <c r="J5125" s="20"/>
      <c r="K5125" s="10"/>
      <c r="M5125" s="19"/>
      <c r="N5125" s="10"/>
      <c r="P5125" s="19"/>
      <c r="Q5125" s="7"/>
      <c r="S5125" s="19"/>
      <c r="T5125" s="10"/>
      <c r="V5125" s="18"/>
      <c r="W5125" s="7"/>
      <c r="Y5125" s="18"/>
      <c r="Z5125" s="7"/>
      <c r="AB5125" s="19"/>
      <c r="AC5125" s="18"/>
      <c r="AE5125" s="18"/>
      <c r="AF5125" s="7"/>
      <c r="AH5125" s="19"/>
      <c r="AI5125" s="7"/>
      <c r="AK5125" s="19"/>
      <c r="AL5125" s="7"/>
      <c r="AN5125" s="19"/>
    </row>
    <row r="5126" spans="2:40" x14ac:dyDescent="0.25">
      <c r="B5126" s="7"/>
      <c r="D5126" s="19"/>
      <c r="E5126" s="10"/>
      <c r="G5126" s="19"/>
      <c r="H5126" s="10"/>
      <c r="J5126" s="20"/>
      <c r="K5126" s="10"/>
      <c r="M5126" s="19"/>
      <c r="N5126" s="10"/>
      <c r="P5126" s="19"/>
      <c r="Q5126" s="7"/>
      <c r="S5126" s="19"/>
      <c r="T5126" s="10"/>
      <c r="V5126" s="18"/>
      <c r="W5126" s="7"/>
      <c r="Y5126" s="18"/>
      <c r="Z5126" s="7"/>
      <c r="AB5126" s="19"/>
      <c r="AC5126" s="18"/>
      <c r="AE5126" s="18"/>
      <c r="AF5126" s="7"/>
      <c r="AH5126" s="19"/>
      <c r="AI5126" s="7"/>
      <c r="AK5126" s="19"/>
      <c r="AL5126" s="7"/>
      <c r="AN5126" s="19"/>
    </row>
    <row r="5127" spans="2:40" x14ac:dyDescent="0.25">
      <c r="B5127" s="7"/>
      <c r="D5127" s="19"/>
      <c r="E5127" s="10"/>
      <c r="G5127" s="19"/>
      <c r="H5127" s="10"/>
      <c r="J5127" s="20"/>
      <c r="K5127" s="10"/>
      <c r="M5127" s="19"/>
      <c r="N5127" s="10"/>
      <c r="P5127" s="19"/>
      <c r="Q5127" s="7"/>
      <c r="S5127" s="19"/>
      <c r="T5127" s="10"/>
      <c r="V5127" s="18"/>
      <c r="W5127" s="7"/>
      <c r="Y5127" s="18"/>
      <c r="Z5127" s="7"/>
      <c r="AB5127" s="19"/>
      <c r="AC5127" s="18"/>
      <c r="AE5127" s="18"/>
      <c r="AF5127" s="7"/>
      <c r="AH5127" s="19"/>
      <c r="AI5127" s="7"/>
      <c r="AK5127" s="19"/>
      <c r="AL5127" s="7"/>
      <c r="AN5127" s="19"/>
    </row>
    <row r="5128" spans="2:40" x14ac:dyDescent="0.25">
      <c r="B5128" s="7"/>
      <c r="D5128" s="19"/>
      <c r="E5128" s="10"/>
      <c r="G5128" s="19"/>
      <c r="H5128" s="10"/>
      <c r="J5128" s="20"/>
      <c r="K5128" s="10"/>
      <c r="M5128" s="19"/>
      <c r="N5128" s="10"/>
      <c r="P5128" s="19"/>
      <c r="Q5128" s="7"/>
      <c r="S5128" s="19"/>
      <c r="T5128" s="10"/>
      <c r="V5128" s="18"/>
      <c r="W5128" s="7"/>
      <c r="Y5128" s="18"/>
      <c r="Z5128" s="7"/>
      <c r="AB5128" s="19"/>
      <c r="AC5128" s="18"/>
      <c r="AE5128" s="18"/>
      <c r="AF5128" s="7"/>
      <c r="AH5128" s="19"/>
      <c r="AI5128" s="7"/>
      <c r="AK5128" s="19"/>
      <c r="AL5128" s="7"/>
      <c r="AN5128" s="19"/>
    </row>
    <row r="5129" spans="2:40" x14ac:dyDescent="0.25">
      <c r="B5129" s="7"/>
      <c r="D5129" s="19"/>
      <c r="E5129" s="10"/>
      <c r="G5129" s="19"/>
      <c r="H5129" s="10"/>
      <c r="J5129" s="20"/>
      <c r="K5129" s="10"/>
      <c r="M5129" s="19"/>
      <c r="N5129" s="10"/>
      <c r="P5129" s="19"/>
      <c r="Q5129" s="7"/>
      <c r="S5129" s="19"/>
      <c r="T5129" s="10"/>
      <c r="V5129" s="18"/>
      <c r="W5129" s="7"/>
      <c r="Y5129" s="18"/>
      <c r="Z5129" s="7"/>
      <c r="AB5129" s="19"/>
      <c r="AC5129" s="18"/>
      <c r="AE5129" s="18"/>
      <c r="AF5129" s="7"/>
      <c r="AH5129" s="19"/>
      <c r="AI5129" s="7"/>
      <c r="AK5129" s="19"/>
      <c r="AL5129" s="7"/>
      <c r="AN5129" s="19"/>
    </row>
    <row r="5130" spans="2:40" x14ac:dyDescent="0.25">
      <c r="B5130" s="7"/>
      <c r="D5130" s="19"/>
      <c r="E5130" s="10"/>
      <c r="G5130" s="19"/>
      <c r="H5130" s="10"/>
      <c r="J5130" s="20"/>
      <c r="K5130" s="10"/>
      <c r="M5130" s="19"/>
      <c r="N5130" s="10"/>
      <c r="P5130" s="19"/>
      <c r="Q5130" s="7"/>
      <c r="S5130" s="19"/>
      <c r="T5130" s="10"/>
      <c r="V5130" s="18"/>
      <c r="W5130" s="7"/>
      <c r="Y5130" s="18"/>
      <c r="Z5130" s="7"/>
      <c r="AB5130" s="19"/>
      <c r="AC5130" s="18"/>
      <c r="AE5130" s="18"/>
      <c r="AF5130" s="7"/>
      <c r="AH5130" s="19"/>
      <c r="AI5130" s="7"/>
      <c r="AK5130" s="19"/>
      <c r="AL5130" s="7"/>
      <c r="AN5130" s="19"/>
    </row>
    <row r="5131" spans="2:40" x14ac:dyDescent="0.25">
      <c r="B5131" s="7"/>
      <c r="D5131" s="19"/>
      <c r="E5131" s="10"/>
      <c r="G5131" s="19"/>
      <c r="H5131" s="10"/>
      <c r="J5131" s="20"/>
      <c r="K5131" s="10"/>
      <c r="M5131" s="19"/>
      <c r="N5131" s="10"/>
      <c r="P5131" s="19"/>
      <c r="Q5131" s="7"/>
      <c r="S5131" s="19"/>
      <c r="T5131" s="10"/>
      <c r="V5131" s="18"/>
      <c r="W5131" s="7"/>
      <c r="Y5131" s="18"/>
      <c r="Z5131" s="7"/>
      <c r="AB5131" s="19"/>
      <c r="AC5131" s="18"/>
      <c r="AE5131" s="18"/>
      <c r="AF5131" s="7"/>
      <c r="AH5131" s="19"/>
      <c r="AI5131" s="7"/>
      <c r="AK5131" s="19"/>
      <c r="AL5131" s="7"/>
      <c r="AN5131" s="19"/>
    </row>
    <row r="5132" spans="2:40" x14ac:dyDescent="0.25">
      <c r="B5132" s="7"/>
      <c r="D5132" s="19"/>
      <c r="E5132" s="10"/>
      <c r="G5132" s="19"/>
      <c r="H5132" s="10"/>
      <c r="J5132" s="20"/>
      <c r="K5132" s="10"/>
      <c r="M5132" s="19"/>
      <c r="N5132" s="10"/>
      <c r="P5132" s="19"/>
      <c r="Q5132" s="7"/>
      <c r="S5132" s="19"/>
      <c r="T5132" s="10"/>
      <c r="V5132" s="18"/>
      <c r="W5132" s="7"/>
      <c r="Y5132" s="18"/>
      <c r="Z5132" s="7"/>
      <c r="AB5132" s="19"/>
      <c r="AC5132" s="18"/>
      <c r="AE5132" s="18"/>
      <c r="AF5132" s="7"/>
      <c r="AH5132" s="19"/>
      <c r="AI5132" s="7"/>
      <c r="AK5132" s="19"/>
      <c r="AL5132" s="7"/>
      <c r="AN5132" s="19"/>
    </row>
    <row r="5133" spans="2:40" x14ac:dyDescent="0.25">
      <c r="B5133" s="7"/>
      <c r="D5133" s="19"/>
      <c r="E5133" s="10"/>
      <c r="G5133" s="19"/>
      <c r="H5133" s="10"/>
      <c r="J5133" s="20"/>
      <c r="K5133" s="10"/>
      <c r="M5133" s="19"/>
      <c r="N5133" s="10"/>
      <c r="P5133" s="19"/>
      <c r="Q5133" s="7"/>
      <c r="S5133" s="19"/>
      <c r="T5133" s="10"/>
      <c r="V5133" s="18"/>
      <c r="W5133" s="7"/>
      <c r="Y5133" s="18"/>
      <c r="Z5133" s="7"/>
      <c r="AB5133" s="19"/>
      <c r="AC5133" s="18"/>
      <c r="AE5133" s="18"/>
      <c r="AF5133" s="7"/>
      <c r="AH5133" s="19"/>
      <c r="AI5133" s="7"/>
      <c r="AK5133" s="19"/>
      <c r="AL5133" s="7"/>
      <c r="AN5133" s="19"/>
    </row>
    <row r="5134" spans="2:40" x14ac:dyDescent="0.25">
      <c r="B5134" s="7"/>
      <c r="D5134" s="19"/>
      <c r="E5134" s="10"/>
      <c r="G5134" s="19"/>
      <c r="H5134" s="10"/>
      <c r="J5134" s="20"/>
      <c r="K5134" s="10"/>
      <c r="M5134" s="19"/>
      <c r="N5134" s="10"/>
      <c r="P5134" s="19"/>
      <c r="Q5134" s="7"/>
      <c r="S5134" s="19"/>
      <c r="T5134" s="10"/>
      <c r="V5134" s="18"/>
      <c r="W5134" s="7"/>
      <c r="Y5134" s="18"/>
      <c r="Z5134" s="7"/>
      <c r="AB5134" s="19"/>
      <c r="AC5134" s="18"/>
      <c r="AE5134" s="18"/>
      <c r="AF5134" s="7"/>
      <c r="AH5134" s="19"/>
      <c r="AI5134" s="7"/>
      <c r="AK5134" s="19"/>
      <c r="AL5134" s="7"/>
      <c r="AN5134" s="19"/>
    </row>
    <row r="5135" spans="2:40" x14ac:dyDescent="0.25">
      <c r="B5135" s="7"/>
      <c r="D5135" s="19"/>
      <c r="E5135" s="10"/>
      <c r="G5135" s="19"/>
      <c r="H5135" s="10"/>
      <c r="J5135" s="20"/>
      <c r="K5135" s="10"/>
      <c r="M5135" s="19"/>
      <c r="N5135" s="10"/>
      <c r="P5135" s="19"/>
      <c r="Q5135" s="7"/>
      <c r="S5135" s="19"/>
      <c r="T5135" s="10"/>
      <c r="V5135" s="18"/>
      <c r="W5135" s="7"/>
      <c r="Y5135" s="18"/>
      <c r="Z5135" s="7"/>
      <c r="AB5135" s="19"/>
      <c r="AC5135" s="18"/>
      <c r="AE5135" s="18"/>
      <c r="AF5135" s="7"/>
      <c r="AH5135" s="19"/>
      <c r="AI5135" s="7"/>
      <c r="AK5135" s="19"/>
      <c r="AL5135" s="7"/>
      <c r="AN5135" s="19"/>
    </row>
    <row r="5136" spans="2:40" x14ac:dyDescent="0.25">
      <c r="B5136" s="7"/>
      <c r="D5136" s="19"/>
      <c r="E5136" s="10"/>
      <c r="G5136" s="19"/>
      <c r="H5136" s="10"/>
      <c r="J5136" s="20"/>
      <c r="K5136" s="10"/>
      <c r="M5136" s="19"/>
      <c r="N5136" s="10"/>
      <c r="P5136" s="19"/>
      <c r="Q5136" s="7"/>
      <c r="S5136" s="19"/>
      <c r="T5136" s="10"/>
      <c r="V5136" s="18"/>
      <c r="W5136" s="7"/>
      <c r="Y5136" s="18"/>
      <c r="Z5136" s="7"/>
      <c r="AB5136" s="19"/>
      <c r="AC5136" s="18"/>
      <c r="AE5136" s="18"/>
      <c r="AF5136" s="7"/>
      <c r="AH5136" s="19"/>
      <c r="AI5136" s="7"/>
      <c r="AK5136" s="19"/>
      <c r="AL5136" s="7"/>
      <c r="AN5136" s="19"/>
    </row>
    <row r="5137" spans="2:40" x14ac:dyDescent="0.25">
      <c r="B5137" s="7"/>
      <c r="D5137" s="19"/>
      <c r="E5137" s="10"/>
      <c r="G5137" s="19"/>
      <c r="H5137" s="10"/>
      <c r="J5137" s="20"/>
      <c r="K5137" s="10"/>
      <c r="M5137" s="19"/>
      <c r="N5137" s="10"/>
      <c r="P5137" s="19"/>
      <c r="Q5137" s="7"/>
      <c r="S5137" s="19"/>
      <c r="T5137" s="10"/>
      <c r="V5137" s="18"/>
      <c r="W5137" s="7"/>
      <c r="Y5137" s="18"/>
      <c r="Z5137" s="7"/>
      <c r="AB5137" s="19"/>
      <c r="AC5137" s="18"/>
      <c r="AE5137" s="18"/>
      <c r="AF5137" s="7"/>
      <c r="AH5137" s="19"/>
      <c r="AI5137" s="7"/>
      <c r="AK5137" s="19"/>
      <c r="AL5137" s="7"/>
      <c r="AN5137" s="19"/>
    </row>
    <row r="5138" spans="2:40" x14ac:dyDescent="0.25">
      <c r="B5138" s="7"/>
      <c r="D5138" s="19"/>
      <c r="E5138" s="10"/>
      <c r="G5138" s="19"/>
      <c r="H5138" s="10"/>
      <c r="J5138" s="20"/>
      <c r="K5138" s="10"/>
      <c r="M5138" s="19"/>
      <c r="N5138" s="10"/>
      <c r="P5138" s="19"/>
      <c r="Q5138" s="7"/>
      <c r="S5138" s="19"/>
      <c r="T5138" s="10"/>
      <c r="V5138" s="18"/>
      <c r="W5138" s="7"/>
      <c r="Y5138" s="18"/>
      <c r="Z5138" s="7"/>
      <c r="AB5138" s="19"/>
      <c r="AC5138" s="18"/>
      <c r="AE5138" s="18"/>
      <c r="AF5138" s="7"/>
      <c r="AH5138" s="19"/>
      <c r="AI5138" s="7"/>
      <c r="AK5138" s="19"/>
      <c r="AL5138" s="7"/>
      <c r="AN5138" s="19"/>
    </row>
    <row r="5139" spans="2:40" x14ac:dyDescent="0.25">
      <c r="B5139" s="7"/>
      <c r="D5139" s="19"/>
      <c r="E5139" s="10"/>
      <c r="G5139" s="19"/>
      <c r="H5139" s="10"/>
      <c r="J5139" s="20"/>
      <c r="K5139" s="10"/>
      <c r="M5139" s="19"/>
      <c r="N5139" s="10"/>
      <c r="P5139" s="19"/>
      <c r="Q5139" s="7"/>
      <c r="S5139" s="19"/>
      <c r="T5139" s="10"/>
      <c r="V5139" s="18"/>
      <c r="W5139" s="7"/>
      <c r="Y5139" s="18"/>
      <c r="Z5139" s="7"/>
      <c r="AB5139" s="19"/>
      <c r="AC5139" s="18"/>
      <c r="AE5139" s="18"/>
      <c r="AF5139" s="7"/>
      <c r="AH5139" s="19"/>
      <c r="AI5139" s="7"/>
      <c r="AK5139" s="19"/>
      <c r="AL5139" s="7"/>
      <c r="AN5139" s="19"/>
    </row>
    <row r="5140" spans="2:40" x14ac:dyDescent="0.25">
      <c r="B5140" s="7"/>
      <c r="D5140" s="19"/>
      <c r="E5140" s="10"/>
      <c r="G5140" s="19"/>
      <c r="H5140" s="10"/>
      <c r="J5140" s="20"/>
      <c r="K5140" s="10"/>
      <c r="M5140" s="19"/>
      <c r="N5140" s="10"/>
      <c r="P5140" s="19"/>
      <c r="Q5140" s="7"/>
      <c r="S5140" s="19"/>
      <c r="T5140" s="10"/>
      <c r="V5140" s="18"/>
      <c r="W5140" s="7"/>
      <c r="Y5140" s="18"/>
      <c r="Z5140" s="7"/>
      <c r="AB5140" s="19"/>
      <c r="AC5140" s="18"/>
      <c r="AE5140" s="18"/>
      <c r="AF5140" s="7"/>
      <c r="AH5140" s="19"/>
      <c r="AI5140" s="7"/>
      <c r="AK5140" s="19"/>
      <c r="AL5140" s="7"/>
      <c r="AN5140" s="19"/>
    </row>
    <row r="5141" spans="2:40" x14ac:dyDescent="0.25">
      <c r="B5141" s="7"/>
      <c r="D5141" s="19"/>
      <c r="E5141" s="10"/>
      <c r="G5141" s="19"/>
      <c r="H5141" s="10"/>
      <c r="J5141" s="20"/>
      <c r="K5141" s="10"/>
      <c r="M5141" s="19"/>
      <c r="N5141" s="10"/>
      <c r="P5141" s="19"/>
      <c r="Q5141" s="7"/>
      <c r="S5141" s="19"/>
      <c r="T5141" s="10"/>
      <c r="V5141" s="18"/>
      <c r="W5141" s="7"/>
      <c r="Y5141" s="18"/>
      <c r="Z5141" s="7"/>
      <c r="AB5141" s="19"/>
      <c r="AC5141" s="18"/>
      <c r="AE5141" s="18"/>
      <c r="AF5141" s="7"/>
      <c r="AH5141" s="19"/>
      <c r="AI5141" s="7"/>
      <c r="AK5141" s="19"/>
      <c r="AL5141" s="7"/>
      <c r="AN5141" s="19"/>
    </row>
    <row r="5142" spans="2:40" x14ac:dyDescent="0.25">
      <c r="B5142" s="7"/>
      <c r="D5142" s="19"/>
      <c r="E5142" s="10"/>
      <c r="G5142" s="19"/>
      <c r="H5142" s="10"/>
      <c r="J5142" s="20"/>
      <c r="K5142" s="10"/>
      <c r="M5142" s="19"/>
      <c r="N5142" s="10"/>
      <c r="P5142" s="19"/>
      <c r="Q5142" s="7"/>
      <c r="S5142" s="19"/>
      <c r="T5142" s="10"/>
      <c r="V5142" s="18"/>
      <c r="W5142" s="7"/>
      <c r="Y5142" s="18"/>
      <c r="Z5142" s="7"/>
      <c r="AB5142" s="19"/>
      <c r="AC5142" s="18"/>
      <c r="AE5142" s="18"/>
      <c r="AF5142" s="7"/>
      <c r="AH5142" s="19"/>
      <c r="AI5142" s="7"/>
      <c r="AK5142" s="19"/>
      <c r="AL5142" s="7"/>
      <c r="AN5142" s="19"/>
    </row>
    <row r="5143" spans="2:40" x14ac:dyDescent="0.25">
      <c r="B5143" s="7"/>
      <c r="D5143" s="19"/>
      <c r="E5143" s="10"/>
      <c r="G5143" s="19"/>
      <c r="H5143" s="10"/>
      <c r="J5143" s="20"/>
      <c r="K5143" s="10"/>
      <c r="M5143" s="19"/>
      <c r="N5143" s="10"/>
      <c r="P5143" s="19"/>
      <c r="Q5143" s="7"/>
      <c r="S5143" s="19"/>
      <c r="T5143" s="10"/>
      <c r="V5143" s="18"/>
      <c r="W5143" s="7"/>
      <c r="Y5143" s="18"/>
      <c r="Z5143" s="7"/>
      <c r="AB5143" s="19"/>
      <c r="AC5143" s="18"/>
      <c r="AE5143" s="18"/>
      <c r="AF5143" s="7"/>
      <c r="AH5143" s="19"/>
      <c r="AI5143" s="7"/>
      <c r="AK5143" s="19"/>
      <c r="AL5143" s="7"/>
      <c r="AN5143" s="19"/>
    </row>
    <row r="5144" spans="2:40" x14ac:dyDescent="0.25">
      <c r="B5144" s="7"/>
      <c r="D5144" s="19"/>
      <c r="E5144" s="10"/>
      <c r="G5144" s="19"/>
      <c r="H5144" s="10"/>
      <c r="J5144" s="20"/>
      <c r="K5144" s="10"/>
      <c r="M5144" s="19"/>
      <c r="N5144" s="10"/>
      <c r="P5144" s="19"/>
      <c r="Q5144" s="7"/>
      <c r="S5144" s="19"/>
      <c r="T5144" s="10"/>
      <c r="V5144" s="18"/>
      <c r="W5144" s="7"/>
      <c r="Y5144" s="18"/>
      <c r="Z5144" s="7"/>
      <c r="AB5144" s="19"/>
      <c r="AC5144" s="18"/>
      <c r="AE5144" s="18"/>
      <c r="AF5144" s="7"/>
      <c r="AH5144" s="19"/>
      <c r="AI5144" s="7"/>
      <c r="AK5144" s="19"/>
      <c r="AL5144" s="7"/>
      <c r="AN5144" s="19"/>
    </row>
    <row r="5145" spans="2:40" x14ac:dyDescent="0.25">
      <c r="B5145" s="7"/>
      <c r="D5145" s="19"/>
      <c r="E5145" s="10"/>
      <c r="G5145" s="19"/>
      <c r="H5145" s="10"/>
      <c r="J5145" s="20"/>
      <c r="K5145" s="10"/>
      <c r="M5145" s="19"/>
      <c r="N5145" s="10"/>
      <c r="P5145" s="19"/>
      <c r="Q5145" s="7"/>
      <c r="S5145" s="19"/>
      <c r="T5145" s="10"/>
      <c r="V5145" s="18"/>
      <c r="W5145" s="7"/>
      <c r="Y5145" s="18"/>
      <c r="Z5145" s="7"/>
      <c r="AB5145" s="19"/>
      <c r="AC5145" s="18"/>
      <c r="AE5145" s="18"/>
      <c r="AF5145" s="7"/>
      <c r="AH5145" s="19"/>
      <c r="AI5145" s="7"/>
      <c r="AK5145" s="19"/>
      <c r="AL5145" s="7"/>
      <c r="AN5145" s="19"/>
    </row>
    <row r="5146" spans="2:40" x14ac:dyDescent="0.25">
      <c r="B5146" s="7"/>
      <c r="D5146" s="19"/>
      <c r="E5146" s="10"/>
      <c r="G5146" s="19"/>
      <c r="H5146" s="10"/>
      <c r="J5146" s="20"/>
      <c r="K5146" s="10"/>
      <c r="M5146" s="19"/>
      <c r="N5146" s="10"/>
      <c r="P5146" s="19"/>
      <c r="Q5146" s="7"/>
      <c r="S5146" s="19"/>
      <c r="T5146" s="10"/>
      <c r="V5146" s="18"/>
      <c r="W5146" s="7"/>
      <c r="Y5146" s="18"/>
      <c r="Z5146" s="7"/>
      <c r="AB5146" s="19"/>
      <c r="AC5146" s="18"/>
      <c r="AE5146" s="18"/>
      <c r="AF5146" s="7"/>
      <c r="AH5146" s="19"/>
      <c r="AI5146" s="7"/>
      <c r="AK5146" s="19"/>
      <c r="AL5146" s="7"/>
      <c r="AN5146" s="19"/>
    </row>
    <row r="5147" spans="2:40" x14ac:dyDescent="0.25">
      <c r="B5147" s="7"/>
      <c r="D5147" s="19"/>
      <c r="E5147" s="10"/>
      <c r="G5147" s="19"/>
      <c r="H5147" s="10"/>
      <c r="J5147" s="20"/>
      <c r="K5147" s="10"/>
      <c r="M5147" s="19"/>
      <c r="N5147" s="10"/>
      <c r="P5147" s="19"/>
      <c r="Q5147" s="7"/>
      <c r="S5147" s="19"/>
      <c r="T5147" s="10"/>
      <c r="V5147" s="18"/>
      <c r="W5147" s="7"/>
      <c r="Y5147" s="18"/>
      <c r="Z5147" s="7"/>
      <c r="AB5147" s="19"/>
      <c r="AC5147" s="18"/>
      <c r="AE5147" s="18"/>
      <c r="AF5147" s="7"/>
      <c r="AH5147" s="19"/>
      <c r="AI5147" s="7"/>
      <c r="AK5147" s="19"/>
      <c r="AL5147" s="7"/>
      <c r="AN5147" s="19"/>
    </row>
    <row r="5148" spans="2:40" x14ac:dyDescent="0.25">
      <c r="B5148" s="7"/>
      <c r="D5148" s="19"/>
      <c r="E5148" s="10"/>
      <c r="G5148" s="19"/>
      <c r="H5148" s="10"/>
      <c r="J5148" s="20"/>
      <c r="K5148" s="10"/>
      <c r="M5148" s="19"/>
      <c r="N5148" s="10"/>
      <c r="P5148" s="19"/>
      <c r="Q5148" s="7"/>
      <c r="S5148" s="19"/>
      <c r="T5148" s="10"/>
      <c r="V5148" s="18"/>
      <c r="W5148" s="7"/>
      <c r="Y5148" s="18"/>
      <c r="Z5148" s="7"/>
      <c r="AB5148" s="19"/>
      <c r="AC5148" s="18"/>
      <c r="AE5148" s="18"/>
      <c r="AF5148" s="7"/>
      <c r="AH5148" s="19"/>
      <c r="AI5148" s="7"/>
      <c r="AK5148" s="19"/>
      <c r="AL5148" s="7"/>
      <c r="AN5148" s="19"/>
    </row>
    <row r="5149" spans="2:40" x14ac:dyDescent="0.25">
      <c r="B5149" s="7"/>
      <c r="D5149" s="19"/>
      <c r="E5149" s="10"/>
      <c r="G5149" s="19"/>
      <c r="H5149" s="10"/>
      <c r="J5149" s="20"/>
      <c r="K5149" s="10"/>
      <c r="M5149" s="19"/>
      <c r="N5149" s="10"/>
      <c r="P5149" s="19"/>
      <c r="Q5149" s="7"/>
      <c r="S5149" s="19"/>
      <c r="T5149" s="10"/>
      <c r="V5149" s="18"/>
      <c r="W5149" s="7"/>
      <c r="Y5149" s="18"/>
      <c r="Z5149" s="7"/>
      <c r="AB5149" s="19"/>
      <c r="AC5149" s="18"/>
      <c r="AE5149" s="18"/>
      <c r="AF5149" s="7"/>
      <c r="AH5149" s="19"/>
      <c r="AI5149" s="7"/>
      <c r="AK5149" s="19"/>
      <c r="AL5149" s="7"/>
      <c r="AN5149" s="19"/>
    </row>
    <row r="5150" spans="2:40" x14ac:dyDescent="0.25">
      <c r="B5150" s="7"/>
      <c r="D5150" s="19"/>
      <c r="E5150" s="10"/>
      <c r="G5150" s="19"/>
      <c r="H5150" s="10"/>
      <c r="J5150" s="20"/>
      <c r="K5150" s="10"/>
      <c r="M5150" s="19"/>
      <c r="N5150" s="10"/>
      <c r="P5150" s="19"/>
      <c r="Q5150" s="7"/>
      <c r="S5150" s="19"/>
      <c r="T5150" s="10"/>
      <c r="V5150" s="18"/>
      <c r="W5150" s="7"/>
      <c r="Y5150" s="18"/>
      <c r="Z5150" s="7"/>
      <c r="AB5150" s="19"/>
      <c r="AC5150" s="18"/>
      <c r="AE5150" s="18"/>
      <c r="AF5150" s="7"/>
      <c r="AH5150" s="19"/>
      <c r="AI5150" s="7"/>
      <c r="AK5150" s="19"/>
      <c r="AL5150" s="7"/>
      <c r="AN5150" s="19"/>
    </row>
    <row r="5151" spans="2:40" x14ac:dyDescent="0.25">
      <c r="B5151" s="7"/>
      <c r="D5151" s="19"/>
      <c r="E5151" s="10"/>
      <c r="G5151" s="19"/>
      <c r="H5151" s="10"/>
      <c r="J5151" s="20"/>
      <c r="K5151" s="10"/>
      <c r="M5151" s="19"/>
      <c r="N5151" s="10"/>
      <c r="P5151" s="19"/>
      <c r="Q5151" s="7"/>
      <c r="S5151" s="19"/>
      <c r="T5151" s="10"/>
      <c r="V5151" s="18"/>
      <c r="W5151" s="7"/>
      <c r="Y5151" s="18"/>
      <c r="Z5151" s="7"/>
      <c r="AB5151" s="19"/>
      <c r="AC5151" s="18"/>
      <c r="AE5151" s="18"/>
      <c r="AF5151" s="7"/>
      <c r="AH5151" s="19"/>
      <c r="AI5151" s="7"/>
      <c r="AK5151" s="19"/>
      <c r="AL5151" s="7"/>
      <c r="AN5151" s="19"/>
    </row>
    <row r="5152" spans="2:40" x14ac:dyDescent="0.25">
      <c r="B5152" s="7"/>
      <c r="D5152" s="19"/>
      <c r="E5152" s="10"/>
      <c r="G5152" s="19"/>
      <c r="H5152" s="10"/>
      <c r="J5152" s="20"/>
      <c r="K5152" s="10"/>
      <c r="M5152" s="19"/>
      <c r="N5152" s="10"/>
      <c r="P5152" s="19"/>
      <c r="Q5152" s="7"/>
      <c r="S5152" s="19"/>
      <c r="T5152" s="10"/>
      <c r="V5152" s="18"/>
      <c r="W5152" s="7"/>
      <c r="Y5152" s="18"/>
      <c r="Z5152" s="7"/>
      <c r="AB5152" s="19"/>
      <c r="AC5152" s="18"/>
      <c r="AE5152" s="18"/>
      <c r="AF5152" s="7"/>
      <c r="AH5152" s="19"/>
      <c r="AI5152" s="7"/>
      <c r="AK5152" s="19"/>
      <c r="AL5152" s="7"/>
      <c r="AN5152" s="19"/>
    </row>
    <row r="5153" spans="2:40" x14ac:dyDescent="0.25">
      <c r="B5153" s="7"/>
      <c r="D5153" s="19"/>
      <c r="E5153" s="10"/>
      <c r="G5153" s="19"/>
      <c r="H5153" s="10"/>
      <c r="J5153" s="20"/>
      <c r="K5153" s="10"/>
      <c r="M5153" s="19"/>
      <c r="N5153" s="10"/>
      <c r="P5153" s="19"/>
      <c r="Q5153" s="7"/>
      <c r="S5153" s="19"/>
      <c r="T5153" s="10"/>
      <c r="V5153" s="18"/>
      <c r="W5153" s="7"/>
      <c r="Y5153" s="18"/>
      <c r="Z5153" s="7"/>
      <c r="AB5153" s="19"/>
      <c r="AC5153" s="18"/>
      <c r="AE5153" s="18"/>
      <c r="AF5153" s="7"/>
      <c r="AH5153" s="19"/>
      <c r="AI5153" s="7"/>
      <c r="AK5153" s="19"/>
      <c r="AL5153" s="7"/>
      <c r="AN5153" s="19"/>
    </row>
    <row r="5154" spans="2:40" x14ac:dyDescent="0.25">
      <c r="B5154" s="7"/>
      <c r="D5154" s="19"/>
      <c r="E5154" s="10"/>
      <c r="G5154" s="19"/>
      <c r="H5154" s="10"/>
      <c r="J5154" s="20"/>
      <c r="K5154" s="10"/>
      <c r="M5154" s="19"/>
      <c r="N5154" s="10"/>
      <c r="P5154" s="19"/>
      <c r="Q5154" s="7"/>
      <c r="S5154" s="19"/>
      <c r="T5154" s="10"/>
      <c r="V5154" s="18"/>
      <c r="W5154" s="7"/>
      <c r="Y5154" s="18"/>
      <c r="Z5154" s="7"/>
      <c r="AB5154" s="19"/>
      <c r="AC5154" s="18"/>
      <c r="AE5154" s="18"/>
      <c r="AF5154" s="7"/>
      <c r="AH5154" s="19"/>
      <c r="AI5154" s="7"/>
      <c r="AK5154" s="19"/>
      <c r="AL5154" s="7"/>
      <c r="AN5154" s="19"/>
    </row>
    <row r="5155" spans="2:40" x14ac:dyDescent="0.25">
      <c r="B5155" s="7"/>
      <c r="D5155" s="19"/>
      <c r="E5155" s="10"/>
      <c r="G5155" s="19"/>
      <c r="H5155" s="10"/>
      <c r="J5155" s="20"/>
      <c r="K5155" s="10"/>
      <c r="M5155" s="19"/>
      <c r="N5155" s="10"/>
      <c r="P5155" s="19"/>
      <c r="Q5155" s="7"/>
      <c r="S5155" s="19"/>
      <c r="T5155" s="10"/>
      <c r="V5155" s="18"/>
      <c r="W5155" s="7"/>
      <c r="Y5155" s="18"/>
      <c r="Z5155" s="7"/>
      <c r="AB5155" s="19"/>
      <c r="AC5155" s="18"/>
      <c r="AE5155" s="18"/>
      <c r="AF5155" s="7"/>
      <c r="AH5155" s="19"/>
      <c r="AI5155" s="7"/>
      <c r="AK5155" s="19"/>
      <c r="AL5155" s="7"/>
      <c r="AN5155" s="19"/>
    </row>
    <row r="5156" spans="2:40" x14ac:dyDescent="0.25">
      <c r="B5156" s="7"/>
      <c r="D5156" s="19"/>
      <c r="E5156" s="10"/>
      <c r="G5156" s="19"/>
      <c r="H5156" s="10"/>
      <c r="J5156" s="20"/>
      <c r="K5156" s="10"/>
      <c r="M5156" s="19"/>
      <c r="N5156" s="10"/>
      <c r="P5156" s="19"/>
      <c r="Q5156" s="7"/>
      <c r="S5156" s="19"/>
      <c r="T5156" s="10"/>
      <c r="V5156" s="18"/>
      <c r="W5156" s="7"/>
      <c r="Y5156" s="18"/>
      <c r="Z5156" s="7"/>
      <c r="AB5156" s="19"/>
      <c r="AC5156" s="18"/>
      <c r="AE5156" s="18"/>
      <c r="AF5156" s="7"/>
      <c r="AH5156" s="19"/>
      <c r="AI5156" s="7"/>
      <c r="AK5156" s="19"/>
      <c r="AL5156" s="7"/>
      <c r="AN5156" s="19"/>
    </row>
    <row r="5157" spans="2:40" x14ac:dyDescent="0.25">
      <c r="B5157" s="7"/>
      <c r="D5157" s="19"/>
      <c r="E5157" s="10"/>
      <c r="G5157" s="19"/>
      <c r="H5157" s="10"/>
      <c r="J5157" s="20"/>
      <c r="K5157" s="10"/>
      <c r="M5157" s="19"/>
      <c r="N5157" s="10"/>
      <c r="P5157" s="19"/>
      <c r="Q5157" s="7"/>
      <c r="S5157" s="19"/>
      <c r="T5157" s="10"/>
      <c r="V5157" s="18"/>
      <c r="W5157" s="7"/>
      <c r="Y5157" s="18"/>
      <c r="Z5157" s="7"/>
      <c r="AB5157" s="19"/>
      <c r="AC5157" s="18"/>
      <c r="AE5157" s="18"/>
      <c r="AF5157" s="7"/>
      <c r="AH5157" s="19"/>
      <c r="AI5157" s="7"/>
      <c r="AK5157" s="19"/>
      <c r="AL5157" s="7"/>
      <c r="AN5157" s="19"/>
    </row>
    <row r="5158" spans="2:40" x14ac:dyDescent="0.25">
      <c r="B5158" s="7"/>
      <c r="D5158" s="19"/>
      <c r="E5158" s="10"/>
      <c r="G5158" s="19"/>
      <c r="H5158" s="10"/>
      <c r="J5158" s="20"/>
      <c r="K5158" s="10"/>
      <c r="M5158" s="19"/>
      <c r="N5158" s="10"/>
      <c r="P5158" s="19"/>
      <c r="Q5158" s="7"/>
      <c r="S5158" s="19"/>
      <c r="T5158" s="10"/>
      <c r="V5158" s="18"/>
      <c r="W5158" s="7"/>
      <c r="Y5158" s="18"/>
      <c r="Z5158" s="7"/>
      <c r="AB5158" s="19"/>
      <c r="AC5158" s="18"/>
      <c r="AE5158" s="18"/>
      <c r="AF5158" s="7"/>
      <c r="AH5158" s="19"/>
      <c r="AI5158" s="7"/>
      <c r="AK5158" s="19"/>
      <c r="AL5158" s="7"/>
      <c r="AN5158" s="19"/>
    </row>
    <row r="5159" spans="2:40" x14ac:dyDescent="0.25">
      <c r="B5159" s="7"/>
      <c r="D5159" s="19"/>
      <c r="E5159" s="10"/>
      <c r="G5159" s="19"/>
      <c r="H5159" s="10"/>
      <c r="J5159" s="20"/>
      <c r="K5159" s="10"/>
      <c r="M5159" s="19"/>
      <c r="N5159" s="10"/>
      <c r="P5159" s="19"/>
      <c r="Q5159" s="7"/>
      <c r="S5159" s="19"/>
      <c r="T5159" s="10"/>
      <c r="V5159" s="18"/>
      <c r="W5159" s="7"/>
      <c r="Y5159" s="18"/>
      <c r="Z5159" s="7"/>
      <c r="AB5159" s="19"/>
      <c r="AC5159" s="18"/>
      <c r="AE5159" s="18"/>
      <c r="AF5159" s="7"/>
      <c r="AH5159" s="19"/>
      <c r="AI5159" s="7"/>
      <c r="AK5159" s="19"/>
      <c r="AL5159" s="7"/>
      <c r="AN5159" s="19"/>
    </row>
    <row r="5160" spans="2:40" x14ac:dyDescent="0.25">
      <c r="B5160" s="7"/>
      <c r="D5160" s="19"/>
      <c r="E5160" s="10"/>
      <c r="G5160" s="19"/>
      <c r="H5160" s="10"/>
      <c r="J5160" s="20"/>
      <c r="K5160" s="10"/>
      <c r="M5160" s="19"/>
      <c r="N5160" s="10"/>
      <c r="P5160" s="19"/>
      <c r="Q5160" s="7"/>
      <c r="S5160" s="19"/>
      <c r="T5160" s="10"/>
      <c r="V5160" s="18"/>
      <c r="W5160" s="7"/>
      <c r="Y5160" s="18"/>
      <c r="Z5160" s="7"/>
      <c r="AB5160" s="19"/>
      <c r="AC5160" s="18"/>
      <c r="AE5160" s="18"/>
      <c r="AF5160" s="7"/>
      <c r="AH5160" s="19"/>
      <c r="AI5160" s="7"/>
      <c r="AK5160" s="19"/>
      <c r="AL5160" s="7"/>
      <c r="AN5160" s="19"/>
    </row>
    <row r="5161" spans="2:40" x14ac:dyDescent="0.25">
      <c r="B5161" s="7"/>
      <c r="D5161" s="19"/>
      <c r="E5161" s="10"/>
      <c r="G5161" s="19"/>
      <c r="H5161" s="10"/>
      <c r="J5161" s="20"/>
      <c r="K5161" s="10"/>
      <c r="M5161" s="19"/>
      <c r="N5161" s="10"/>
      <c r="P5161" s="19"/>
      <c r="Q5161" s="7"/>
      <c r="S5161" s="19"/>
      <c r="T5161" s="10"/>
      <c r="V5161" s="18"/>
      <c r="W5161" s="7"/>
      <c r="Y5161" s="18"/>
      <c r="Z5161" s="7"/>
      <c r="AB5161" s="19"/>
      <c r="AC5161" s="18"/>
      <c r="AE5161" s="18"/>
      <c r="AF5161" s="7"/>
      <c r="AH5161" s="19"/>
      <c r="AI5161" s="7"/>
      <c r="AK5161" s="19"/>
      <c r="AL5161" s="7"/>
      <c r="AN5161" s="19"/>
    </row>
    <row r="5162" spans="2:40" x14ac:dyDescent="0.25">
      <c r="B5162" s="7"/>
      <c r="D5162" s="19"/>
      <c r="E5162" s="10"/>
      <c r="G5162" s="19"/>
      <c r="H5162" s="10"/>
      <c r="J5162" s="20"/>
      <c r="K5162" s="10"/>
      <c r="M5162" s="19"/>
      <c r="N5162" s="10"/>
      <c r="P5162" s="19"/>
      <c r="Q5162" s="7"/>
      <c r="S5162" s="19"/>
      <c r="T5162" s="10"/>
      <c r="V5162" s="18"/>
      <c r="W5162" s="7"/>
      <c r="Y5162" s="18"/>
      <c r="Z5162" s="7"/>
      <c r="AB5162" s="19"/>
      <c r="AC5162" s="18"/>
      <c r="AE5162" s="18"/>
      <c r="AF5162" s="7"/>
      <c r="AH5162" s="19"/>
      <c r="AI5162" s="7"/>
      <c r="AK5162" s="19"/>
      <c r="AL5162" s="7"/>
      <c r="AN5162" s="19"/>
    </row>
    <row r="5163" spans="2:40" x14ac:dyDescent="0.25">
      <c r="B5163" s="7"/>
      <c r="D5163" s="19"/>
      <c r="E5163" s="10"/>
      <c r="G5163" s="19"/>
      <c r="H5163" s="10"/>
      <c r="J5163" s="20"/>
      <c r="K5163" s="10"/>
      <c r="M5163" s="19"/>
      <c r="N5163" s="10"/>
      <c r="P5163" s="19"/>
      <c r="Q5163" s="7"/>
      <c r="S5163" s="19"/>
      <c r="T5163" s="10"/>
      <c r="V5163" s="18"/>
      <c r="W5163" s="7"/>
      <c r="Y5163" s="18"/>
      <c r="Z5163" s="7"/>
      <c r="AB5163" s="19"/>
      <c r="AC5163" s="18"/>
      <c r="AE5163" s="18"/>
      <c r="AF5163" s="7"/>
      <c r="AH5163" s="19"/>
      <c r="AI5163" s="7"/>
      <c r="AK5163" s="19"/>
      <c r="AL5163" s="7"/>
      <c r="AN5163" s="19"/>
    </row>
    <row r="5164" spans="2:40" x14ac:dyDescent="0.25">
      <c r="B5164" s="7"/>
      <c r="D5164" s="19"/>
      <c r="E5164" s="10"/>
      <c r="G5164" s="19"/>
      <c r="H5164" s="10"/>
      <c r="J5164" s="20"/>
      <c r="K5164" s="10"/>
      <c r="M5164" s="19"/>
      <c r="N5164" s="10"/>
      <c r="P5164" s="19"/>
      <c r="Q5164" s="7"/>
      <c r="S5164" s="19"/>
      <c r="T5164" s="10"/>
      <c r="V5164" s="18"/>
      <c r="W5164" s="7"/>
      <c r="Y5164" s="18"/>
      <c r="Z5164" s="7"/>
      <c r="AB5164" s="19"/>
      <c r="AC5164" s="18"/>
      <c r="AE5164" s="18"/>
      <c r="AF5164" s="7"/>
      <c r="AH5164" s="19"/>
      <c r="AI5164" s="7"/>
      <c r="AK5164" s="19"/>
      <c r="AL5164" s="7"/>
      <c r="AN5164" s="19"/>
    </row>
    <row r="5165" spans="2:40" x14ac:dyDescent="0.25">
      <c r="B5165" s="7"/>
      <c r="D5165" s="19"/>
      <c r="E5165" s="10"/>
      <c r="G5165" s="19"/>
      <c r="H5165" s="10"/>
      <c r="J5165" s="20"/>
      <c r="K5165" s="10"/>
      <c r="M5165" s="19"/>
      <c r="N5165" s="10"/>
      <c r="P5165" s="19"/>
      <c r="Q5165" s="7"/>
      <c r="S5165" s="19"/>
      <c r="T5165" s="10"/>
      <c r="V5165" s="18"/>
      <c r="W5165" s="7"/>
      <c r="Y5165" s="18"/>
      <c r="Z5165" s="7"/>
      <c r="AB5165" s="19"/>
      <c r="AC5165" s="18"/>
      <c r="AE5165" s="18"/>
      <c r="AF5165" s="7"/>
      <c r="AH5165" s="19"/>
      <c r="AI5165" s="7"/>
      <c r="AK5165" s="19"/>
      <c r="AL5165" s="7"/>
      <c r="AN5165" s="19"/>
    </row>
    <row r="5166" spans="2:40" x14ac:dyDescent="0.25">
      <c r="B5166" s="7"/>
      <c r="D5166" s="19"/>
      <c r="E5166" s="10"/>
      <c r="G5166" s="19"/>
      <c r="H5166" s="10"/>
      <c r="J5166" s="20"/>
      <c r="K5166" s="10"/>
      <c r="M5166" s="19"/>
      <c r="N5166" s="10"/>
      <c r="P5166" s="19"/>
      <c r="Q5166" s="7"/>
      <c r="S5166" s="19"/>
      <c r="T5166" s="10"/>
      <c r="V5166" s="18"/>
      <c r="W5166" s="7"/>
      <c r="Y5166" s="18"/>
      <c r="Z5166" s="7"/>
      <c r="AB5166" s="19"/>
      <c r="AC5166" s="18"/>
      <c r="AE5166" s="18"/>
      <c r="AF5166" s="7"/>
      <c r="AH5166" s="19"/>
      <c r="AI5166" s="7"/>
      <c r="AK5166" s="19"/>
      <c r="AL5166" s="7"/>
      <c r="AN5166" s="19"/>
    </row>
    <row r="5167" spans="2:40" x14ac:dyDescent="0.25">
      <c r="B5167" s="7"/>
      <c r="D5167" s="19"/>
      <c r="E5167" s="10"/>
      <c r="G5167" s="19"/>
      <c r="H5167" s="10"/>
      <c r="J5167" s="20"/>
      <c r="K5167" s="10"/>
      <c r="M5167" s="19"/>
      <c r="N5167" s="10"/>
      <c r="P5167" s="19"/>
      <c r="Q5167" s="7"/>
      <c r="S5167" s="19"/>
      <c r="T5167" s="10"/>
      <c r="V5167" s="18"/>
      <c r="W5167" s="7"/>
      <c r="Y5167" s="18"/>
      <c r="Z5167" s="7"/>
      <c r="AB5167" s="19"/>
      <c r="AC5167" s="18"/>
      <c r="AE5167" s="18"/>
      <c r="AF5167" s="7"/>
      <c r="AH5167" s="19"/>
      <c r="AI5167" s="7"/>
      <c r="AK5167" s="19"/>
      <c r="AL5167" s="7"/>
      <c r="AN5167" s="19"/>
    </row>
    <row r="5168" spans="2:40" x14ac:dyDescent="0.25">
      <c r="B5168" s="7"/>
      <c r="D5168" s="19"/>
      <c r="E5168" s="10"/>
      <c r="G5168" s="19"/>
      <c r="H5168" s="10"/>
      <c r="J5168" s="20"/>
      <c r="K5168" s="10"/>
      <c r="M5168" s="19"/>
      <c r="N5168" s="10"/>
      <c r="P5168" s="19"/>
      <c r="Q5168" s="7"/>
      <c r="S5168" s="19"/>
      <c r="T5168" s="10"/>
      <c r="V5168" s="18"/>
      <c r="W5168" s="7"/>
      <c r="Y5168" s="18"/>
      <c r="Z5168" s="7"/>
      <c r="AB5168" s="19"/>
      <c r="AC5168" s="18"/>
      <c r="AE5168" s="18"/>
      <c r="AF5168" s="7"/>
      <c r="AH5168" s="19"/>
      <c r="AI5168" s="7"/>
      <c r="AK5168" s="19"/>
      <c r="AL5168" s="7"/>
      <c r="AN5168" s="19"/>
    </row>
    <row r="5169" spans="2:40" x14ac:dyDescent="0.25">
      <c r="B5169" s="7"/>
      <c r="D5169" s="19"/>
      <c r="E5169" s="10"/>
      <c r="G5169" s="19"/>
      <c r="H5169" s="10"/>
      <c r="J5169" s="20"/>
      <c r="K5169" s="10"/>
      <c r="M5169" s="19"/>
      <c r="N5169" s="10"/>
      <c r="P5169" s="19"/>
      <c r="Q5169" s="7"/>
      <c r="S5169" s="19"/>
      <c r="T5169" s="10"/>
      <c r="V5169" s="18"/>
      <c r="W5169" s="7"/>
      <c r="Y5169" s="18"/>
      <c r="Z5169" s="7"/>
      <c r="AB5169" s="19"/>
      <c r="AC5169" s="18"/>
      <c r="AE5169" s="18"/>
      <c r="AF5169" s="7"/>
      <c r="AH5169" s="19"/>
      <c r="AI5169" s="7"/>
      <c r="AK5169" s="19"/>
      <c r="AL5169" s="7"/>
      <c r="AN5169" s="19"/>
    </row>
    <row r="5170" spans="2:40" x14ac:dyDescent="0.25">
      <c r="B5170" s="7"/>
      <c r="D5170" s="19"/>
      <c r="E5170" s="10"/>
      <c r="G5170" s="19"/>
      <c r="H5170" s="10"/>
      <c r="J5170" s="20"/>
      <c r="K5170" s="10"/>
      <c r="M5170" s="19"/>
      <c r="N5170" s="10"/>
      <c r="P5170" s="19"/>
      <c r="Q5170" s="7"/>
      <c r="S5170" s="19"/>
      <c r="T5170" s="10"/>
      <c r="V5170" s="18"/>
      <c r="W5170" s="7"/>
      <c r="Y5170" s="18"/>
      <c r="Z5170" s="7"/>
      <c r="AB5170" s="19"/>
      <c r="AC5170" s="18"/>
      <c r="AE5170" s="18"/>
      <c r="AF5170" s="7"/>
      <c r="AH5170" s="19"/>
      <c r="AI5170" s="7"/>
      <c r="AK5170" s="19"/>
      <c r="AL5170" s="7"/>
      <c r="AN5170" s="19"/>
    </row>
    <row r="5171" spans="2:40" x14ac:dyDescent="0.25">
      <c r="B5171" s="7"/>
      <c r="D5171" s="19"/>
      <c r="E5171" s="10"/>
      <c r="G5171" s="19"/>
      <c r="H5171" s="10"/>
      <c r="J5171" s="20"/>
      <c r="K5171" s="10"/>
      <c r="M5171" s="19"/>
      <c r="N5171" s="10"/>
      <c r="P5171" s="19"/>
      <c r="Q5171" s="7"/>
      <c r="S5171" s="19"/>
      <c r="T5171" s="10"/>
      <c r="V5171" s="18"/>
      <c r="W5171" s="7"/>
      <c r="Y5171" s="18"/>
      <c r="Z5171" s="7"/>
      <c r="AB5171" s="19"/>
      <c r="AC5171" s="18"/>
      <c r="AE5171" s="18"/>
      <c r="AF5171" s="7"/>
      <c r="AH5171" s="19"/>
      <c r="AI5171" s="7"/>
      <c r="AK5171" s="19"/>
      <c r="AL5171" s="7"/>
      <c r="AN5171" s="19"/>
    </row>
    <row r="5172" spans="2:40" x14ac:dyDescent="0.25">
      <c r="B5172" s="7"/>
      <c r="D5172" s="19"/>
      <c r="E5172" s="10"/>
      <c r="G5172" s="19"/>
      <c r="H5172" s="10"/>
      <c r="J5172" s="20"/>
      <c r="K5172" s="10"/>
      <c r="M5172" s="19"/>
      <c r="N5172" s="10"/>
      <c r="P5172" s="19"/>
      <c r="Q5172" s="7"/>
      <c r="S5172" s="19"/>
      <c r="T5172" s="10"/>
      <c r="V5172" s="18"/>
      <c r="W5172" s="7"/>
      <c r="Y5172" s="18"/>
      <c r="Z5172" s="7"/>
      <c r="AB5172" s="19"/>
      <c r="AC5172" s="18"/>
      <c r="AE5172" s="18"/>
      <c r="AF5172" s="7"/>
      <c r="AH5172" s="19"/>
      <c r="AI5172" s="7"/>
      <c r="AK5172" s="19"/>
      <c r="AL5172" s="7"/>
      <c r="AN5172" s="19"/>
    </row>
    <row r="5173" spans="2:40" x14ac:dyDescent="0.25">
      <c r="B5173" s="7"/>
      <c r="D5173" s="19"/>
      <c r="E5173" s="10"/>
      <c r="G5173" s="19"/>
      <c r="H5173" s="10"/>
      <c r="J5173" s="20"/>
      <c r="K5173" s="10"/>
      <c r="M5173" s="19"/>
      <c r="N5173" s="10"/>
      <c r="P5173" s="19"/>
      <c r="Q5173" s="7"/>
      <c r="S5173" s="19"/>
      <c r="T5173" s="10"/>
      <c r="V5173" s="18"/>
      <c r="W5173" s="7"/>
      <c r="Y5173" s="18"/>
      <c r="Z5173" s="7"/>
      <c r="AB5173" s="19"/>
      <c r="AC5173" s="18"/>
      <c r="AE5173" s="18"/>
      <c r="AF5173" s="7"/>
      <c r="AH5173" s="19"/>
      <c r="AI5173" s="7"/>
      <c r="AK5173" s="19"/>
      <c r="AL5173" s="7"/>
      <c r="AN5173" s="19"/>
    </row>
    <row r="5174" spans="2:40" x14ac:dyDescent="0.25">
      <c r="B5174" s="7"/>
      <c r="D5174" s="19"/>
      <c r="E5174" s="10"/>
      <c r="G5174" s="19"/>
      <c r="H5174" s="10"/>
      <c r="J5174" s="20"/>
      <c r="K5174" s="10"/>
      <c r="M5174" s="19"/>
      <c r="N5174" s="10"/>
      <c r="P5174" s="19"/>
      <c r="Q5174" s="7"/>
      <c r="S5174" s="19"/>
      <c r="T5174" s="10"/>
      <c r="V5174" s="18"/>
      <c r="W5174" s="7"/>
      <c r="Y5174" s="18"/>
      <c r="Z5174" s="7"/>
      <c r="AB5174" s="19"/>
      <c r="AC5174" s="18"/>
      <c r="AE5174" s="18"/>
      <c r="AF5174" s="7"/>
      <c r="AH5174" s="19"/>
      <c r="AI5174" s="7"/>
      <c r="AK5174" s="19"/>
      <c r="AL5174" s="7"/>
      <c r="AN5174" s="19"/>
    </row>
    <row r="5175" spans="2:40" x14ac:dyDescent="0.25">
      <c r="B5175" s="7"/>
      <c r="D5175" s="19"/>
      <c r="E5175" s="10"/>
      <c r="G5175" s="19"/>
      <c r="H5175" s="10"/>
      <c r="J5175" s="20"/>
      <c r="K5175" s="10"/>
      <c r="M5175" s="19"/>
      <c r="N5175" s="10"/>
      <c r="P5175" s="19"/>
      <c r="Q5175" s="7"/>
      <c r="S5175" s="19"/>
      <c r="T5175" s="10"/>
      <c r="V5175" s="18"/>
      <c r="W5175" s="7"/>
      <c r="Y5175" s="18"/>
      <c r="Z5175" s="7"/>
      <c r="AB5175" s="19"/>
      <c r="AC5175" s="18"/>
      <c r="AE5175" s="18"/>
      <c r="AF5175" s="7"/>
      <c r="AH5175" s="19"/>
      <c r="AI5175" s="7"/>
      <c r="AK5175" s="19"/>
      <c r="AL5175" s="7"/>
      <c r="AN5175" s="19"/>
    </row>
    <row r="5176" spans="2:40" x14ac:dyDescent="0.25">
      <c r="B5176" s="7"/>
      <c r="D5176" s="19"/>
      <c r="E5176" s="10"/>
      <c r="G5176" s="19"/>
      <c r="H5176" s="10"/>
      <c r="J5176" s="20"/>
      <c r="K5176" s="10"/>
      <c r="M5176" s="19"/>
      <c r="N5176" s="10"/>
      <c r="P5176" s="19"/>
      <c r="Q5176" s="7"/>
      <c r="S5176" s="19"/>
      <c r="T5176" s="10"/>
      <c r="V5176" s="18"/>
      <c r="W5176" s="7"/>
      <c r="Y5176" s="18"/>
      <c r="Z5176" s="7"/>
      <c r="AB5176" s="19"/>
      <c r="AC5176" s="18"/>
      <c r="AE5176" s="18"/>
      <c r="AF5176" s="7"/>
      <c r="AH5176" s="19"/>
      <c r="AI5176" s="7"/>
      <c r="AK5176" s="19"/>
      <c r="AL5176" s="7"/>
      <c r="AN5176" s="19"/>
    </row>
    <row r="5177" spans="2:40" x14ac:dyDescent="0.25">
      <c r="B5177" s="7"/>
      <c r="D5177" s="19"/>
      <c r="E5177" s="10"/>
      <c r="G5177" s="19"/>
      <c r="H5177" s="10"/>
      <c r="J5177" s="20"/>
      <c r="K5177" s="10"/>
      <c r="M5177" s="19"/>
      <c r="N5177" s="10"/>
      <c r="P5177" s="19"/>
      <c r="Q5177" s="7"/>
      <c r="S5177" s="19"/>
      <c r="T5177" s="10"/>
      <c r="V5177" s="18"/>
      <c r="W5177" s="7"/>
      <c r="Y5177" s="18"/>
      <c r="Z5177" s="7"/>
      <c r="AB5177" s="19"/>
      <c r="AC5177" s="18"/>
      <c r="AE5177" s="18"/>
      <c r="AF5177" s="7"/>
      <c r="AH5177" s="19"/>
      <c r="AI5177" s="7"/>
      <c r="AK5177" s="19"/>
      <c r="AL5177" s="7"/>
      <c r="AN5177" s="19"/>
    </row>
    <row r="5178" spans="2:40" x14ac:dyDescent="0.25">
      <c r="B5178" s="7"/>
      <c r="D5178" s="19"/>
      <c r="E5178" s="10"/>
      <c r="G5178" s="19"/>
      <c r="H5178" s="10"/>
      <c r="J5178" s="20"/>
      <c r="K5178" s="10"/>
      <c r="M5178" s="19"/>
      <c r="N5178" s="10"/>
      <c r="P5178" s="19"/>
      <c r="Q5178" s="7"/>
      <c r="S5178" s="19"/>
      <c r="T5178" s="10"/>
      <c r="V5178" s="18"/>
      <c r="W5178" s="7"/>
      <c r="Y5178" s="18"/>
      <c r="Z5178" s="7"/>
      <c r="AB5178" s="19"/>
      <c r="AC5178" s="18"/>
      <c r="AE5178" s="18"/>
      <c r="AF5178" s="7"/>
      <c r="AH5178" s="19"/>
      <c r="AI5178" s="7"/>
      <c r="AK5178" s="19"/>
      <c r="AL5178" s="7"/>
      <c r="AN5178" s="19"/>
    </row>
    <row r="5179" spans="2:40" x14ac:dyDescent="0.25">
      <c r="B5179" s="7"/>
      <c r="D5179" s="19"/>
      <c r="E5179" s="10"/>
      <c r="G5179" s="19"/>
      <c r="H5179" s="10"/>
      <c r="J5179" s="20"/>
      <c r="K5179" s="10"/>
      <c r="M5179" s="19"/>
      <c r="N5179" s="10"/>
      <c r="P5179" s="19"/>
      <c r="Q5179" s="7"/>
      <c r="S5179" s="19"/>
      <c r="T5179" s="10"/>
      <c r="V5179" s="18"/>
      <c r="W5179" s="7"/>
      <c r="Y5179" s="18"/>
      <c r="Z5179" s="7"/>
      <c r="AB5179" s="19"/>
      <c r="AC5179" s="18"/>
      <c r="AE5179" s="18"/>
      <c r="AF5179" s="7"/>
      <c r="AH5179" s="19"/>
      <c r="AI5179" s="7"/>
      <c r="AK5179" s="19"/>
      <c r="AL5179" s="7"/>
      <c r="AN5179" s="19"/>
    </row>
    <row r="5180" spans="2:40" x14ac:dyDescent="0.25">
      <c r="B5180" s="7"/>
      <c r="D5180" s="19"/>
      <c r="E5180" s="10"/>
      <c r="G5180" s="19"/>
      <c r="H5180" s="10"/>
      <c r="J5180" s="20"/>
      <c r="K5180" s="10"/>
      <c r="M5180" s="19"/>
      <c r="N5180" s="10"/>
      <c r="P5180" s="19"/>
      <c r="Q5180" s="7"/>
      <c r="S5180" s="19"/>
      <c r="T5180" s="10"/>
      <c r="V5180" s="18"/>
      <c r="W5180" s="7"/>
      <c r="Y5180" s="18"/>
      <c r="Z5180" s="7"/>
      <c r="AB5180" s="19"/>
      <c r="AC5180" s="18"/>
      <c r="AE5180" s="18"/>
      <c r="AF5180" s="7"/>
      <c r="AH5180" s="19"/>
      <c r="AI5180" s="7"/>
      <c r="AK5180" s="19"/>
      <c r="AL5180" s="7"/>
      <c r="AN5180" s="19"/>
    </row>
    <row r="5181" spans="2:40" x14ac:dyDescent="0.25">
      <c r="B5181" s="7"/>
      <c r="D5181" s="19"/>
      <c r="E5181" s="10"/>
      <c r="G5181" s="19"/>
      <c r="H5181" s="10"/>
      <c r="J5181" s="20"/>
      <c r="K5181" s="10"/>
      <c r="M5181" s="19"/>
      <c r="N5181" s="10"/>
      <c r="P5181" s="19"/>
      <c r="Q5181" s="7"/>
      <c r="S5181" s="19"/>
      <c r="T5181" s="10"/>
      <c r="V5181" s="18"/>
      <c r="W5181" s="7"/>
      <c r="Y5181" s="18"/>
      <c r="Z5181" s="7"/>
      <c r="AB5181" s="19"/>
      <c r="AC5181" s="18"/>
      <c r="AE5181" s="18"/>
      <c r="AF5181" s="7"/>
      <c r="AH5181" s="19"/>
      <c r="AI5181" s="7"/>
      <c r="AK5181" s="19"/>
      <c r="AL5181" s="7"/>
      <c r="AN5181" s="19"/>
    </row>
    <row r="5182" spans="2:40" x14ac:dyDescent="0.25">
      <c r="B5182" s="7"/>
      <c r="D5182" s="19"/>
      <c r="E5182" s="10"/>
      <c r="G5182" s="19"/>
      <c r="H5182" s="10"/>
      <c r="J5182" s="20"/>
      <c r="K5182" s="10"/>
      <c r="M5182" s="19"/>
      <c r="N5182" s="10"/>
      <c r="P5182" s="19"/>
      <c r="Q5182" s="7"/>
      <c r="S5182" s="19"/>
      <c r="T5182" s="10"/>
      <c r="V5182" s="18"/>
      <c r="W5182" s="7"/>
      <c r="Y5182" s="18"/>
      <c r="Z5182" s="7"/>
      <c r="AB5182" s="19"/>
      <c r="AC5182" s="18"/>
      <c r="AE5182" s="18"/>
      <c r="AF5182" s="7"/>
      <c r="AH5182" s="19"/>
      <c r="AI5182" s="7"/>
      <c r="AK5182" s="19"/>
      <c r="AL5182" s="7"/>
      <c r="AN5182" s="19"/>
    </row>
    <row r="5183" spans="2:40" x14ac:dyDescent="0.25">
      <c r="B5183" s="7"/>
      <c r="D5183" s="19"/>
      <c r="E5183" s="10"/>
      <c r="G5183" s="19"/>
      <c r="H5183" s="10"/>
      <c r="J5183" s="20"/>
      <c r="K5183" s="10"/>
      <c r="M5183" s="19"/>
      <c r="N5183" s="10"/>
      <c r="P5183" s="19"/>
      <c r="Q5183" s="7"/>
      <c r="S5183" s="19"/>
      <c r="T5183" s="10"/>
      <c r="V5183" s="18"/>
      <c r="W5183" s="7"/>
      <c r="Y5183" s="18"/>
      <c r="Z5183" s="7"/>
      <c r="AB5183" s="19"/>
      <c r="AC5183" s="18"/>
      <c r="AE5183" s="18"/>
      <c r="AF5183" s="7"/>
      <c r="AH5183" s="19"/>
      <c r="AI5183" s="7"/>
      <c r="AK5183" s="19"/>
      <c r="AL5183" s="7"/>
      <c r="AN5183" s="19"/>
    </row>
    <row r="5184" spans="2:40" x14ac:dyDescent="0.25">
      <c r="B5184" s="7"/>
      <c r="D5184" s="19"/>
      <c r="E5184" s="10"/>
      <c r="G5184" s="19"/>
      <c r="H5184" s="10"/>
      <c r="J5184" s="20"/>
      <c r="K5184" s="10"/>
      <c r="M5184" s="19"/>
      <c r="N5184" s="10"/>
      <c r="P5184" s="19"/>
      <c r="Q5184" s="7"/>
      <c r="S5184" s="19"/>
      <c r="T5184" s="10"/>
      <c r="V5184" s="18"/>
      <c r="W5184" s="7"/>
      <c r="Y5184" s="18"/>
      <c r="Z5184" s="7"/>
      <c r="AB5184" s="19"/>
      <c r="AC5184" s="18"/>
      <c r="AE5184" s="18"/>
      <c r="AF5184" s="7"/>
      <c r="AH5184" s="19"/>
      <c r="AI5184" s="7"/>
      <c r="AK5184" s="19"/>
      <c r="AL5184" s="7"/>
      <c r="AN5184" s="19"/>
    </row>
    <row r="5185" spans="2:40" x14ac:dyDescent="0.25">
      <c r="B5185" s="7"/>
      <c r="D5185" s="19"/>
      <c r="E5185" s="10"/>
      <c r="G5185" s="19"/>
      <c r="H5185" s="10"/>
      <c r="J5185" s="20"/>
      <c r="K5185" s="10"/>
      <c r="M5185" s="19"/>
      <c r="N5185" s="10"/>
      <c r="P5185" s="19"/>
      <c r="Q5185" s="7"/>
      <c r="S5185" s="19"/>
      <c r="T5185" s="10"/>
      <c r="V5185" s="18"/>
      <c r="W5185" s="7"/>
      <c r="Y5185" s="18"/>
      <c r="Z5185" s="7"/>
      <c r="AB5185" s="19"/>
      <c r="AC5185" s="18"/>
      <c r="AE5185" s="18"/>
      <c r="AF5185" s="7"/>
      <c r="AH5185" s="19"/>
      <c r="AI5185" s="7"/>
      <c r="AK5185" s="19"/>
      <c r="AL5185" s="7"/>
      <c r="AN5185" s="19"/>
    </row>
    <row r="5186" spans="2:40" x14ac:dyDescent="0.25">
      <c r="B5186" s="7"/>
      <c r="D5186" s="19"/>
      <c r="E5186" s="10"/>
      <c r="G5186" s="19"/>
      <c r="H5186" s="10"/>
      <c r="J5186" s="20"/>
      <c r="K5186" s="10"/>
      <c r="M5186" s="19"/>
      <c r="N5186" s="10"/>
      <c r="P5186" s="19"/>
      <c r="Q5186" s="7"/>
      <c r="S5186" s="19"/>
      <c r="T5186" s="10"/>
      <c r="V5186" s="18"/>
      <c r="W5186" s="7"/>
      <c r="Y5186" s="18"/>
      <c r="Z5186" s="7"/>
      <c r="AB5186" s="19"/>
      <c r="AC5186" s="18"/>
      <c r="AE5186" s="18"/>
      <c r="AF5186" s="7"/>
      <c r="AH5186" s="19"/>
      <c r="AI5186" s="7"/>
      <c r="AK5186" s="19"/>
      <c r="AL5186" s="7"/>
      <c r="AN5186" s="19"/>
    </row>
    <row r="5187" spans="2:40" x14ac:dyDescent="0.25">
      <c r="B5187" s="7"/>
      <c r="D5187" s="19"/>
      <c r="E5187" s="10"/>
      <c r="G5187" s="19"/>
      <c r="H5187" s="10"/>
      <c r="J5187" s="20"/>
      <c r="K5187" s="10"/>
      <c r="M5187" s="19"/>
      <c r="N5187" s="10"/>
      <c r="P5187" s="19"/>
      <c r="Q5187" s="7"/>
      <c r="S5187" s="19"/>
      <c r="T5187" s="10"/>
      <c r="V5187" s="18"/>
      <c r="W5187" s="7"/>
      <c r="Y5187" s="18"/>
      <c r="Z5187" s="7"/>
      <c r="AB5187" s="19"/>
      <c r="AC5187" s="18"/>
      <c r="AE5187" s="18"/>
      <c r="AF5187" s="7"/>
      <c r="AH5187" s="19"/>
      <c r="AI5187" s="7"/>
      <c r="AK5187" s="19"/>
      <c r="AL5187" s="7"/>
      <c r="AN5187" s="19"/>
    </row>
    <row r="5188" spans="2:40" x14ac:dyDescent="0.25">
      <c r="B5188" s="7"/>
      <c r="D5188" s="19"/>
      <c r="E5188" s="10"/>
      <c r="G5188" s="19"/>
      <c r="H5188" s="10"/>
      <c r="J5188" s="20"/>
      <c r="K5188" s="10"/>
      <c r="M5188" s="19"/>
      <c r="N5188" s="10"/>
      <c r="P5188" s="19"/>
      <c r="Q5188" s="7"/>
      <c r="S5188" s="19"/>
      <c r="T5188" s="10"/>
      <c r="V5188" s="18"/>
      <c r="W5188" s="7"/>
      <c r="Y5188" s="18"/>
      <c r="Z5188" s="7"/>
      <c r="AB5188" s="19"/>
      <c r="AC5188" s="18"/>
      <c r="AE5188" s="18"/>
      <c r="AF5188" s="7"/>
      <c r="AH5188" s="19"/>
      <c r="AI5188" s="7"/>
      <c r="AK5188" s="19"/>
      <c r="AL5188" s="7"/>
      <c r="AN5188" s="19"/>
    </row>
    <row r="5189" spans="2:40" x14ac:dyDescent="0.25">
      <c r="B5189" s="7"/>
      <c r="D5189" s="19"/>
      <c r="E5189" s="10"/>
      <c r="G5189" s="19"/>
      <c r="H5189" s="10"/>
      <c r="J5189" s="20"/>
      <c r="K5189" s="10"/>
      <c r="M5189" s="19"/>
      <c r="N5189" s="10"/>
      <c r="P5189" s="19"/>
      <c r="Q5189" s="7"/>
      <c r="S5189" s="19"/>
      <c r="T5189" s="10"/>
      <c r="V5189" s="18"/>
      <c r="W5189" s="7"/>
      <c r="Y5189" s="18"/>
      <c r="Z5189" s="7"/>
      <c r="AB5189" s="19"/>
      <c r="AC5189" s="18"/>
      <c r="AE5189" s="18"/>
      <c r="AF5189" s="7"/>
      <c r="AH5189" s="19"/>
      <c r="AI5189" s="7"/>
      <c r="AK5189" s="19"/>
      <c r="AL5189" s="7"/>
      <c r="AN5189" s="19"/>
    </row>
    <row r="5190" spans="2:40" x14ac:dyDescent="0.25">
      <c r="B5190" s="7"/>
      <c r="D5190" s="19"/>
      <c r="E5190" s="10"/>
      <c r="G5190" s="19"/>
      <c r="H5190" s="10"/>
      <c r="J5190" s="20"/>
      <c r="K5190" s="10"/>
      <c r="M5190" s="19"/>
      <c r="N5190" s="10"/>
      <c r="P5190" s="19"/>
      <c r="Q5190" s="7"/>
      <c r="S5190" s="19"/>
      <c r="T5190" s="10"/>
      <c r="V5190" s="18"/>
      <c r="W5190" s="7"/>
      <c r="Y5190" s="18"/>
      <c r="Z5190" s="7"/>
      <c r="AB5190" s="19"/>
      <c r="AC5190" s="18"/>
      <c r="AE5190" s="18"/>
      <c r="AF5190" s="7"/>
      <c r="AH5190" s="19"/>
      <c r="AI5190" s="7"/>
      <c r="AK5190" s="19"/>
      <c r="AL5190" s="7"/>
      <c r="AN5190" s="19"/>
    </row>
    <row r="5191" spans="2:40" x14ac:dyDescent="0.25">
      <c r="B5191" s="7"/>
      <c r="D5191" s="19"/>
      <c r="E5191" s="10"/>
      <c r="G5191" s="19"/>
      <c r="H5191" s="10"/>
      <c r="J5191" s="20"/>
      <c r="K5191" s="10"/>
      <c r="M5191" s="19"/>
      <c r="N5191" s="10"/>
      <c r="P5191" s="19"/>
      <c r="Q5191" s="7"/>
      <c r="S5191" s="19"/>
      <c r="T5191" s="10"/>
      <c r="V5191" s="18"/>
      <c r="W5191" s="7"/>
      <c r="Y5191" s="18"/>
      <c r="Z5191" s="7"/>
      <c r="AB5191" s="19"/>
      <c r="AC5191" s="18"/>
      <c r="AE5191" s="18"/>
      <c r="AF5191" s="7"/>
      <c r="AH5191" s="19"/>
      <c r="AI5191" s="7"/>
      <c r="AK5191" s="19"/>
      <c r="AL5191" s="7"/>
      <c r="AN5191" s="19"/>
    </row>
    <row r="5192" spans="2:40" x14ac:dyDescent="0.25">
      <c r="B5192" s="7"/>
      <c r="D5192" s="19"/>
      <c r="E5192" s="10"/>
      <c r="G5192" s="19"/>
      <c r="H5192" s="10"/>
      <c r="J5192" s="20"/>
      <c r="K5192" s="10"/>
      <c r="M5192" s="19"/>
      <c r="N5192" s="10"/>
      <c r="P5192" s="19"/>
      <c r="Q5192" s="7"/>
      <c r="S5192" s="19"/>
      <c r="T5192" s="10"/>
      <c r="V5192" s="18"/>
      <c r="W5192" s="7"/>
      <c r="Y5192" s="18"/>
      <c r="Z5192" s="7"/>
      <c r="AB5192" s="19"/>
      <c r="AC5192" s="18"/>
      <c r="AE5192" s="18"/>
      <c r="AF5192" s="7"/>
      <c r="AH5192" s="19"/>
      <c r="AI5192" s="7"/>
      <c r="AK5192" s="19"/>
      <c r="AL5192" s="7"/>
      <c r="AN5192" s="19"/>
    </row>
    <row r="5193" spans="2:40" x14ac:dyDescent="0.25">
      <c r="B5193" s="7"/>
      <c r="D5193" s="19"/>
      <c r="E5193" s="10"/>
      <c r="G5193" s="19"/>
      <c r="H5193" s="10"/>
      <c r="J5193" s="20"/>
      <c r="K5193" s="10"/>
      <c r="M5193" s="19"/>
      <c r="N5193" s="10"/>
      <c r="P5193" s="19"/>
      <c r="Q5193" s="7"/>
      <c r="S5193" s="19"/>
      <c r="T5193" s="10"/>
      <c r="V5193" s="18"/>
      <c r="W5193" s="7"/>
      <c r="Y5193" s="18"/>
      <c r="Z5193" s="7"/>
      <c r="AB5193" s="19"/>
      <c r="AC5193" s="18"/>
      <c r="AE5193" s="18"/>
      <c r="AF5193" s="7"/>
      <c r="AH5193" s="19"/>
      <c r="AI5193" s="7"/>
      <c r="AK5193" s="19"/>
      <c r="AL5193" s="7"/>
      <c r="AN5193" s="19"/>
    </row>
    <row r="5194" spans="2:40" x14ac:dyDescent="0.25">
      <c r="B5194" s="7"/>
      <c r="D5194" s="19"/>
      <c r="E5194" s="10"/>
      <c r="G5194" s="19"/>
      <c r="H5194" s="10"/>
      <c r="J5194" s="20"/>
      <c r="K5194" s="10"/>
      <c r="M5194" s="19"/>
      <c r="N5194" s="10"/>
      <c r="P5194" s="19"/>
      <c r="Q5194" s="7"/>
      <c r="S5194" s="19"/>
      <c r="T5194" s="10"/>
      <c r="V5194" s="18"/>
      <c r="W5194" s="7"/>
      <c r="Y5194" s="18"/>
      <c r="Z5194" s="7"/>
      <c r="AB5194" s="19"/>
      <c r="AC5194" s="18"/>
      <c r="AE5194" s="18"/>
      <c r="AF5194" s="7"/>
      <c r="AH5194" s="19"/>
      <c r="AI5194" s="7"/>
      <c r="AK5194" s="19"/>
      <c r="AL5194" s="7"/>
      <c r="AN5194" s="19"/>
    </row>
    <row r="5195" spans="2:40" x14ac:dyDescent="0.25">
      <c r="B5195" s="7"/>
      <c r="D5195" s="19"/>
      <c r="E5195" s="10"/>
      <c r="G5195" s="19"/>
      <c r="H5195" s="10"/>
      <c r="J5195" s="20"/>
      <c r="K5195" s="10"/>
      <c r="M5195" s="19"/>
      <c r="N5195" s="10"/>
      <c r="P5195" s="19"/>
      <c r="Q5195" s="7"/>
      <c r="S5195" s="19"/>
      <c r="T5195" s="10"/>
      <c r="V5195" s="18"/>
      <c r="W5195" s="7"/>
      <c r="Y5195" s="18"/>
      <c r="Z5195" s="7"/>
      <c r="AB5195" s="19"/>
      <c r="AC5195" s="18"/>
      <c r="AE5195" s="18"/>
      <c r="AF5195" s="7"/>
      <c r="AH5195" s="19"/>
      <c r="AI5195" s="7"/>
      <c r="AK5195" s="19"/>
      <c r="AL5195" s="7"/>
      <c r="AN5195" s="19"/>
    </row>
    <row r="5196" spans="2:40" x14ac:dyDescent="0.25">
      <c r="B5196" s="7"/>
      <c r="D5196" s="19"/>
      <c r="E5196" s="10"/>
      <c r="G5196" s="19"/>
      <c r="H5196" s="10"/>
      <c r="J5196" s="20"/>
      <c r="K5196" s="10"/>
      <c r="M5196" s="19"/>
      <c r="N5196" s="10"/>
      <c r="P5196" s="19"/>
      <c r="Q5196" s="7"/>
      <c r="S5196" s="19"/>
      <c r="T5196" s="10"/>
      <c r="V5196" s="18"/>
      <c r="W5196" s="7"/>
      <c r="Y5196" s="18"/>
      <c r="Z5196" s="7"/>
      <c r="AB5196" s="19"/>
      <c r="AC5196" s="18"/>
      <c r="AE5196" s="18"/>
      <c r="AF5196" s="7"/>
      <c r="AH5196" s="19"/>
      <c r="AI5196" s="7"/>
      <c r="AK5196" s="19"/>
      <c r="AL5196" s="7"/>
      <c r="AN5196" s="19"/>
    </row>
    <row r="5197" spans="2:40" x14ac:dyDescent="0.25">
      <c r="B5197" s="7"/>
      <c r="D5197" s="19"/>
      <c r="E5197" s="10"/>
      <c r="G5197" s="19"/>
      <c r="H5197" s="10"/>
      <c r="J5197" s="20"/>
      <c r="K5197" s="10"/>
      <c r="M5197" s="19"/>
      <c r="N5197" s="10"/>
      <c r="P5197" s="19"/>
      <c r="Q5197" s="7"/>
      <c r="S5197" s="19"/>
      <c r="T5197" s="10"/>
      <c r="V5197" s="18"/>
      <c r="W5197" s="7"/>
      <c r="Y5197" s="18"/>
      <c r="Z5197" s="7"/>
      <c r="AB5197" s="19"/>
      <c r="AC5197" s="18"/>
      <c r="AE5197" s="18"/>
      <c r="AF5197" s="7"/>
      <c r="AH5197" s="19"/>
      <c r="AI5197" s="7"/>
      <c r="AK5197" s="19"/>
      <c r="AL5197" s="7"/>
      <c r="AN5197" s="19"/>
    </row>
    <row r="5198" spans="2:40" x14ac:dyDescent="0.25">
      <c r="B5198" s="7"/>
      <c r="D5198" s="19"/>
      <c r="E5198" s="10"/>
      <c r="G5198" s="19"/>
      <c r="H5198" s="10"/>
      <c r="J5198" s="20"/>
      <c r="K5198" s="10"/>
      <c r="M5198" s="19"/>
      <c r="N5198" s="10"/>
      <c r="P5198" s="19"/>
      <c r="Q5198" s="7"/>
      <c r="S5198" s="19"/>
      <c r="T5198" s="10"/>
      <c r="V5198" s="18"/>
      <c r="W5198" s="7"/>
      <c r="Y5198" s="18"/>
      <c r="Z5198" s="7"/>
      <c r="AB5198" s="19"/>
      <c r="AC5198" s="18"/>
      <c r="AE5198" s="18"/>
      <c r="AF5198" s="7"/>
      <c r="AH5198" s="19"/>
      <c r="AI5198" s="7"/>
      <c r="AK5198" s="19"/>
      <c r="AL5198" s="7"/>
      <c r="AN5198" s="19"/>
    </row>
    <row r="5199" spans="2:40" x14ac:dyDescent="0.25">
      <c r="B5199" s="7"/>
      <c r="D5199" s="19"/>
      <c r="E5199" s="10"/>
      <c r="G5199" s="19"/>
      <c r="H5199" s="10"/>
      <c r="J5199" s="20"/>
      <c r="K5199" s="10"/>
      <c r="M5199" s="19"/>
      <c r="N5199" s="10"/>
      <c r="P5199" s="19"/>
      <c r="Q5199" s="7"/>
      <c r="S5199" s="19"/>
      <c r="T5199" s="10"/>
      <c r="V5199" s="18"/>
      <c r="W5199" s="7"/>
      <c r="Y5199" s="18"/>
      <c r="Z5199" s="7"/>
      <c r="AB5199" s="19"/>
      <c r="AC5199" s="18"/>
      <c r="AE5199" s="18"/>
      <c r="AF5199" s="7"/>
      <c r="AH5199" s="19"/>
      <c r="AI5199" s="7"/>
      <c r="AK5199" s="19"/>
      <c r="AL5199" s="7"/>
      <c r="AN5199" s="19"/>
    </row>
    <row r="5200" spans="2:40" x14ac:dyDescent="0.25">
      <c r="B5200" s="7"/>
      <c r="D5200" s="19"/>
      <c r="E5200" s="10"/>
      <c r="G5200" s="19"/>
      <c r="H5200" s="10"/>
      <c r="J5200" s="20"/>
      <c r="K5200" s="10"/>
      <c r="M5200" s="19"/>
      <c r="N5200" s="10"/>
      <c r="P5200" s="19"/>
      <c r="Q5200" s="7"/>
      <c r="S5200" s="19"/>
      <c r="T5200" s="10"/>
      <c r="V5200" s="18"/>
      <c r="W5200" s="7"/>
      <c r="Y5200" s="18"/>
      <c r="Z5200" s="7"/>
      <c r="AB5200" s="19"/>
      <c r="AC5200" s="18"/>
      <c r="AE5200" s="18"/>
      <c r="AF5200" s="7"/>
      <c r="AH5200" s="19"/>
      <c r="AI5200" s="7"/>
      <c r="AK5200" s="19"/>
      <c r="AL5200" s="7"/>
      <c r="AN5200" s="19"/>
    </row>
    <row r="5201" spans="2:40" x14ac:dyDescent="0.25">
      <c r="B5201" s="7"/>
      <c r="D5201" s="19"/>
      <c r="E5201" s="10"/>
      <c r="G5201" s="19"/>
      <c r="H5201" s="10"/>
      <c r="J5201" s="20"/>
      <c r="K5201" s="10"/>
      <c r="M5201" s="19"/>
      <c r="N5201" s="10"/>
      <c r="P5201" s="19"/>
      <c r="Q5201" s="7"/>
      <c r="S5201" s="19"/>
      <c r="T5201" s="10"/>
      <c r="V5201" s="18"/>
      <c r="W5201" s="7"/>
      <c r="Y5201" s="18"/>
      <c r="Z5201" s="7"/>
      <c r="AB5201" s="19"/>
      <c r="AC5201" s="18"/>
      <c r="AE5201" s="18"/>
      <c r="AF5201" s="7"/>
      <c r="AH5201" s="19"/>
      <c r="AI5201" s="7"/>
      <c r="AK5201" s="19"/>
      <c r="AL5201" s="7"/>
      <c r="AN5201" s="19"/>
    </row>
    <row r="5202" spans="2:40" x14ac:dyDescent="0.25">
      <c r="B5202" s="7"/>
      <c r="D5202" s="19"/>
      <c r="E5202" s="10"/>
      <c r="G5202" s="19"/>
      <c r="H5202" s="10"/>
      <c r="J5202" s="20"/>
      <c r="K5202" s="10"/>
      <c r="M5202" s="19"/>
      <c r="N5202" s="10"/>
      <c r="P5202" s="19"/>
      <c r="Q5202" s="7"/>
      <c r="S5202" s="19"/>
      <c r="T5202" s="10"/>
      <c r="V5202" s="18"/>
      <c r="W5202" s="7"/>
      <c r="Y5202" s="18"/>
      <c r="Z5202" s="7"/>
      <c r="AB5202" s="19"/>
      <c r="AC5202" s="18"/>
      <c r="AE5202" s="18"/>
      <c r="AF5202" s="7"/>
      <c r="AH5202" s="19"/>
      <c r="AI5202" s="7"/>
      <c r="AK5202" s="19"/>
      <c r="AL5202" s="7"/>
      <c r="AN5202" s="19"/>
    </row>
    <row r="5203" spans="2:40" x14ac:dyDescent="0.25">
      <c r="B5203" s="7"/>
      <c r="D5203" s="19"/>
      <c r="E5203" s="10"/>
      <c r="G5203" s="19"/>
      <c r="H5203" s="10"/>
      <c r="J5203" s="20"/>
      <c r="K5203" s="10"/>
      <c r="M5203" s="19"/>
      <c r="N5203" s="10"/>
      <c r="P5203" s="19"/>
      <c r="Q5203" s="7"/>
      <c r="S5203" s="19"/>
      <c r="T5203" s="10"/>
      <c r="V5203" s="18"/>
      <c r="W5203" s="7"/>
      <c r="Y5203" s="18"/>
      <c r="Z5203" s="7"/>
      <c r="AB5203" s="19"/>
      <c r="AC5203" s="18"/>
      <c r="AE5203" s="18"/>
      <c r="AF5203" s="7"/>
      <c r="AH5203" s="19"/>
      <c r="AI5203" s="7"/>
      <c r="AK5203" s="19"/>
      <c r="AL5203" s="7"/>
      <c r="AN5203" s="19"/>
    </row>
    <row r="5204" spans="2:40" x14ac:dyDescent="0.25">
      <c r="B5204" s="7"/>
      <c r="D5204" s="19"/>
      <c r="E5204" s="10"/>
      <c r="G5204" s="19"/>
      <c r="H5204" s="10"/>
      <c r="J5204" s="20"/>
      <c r="K5204" s="10"/>
      <c r="M5204" s="19"/>
      <c r="N5204" s="10"/>
      <c r="P5204" s="19"/>
      <c r="Q5204" s="7"/>
      <c r="S5204" s="19"/>
      <c r="T5204" s="10"/>
      <c r="V5204" s="18"/>
      <c r="W5204" s="7"/>
      <c r="Y5204" s="18"/>
      <c r="Z5204" s="7"/>
      <c r="AB5204" s="19"/>
      <c r="AC5204" s="18"/>
      <c r="AE5204" s="18"/>
      <c r="AF5204" s="7"/>
      <c r="AH5204" s="19"/>
      <c r="AI5204" s="7"/>
      <c r="AK5204" s="19"/>
      <c r="AL5204" s="7"/>
      <c r="AN5204" s="19"/>
    </row>
    <row r="5205" spans="2:40" x14ac:dyDescent="0.25">
      <c r="B5205" s="7"/>
      <c r="D5205" s="19"/>
      <c r="E5205" s="10"/>
      <c r="G5205" s="19"/>
      <c r="H5205" s="10"/>
      <c r="J5205" s="20"/>
      <c r="K5205" s="10"/>
      <c r="M5205" s="19"/>
      <c r="N5205" s="10"/>
      <c r="P5205" s="19"/>
      <c r="Q5205" s="7"/>
      <c r="S5205" s="19"/>
      <c r="T5205" s="10"/>
      <c r="V5205" s="18"/>
      <c r="W5205" s="7"/>
      <c r="Y5205" s="18"/>
      <c r="Z5205" s="7"/>
      <c r="AB5205" s="19"/>
      <c r="AC5205" s="18"/>
      <c r="AE5205" s="18"/>
      <c r="AF5205" s="7"/>
      <c r="AH5205" s="19"/>
      <c r="AI5205" s="7"/>
      <c r="AK5205" s="19"/>
      <c r="AL5205" s="7"/>
      <c r="AN5205" s="19"/>
    </row>
    <row r="5206" spans="2:40" x14ac:dyDescent="0.25">
      <c r="B5206" s="7"/>
      <c r="D5206" s="19"/>
      <c r="E5206" s="10"/>
      <c r="G5206" s="19"/>
      <c r="H5206" s="10"/>
      <c r="J5206" s="20"/>
      <c r="K5206" s="10"/>
      <c r="M5206" s="19"/>
      <c r="N5206" s="10"/>
      <c r="P5206" s="19"/>
      <c r="Q5206" s="7"/>
      <c r="S5206" s="19"/>
      <c r="T5206" s="10"/>
      <c r="V5206" s="18"/>
      <c r="W5206" s="7"/>
      <c r="Y5206" s="18"/>
      <c r="Z5206" s="7"/>
      <c r="AB5206" s="19"/>
      <c r="AC5206" s="18"/>
      <c r="AE5206" s="18"/>
      <c r="AF5206" s="7"/>
      <c r="AH5206" s="19"/>
      <c r="AI5206" s="7"/>
      <c r="AK5206" s="19"/>
      <c r="AL5206" s="7"/>
      <c r="AN5206" s="19"/>
    </row>
    <row r="5207" spans="2:40" x14ac:dyDescent="0.25">
      <c r="B5207" s="7"/>
      <c r="D5207" s="19"/>
      <c r="E5207" s="10"/>
      <c r="G5207" s="19"/>
      <c r="H5207" s="10"/>
      <c r="J5207" s="20"/>
      <c r="K5207" s="10"/>
      <c r="M5207" s="19"/>
      <c r="N5207" s="10"/>
      <c r="P5207" s="19"/>
      <c r="Q5207" s="7"/>
      <c r="S5207" s="19"/>
      <c r="T5207" s="10"/>
      <c r="V5207" s="18"/>
      <c r="W5207" s="7"/>
      <c r="Y5207" s="18"/>
      <c r="Z5207" s="7"/>
      <c r="AB5207" s="19"/>
      <c r="AC5207" s="18"/>
      <c r="AE5207" s="18"/>
      <c r="AF5207" s="7"/>
      <c r="AH5207" s="19"/>
      <c r="AI5207" s="7"/>
      <c r="AK5207" s="19"/>
      <c r="AL5207" s="7"/>
      <c r="AN5207" s="19"/>
    </row>
    <row r="5208" spans="2:40" x14ac:dyDescent="0.25">
      <c r="B5208" s="7"/>
      <c r="D5208" s="19"/>
      <c r="E5208" s="10"/>
      <c r="G5208" s="19"/>
      <c r="H5208" s="10"/>
      <c r="J5208" s="20"/>
      <c r="K5208" s="10"/>
      <c r="M5208" s="19"/>
      <c r="N5208" s="10"/>
      <c r="P5208" s="19"/>
      <c r="Q5208" s="7"/>
      <c r="S5208" s="19"/>
      <c r="T5208" s="10"/>
      <c r="V5208" s="18"/>
      <c r="W5208" s="7"/>
      <c r="Y5208" s="18"/>
      <c r="Z5208" s="7"/>
      <c r="AB5208" s="19"/>
      <c r="AC5208" s="18"/>
      <c r="AE5208" s="18"/>
      <c r="AF5208" s="7"/>
      <c r="AH5208" s="19"/>
      <c r="AI5208" s="7"/>
      <c r="AK5208" s="19"/>
      <c r="AL5208" s="7"/>
      <c r="AN5208" s="19"/>
    </row>
    <row r="5209" spans="2:40" x14ac:dyDescent="0.25">
      <c r="B5209" s="7"/>
      <c r="D5209" s="19"/>
      <c r="E5209" s="10"/>
      <c r="G5209" s="19"/>
      <c r="H5209" s="10"/>
      <c r="J5209" s="20"/>
      <c r="K5209" s="10"/>
      <c r="M5209" s="19"/>
      <c r="N5209" s="10"/>
      <c r="P5209" s="19"/>
      <c r="Q5209" s="7"/>
      <c r="S5209" s="19"/>
      <c r="T5209" s="10"/>
      <c r="V5209" s="18"/>
      <c r="W5209" s="7"/>
      <c r="Y5209" s="18"/>
      <c r="Z5209" s="7"/>
      <c r="AB5209" s="19"/>
      <c r="AC5209" s="18"/>
      <c r="AE5209" s="18"/>
      <c r="AF5209" s="7"/>
      <c r="AH5209" s="19"/>
      <c r="AI5209" s="7"/>
      <c r="AK5209" s="19"/>
      <c r="AL5209" s="7"/>
      <c r="AN5209" s="19"/>
    </row>
    <row r="5210" spans="2:40" x14ac:dyDescent="0.25">
      <c r="B5210" s="7"/>
      <c r="D5210" s="19"/>
      <c r="E5210" s="10"/>
      <c r="G5210" s="19"/>
      <c r="H5210" s="10"/>
      <c r="J5210" s="20"/>
      <c r="K5210" s="10"/>
      <c r="M5210" s="19"/>
      <c r="N5210" s="10"/>
      <c r="P5210" s="19"/>
      <c r="Q5210" s="7"/>
      <c r="S5210" s="19"/>
      <c r="T5210" s="10"/>
      <c r="V5210" s="18"/>
      <c r="W5210" s="7"/>
      <c r="Y5210" s="18"/>
      <c r="Z5210" s="7"/>
      <c r="AB5210" s="19"/>
      <c r="AC5210" s="18"/>
      <c r="AE5210" s="18"/>
      <c r="AF5210" s="7"/>
      <c r="AH5210" s="19"/>
      <c r="AI5210" s="7"/>
      <c r="AK5210" s="19"/>
      <c r="AL5210" s="7"/>
      <c r="AN5210" s="19"/>
    </row>
    <row r="5211" spans="2:40" x14ac:dyDescent="0.25">
      <c r="B5211" s="7"/>
      <c r="D5211" s="19"/>
      <c r="E5211" s="10"/>
      <c r="G5211" s="19"/>
      <c r="H5211" s="10"/>
      <c r="J5211" s="20"/>
      <c r="K5211" s="10"/>
      <c r="M5211" s="19"/>
      <c r="N5211" s="10"/>
      <c r="P5211" s="19"/>
      <c r="Q5211" s="7"/>
      <c r="S5211" s="19"/>
      <c r="T5211" s="10"/>
      <c r="V5211" s="18"/>
      <c r="W5211" s="7"/>
      <c r="Y5211" s="18"/>
      <c r="Z5211" s="7"/>
      <c r="AB5211" s="19"/>
      <c r="AC5211" s="18"/>
      <c r="AE5211" s="18"/>
      <c r="AF5211" s="7"/>
      <c r="AH5211" s="19"/>
      <c r="AI5211" s="7"/>
      <c r="AK5211" s="19"/>
      <c r="AL5211" s="7"/>
      <c r="AN5211" s="19"/>
    </row>
    <row r="5212" spans="2:40" x14ac:dyDescent="0.25">
      <c r="B5212" s="7"/>
      <c r="D5212" s="19"/>
      <c r="E5212" s="10"/>
      <c r="G5212" s="19"/>
      <c r="H5212" s="10"/>
      <c r="J5212" s="20"/>
      <c r="K5212" s="10"/>
      <c r="M5212" s="19"/>
      <c r="N5212" s="10"/>
      <c r="P5212" s="19"/>
      <c r="Q5212" s="7"/>
      <c r="S5212" s="19"/>
      <c r="T5212" s="10"/>
      <c r="V5212" s="18"/>
      <c r="W5212" s="7"/>
      <c r="Y5212" s="18"/>
      <c r="Z5212" s="7"/>
      <c r="AB5212" s="19"/>
      <c r="AC5212" s="18"/>
      <c r="AE5212" s="18"/>
      <c r="AF5212" s="7"/>
      <c r="AH5212" s="19"/>
      <c r="AI5212" s="7"/>
      <c r="AK5212" s="19"/>
      <c r="AL5212" s="7"/>
      <c r="AN5212" s="19"/>
    </row>
    <row r="5213" spans="2:40" x14ac:dyDescent="0.25">
      <c r="B5213" s="7"/>
      <c r="D5213" s="19"/>
      <c r="E5213" s="10"/>
      <c r="G5213" s="19"/>
      <c r="H5213" s="10"/>
      <c r="J5213" s="20"/>
      <c r="K5213" s="10"/>
      <c r="M5213" s="19"/>
      <c r="N5213" s="10"/>
      <c r="P5213" s="19"/>
      <c r="Q5213" s="7"/>
      <c r="S5213" s="19"/>
      <c r="T5213" s="10"/>
      <c r="V5213" s="18"/>
      <c r="W5213" s="7"/>
      <c r="Y5213" s="18"/>
      <c r="Z5213" s="7"/>
      <c r="AB5213" s="19"/>
      <c r="AC5213" s="18"/>
      <c r="AE5213" s="18"/>
      <c r="AF5213" s="7"/>
      <c r="AH5213" s="19"/>
      <c r="AI5213" s="7"/>
      <c r="AK5213" s="19"/>
      <c r="AL5213" s="7"/>
      <c r="AN5213" s="19"/>
    </row>
    <row r="5214" spans="2:40" x14ac:dyDescent="0.25">
      <c r="B5214" s="7"/>
      <c r="D5214" s="19"/>
      <c r="E5214" s="10"/>
      <c r="G5214" s="19"/>
      <c r="H5214" s="10"/>
      <c r="J5214" s="20"/>
      <c r="K5214" s="10"/>
      <c r="M5214" s="19"/>
      <c r="N5214" s="10"/>
      <c r="P5214" s="19"/>
      <c r="Q5214" s="7"/>
      <c r="S5214" s="19"/>
      <c r="T5214" s="10"/>
      <c r="V5214" s="18"/>
      <c r="W5214" s="7"/>
      <c r="Y5214" s="18"/>
      <c r="Z5214" s="7"/>
      <c r="AB5214" s="19"/>
      <c r="AC5214" s="18"/>
      <c r="AE5214" s="18"/>
      <c r="AF5214" s="7"/>
      <c r="AH5214" s="19"/>
      <c r="AI5214" s="7"/>
      <c r="AK5214" s="19"/>
      <c r="AL5214" s="7"/>
      <c r="AN5214" s="19"/>
    </row>
    <row r="5215" spans="2:40" x14ac:dyDescent="0.25">
      <c r="B5215" s="7"/>
      <c r="D5215" s="19"/>
      <c r="E5215" s="10"/>
      <c r="G5215" s="19"/>
      <c r="H5215" s="10"/>
      <c r="J5215" s="20"/>
      <c r="K5215" s="10"/>
      <c r="M5215" s="19"/>
      <c r="N5215" s="10"/>
      <c r="P5215" s="19"/>
      <c r="Q5215" s="7"/>
      <c r="S5215" s="19"/>
      <c r="T5215" s="10"/>
      <c r="V5215" s="18"/>
      <c r="W5215" s="7"/>
      <c r="Y5215" s="18"/>
      <c r="Z5215" s="7"/>
      <c r="AB5215" s="19"/>
      <c r="AC5215" s="18"/>
      <c r="AE5215" s="18"/>
      <c r="AF5215" s="7"/>
      <c r="AH5215" s="19"/>
      <c r="AI5215" s="7"/>
      <c r="AK5215" s="19"/>
      <c r="AL5215" s="7"/>
      <c r="AN5215" s="19"/>
    </row>
    <row r="5216" spans="2:40" x14ac:dyDescent="0.25">
      <c r="B5216" s="7"/>
      <c r="D5216" s="19"/>
      <c r="E5216" s="10"/>
      <c r="G5216" s="19"/>
      <c r="H5216" s="10"/>
      <c r="J5216" s="20"/>
      <c r="K5216" s="10"/>
      <c r="M5216" s="19"/>
      <c r="N5216" s="10"/>
      <c r="P5216" s="19"/>
      <c r="Q5216" s="7"/>
      <c r="S5216" s="19"/>
      <c r="T5216" s="10"/>
      <c r="V5216" s="18"/>
      <c r="W5216" s="7"/>
      <c r="Y5216" s="18"/>
      <c r="Z5216" s="7"/>
      <c r="AB5216" s="19"/>
      <c r="AC5216" s="18"/>
      <c r="AE5216" s="18"/>
      <c r="AF5216" s="7"/>
      <c r="AH5216" s="19"/>
      <c r="AI5216" s="7"/>
      <c r="AK5216" s="19"/>
      <c r="AL5216" s="7"/>
      <c r="AN5216" s="19"/>
    </row>
    <row r="5217" spans="2:40" x14ac:dyDescent="0.25">
      <c r="B5217" s="7"/>
      <c r="D5217" s="19"/>
      <c r="E5217" s="10"/>
      <c r="G5217" s="19"/>
      <c r="H5217" s="10"/>
      <c r="J5217" s="20"/>
      <c r="K5217" s="10"/>
      <c r="M5217" s="19"/>
      <c r="N5217" s="10"/>
      <c r="P5217" s="19"/>
      <c r="Q5217" s="7"/>
      <c r="S5217" s="19"/>
      <c r="T5217" s="10"/>
      <c r="V5217" s="18"/>
      <c r="W5217" s="7"/>
      <c r="Y5217" s="18"/>
      <c r="Z5217" s="7"/>
      <c r="AB5217" s="19"/>
      <c r="AC5217" s="18"/>
      <c r="AE5217" s="18"/>
      <c r="AF5217" s="7"/>
      <c r="AH5217" s="19"/>
      <c r="AI5217" s="7"/>
      <c r="AK5217" s="19"/>
      <c r="AL5217" s="7"/>
      <c r="AN5217" s="19"/>
    </row>
    <row r="5218" spans="2:40" x14ac:dyDescent="0.25">
      <c r="B5218" s="7"/>
      <c r="D5218" s="19"/>
      <c r="E5218" s="10"/>
      <c r="G5218" s="19"/>
      <c r="H5218" s="10"/>
      <c r="J5218" s="20"/>
      <c r="K5218" s="10"/>
      <c r="M5218" s="19"/>
      <c r="N5218" s="10"/>
      <c r="P5218" s="19"/>
      <c r="Q5218" s="7"/>
      <c r="S5218" s="19"/>
      <c r="T5218" s="10"/>
      <c r="V5218" s="18"/>
      <c r="W5218" s="7"/>
      <c r="Y5218" s="18"/>
      <c r="Z5218" s="7"/>
      <c r="AB5218" s="19"/>
      <c r="AC5218" s="18"/>
      <c r="AE5218" s="18"/>
      <c r="AF5218" s="7"/>
      <c r="AH5218" s="19"/>
      <c r="AI5218" s="7"/>
      <c r="AK5218" s="19"/>
      <c r="AL5218" s="7"/>
      <c r="AN5218" s="19"/>
    </row>
    <row r="5219" spans="2:40" x14ac:dyDescent="0.25">
      <c r="B5219" s="7"/>
      <c r="D5219" s="19"/>
      <c r="E5219" s="10"/>
      <c r="G5219" s="19"/>
      <c r="H5219" s="10"/>
      <c r="J5219" s="20"/>
      <c r="K5219" s="10"/>
      <c r="M5219" s="19"/>
      <c r="N5219" s="10"/>
      <c r="P5219" s="19"/>
      <c r="Q5219" s="7"/>
      <c r="S5219" s="19"/>
      <c r="T5219" s="10"/>
      <c r="V5219" s="18"/>
      <c r="W5219" s="7"/>
      <c r="Y5219" s="18"/>
      <c r="Z5219" s="7"/>
      <c r="AB5219" s="19"/>
      <c r="AC5219" s="18"/>
      <c r="AE5219" s="18"/>
      <c r="AF5219" s="7"/>
      <c r="AH5219" s="19"/>
      <c r="AI5219" s="7"/>
      <c r="AK5219" s="19"/>
      <c r="AL5219" s="7"/>
      <c r="AN5219" s="19"/>
    </row>
    <row r="5220" spans="2:40" x14ac:dyDescent="0.25">
      <c r="B5220" s="7"/>
      <c r="D5220" s="19"/>
      <c r="E5220" s="10"/>
      <c r="G5220" s="19"/>
      <c r="H5220" s="10"/>
      <c r="J5220" s="20"/>
      <c r="K5220" s="10"/>
      <c r="M5220" s="19"/>
      <c r="N5220" s="10"/>
      <c r="P5220" s="19"/>
      <c r="Q5220" s="7"/>
      <c r="S5220" s="19"/>
      <c r="T5220" s="10"/>
      <c r="V5220" s="18"/>
      <c r="W5220" s="7"/>
      <c r="Y5220" s="18"/>
      <c r="Z5220" s="7"/>
      <c r="AB5220" s="19"/>
      <c r="AC5220" s="18"/>
      <c r="AE5220" s="18"/>
      <c r="AF5220" s="7"/>
      <c r="AH5220" s="19"/>
      <c r="AI5220" s="7"/>
      <c r="AK5220" s="19"/>
      <c r="AL5220" s="7"/>
      <c r="AN5220" s="19"/>
    </row>
    <row r="5221" spans="2:40" x14ac:dyDescent="0.25">
      <c r="B5221" s="7"/>
      <c r="D5221" s="19"/>
      <c r="E5221" s="10"/>
      <c r="G5221" s="19"/>
      <c r="H5221" s="10"/>
      <c r="J5221" s="20"/>
      <c r="K5221" s="10"/>
      <c r="M5221" s="19"/>
      <c r="N5221" s="10"/>
      <c r="P5221" s="19"/>
      <c r="Q5221" s="7"/>
      <c r="S5221" s="19"/>
      <c r="T5221" s="10"/>
      <c r="V5221" s="18"/>
      <c r="W5221" s="7"/>
      <c r="Y5221" s="18"/>
      <c r="Z5221" s="7"/>
      <c r="AB5221" s="19"/>
      <c r="AC5221" s="18"/>
      <c r="AE5221" s="18"/>
      <c r="AF5221" s="7"/>
      <c r="AH5221" s="19"/>
      <c r="AI5221" s="7"/>
      <c r="AK5221" s="19"/>
      <c r="AL5221" s="7"/>
      <c r="AN5221" s="19"/>
    </row>
    <row r="5222" spans="2:40" x14ac:dyDescent="0.25">
      <c r="B5222" s="7"/>
      <c r="D5222" s="19"/>
      <c r="E5222" s="10"/>
      <c r="G5222" s="19"/>
      <c r="H5222" s="10"/>
      <c r="J5222" s="20"/>
      <c r="K5222" s="10"/>
      <c r="M5222" s="19"/>
      <c r="N5222" s="10"/>
      <c r="P5222" s="19"/>
      <c r="Q5222" s="7"/>
      <c r="S5222" s="19"/>
      <c r="T5222" s="10"/>
      <c r="V5222" s="18"/>
      <c r="W5222" s="7"/>
      <c r="Y5222" s="18"/>
      <c r="Z5222" s="7"/>
      <c r="AB5222" s="19"/>
      <c r="AC5222" s="18"/>
      <c r="AE5222" s="18"/>
      <c r="AF5222" s="7"/>
      <c r="AH5222" s="19"/>
      <c r="AI5222" s="7"/>
      <c r="AK5222" s="19"/>
      <c r="AL5222" s="7"/>
      <c r="AN5222" s="19"/>
    </row>
    <row r="5223" spans="2:40" x14ac:dyDescent="0.25">
      <c r="B5223" s="7"/>
      <c r="D5223" s="19"/>
      <c r="E5223" s="10"/>
      <c r="G5223" s="19"/>
      <c r="H5223" s="10"/>
      <c r="J5223" s="20"/>
      <c r="K5223" s="10"/>
      <c r="M5223" s="19"/>
      <c r="N5223" s="10"/>
      <c r="P5223" s="19"/>
      <c r="Q5223" s="7"/>
      <c r="S5223" s="19"/>
      <c r="T5223" s="10"/>
      <c r="V5223" s="18"/>
      <c r="W5223" s="7"/>
      <c r="Y5223" s="18"/>
      <c r="Z5223" s="7"/>
      <c r="AB5223" s="19"/>
      <c r="AC5223" s="18"/>
      <c r="AE5223" s="18"/>
      <c r="AF5223" s="7"/>
      <c r="AH5223" s="19"/>
      <c r="AI5223" s="7"/>
      <c r="AK5223" s="19"/>
      <c r="AL5223" s="7"/>
      <c r="AN5223" s="19"/>
    </row>
    <row r="5224" spans="2:40" x14ac:dyDescent="0.25">
      <c r="B5224" s="7"/>
      <c r="D5224" s="19"/>
      <c r="E5224" s="10"/>
      <c r="G5224" s="19"/>
      <c r="H5224" s="10"/>
      <c r="J5224" s="20"/>
      <c r="K5224" s="10"/>
      <c r="M5224" s="19"/>
      <c r="N5224" s="10"/>
      <c r="P5224" s="19"/>
      <c r="Q5224" s="7"/>
      <c r="S5224" s="19"/>
      <c r="T5224" s="10"/>
      <c r="V5224" s="18"/>
      <c r="W5224" s="7"/>
      <c r="Y5224" s="18"/>
      <c r="Z5224" s="7"/>
      <c r="AB5224" s="19"/>
      <c r="AC5224" s="18"/>
      <c r="AE5224" s="18"/>
      <c r="AF5224" s="7"/>
      <c r="AH5224" s="19"/>
      <c r="AI5224" s="7"/>
      <c r="AK5224" s="19"/>
      <c r="AL5224" s="7"/>
      <c r="AN5224" s="19"/>
    </row>
    <row r="5225" spans="2:40" x14ac:dyDescent="0.25">
      <c r="B5225" s="7"/>
      <c r="D5225" s="19"/>
      <c r="E5225" s="10"/>
      <c r="G5225" s="19"/>
      <c r="H5225" s="10"/>
      <c r="J5225" s="20"/>
      <c r="K5225" s="10"/>
      <c r="M5225" s="19"/>
      <c r="N5225" s="10"/>
      <c r="P5225" s="19"/>
      <c r="Q5225" s="7"/>
      <c r="S5225" s="19"/>
      <c r="T5225" s="10"/>
      <c r="V5225" s="18"/>
      <c r="W5225" s="7"/>
      <c r="Y5225" s="18"/>
      <c r="Z5225" s="7"/>
      <c r="AB5225" s="19"/>
      <c r="AC5225" s="18"/>
      <c r="AE5225" s="18"/>
      <c r="AF5225" s="7"/>
      <c r="AH5225" s="19"/>
      <c r="AI5225" s="7"/>
      <c r="AK5225" s="19"/>
      <c r="AL5225" s="7"/>
      <c r="AN5225" s="19"/>
    </row>
    <row r="5226" spans="2:40" x14ac:dyDescent="0.25">
      <c r="B5226" s="7"/>
      <c r="D5226" s="19"/>
      <c r="E5226" s="10"/>
      <c r="G5226" s="19"/>
      <c r="H5226" s="10"/>
      <c r="J5226" s="20"/>
      <c r="K5226" s="10"/>
      <c r="M5226" s="19"/>
      <c r="N5226" s="10"/>
      <c r="P5226" s="19"/>
      <c r="Q5226" s="7"/>
      <c r="S5226" s="19"/>
      <c r="T5226" s="10"/>
      <c r="V5226" s="18"/>
      <c r="W5226" s="7"/>
      <c r="Y5226" s="18"/>
      <c r="Z5226" s="7"/>
      <c r="AB5226" s="19"/>
      <c r="AC5226" s="18"/>
      <c r="AE5226" s="18"/>
      <c r="AF5226" s="7"/>
      <c r="AH5226" s="19"/>
      <c r="AI5226" s="7"/>
      <c r="AK5226" s="19"/>
      <c r="AL5226" s="7"/>
      <c r="AN5226" s="19"/>
    </row>
    <row r="5227" spans="2:40" x14ac:dyDescent="0.25">
      <c r="B5227" s="7"/>
      <c r="D5227" s="19"/>
      <c r="E5227" s="10"/>
      <c r="G5227" s="19"/>
      <c r="H5227" s="10"/>
      <c r="J5227" s="20"/>
      <c r="K5227" s="10"/>
      <c r="M5227" s="19"/>
      <c r="N5227" s="10"/>
      <c r="P5227" s="19"/>
      <c r="Q5227" s="7"/>
      <c r="S5227" s="19"/>
      <c r="T5227" s="10"/>
      <c r="V5227" s="18"/>
      <c r="W5227" s="7"/>
      <c r="Y5227" s="18"/>
      <c r="Z5227" s="7"/>
      <c r="AB5227" s="19"/>
      <c r="AC5227" s="18"/>
      <c r="AE5227" s="18"/>
      <c r="AF5227" s="7"/>
      <c r="AH5227" s="19"/>
      <c r="AI5227" s="7"/>
      <c r="AK5227" s="19"/>
      <c r="AL5227" s="7"/>
      <c r="AN5227" s="19"/>
    </row>
    <row r="5228" spans="2:40" x14ac:dyDescent="0.25">
      <c r="B5228" s="7"/>
      <c r="D5228" s="19"/>
      <c r="E5228" s="10"/>
      <c r="G5228" s="19"/>
      <c r="H5228" s="10"/>
      <c r="J5228" s="20"/>
      <c r="K5228" s="10"/>
      <c r="M5228" s="19"/>
      <c r="N5228" s="10"/>
      <c r="P5228" s="19"/>
      <c r="Q5228" s="7"/>
      <c r="S5228" s="19"/>
      <c r="T5228" s="10"/>
      <c r="V5228" s="18"/>
      <c r="W5228" s="7"/>
      <c r="Y5228" s="18"/>
      <c r="Z5228" s="7"/>
      <c r="AB5228" s="19"/>
      <c r="AC5228" s="18"/>
      <c r="AE5228" s="18"/>
      <c r="AF5228" s="7"/>
      <c r="AH5228" s="19"/>
      <c r="AI5228" s="7"/>
      <c r="AK5228" s="19"/>
      <c r="AL5228" s="7"/>
      <c r="AN5228" s="19"/>
    </row>
    <row r="5229" spans="2:40" x14ac:dyDescent="0.25">
      <c r="B5229" s="7"/>
      <c r="D5229" s="19"/>
      <c r="E5229" s="10"/>
      <c r="G5229" s="19"/>
      <c r="H5229" s="10"/>
      <c r="J5229" s="20"/>
      <c r="K5229" s="10"/>
      <c r="M5229" s="19"/>
      <c r="N5229" s="10"/>
      <c r="P5229" s="19"/>
      <c r="Q5229" s="7"/>
      <c r="S5229" s="19"/>
      <c r="T5229" s="10"/>
      <c r="V5229" s="18"/>
      <c r="W5229" s="7"/>
      <c r="Y5229" s="18"/>
      <c r="Z5229" s="7"/>
      <c r="AB5229" s="19"/>
      <c r="AC5229" s="18"/>
      <c r="AE5229" s="18"/>
      <c r="AF5229" s="7"/>
      <c r="AH5229" s="19"/>
      <c r="AI5229" s="7"/>
      <c r="AK5229" s="19"/>
      <c r="AL5229" s="7"/>
      <c r="AN5229" s="19"/>
    </row>
    <row r="5230" spans="2:40" x14ac:dyDescent="0.25">
      <c r="B5230" s="7"/>
      <c r="D5230" s="19"/>
      <c r="E5230" s="10"/>
      <c r="G5230" s="19"/>
      <c r="H5230" s="10"/>
      <c r="J5230" s="20"/>
      <c r="K5230" s="10"/>
      <c r="M5230" s="19"/>
      <c r="N5230" s="10"/>
      <c r="P5230" s="19"/>
      <c r="Q5230" s="7"/>
      <c r="S5230" s="19"/>
      <c r="T5230" s="10"/>
      <c r="V5230" s="18"/>
      <c r="W5230" s="7"/>
      <c r="Y5230" s="18"/>
      <c r="Z5230" s="7"/>
      <c r="AB5230" s="19"/>
      <c r="AC5230" s="18"/>
      <c r="AE5230" s="18"/>
      <c r="AF5230" s="7"/>
      <c r="AH5230" s="19"/>
      <c r="AI5230" s="7"/>
      <c r="AK5230" s="19"/>
      <c r="AL5230" s="7"/>
      <c r="AN5230" s="19"/>
    </row>
    <row r="5231" spans="2:40" x14ac:dyDescent="0.25">
      <c r="B5231" s="7"/>
      <c r="D5231" s="19"/>
      <c r="E5231" s="10"/>
      <c r="G5231" s="19"/>
      <c r="H5231" s="10"/>
      <c r="J5231" s="20"/>
      <c r="K5231" s="10"/>
      <c r="M5231" s="19"/>
      <c r="N5231" s="10"/>
      <c r="P5231" s="19"/>
      <c r="Q5231" s="7"/>
      <c r="S5231" s="19"/>
      <c r="T5231" s="10"/>
      <c r="V5231" s="18"/>
      <c r="W5231" s="7"/>
      <c r="Y5231" s="18"/>
      <c r="Z5231" s="7"/>
      <c r="AB5231" s="19"/>
      <c r="AC5231" s="18"/>
      <c r="AE5231" s="18"/>
      <c r="AF5231" s="7"/>
      <c r="AH5231" s="19"/>
      <c r="AI5231" s="7"/>
      <c r="AK5231" s="19"/>
      <c r="AL5231" s="7"/>
      <c r="AN5231" s="19"/>
    </row>
    <row r="5232" spans="2:40" x14ac:dyDescent="0.25">
      <c r="B5232" s="7"/>
      <c r="D5232" s="19"/>
      <c r="E5232" s="10"/>
      <c r="G5232" s="19"/>
      <c r="H5232" s="10"/>
      <c r="J5232" s="20"/>
      <c r="K5232" s="10"/>
      <c r="M5232" s="19"/>
      <c r="N5232" s="10"/>
      <c r="P5232" s="19"/>
      <c r="Q5232" s="7"/>
      <c r="S5232" s="19"/>
      <c r="T5232" s="10"/>
      <c r="V5232" s="18"/>
      <c r="W5232" s="7"/>
      <c r="Y5232" s="18"/>
      <c r="Z5232" s="7"/>
      <c r="AB5232" s="19"/>
      <c r="AC5232" s="18"/>
      <c r="AE5232" s="18"/>
      <c r="AF5232" s="7"/>
      <c r="AH5232" s="19"/>
      <c r="AI5232" s="7"/>
      <c r="AK5232" s="19"/>
      <c r="AL5232" s="7"/>
      <c r="AN5232" s="19"/>
    </row>
    <row r="5233" spans="2:40" x14ac:dyDescent="0.25">
      <c r="B5233" s="7"/>
      <c r="D5233" s="19"/>
      <c r="E5233" s="10"/>
      <c r="G5233" s="19"/>
      <c r="H5233" s="10"/>
      <c r="J5233" s="20"/>
      <c r="K5233" s="10"/>
      <c r="M5233" s="19"/>
      <c r="N5233" s="10"/>
      <c r="P5233" s="19"/>
      <c r="Q5233" s="7"/>
      <c r="S5233" s="19"/>
      <c r="T5233" s="10"/>
      <c r="V5233" s="18"/>
      <c r="W5233" s="7"/>
      <c r="Y5233" s="18"/>
      <c r="Z5233" s="7"/>
      <c r="AB5233" s="19"/>
      <c r="AC5233" s="18"/>
      <c r="AE5233" s="18"/>
      <c r="AF5233" s="7"/>
      <c r="AH5233" s="19"/>
      <c r="AI5233" s="7"/>
      <c r="AK5233" s="19"/>
      <c r="AL5233" s="7"/>
      <c r="AN5233" s="19"/>
    </row>
    <row r="5234" spans="2:40" x14ac:dyDescent="0.25">
      <c r="B5234" s="7"/>
      <c r="D5234" s="19"/>
      <c r="E5234" s="10"/>
      <c r="G5234" s="19"/>
      <c r="H5234" s="10"/>
      <c r="J5234" s="20"/>
      <c r="K5234" s="10"/>
      <c r="M5234" s="19"/>
      <c r="N5234" s="10"/>
      <c r="P5234" s="19"/>
      <c r="Q5234" s="7"/>
      <c r="S5234" s="19"/>
      <c r="T5234" s="10"/>
      <c r="V5234" s="18"/>
      <c r="W5234" s="7"/>
      <c r="Y5234" s="18"/>
      <c r="Z5234" s="7"/>
      <c r="AB5234" s="19"/>
      <c r="AC5234" s="18"/>
      <c r="AE5234" s="18"/>
      <c r="AF5234" s="7"/>
      <c r="AH5234" s="19"/>
      <c r="AI5234" s="7"/>
      <c r="AK5234" s="19"/>
      <c r="AL5234" s="7"/>
      <c r="AN5234" s="19"/>
    </row>
    <row r="5235" spans="2:40" x14ac:dyDescent="0.25">
      <c r="B5235" s="7"/>
      <c r="D5235" s="19"/>
      <c r="E5235" s="10"/>
      <c r="G5235" s="19"/>
      <c r="H5235" s="10"/>
      <c r="J5235" s="20"/>
      <c r="K5235" s="10"/>
      <c r="M5235" s="19"/>
      <c r="N5235" s="10"/>
      <c r="P5235" s="19"/>
      <c r="Q5235" s="7"/>
      <c r="S5235" s="19"/>
      <c r="T5235" s="10"/>
      <c r="V5235" s="18"/>
      <c r="W5235" s="7"/>
      <c r="Y5235" s="18"/>
      <c r="Z5235" s="7"/>
      <c r="AB5235" s="19"/>
      <c r="AC5235" s="18"/>
      <c r="AE5235" s="18"/>
      <c r="AF5235" s="7"/>
      <c r="AH5235" s="19"/>
      <c r="AI5235" s="7"/>
      <c r="AK5235" s="19"/>
      <c r="AL5235" s="7"/>
      <c r="AN5235" s="19"/>
    </row>
    <row r="5236" spans="2:40" x14ac:dyDescent="0.25">
      <c r="B5236" s="7"/>
      <c r="D5236" s="19"/>
      <c r="E5236" s="10"/>
      <c r="G5236" s="19"/>
      <c r="H5236" s="10"/>
      <c r="J5236" s="20"/>
      <c r="K5236" s="10"/>
      <c r="M5236" s="19"/>
      <c r="N5236" s="10"/>
      <c r="P5236" s="19"/>
      <c r="Q5236" s="7"/>
      <c r="S5236" s="19"/>
      <c r="T5236" s="10"/>
      <c r="V5236" s="18"/>
      <c r="W5236" s="7"/>
      <c r="Y5236" s="18"/>
      <c r="Z5236" s="7"/>
      <c r="AB5236" s="19"/>
      <c r="AC5236" s="18"/>
      <c r="AE5236" s="18"/>
      <c r="AF5236" s="7"/>
      <c r="AH5236" s="19"/>
      <c r="AI5236" s="7"/>
      <c r="AK5236" s="19"/>
      <c r="AL5236" s="7"/>
      <c r="AN5236" s="19"/>
    </row>
    <row r="5237" spans="2:40" x14ac:dyDescent="0.25">
      <c r="B5237" s="7"/>
      <c r="D5237" s="19"/>
      <c r="E5237" s="10"/>
      <c r="G5237" s="19"/>
      <c r="H5237" s="10"/>
      <c r="J5237" s="20"/>
      <c r="K5237" s="10"/>
      <c r="M5237" s="19"/>
      <c r="N5237" s="10"/>
      <c r="P5237" s="19"/>
      <c r="Q5237" s="7"/>
      <c r="S5237" s="19"/>
      <c r="T5237" s="10"/>
      <c r="V5237" s="18"/>
      <c r="W5237" s="7"/>
      <c r="Y5237" s="18"/>
      <c r="Z5237" s="7"/>
      <c r="AB5237" s="19"/>
      <c r="AC5237" s="18"/>
      <c r="AE5237" s="18"/>
      <c r="AF5237" s="7"/>
      <c r="AH5237" s="19"/>
      <c r="AI5237" s="7"/>
      <c r="AK5237" s="19"/>
      <c r="AL5237" s="7"/>
      <c r="AN5237" s="19"/>
    </row>
    <row r="5238" spans="2:40" x14ac:dyDescent="0.25">
      <c r="B5238" s="7"/>
      <c r="D5238" s="19"/>
      <c r="E5238" s="10"/>
      <c r="G5238" s="19"/>
      <c r="H5238" s="10"/>
      <c r="J5238" s="20"/>
      <c r="K5238" s="10"/>
      <c r="M5238" s="19"/>
      <c r="N5238" s="10"/>
      <c r="P5238" s="19"/>
      <c r="Q5238" s="7"/>
      <c r="S5238" s="19"/>
      <c r="T5238" s="10"/>
      <c r="V5238" s="18"/>
      <c r="W5238" s="7"/>
      <c r="Y5238" s="18"/>
      <c r="Z5238" s="7"/>
      <c r="AB5238" s="19"/>
      <c r="AC5238" s="18"/>
      <c r="AE5238" s="18"/>
      <c r="AF5238" s="7"/>
      <c r="AH5238" s="19"/>
      <c r="AI5238" s="7"/>
      <c r="AK5238" s="19"/>
      <c r="AL5238" s="7"/>
      <c r="AN5238" s="19"/>
    </row>
    <row r="5239" spans="2:40" x14ac:dyDescent="0.25">
      <c r="B5239" s="7"/>
      <c r="D5239" s="19"/>
      <c r="E5239" s="10"/>
      <c r="G5239" s="19"/>
      <c r="H5239" s="10"/>
      <c r="J5239" s="20"/>
      <c r="K5239" s="10"/>
      <c r="M5239" s="19"/>
      <c r="N5239" s="10"/>
      <c r="P5239" s="19"/>
      <c r="Q5239" s="7"/>
      <c r="S5239" s="19"/>
      <c r="T5239" s="10"/>
      <c r="V5239" s="18"/>
      <c r="W5239" s="7"/>
      <c r="Y5239" s="18"/>
      <c r="Z5239" s="7"/>
      <c r="AB5239" s="19"/>
      <c r="AC5239" s="18"/>
      <c r="AE5239" s="18"/>
      <c r="AF5239" s="7"/>
      <c r="AH5239" s="19"/>
      <c r="AI5239" s="7"/>
      <c r="AK5239" s="19"/>
      <c r="AL5239" s="7"/>
      <c r="AN5239" s="19"/>
    </row>
    <row r="5240" spans="2:40" x14ac:dyDescent="0.25">
      <c r="B5240" s="7"/>
      <c r="D5240" s="19"/>
      <c r="E5240" s="10"/>
      <c r="G5240" s="19"/>
      <c r="H5240" s="10"/>
      <c r="J5240" s="20"/>
      <c r="K5240" s="10"/>
      <c r="M5240" s="19"/>
      <c r="N5240" s="10"/>
      <c r="P5240" s="19"/>
      <c r="Q5240" s="7"/>
      <c r="S5240" s="19"/>
      <c r="T5240" s="10"/>
      <c r="V5240" s="18"/>
      <c r="W5240" s="7"/>
      <c r="Y5240" s="18"/>
      <c r="Z5240" s="7"/>
      <c r="AB5240" s="19"/>
      <c r="AC5240" s="18"/>
      <c r="AE5240" s="18"/>
      <c r="AF5240" s="7"/>
      <c r="AH5240" s="19"/>
      <c r="AI5240" s="7"/>
      <c r="AK5240" s="19"/>
      <c r="AL5240" s="7"/>
      <c r="AN5240" s="19"/>
    </row>
    <row r="5241" spans="2:40" x14ac:dyDescent="0.25">
      <c r="B5241" s="7"/>
      <c r="D5241" s="19"/>
      <c r="E5241" s="10"/>
      <c r="G5241" s="19"/>
      <c r="H5241" s="10"/>
      <c r="J5241" s="20"/>
      <c r="K5241" s="10"/>
      <c r="M5241" s="19"/>
      <c r="N5241" s="10"/>
      <c r="P5241" s="19"/>
      <c r="Q5241" s="7"/>
      <c r="S5241" s="19"/>
      <c r="T5241" s="10"/>
      <c r="V5241" s="18"/>
      <c r="W5241" s="7"/>
      <c r="Y5241" s="18"/>
      <c r="Z5241" s="7"/>
      <c r="AB5241" s="19"/>
      <c r="AC5241" s="18"/>
      <c r="AE5241" s="18"/>
      <c r="AF5241" s="7"/>
      <c r="AH5241" s="19"/>
      <c r="AI5241" s="7"/>
      <c r="AK5241" s="19"/>
      <c r="AL5241" s="7"/>
      <c r="AN5241" s="19"/>
    </row>
    <row r="5242" spans="2:40" x14ac:dyDescent="0.25">
      <c r="B5242" s="7"/>
      <c r="D5242" s="19"/>
      <c r="E5242" s="10"/>
      <c r="G5242" s="19"/>
      <c r="H5242" s="10"/>
      <c r="J5242" s="20"/>
      <c r="K5242" s="10"/>
      <c r="M5242" s="19"/>
      <c r="N5242" s="10"/>
      <c r="P5242" s="19"/>
      <c r="Q5242" s="7"/>
      <c r="S5242" s="19"/>
      <c r="T5242" s="10"/>
      <c r="V5242" s="18"/>
      <c r="W5242" s="7"/>
      <c r="Y5242" s="18"/>
      <c r="Z5242" s="7"/>
      <c r="AB5242" s="19"/>
      <c r="AC5242" s="18"/>
      <c r="AE5242" s="18"/>
      <c r="AF5242" s="7"/>
      <c r="AH5242" s="19"/>
      <c r="AI5242" s="7"/>
      <c r="AK5242" s="19"/>
      <c r="AL5242" s="7"/>
      <c r="AN5242" s="19"/>
    </row>
    <row r="5243" spans="2:40" x14ac:dyDescent="0.25">
      <c r="B5243" s="7"/>
      <c r="D5243" s="19"/>
      <c r="E5243" s="10"/>
      <c r="G5243" s="19"/>
      <c r="H5243" s="10"/>
      <c r="J5243" s="20"/>
      <c r="K5243" s="10"/>
      <c r="M5243" s="19"/>
      <c r="N5243" s="10"/>
      <c r="P5243" s="19"/>
      <c r="Q5243" s="7"/>
      <c r="S5243" s="19"/>
      <c r="T5243" s="10"/>
      <c r="V5243" s="18"/>
      <c r="W5243" s="7"/>
      <c r="Y5243" s="18"/>
      <c r="Z5243" s="7"/>
      <c r="AB5243" s="19"/>
      <c r="AC5243" s="18"/>
      <c r="AE5243" s="18"/>
      <c r="AF5243" s="7"/>
      <c r="AH5243" s="19"/>
      <c r="AI5243" s="7"/>
      <c r="AK5243" s="19"/>
      <c r="AL5243" s="7"/>
      <c r="AN5243" s="19"/>
    </row>
    <row r="5244" spans="2:40" x14ac:dyDescent="0.25">
      <c r="B5244" s="7"/>
      <c r="D5244" s="19"/>
      <c r="E5244" s="10"/>
      <c r="G5244" s="19"/>
      <c r="H5244" s="10"/>
      <c r="J5244" s="20"/>
      <c r="K5244" s="10"/>
      <c r="M5244" s="19"/>
      <c r="N5244" s="10"/>
      <c r="P5244" s="19"/>
      <c r="Q5244" s="7"/>
      <c r="S5244" s="19"/>
      <c r="T5244" s="10"/>
      <c r="V5244" s="18"/>
      <c r="W5244" s="7"/>
      <c r="Y5244" s="18"/>
      <c r="Z5244" s="7"/>
      <c r="AB5244" s="19"/>
      <c r="AC5244" s="18"/>
      <c r="AE5244" s="18"/>
      <c r="AF5244" s="7"/>
      <c r="AH5244" s="19"/>
      <c r="AI5244" s="7"/>
      <c r="AK5244" s="19"/>
      <c r="AL5244" s="7"/>
      <c r="AN5244" s="19"/>
    </row>
    <row r="5245" spans="2:40" x14ac:dyDescent="0.25">
      <c r="B5245" s="7"/>
      <c r="D5245" s="19"/>
      <c r="E5245" s="10"/>
      <c r="G5245" s="19"/>
      <c r="H5245" s="10"/>
      <c r="J5245" s="20"/>
      <c r="K5245" s="10"/>
      <c r="M5245" s="19"/>
      <c r="N5245" s="10"/>
      <c r="P5245" s="19"/>
      <c r="Q5245" s="7"/>
      <c r="S5245" s="19"/>
      <c r="T5245" s="10"/>
      <c r="V5245" s="18"/>
      <c r="W5245" s="7"/>
      <c r="Y5245" s="18"/>
      <c r="Z5245" s="7"/>
      <c r="AB5245" s="19"/>
      <c r="AC5245" s="18"/>
      <c r="AE5245" s="18"/>
      <c r="AF5245" s="7"/>
      <c r="AH5245" s="19"/>
      <c r="AI5245" s="7"/>
      <c r="AK5245" s="19"/>
      <c r="AL5245" s="7"/>
      <c r="AN5245" s="19"/>
    </row>
    <row r="5246" spans="2:40" x14ac:dyDescent="0.25">
      <c r="B5246" s="7"/>
      <c r="D5246" s="19"/>
      <c r="E5246" s="10"/>
      <c r="G5246" s="19"/>
      <c r="H5246" s="10"/>
      <c r="J5246" s="20"/>
      <c r="K5246" s="10"/>
      <c r="M5246" s="19"/>
      <c r="N5246" s="10"/>
      <c r="P5246" s="19"/>
      <c r="Q5246" s="7"/>
      <c r="S5246" s="19"/>
      <c r="T5246" s="10"/>
      <c r="V5246" s="18"/>
      <c r="W5246" s="7"/>
      <c r="Y5246" s="18"/>
      <c r="Z5246" s="7"/>
      <c r="AB5246" s="19"/>
      <c r="AC5246" s="18"/>
      <c r="AE5246" s="18"/>
      <c r="AF5246" s="7"/>
      <c r="AH5246" s="19"/>
      <c r="AI5246" s="7"/>
      <c r="AK5246" s="19"/>
      <c r="AL5246" s="7"/>
      <c r="AN5246" s="19"/>
    </row>
    <row r="5247" spans="2:40" x14ac:dyDescent="0.25">
      <c r="B5247" s="7"/>
      <c r="D5247" s="19"/>
      <c r="E5247" s="10"/>
      <c r="G5247" s="19"/>
      <c r="H5247" s="10"/>
      <c r="J5247" s="20"/>
      <c r="K5247" s="10"/>
      <c r="M5247" s="19"/>
      <c r="N5247" s="10"/>
      <c r="P5247" s="19"/>
      <c r="Q5247" s="7"/>
      <c r="S5247" s="19"/>
      <c r="T5247" s="10"/>
      <c r="V5247" s="18"/>
      <c r="W5247" s="7"/>
      <c r="Y5247" s="18"/>
      <c r="Z5247" s="7"/>
      <c r="AB5247" s="19"/>
      <c r="AC5247" s="18"/>
      <c r="AE5247" s="18"/>
      <c r="AF5247" s="7"/>
      <c r="AH5247" s="19"/>
      <c r="AI5247" s="7"/>
      <c r="AK5247" s="19"/>
      <c r="AL5247" s="7"/>
      <c r="AN5247" s="19"/>
    </row>
    <row r="5248" spans="2:40" x14ac:dyDescent="0.25">
      <c r="B5248" s="7"/>
      <c r="D5248" s="19"/>
      <c r="E5248" s="10"/>
      <c r="G5248" s="19"/>
      <c r="H5248" s="10"/>
      <c r="J5248" s="20"/>
      <c r="K5248" s="10"/>
      <c r="M5248" s="19"/>
      <c r="N5248" s="10"/>
      <c r="P5248" s="19"/>
      <c r="Q5248" s="7"/>
      <c r="S5248" s="19"/>
      <c r="T5248" s="10"/>
      <c r="V5248" s="18"/>
      <c r="W5248" s="7"/>
      <c r="Y5248" s="18"/>
      <c r="Z5248" s="7"/>
      <c r="AB5248" s="19"/>
      <c r="AC5248" s="18"/>
      <c r="AE5248" s="18"/>
      <c r="AF5248" s="7"/>
      <c r="AH5248" s="19"/>
      <c r="AI5248" s="7"/>
      <c r="AK5248" s="19"/>
      <c r="AL5248" s="7"/>
      <c r="AN5248" s="19"/>
    </row>
    <row r="5249" spans="2:40" x14ac:dyDescent="0.25">
      <c r="B5249" s="7"/>
      <c r="D5249" s="19"/>
      <c r="E5249" s="10"/>
      <c r="G5249" s="19"/>
      <c r="H5249" s="10"/>
      <c r="J5249" s="20"/>
      <c r="K5249" s="10"/>
      <c r="M5249" s="19"/>
      <c r="N5249" s="10"/>
      <c r="P5249" s="19"/>
      <c r="Q5249" s="7"/>
      <c r="S5249" s="19"/>
      <c r="T5249" s="10"/>
      <c r="V5249" s="18"/>
      <c r="W5249" s="7"/>
      <c r="Y5249" s="18"/>
      <c r="Z5249" s="7"/>
      <c r="AB5249" s="19"/>
      <c r="AC5249" s="18"/>
      <c r="AE5249" s="18"/>
      <c r="AF5249" s="7"/>
      <c r="AH5249" s="19"/>
      <c r="AI5249" s="7"/>
      <c r="AK5249" s="19"/>
      <c r="AL5249" s="7"/>
      <c r="AN5249" s="19"/>
    </row>
    <row r="5250" spans="2:40" x14ac:dyDescent="0.25">
      <c r="B5250" s="7"/>
      <c r="D5250" s="19"/>
      <c r="E5250" s="10"/>
      <c r="G5250" s="19"/>
      <c r="H5250" s="10"/>
      <c r="J5250" s="20"/>
      <c r="K5250" s="10"/>
      <c r="M5250" s="19"/>
      <c r="N5250" s="10"/>
      <c r="P5250" s="19"/>
      <c r="Q5250" s="7"/>
      <c r="S5250" s="19"/>
      <c r="T5250" s="10"/>
      <c r="V5250" s="18"/>
      <c r="W5250" s="7"/>
      <c r="Y5250" s="18"/>
      <c r="Z5250" s="7"/>
      <c r="AB5250" s="19"/>
      <c r="AC5250" s="18"/>
      <c r="AE5250" s="18"/>
      <c r="AF5250" s="7"/>
      <c r="AH5250" s="19"/>
      <c r="AI5250" s="7"/>
      <c r="AK5250" s="19"/>
      <c r="AL5250" s="7"/>
      <c r="AN5250" s="19"/>
    </row>
    <row r="5251" spans="2:40" x14ac:dyDescent="0.25">
      <c r="B5251" s="7"/>
      <c r="D5251" s="19"/>
      <c r="E5251" s="10"/>
      <c r="G5251" s="19"/>
      <c r="H5251" s="10"/>
      <c r="J5251" s="20"/>
      <c r="K5251" s="10"/>
      <c r="M5251" s="19"/>
      <c r="N5251" s="10"/>
      <c r="P5251" s="19"/>
      <c r="Q5251" s="7"/>
      <c r="S5251" s="19"/>
      <c r="T5251" s="10"/>
      <c r="V5251" s="18"/>
      <c r="W5251" s="7"/>
      <c r="Y5251" s="18"/>
      <c r="Z5251" s="7"/>
      <c r="AB5251" s="19"/>
      <c r="AC5251" s="18"/>
      <c r="AE5251" s="18"/>
      <c r="AF5251" s="7"/>
      <c r="AH5251" s="19"/>
      <c r="AI5251" s="7"/>
      <c r="AK5251" s="19"/>
      <c r="AL5251" s="7"/>
      <c r="AN5251" s="19"/>
    </row>
    <row r="5252" spans="2:40" x14ac:dyDescent="0.25">
      <c r="B5252" s="7"/>
      <c r="D5252" s="19"/>
      <c r="E5252" s="10"/>
      <c r="G5252" s="19"/>
      <c r="H5252" s="10"/>
      <c r="J5252" s="20"/>
      <c r="K5252" s="10"/>
      <c r="M5252" s="19"/>
      <c r="N5252" s="10"/>
      <c r="P5252" s="19"/>
      <c r="Q5252" s="7"/>
      <c r="S5252" s="19"/>
      <c r="T5252" s="10"/>
      <c r="V5252" s="18"/>
      <c r="W5252" s="7"/>
      <c r="Y5252" s="18"/>
      <c r="Z5252" s="7"/>
      <c r="AB5252" s="19"/>
      <c r="AC5252" s="18"/>
      <c r="AE5252" s="18"/>
      <c r="AF5252" s="7"/>
      <c r="AH5252" s="19"/>
      <c r="AI5252" s="7"/>
      <c r="AK5252" s="19"/>
      <c r="AL5252" s="7"/>
      <c r="AN5252" s="19"/>
    </row>
    <row r="5253" spans="2:40" x14ac:dyDescent="0.25">
      <c r="B5253" s="7"/>
      <c r="D5253" s="19"/>
      <c r="E5253" s="10"/>
      <c r="G5253" s="19"/>
      <c r="H5253" s="10"/>
      <c r="J5253" s="20"/>
      <c r="K5253" s="10"/>
      <c r="M5253" s="19"/>
      <c r="N5253" s="10"/>
      <c r="P5253" s="19"/>
      <c r="Q5253" s="7"/>
      <c r="S5253" s="19"/>
      <c r="T5253" s="10"/>
      <c r="V5253" s="18"/>
      <c r="W5253" s="7"/>
      <c r="Y5253" s="18"/>
      <c r="Z5253" s="7"/>
      <c r="AB5253" s="19"/>
      <c r="AC5253" s="18"/>
      <c r="AE5253" s="18"/>
      <c r="AF5253" s="7"/>
      <c r="AH5253" s="19"/>
      <c r="AI5253" s="7"/>
      <c r="AK5253" s="19"/>
      <c r="AL5253" s="7"/>
      <c r="AN5253" s="19"/>
    </row>
    <row r="5254" spans="2:40" x14ac:dyDescent="0.25">
      <c r="B5254" s="7"/>
      <c r="D5254" s="19"/>
      <c r="E5254" s="10"/>
      <c r="G5254" s="19"/>
      <c r="H5254" s="10"/>
      <c r="J5254" s="20"/>
      <c r="K5254" s="10"/>
      <c r="M5254" s="19"/>
      <c r="N5254" s="10"/>
      <c r="P5254" s="19"/>
      <c r="Q5254" s="7"/>
      <c r="S5254" s="19"/>
      <c r="T5254" s="10"/>
      <c r="V5254" s="18"/>
      <c r="W5254" s="7"/>
      <c r="Y5254" s="18"/>
      <c r="Z5254" s="7"/>
      <c r="AB5254" s="19"/>
      <c r="AC5254" s="18"/>
      <c r="AE5254" s="18"/>
      <c r="AF5254" s="7"/>
      <c r="AH5254" s="19"/>
      <c r="AI5254" s="7"/>
      <c r="AK5254" s="19"/>
      <c r="AL5254" s="7"/>
      <c r="AN5254" s="19"/>
    </row>
    <row r="5255" spans="2:40" x14ac:dyDescent="0.25">
      <c r="B5255" s="7"/>
      <c r="D5255" s="19"/>
      <c r="E5255" s="10"/>
      <c r="G5255" s="19"/>
      <c r="H5255" s="10"/>
      <c r="J5255" s="20"/>
      <c r="K5255" s="10"/>
      <c r="M5255" s="19"/>
      <c r="N5255" s="10"/>
      <c r="P5255" s="19"/>
      <c r="Q5255" s="7"/>
      <c r="S5255" s="19"/>
      <c r="T5255" s="10"/>
      <c r="V5255" s="18"/>
      <c r="W5255" s="7"/>
      <c r="Y5255" s="18"/>
      <c r="Z5255" s="7"/>
      <c r="AB5255" s="19"/>
      <c r="AC5255" s="18"/>
      <c r="AE5255" s="18"/>
      <c r="AF5255" s="7"/>
      <c r="AH5255" s="19"/>
      <c r="AI5255" s="7"/>
      <c r="AK5255" s="19"/>
      <c r="AL5255" s="7"/>
      <c r="AN5255" s="19"/>
    </row>
    <row r="5256" spans="2:40" x14ac:dyDescent="0.25">
      <c r="B5256" s="7"/>
      <c r="D5256" s="19"/>
      <c r="E5256" s="10"/>
      <c r="G5256" s="19"/>
      <c r="H5256" s="10"/>
      <c r="J5256" s="20"/>
      <c r="K5256" s="10"/>
      <c r="M5256" s="19"/>
      <c r="N5256" s="10"/>
      <c r="P5256" s="19"/>
      <c r="Q5256" s="7"/>
      <c r="S5256" s="19"/>
      <c r="T5256" s="10"/>
      <c r="V5256" s="18"/>
      <c r="W5256" s="7"/>
      <c r="Y5256" s="18"/>
      <c r="Z5256" s="7"/>
      <c r="AB5256" s="19"/>
      <c r="AC5256" s="18"/>
      <c r="AE5256" s="18"/>
      <c r="AF5256" s="7"/>
      <c r="AH5256" s="19"/>
      <c r="AI5256" s="7"/>
      <c r="AK5256" s="19"/>
      <c r="AL5256" s="7"/>
      <c r="AN5256" s="19"/>
    </row>
    <row r="5257" spans="2:40" x14ac:dyDescent="0.25">
      <c r="B5257" s="7"/>
      <c r="D5257" s="19"/>
      <c r="E5257" s="10"/>
      <c r="G5257" s="19"/>
      <c r="H5257" s="10"/>
      <c r="J5257" s="20"/>
      <c r="K5257" s="10"/>
      <c r="M5257" s="19"/>
      <c r="N5257" s="10"/>
      <c r="P5257" s="19"/>
      <c r="Q5257" s="7"/>
      <c r="S5257" s="19"/>
      <c r="T5257" s="10"/>
      <c r="V5257" s="18"/>
      <c r="W5257" s="7"/>
      <c r="Y5257" s="18"/>
      <c r="Z5257" s="7"/>
      <c r="AB5257" s="19"/>
      <c r="AC5257" s="18"/>
      <c r="AE5257" s="18"/>
      <c r="AF5257" s="7"/>
      <c r="AH5257" s="19"/>
      <c r="AI5257" s="7"/>
      <c r="AK5257" s="19"/>
      <c r="AL5257" s="7"/>
      <c r="AN5257" s="19"/>
    </row>
    <row r="5258" spans="2:40" x14ac:dyDescent="0.25">
      <c r="B5258" s="7"/>
      <c r="D5258" s="19"/>
      <c r="E5258" s="10"/>
      <c r="G5258" s="19"/>
      <c r="H5258" s="10"/>
      <c r="J5258" s="20"/>
      <c r="K5258" s="10"/>
      <c r="M5258" s="19"/>
      <c r="N5258" s="10"/>
      <c r="P5258" s="19"/>
      <c r="Q5258" s="7"/>
      <c r="S5258" s="19"/>
      <c r="T5258" s="10"/>
      <c r="V5258" s="18"/>
      <c r="W5258" s="7"/>
      <c r="Y5258" s="18"/>
      <c r="Z5258" s="7"/>
      <c r="AB5258" s="19"/>
      <c r="AC5258" s="18"/>
      <c r="AE5258" s="18"/>
      <c r="AF5258" s="7"/>
      <c r="AH5258" s="19"/>
      <c r="AI5258" s="7"/>
      <c r="AK5258" s="19"/>
      <c r="AL5258" s="7"/>
      <c r="AN5258" s="19"/>
    </row>
    <row r="5259" spans="2:40" x14ac:dyDescent="0.25">
      <c r="B5259" s="7"/>
      <c r="D5259" s="19"/>
      <c r="E5259" s="10"/>
      <c r="G5259" s="19"/>
      <c r="H5259" s="10"/>
      <c r="J5259" s="20"/>
      <c r="K5259" s="10"/>
      <c r="M5259" s="19"/>
      <c r="N5259" s="10"/>
      <c r="P5259" s="19"/>
      <c r="Q5259" s="7"/>
      <c r="S5259" s="19"/>
      <c r="T5259" s="10"/>
      <c r="V5259" s="18"/>
      <c r="W5259" s="7"/>
      <c r="Y5259" s="18"/>
      <c r="Z5259" s="7"/>
      <c r="AB5259" s="19"/>
      <c r="AC5259" s="18"/>
      <c r="AE5259" s="18"/>
      <c r="AF5259" s="7"/>
      <c r="AH5259" s="19"/>
      <c r="AI5259" s="7"/>
      <c r="AK5259" s="19"/>
      <c r="AL5259" s="7"/>
      <c r="AN5259" s="19"/>
    </row>
    <row r="5260" spans="2:40" x14ac:dyDescent="0.25">
      <c r="B5260" s="7"/>
      <c r="D5260" s="19"/>
      <c r="E5260" s="10"/>
      <c r="G5260" s="19"/>
      <c r="H5260" s="10"/>
      <c r="J5260" s="20"/>
      <c r="K5260" s="10"/>
      <c r="M5260" s="19"/>
      <c r="N5260" s="10"/>
      <c r="P5260" s="19"/>
      <c r="Q5260" s="7"/>
      <c r="S5260" s="19"/>
      <c r="T5260" s="10"/>
      <c r="V5260" s="18"/>
      <c r="W5260" s="7"/>
      <c r="Y5260" s="18"/>
      <c r="Z5260" s="7"/>
      <c r="AB5260" s="19"/>
      <c r="AC5260" s="18"/>
      <c r="AE5260" s="18"/>
      <c r="AF5260" s="7"/>
      <c r="AH5260" s="19"/>
      <c r="AI5260" s="7"/>
      <c r="AK5260" s="19"/>
      <c r="AL5260" s="7"/>
      <c r="AN5260" s="19"/>
    </row>
    <row r="5261" spans="2:40" x14ac:dyDescent="0.25">
      <c r="B5261" s="7"/>
      <c r="D5261" s="19"/>
      <c r="E5261" s="10"/>
      <c r="G5261" s="19"/>
      <c r="H5261" s="10"/>
      <c r="J5261" s="20"/>
      <c r="K5261" s="10"/>
      <c r="M5261" s="19"/>
      <c r="N5261" s="10"/>
      <c r="P5261" s="19"/>
      <c r="Q5261" s="7"/>
      <c r="S5261" s="19"/>
      <c r="T5261" s="10"/>
      <c r="V5261" s="18"/>
      <c r="W5261" s="7"/>
      <c r="Y5261" s="18"/>
      <c r="Z5261" s="7"/>
      <c r="AB5261" s="19"/>
      <c r="AC5261" s="18"/>
      <c r="AE5261" s="18"/>
      <c r="AF5261" s="7"/>
      <c r="AH5261" s="19"/>
      <c r="AI5261" s="7"/>
      <c r="AK5261" s="19"/>
      <c r="AL5261" s="7"/>
      <c r="AN5261" s="19"/>
    </row>
    <row r="5262" spans="2:40" x14ac:dyDescent="0.25">
      <c r="B5262" s="7"/>
      <c r="D5262" s="19"/>
      <c r="E5262" s="10"/>
      <c r="G5262" s="19"/>
      <c r="H5262" s="10"/>
      <c r="J5262" s="20"/>
      <c r="K5262" s="10"/>
      <c r="M5262" s="19"/>
      <c r="N5262" s="10"/>
      <c r="P5262" s="19"/>
      <c r="Q5262" s="7"/>
      <c r="S5262" s="19"/>
      <c r="T5262" s="10"/>
      <c r="V5262" s="18"/>
      <c r="W5262" s="7"/>
      <c r="Y5262" s="18"/>
      <c r="Z5262" s="7"/>
      <c r="AB5262" s="19"/>
      <c r="AC5262" s="18"/>
      <c r="AE5262" s="18"/>
      <c r="AF5262" s="7"/>
      <c r="AH5262" s="19"/>
      <c r="AI5262" s="7"/>
      <c r="AK5262" s="19"/>
      <c r="AL5262" s="7"/>
      <c r="AN5262" s="19"/>
    </row>
    <row r="5263" spans="2:40" x14ac:dyDescent="0.25">
      <c r="B5263" s="7"/>
      <c r="D5263" s="19"/>
      <c r="E5263" s="10"/>
      <c r="G5263" s="19"/>
      <c r="H5263" s="10"/>
      <c r="J5263" s="20"/>
      <c r="K5263" s="10"/>
      <c r="M5263" s="19"/>
      <c r="N5263" s="10"/>
      <c r="P5263" s="19"/>
      <c r="Q5263" s="7"/>
      <c r="S5263" s="19"/>
      <c r="T5263" s="10"/>
      <c r="V5263" s="18"/>
      <c r="W5263" s="7"/>
      <c r="Y5263" s="18"/>
      <c r="Z5263" s="7"/>
      <c r="AB5263" s="19"/>
      <c r="AC5263" s="18"/>
      <c r="AE5263" s="18"/>
      <c r="AF5263" s="7"/>
      <c r="AH5263" s="19"/>
      <c r="AI5263" s="7"/>
      <c r="AK5263" s="19"/>
      <c r="AL5263" s="7"/>
      <c r="AN5263" s="19"/>
    </row>
    <row r="5264" spans="2:40" x14ac:dyDescent="0.25">
      <c r="B5264" s="7"/>
      <c r="D5264" s="19"/>
      <c r="E5264" s="10"/>
      <c r="G5264" s="19"/>
      <c r="H5264" s="10"/>
      <c r="J5264" s="20"/>
      <c r="K5264" s="10"/>
      <c r="M5264" s="19"/>
      <c r="N5264" s="10"/>
      <c r="P5264" s="19"/>
      <c r="Q5264" s="7"/>
      <c r="S5264" s="19"/>
      <c r="T5264" s="10"/>
      <c r="V5264" s="18"/>
      <c r="W5264" s="7"/>
      <c r="Y5264" s="18"/>
      <c r="Z5264" s="7"/>
      <c r="AB5264" s="19"/>
      <c r="AC5264" s="18"/>
      <c r="AE5264" s="18"/>
      <c r="AF5264" s="7"/>
      <c r="AH5264" s="19"/>
      <c r="AI5264" s="7"/>
      <c r="AK5264" s="19"/>
      <c r="AL5264" s="7"/>
      <c r="AN5264" s="19"/>
    </row>
    <row r="5265" spans="2:40" x14ac:dyDescent="0.25">
      <c r="B5265" s="7"/>
      <c r="D5265" s="19"/>
      <c r="E5265" s="10"/>
      <c r="G5265" s="19"/>
      <c r="H5265" s="10"/>
      <c r="J5265" s="20"/>
      <c r="K5265" s="10"/>
      <c r="M5265" s="19"/>
      <c r="N5265" s="10"/>
      <c r="P5265" s="19"/>
      <c r="Q5265" s="7"/>
      <c r="S5265" s="19"/>
      <c r="T5265" s="10"/>
      <c r="V5265" s="18"/>
      <c r="W5265" s="7"/>
      <c r="Y5265" s="18"/>
      <c r="Z5265" s="7"/>
      <c r="AB5265" s="19"/>
      <c r="AC5265" s="18"/>
      <c r="AE5265" s="18"/>
      <c r="AF5265" s="7"/>
      <c r="AH5265" s="19"/>
      <c r="AI5265" s="7"/>
      <c r="AK5265" s="19"/>
      <c r="AL5265" s="7"/>
      <c r="AN5265" s="19"/>
    </row>
    <row r="5266" spans="2:40" x14ac:dyDescent="0.25">
      <c r="B5266" s="7"/>
      <c r="D5266" s="19"/>
      <c r="E5266" s="10"/>
      <c r="G5266" s="19"/>
      <c r="H5266" s="10"/>
      <c r="J5266" s="20"/>
      <c r="K5266" s="10"/>
      <c r="M5266" s="19"/>
      <c r="N5266" s="10"/>
      <c r="P5266" s="19"/>
      <c r="Q5266" s="7"/>
      <c r="S5266" s="19"/>
      <c r="T5266" s="10"/>
      <c r="V5266" s="18"/>
      <c r="W5266" s="7"/>
      <c r="Y5266" s="18"/>
      <c r="Z5266" s="7"/>
      <c r="AB5266" s="19"/>
      <c r="AC5266" s="18"/>
      <c r="AE5266" s="18"/>
      <c r="AF5266" s="7"/>
      <c r="AH5266" s="19"/>
      <c r="AI5266" s="7"/>
      <c r="AK5266" s="19"/>
      <c r="AL5266" s="7"/>
      <c r="AN5266" s="19"/>
    </row>
    <row r="5267" spans="2:40" x14ac:dyDescent="0.25">
      <c r="B5267" s="7"/>
      <c r="D5267" s="19"/>
      <c r="E5267" s="10"/>
      <c r="G5267" s="19"/>
      <c r="H5267" s="10"/>
      <c r="J5267" s="20"/>
      <c r="K5267" s="10"/>
      <c r="M5267" s="19"/>
      <c r="N5267" s="10"/>
      <c r="P5267" s="19"/>
      <c r="Q5267" s="7"/>
      <c r="S5267" s="19"/>
      <c r="T5267" s="10"/>
      <c r="V5267" s="18"/>
      <c r="W5267" s="7"/>
      <c r="Y5267" s="18"/>
      <c r="Z5267" s="7"/>
      <c r="AB5267" s="19"/>
      <c r="AC5267" s="18"/>
      <c r="AE5267" s="18"/>
      <c r="AF5267" s="7"/>
      <c r="AH5267" s="19"/>
      <c r="AI5267" s="7"/>
      <c r="AK5267" s="19"/>
      <c r="AL5267" s="7"/>
      <c r="AN5267" s="19"/>
    </row>
    <row r="5268" spans="2:40" x14ac:dyDescent="0.25">
      <c r="B5268" s="7"/>
      <c r="D5268" s="19"/>
      <c r="E5268" s="10"/>
      <c r="G5268" s="19"/>
      <c r="H5268" s="10"/>
      <c r="J5268" s="20"/>
      <c r="K5268" s="10"/>
      <c r="M5268" s="19"/>
      <c r="N5268" s="10"/>
      <c r="P5268" s="19"/>
      <c r="Q5268" s="7"/>
      <c r="S5268" s="19"/>
      <c r="T5268" s="10"/>
      <c r="V5268" s="18"/>
      <c r="W5268" s="7"/>
      <c r="Y5268" s="18"/>
      <c r="Z5268" s="7"/>
      <c r="AB5268" s="19"/>
      <c r="AC5268" s="18"/>
      <c r="AE5268" s="18"/>
      <c r="AF5268" s="7"/>
      <c r="AH5268" s="19"/>
      <c r="AI5268" s="7"/>
      <c r="AK5268" s="19"/>
      <c r="AL5268" s="7"/>
      <c r="AN5268" s="19"/>
    </row>
    <row r="5269" spans="2:40" x14ac:dyDescent="0.25">
      <c r="B5269" s="7"/>
      <c r="D5269" s="19"/>
      <c r="E5269" s="10"/>
      <c r="G5269" s="19"/>
      <c r="H5269" s="10"/>
      <c r="J5269" s="20"/>
      <c r="K5269" s="10"/>
      <c r="M5269" s="19"/>
      <c r="N5269" s="10"/>
      <c r="P5269" s="19"/>
      <c r="Q5269" s="7"/>
      <c r="S5269" s="19"/>
      <c r="T5269" s="10"/>
      <c r="V5269" s="18"/>
      <c r="W5269" s="7"/>
      <c r="Y5269" s="18"/>
      <c r="Z5269" s="7"/>
      <c r="AB5269" s="19"/>
      <c r="AC5269" s="18"/>
      <c r="AE5269" s="18"/>
      <c r="AF5269" s="7"/>
      <c r="AH5269" s="19"/>
      <c r="AI5269" s="7"/>
      <c r="AK5269" s="19"/>
      <c r="AL5269" s="7"/>
      <c r="AN5269" s="19"/>
    </row>
    <row r="5270" spans="2:40" x14ac:dyDescent="0.25">
      <c r="B5270" s="7"/>
      <c r="D5270" s="19"/>
      <c r="E5270" s="10"/>
      <c r="G5270" s="19"/>
      <c r="H5270" s="10"/>
      <c r="J5270" s="20"/>
      <c r="K5270" s="10"/>
      <c r="M5270" s="19"/>
      <c r="N5270" s="10"/>
      <c r="P5270" s="19"/>
      <c r="Q5270" s="7"/>
      <c r="S5270" s="19"/>
      <c r="T5270" s="10"/>
      <c r="V5270" s="18"/>
      <c r="W5270" s="7"/>
      <c r="Y5270" s="18"/>
      <c r="Z5270" s="7"/>
      <c r="AB5270" s="19"/>
      <c r="AC5270" s="18"/>
      <c r="AE5270" s="18"/>
      <c r="AF5270" s="7"/>
      <c r="AH5270" s="19"/>
      <c r="AI5270" s="7"/>
      <c r="AK5270" s="19"/>
      <c r="AL5270" s="7"/>
      <c r="AN5270" s="19"/>
    </row>
    <row r="5271" spans="2:40" x14ac:dyDescent="0.25">
      <c r="B5271" s="7"/>
      <c r="D5271" s="19"/>
      <c r="E5271" s="10"/>
      <c r="G5271" s="19"/>
      <c r="H5271" s="10"/>
      <c r="J5271" s="20"/>
      <c r="K5271" s="10"/>
      <c r="M5271" s="19"/>
      <c r="N5271" s="10"/>
      <c r="P5271" s="19"/>
      <c r="Q5271" s="7"/>
      <c r="S5271" s="19"/>
      <c r="T5271" s="10"/>
      <c r="V5271" s="18"/>
      <c r="W5271" s="7"/>
      <c r="Y5271" s="18"/>
      <c r="Z5271" s="7"/>
      <c r="AB5271" s="19"/>
      <c r="AC5271" s="18"/>
      <c r="AE5271" s="18"/>
      <c r="AF5271" s="7"/>
      <c r="AH5271" s="19"/>
      <c r="AI5271" s="7"/>
      <c r="AK5271" s="19"/>
      <c r="AL5271" s="7"/>
      <c r="AN5271" s="19"/>
    </row>
    <row r="5272" spans="2:40" x14ac:dyDescent="0.25">
      <c r="B5272" s="7"/>
      <c r="D5272" s="19"/>
      <c r="E5272" s="10"/>
      <c r="G5272" s="19"/>
      <c r="H5272" s="10"/>
      <c r="J5272" s="20"/>
      <c r="K5272" s="10"/>
      <c r="M5272" s="19"/>
      <c r="N5272" s="10"/>
      <c r="P5272" s="19"/>
      <c r="Q5272" s="7"/>
      <c r="S5272" s="19"/>
      <c r="T5272" s="10"/>
      <c r="V5272" s="18"/>
      <c r="W5272" s="7"/>
      <c r="Y5272" s="18"/>
      <c r="Z5272" s="7"/>
      <c r="AB5272" s="19"/>
      <c r="AC5272" s="18"/>
      <c r="AE5272" s="18"/>
      <c r="AF5272" s="7"/>
      <c r="AH5272" s="19"/>
      <c r="AI5272" s="7"/>
      <c r="AK5272" s="19"/>
      <c r="AL5272" s="7"/>
      <c r="AN5272" s="19"/>
    </row>
    <row r="5273" spans="2:40" x14ac:dyDescent="0.25">
      <c r="B5273" s="7"/>
      <c r="D5273" s="19"/>
      <c r="E5273" s="10"/>
      <c r="G5273" s="19"/>
      <c r="H5273" s="10"/>
      <c r="J5273" s="20"/>
      <c r="K5273" s="10"/>
      <c r="M5273" s="19"/>
      <c r="N5273" s="10"/>
      <c r="P5273" s="19"/>
      <c r="Q5273" s="7"/>
      <c r="S5273" s="19"/>
      <c r="T5273" s="10"/>
      <c r="V5273" s="18"/>
      <c r="W5273" s="7"/>
      <c r="Y5273" s="18"/>
      <c r="Z5273" s="7"/>
      <c r="AB5273" s="19"/>
      <c r="AC5273" s="18"/>
      <c r="AE5273" s="18"/>
      <c r="AF5273" s="7"/>
      <c r="AH5273" s="19"/>
      <c r="AI5273" s="7"/>
      <c r="AK5273" s="19"/>
      <c r="AL5273" s="7"/>
      <c r="AN5273" s="19"/>
    </row>
    <row r="5274" spans="2:40" x14ac:dyDescent="0.25">
      <c r="B5274" s="7"/>
      <c r="D5274" s="19"/>
      <c r="E5274" s="10"/>
      <c r="G5274" s="19"/>
      <c r="H5274" s="10"/>
      <c r="J5274" s="20"/>
      <c r="K5274" s="10"/>
      <c r="M5274" s="19"/>
      <c r="N5274" s="10"/>
      <c r="P5274" s="19"/>
      <c r="Q5274" s="7"/>
      <c r="S5274" s="19"/>
      <c r="T5274" s="10"/>
      <c r="V5274" s="18"/>
      <c r="W5274" s="7"/>
      <c r="Y5274" s="18"/>
      <c r="Z5274" s="7"/>
      <c r="AB5274" s="19"/>
      <c r="AC5274" s="18"/>
      <c r="AE5274" s="18"/>
      <c r="AF5274" s="7"/>
      <c r="AH5274" s="19"/>
      <c r="AI5274" s="7"/>
      <c r="AK5274" s="19"/>
      <c r="AL5274" s="7"/>
      <c r="AN5274" s="19"/>
    </row>
    <row r="5275" spans="2:40" x14ac:dyDescent="0.25">
      <c r="B5275" s="7"/>
      <c r="D5275" s="19"/>
      <c r="E5275" s="10"/>
      <c r="G5275" s="19"/>
      <c r="H5275" s="10"/>
      <c r="J5275" s="20"/>
      <c r="K5275" s="10"/>
      <c r="M5275" s="19"/>
      <c r="N5275" s="10"/>
      <c r="P5275" s="19"/>
      <c r="Q5275" s="7"/>
      <c r="S5275" s="19"/>
      <c r="T5275" s="10"/>
      <c r="V5275" s="18"/>
      <c r="W5275" s="7"/>
      <c r="Y5275" s="18"/>
      <c r="Z5275" s="7"/>
      <c r="AB5275" s="19"/>
      <c r="AC5275" s="18"/>
      <c r="AE5275" s="18"/>
      <c r="AF5275" s="7"/>
      <c r="AH5275" s="19"/>
      <c r="AI5275" s="7"/>
      <c r="AK5275" s="19"/>
      <c r="AL5275" s="7"/>
      <c r="AN5275" s="19"/>
    </row>
    <row r="5276" spans="2:40" x14ac:dyDescent="0.25">
      <c r="B5276" s="7"/>
      <c r="D5276" s="19"/>
      <c r="E5276" s="10"/>
      <c r="G5276" s="19"/>
      <c r="H5276" s="10"/>
      <c r="J5276" s="20"/>
      <c r="K5276" s="10"/>
      <c r="M5276" s="19"/>
      <c r="N5276" s="10"/>
      <c r="P5276" s="19"/>
      <c r="Q5276" s="7"/>
      <c r="S5276" s="19"/>
      <c r="T5276" s="10"/>
      <c r="V5276" s="18"/>
      <c r="W5276" s="7"/>
      <c r="Y5276" s="18"/>
      <c r="Z5276" s="7"/>
      <c r="AB5276" s="19"/>
      <c r="AC5276" s="18"/>
      <c r="AE5276" s="18"/>
      <c r="AF5276" s="7"/>
      <c r="AH5276" s="19"/>
      <c r="AI5276" s="7"/>
      <c r="AK5276" s="19"/>
      <c r="AL5276" s="7"/>
      <c r="AN5276" s="19"/>
    </row>
    <row r="5277" spans="2:40" x14ac:dyDescent="0.25">
      <c r="B5277" s="7"/>
      <c r="D5277" s="19"/>
      <c r="E5277" s="10"/>
      <c r="G5277" s="19"/>
      <c r="H5277" s="10"/>
      <c r="J5277" s="20"/>
      <c r="K5277" s="10"/>
      <c r="M5277" s="19"/>
      <c r="N5277" s="10"/>
      <c r="P5277" s="19"/>
      <c r="Q5277" s="7"/>
      <c r="S5277" s="19"/>
      <c r="T5277" s="10"/>
      <c r="V5277" s="18"/>
      <c r="W5277" s="7"/>
      <c r="Y5277" s="18"/>
      <c r="Z5277" s="7"/>
      <c r="AB5277" s="19"/>
      <c r="AC5277" s="18"/>
      <c r="AE5277" s="18"/>
      <c r="AF5277" s="7"/>
      <c r="AH5277" s="19"/>
      <c r="AI5277" s="7"/>
      <c r="AK5277" s="19"/>
      <c r="AL5277" s="7"/>
      <c r="AN5277" s="19"/>
    </row>
    <row r="5278" spans="2:40" x14ac:dyDescent="0.25">
      <c r="B5278" s="7"/>
      <c r="D5278" s="19"/>
      <c r="E5278" s="10"/>
      <c r="G5278" s="19"/>
      <c r="H5278" s="10"/>
      <c r="J5278" s="20"/>
      <c r="K5278" s="10"/>
      <c r="M5278" s="19"/>
      <c r="N5278" s="10"/>
      <c r="P5278" s="19"/>
      <c r="Q5278" s="7"/>
      <c r="S5278" s="19"/>
      <c r="T5278" s="10"/>
      <c r="V5278" s="18"/>
      <c r="W5278" s="7"/>
      <c r="Y5278" s="18"/>
      <c r="Z5278" s="7"/>
      <c r="AB5278" s="19"/>
      <c r="AC5278" s="18"/>
      <c r="AE5278" s="18"/>
      <c r="AF5278" s="7"/>
      <c r="AH5278" s="19"/>
      <c r="AI5278" s="7"/>
      <c r="AK5278" s="19"/>
      <c r="AL5278" s="7"/>
      <c r="AN5278" s="19"/>
    </row>
    <row r="5279" spans="2:40" x14ac:dyDescent="0.25">
      <c r="B5279" s="7"/>
      <c r="D5279" s="19"/>
      <c r="E5279" s="10"/>
      <c r="G5279" s="19"/>
      <c r="H5279" s="10"/>
      <c r="J5279" s="20"/>
      <c r="K5279" s="10"/>
      <c r="M5279" s="19"/>
      <c r="N5279" s="10"/>
      <c r="P5279" s="19"/>
      <c r="Q5279" s="7"/>
      <c r="S5279" s="19"/>
      <c r="T5279" s="10"/>
      <c r="V5279" s="18"/>
      <c r="W5279" s="7"/>
      <c r="Y5279" s="18"/>
      <c r="Z5279" s="7"/>
      <c r="AB5279" s="19"/>
      <c r="AC5279" s="18"/>
      <c r="AE5279" s="18"/>
      <c r="AF5279" s="7"/>
      <c r="AH5279" s="19"/>
      <c r="AI5279" s="7"/>
      <c r="AK5279" s="19"/>
      <c r="AL5279" s="7"/>
      <c r="AN5279" s="19"/>
    </row>
    <row r="5280" spans="2:40" x14ac:dyDescent="0.25">
      <c r="B5280" s="7"/>
      <c r="D5280" s="19"/>
      <c r="E5280" s="10"/>
      <c r="G5280" s="19"/>
      <c r="H5280" s="10"/>
      <c r="J5280" s="20"/>
      <c r="K5280" s="10"/>
      <c r="M5280" s="19"/>
      <c r="N5280" s="10"/>
      <c r="P5280" s="19"/>
      <c r="Q5280" s="7"/>
      <c r="S5280" s="19"/>
      <c r="T5280" s="10"/>
      <c r="V5280" s="18"/>
      <c r="W5280" s="7"/>
      <c r="Y5280" s="18"/>
      <c r="Z5280" s="7"/>
      <c r="AB5280" s="19"/>
      <c r="AC5280" s="18"/>
      <c r="AE5280" s="18"/>
      <c r="AF5280" s="7"/>
      <c r="AH5280" s="19"/>
      <c r="AI5280" s="7"/>
      <c r="AK5280" s="19"/>
      <c r="AL5280" s="7"/>
      <c r="AN5280" s="19"/>
    </row>
    <row r="5281" spans="2:40" x14ac:dyDescent="0.25">
      <c r="B5281" s="7"/>
      <c r="D5281" s="19"/>
      <c r="E5281" s="10"/>
      <c r="G5281" s="19"/>
      <c r="H5281" s="10"/>
      <c r="J5281" s="20"/>
      <c r="K5281" s="10"/>
      <c r="M5281" s="19"/>
      <c r="N5281" s="10"/>
      <c r="P5281" s="19"/>
      <c r="Q5281" s="7"/>
      <c r="S5281" s="19"/>
      <c r="T5281" s="10"/>
      <c r="V5281" s="18"/>
      <c r="W5281" s="7"/>
      <c r="Y5281" s="18"/>
      <c r="Z5281" s="7"/>
      <c r="AB5281" s="19"/>
      <c r="AC5281" s="18"/>
      <c r="AE5281" s="18"/>
      <c r="AF5281" s="7"/>
      <c r="AH5281" s="19"/>
      <c r="AI5281" s="7"/>
      <c r="AK5281" s="19"/>
      <c r="AL5281" s="7"/>
      <c r="AN5281" s="19"/>
    </row>
    <row r="5282" spans="2:40" x14ac:dyDescent="0.25">
      <c r="B5282" s="7"/>
      <c r="D5282" s="19"/>
      <c r="E5282" s="10"/>
      <c r="G5282" s="19"/>
      <c r="H5282" s="10"/>
      <c r="J5282" s="20"/>
      <c r="K5282" s="10"/>
      <c r="M5282" s="19"/>
      <c r="N5282" s="10"/>
      <c r="P5282" s="19"/>
      <c r="Q5282" s="7"/>
      <c r="S5282" s="19"/>
      <c r="T5282" s="10"/>
      <c r="V5282" s="18"/>
      <c r="W5282" s="7"/>
      <c r="Y5282" s="18"/>
      <c r="Z5282" s="7"/>
      <c r="AB5282" s="19"/>
      <c r="AC5282" s="18"/>
      <c r="AE5282" s="18"/>
      <c r="AF5282" s="7"/>
      <c r="AH5282" s="19"/>
      <c r="AI5282" s="7"/>
      <c r="AK5282" s="19"/>
      <c r="AL5282" s="7"/>
      <c r="AN5282" s="19"/>
    </row>
    <row r="5283" spans="2:40" x14ac:dyDescent="0.25">
      <c r="B5283" s="7"/>
      <c r="D5283" s="19"/>
      <c r="E5283" s="10"/>
      <c r="G5283" s="19"/>
      <c r="H5283" s="10"/>
      <c r="J5283" s="20"/>
      <c r="K5283" s="10"/>
      <c r="M5283" s="19"/>
      <c r="N5283" s="10"/>
      <c r="P5283" s="19"/>
      <c r="Q5283" s="7"/>
      <c r="S5283" s="19"/>
      <c r="T5283" s="10"/>
      <c r="V5283" s="18"/>
      <c r="W5283" s="7"/>
      <c r="Y5283" s="18"/>
      <c r="Z5283" s="7"/>
      <c r="AB5283" s="19"/>
      <c r="AC5283" s="18"/>
      <c r="AE5283" s="18"/>
      <c r="AF5283" s="7"/>
      <c r="AH5283" s="19"/>
      <c r="AI5283" s="7"/>
      <c r="AK5283" s="19"/>
      <c r="AL5283" s="7"/>
      <c r="AN5283" s="19"/>
    </row>
    <row r="5284" spans="2:40" x14ac:dyDescent="0.25">
      <c r="B5284" s="7"/>
      <c r="D5284" s="19"/>
      <c r="E5284" s="10"/>
      <c r="G5284" s="19"/>
      <c r="H5284" s="10"/>
      <c r="J5284" s="20"/>
      <c r="K5284" s="10"/>
      <c r="M5284" s="19"/>
      <c r="N5284" s="10"/>
      <c r="P5284" s="19"/>
      <c r="Q5284" s="7"/>
      <c r="S5284" s="19"/>
      <c r="T5284" s="10"/>
      <c r="V5284" s="18"/>
      <c r="W5284" s="7"/>
      <c r="Y5284" s="18"/>
      <c r="Z5284" s="7"/>
      <c r="AB5284" s="19"/>
      <c r="AC5284" s="18"/>
      <c r="AE5284" s="18"/>
      <c r="AF5284" s="7"/>
      <c r="AH5284" s="19"/>
      <c r="AI5284" s="7"/>
      <c r="AK5284" s="19"/>
      <c r="AL5284" s="7"/>
      <c r="AN5284" s="19"/>
    </row>
    <row r="5285" spans="2:40" x14ac:dyDescent="0.25">
      <c r="B5285" s="7"/>
      <c r="D5285" s="19"/>
      <c r="E5285" s="10"/>
      <c r="G5285" s="19"/>
      <c r="H5285" s="10"/>
      <c r="J5285" s="20"/>
      <c r="K5285" s="10"/>
      <c r="M5285" s="19"/>
      <c r="N5285" s="10"/>
      <c r="P5285" s="19"/>
      <c r="Q5285" s="7"/>
      <c r="S5285" s="19"/>
      <c r="T5285" s="10"/>
      <c r="V5285" s="18"/>
      <c r="W5285" s="7"/>
      <c r="Y5285" s="18"/>
      <c r="Z5285" s="7"/>
      <c r="AB5285" s="19"/>
      <c r="AC5285" s="18"/>
      <c r="AE5285" s="18"/>
      <c r="AF5285" s="7"/>
      <c r="AH5285" s="19"/>
      <c r="AI5285" s="7"/>
      <c r="AK5285" s="19"/>
      <c r="AL5285" s="7"/>
      <c r="AN5285" s="19"/>
    </row>
    <row r="5286" spans="2:40" x14ac:dyDescent="0.25">
      <c r="B5286" s="7"/>
      <c r="D5286" s="19"/>
      <c r="E5286" s="10"/>
      <c r="G5286" s="19"/>
      <c r="H5286" s="10"/>
      <c r="J5286" s="20"/>
      <c r="K5286" s="10"/>
      <c r="M5286" s="19"/>
      <c r="N5286" s="10"/>
      <c r="P5286" s="19"/>
      <c r="Q5286" s="7"/>
      <c r="S5286" s="19"/>
      <c r="T5286" s="10"/>
      <c r="V5286" s="18"/>
      <c r="W5286" s="7"/>
      <c r="Y5286" s="18"/>
      <c r="Z5286" s="7"/>
      <c r="AB5286" s="19"/>
      <c r="AC5286" s="18"/>
      <c r="AE5286" s="18"/>
      <c r="AF5286" s="7"/>
      <c r="AH5286" s="19"/>
      <c r="AI5286" s="7"/>
      <c r="AK5286" s="19"/>
      <c r="AL5286" s="7"/>
      <c r="AN5286" s="19"/>
    </row>
    <row r="5287" spans="2:40" x14ac:dyDescent="0.25">
      <c r="B5287" s="7"/>
      <c r="D5287" s="19"/>
      <c r="E5287" s="10"/>
      <c r="G5287" s="19"/>
      <c r="H5287" s="10"/>
      <c r="J5287" s="20"/>
      <c r="K5287" s="10"/>
      <c r="M5287" s="19"/>
      <c r="N5287" s="10"/>
      <c r="P5287" s="19"/>
      <c r="Q5287" s="7"/>
      <c r="S5287" s="19"/>
      <c r="T5287" s="10"/>
      <c r="V5287" s="18"/>
      <c r="W5287" s="7"/>
      <c r="Y5287" s="18"/>
      <c r="Z5287" s="7"/>
      <c r="AB5287" s="19"/>
      <c r="AC5287" s="18"/>
      <c r="AE5287" s="18"/>
      <c r="AF5287" s="7"/>
      <c r="AH5287" s="19"/>
      <c r="AI5287" s="7"/>
      <c r="AK5287" s="19"/>
      <c r="AL5287" s="7"/>
      <c r="AN5287" s="19"/>
    </row>
    <row r="5288" spans="2:40" x14ac:dyDescent="0.25">
      <c r="B5288" s="7"/>
      <c r="D5288" s="19"/>
      <c r="E5288" s="10"/>
      <c r="G5288" s="19"/>
      <c r="H5288" s="10"/>
      <c r="J5288" s="20"/>
      <c r="K5288" s="10"/>
      <c r="M5288" s="19"/>
      <c r="N5288" s="10"/>
      <c r="P5288" s="19"/>
      <c r="Q5288" s="7"/>
      <c r="S5288" s="19"/>
      <c r="T5288" s="10"/>
      <c r="V5288" s="18"/>
      <c r="W5288" s="7"/>
      <c r="Y5288" s="18"/>
      <c r="Z5288" s="7"/>
      <c r="AB5288" s="19"/>
      <c r="AC5288" s="18"/>
      <c r="AE5288" s="18"/>
      <c r="AF5288" s="7"/>
      <c r="AH5288" s="19"/>
      <c r="AI5288" s="7"/>
      <c r="AK5288" s="19"/>
      <c r="AL5288" s="7"/>
      <c r="AN5288" s="19"/>
    </row>
    <row r="5289" spans="2:40" x14ac:dyDescent="0.25">
      <c r="B5289" s="7"/>
      <c r="D5289" s="19"/>
      <c r="E5289" s="10"/>
      <c r="G5289" s="19"/>
      <c r="H5289" s="10"/>
      <c r="J5289" s="20"/>
      <c r="K5289" s="10"/>
      <c r="M5289" s="19"/>
      <c r="N5289" s="10"/>
      <c r="P5289" s="19"/>
      <c r="Q5289" s="7"/>
      <c r="S5289" s="19"/>
      <c r="T5289" s="10"/>
      <c r="V5289" s="18"/>
      <c r="W5289" s="7"/>
      <c r="Y5289" s="18"/>
      <c r="Z5289" s="7"/>
      <c r="AB5289" s="19"/>
      <c r="AC5289" s="18"/>
      <c r="AE5289" s="18"/>
      <c r="AF5289" s="7"/>
      <c r="AH5289" s="19"/>
      <c r="AI5289" s="7"/>
      <c r="AK5289" s="19"/>
      <c r="AL5289" s="7"/>
      <c r="AN5289" s="19"/>
    </row>
    <row r="5290" spans="2:40" x14ac:dyDescent="0.25">
      <c r="B5290" s="7"/>
      <c r="D5290" s="19"/>
      <c r="E5290" s="10"/>
      <c r="G5290" s="19"/>
      <c r="H5290" s="10"/>
      <c r="J5290" s="20"/>
      <c r="K5290" s="10"/>
      <c r="M5290" s="19"/>
      <c r="N5290" s="10"/>
      <c r="P5290" s="19"/>
      <c r="Q5290" s="7"/>
      <c r="S5290" s="19"/>
      <c r="T5290" s="10"/>
      <c r="V5290" s="18"/>
      <c r="W5290" s="7"/>
      <c r="Y5290" s="18"/>
      <c r="Z5290" s="7"/>
      <c r="AB5290" s="19"/>
      <c r="AC5290" s="18"/>
      <c r="AE5290" s="18"/>
      <c r="AF5290" s="7"/>
      <c r="AH5290" s="19"/>
      <c r="AI5290" s="7"/>
      <c r="AK5290" s="19"/>
      <c r="AL5290" s="7"/>
      <c r="AN5290" s="19"/>
    </row>
    <row r="5291" spans="2:40" x14ac:dyDescent="0.25">
      <c r="B5291" s="7"/>
      <c r="D5291" s="19"/>
      <c r="E5291" s="10"/>
      <c r="G5291" s="19"/>
      <c r="H5291" s="10"/>
      <c r="J5291" s="20"/>
      <c r="K5291" s="10"/>
      <c r="M5291" s="19"/>
      <c r="N5291" s="10"/>
      <c r="P5291" s="19"/>
      <c r="Q5291" s="7"/>
      <c r="S5291" s="19"/>
      <c r="T5291" s="10"/>
      <c r="V5291" s="18"/>
      <c r="W5291" s="7"/>
      <c r="Y5291" s="18"/>
      <c r="Z5291" s="7"/>
      <c r="AB5291" s="19"/>
      <c r="AC5291" s="18"/>
      <c r="AE5291" s="18"/>
      <c r="AF5291" s="7"/>
      <c r="AH5291" s="19"/>
      <c r="AI5291" s="7"/>
      <c r="AK5291" s="19"/>
      <c r="AL5291" s="7"/>
      <c r="AN5291" s="19"/>
    </row>
    <row r="5292" spans="2:40" x14ac:dyDescent="0.25">
      <c r="B5292" s="7"/>
      <c r="D5292" s="19"/>
      <c r="E5292" s="10"/>
      <c r="G5292" s="19"/>
      <c r="H5292" s="10"/>
      <c r="J5292" s="20"/>
      <c r="K5292" s="10"/>
      <c r="M5292" s="19"/>
      <c r="N5292" s="10"/>
      <c r="P5292" s="19"/>
      <c r="Q5292" s="7"/>
      <c r="S5292" s="19"/>
      <c r="T5292" s="10"/>
      <c r="V5292" s="18"/>
      <c r="W5292" s="7"/>
      <c r="Y5292" s="18"/>
      <c r="Z5292" s="7"/>
      <c r="AB5292" s="19"/>
      <c r="AC5292" s="18"/>
      <c r="AE5292" s="18"/>
      <c r="AF5292" s="7"/>
      <c r="AH5292" s="19"/>
      <c r="AI5292" s="7"/>
      <c r="AK5292" s="19"/>
      <c r="AL5292" s="7"/>
      <c r="AN5292" s="19"/>
    </row>
    <row r="5293" spans="2:40" x14ac:dyDescent="0.25">
      <c r="B5293" s="7"/>
      <c r="D5293" s="19"/>
      <c r="E5293" s="10"/>
      <c r="G5293" s="19"/>
      <c r="H5293" s="10"/>
      <c r="J5293" s="20"/>
      <c r="K5293" s="10"/>
      <c r="M5293" s="19"/>
      <c r="N5293" s="10"/>
      <c r="P5293" s="19"/>
      <c r="Q5293" s="7"/>
      <c r="S5293" s="19"/>
      <c r="T5293" s="10"/>
      <c r="V5293" s="18"/>
      <c r="W5293" s="7"/>
      <c r="Y5293" s="18"/>
      <c r="Z5293" s="7"/>
      <c r="AB5293" s="19"/>
      <c r="AC5293" s="18"/>
      <c r="AE5293" s="18"/>
      <c r="AF5293" s="7"/>
      <c r="AH5293" s="19"/>
      <c r="AI5293" s="7"/>
      <c r="AK5293" s="19"/>
      <c r="AL5293" s="7"/>
      <c r="AN5293" s="19"/>
    </row>
    <row r="5294" spans="2:40" x14ac:dyDescent="0.25">
      <c r="B5294" s="7"/>
      <c r="D5294" s="19"/>
      <c r="E5294" s="10"/>
      <c r="G5294" s="19"/>
      <c r="H5294" s="10"/>
      <c r="J5294" s="20"/>
      <c r="K5294" s="10"/>
      <c r="M5294" s="19"/>
      <c r="N5294" s="10"/>
      <c r="P5294" s="19"/>
      <c r="Q5294" s="7"/>
      <c r="S5294" s="19"/>
      <c r="T5294" s="10"/>
      <c r="V5294" s="18"/>
      <c r="W5294" s="7"/>
      <c r="Y5294" s="18"/>
      <c r="Z5294" s="7"/>
      <c r="AB5294" s="19"/>
      <c r="AC5294" s="18"/>
      <c r="AE5294" s="18"/>
      <c r="AF5294" s="7"/>
      <c r="AH5294" s="19"/>
      <c r="AI5294" s="7"/>
      <c r="AK5294" s="19"/>
      <c r="AL5294" s="7"/>
      <c r="AN5294" s="19"/>
    </row>
    <row r="5295" spans="2:40" x14ac:dyDescent="0.25">
      <c r="B5295" s="7"/>
      <c r="D5295" s="19"/>
      <c r="E5295" s="10"/>
      <c r="G5295" s="19"/>
      <c r="H5295" s="10"/>
      <c r="J5295" s="20"/>
      <c r="K5295" s="10"/>
      <c r="M5295" s="19"/>
      <c r="N5295" s="10"/>
      <c r="P5295" s="19"/>
      <c r="Q5295" s="7"/>
      <c r="S5295" s="19"/>
      <c r="T5295" s="10"/>
      <c r="V5295" s="18"/>
      <c r="W5295" s="7"/>
      <c r="Y5295" s="18"/>
      <c r="Z5295" s="7"/>
      <c r="AB5295" s="19"/>
      <c r="AC5295" s="18"/>
      <c r="AE5295" s="18"/>
      <c r="AF5295" s="7"/>
      <c r="AH5295" s="19"/>
      <c r="AI5295" s="7"/>
      <c r="AK5295" s="19"/>
      <c r="AL5295" s="7"/>
      <c r="AN5295" s="19"/>
    </row>
    <row r="5296" spans="2:40" x14ac:dyDescent="0.25">
      <c r="B5296" s="7"/>
      <c r="D5296" s="19"/>
      <c r="E5296" s="10"/>
      <c r="G5296" s="19"/>
      <c r="H5296" s="10"/>
      <c r="J5296" s="20"/>
      <c r="K5296" s="10"/>
      <c r="M5296" s="19"/>
      <c r="N5296" s="10"/>
      <c r="P5296" s="19"/>
      <c r="Q5296" s="7"/>
      <c r="S5296" s="19"/>
      <c r="T5296" s="10"/>
      <c r="V5296" s="18"/>
      <c r="W5296" s="7"/>
      <c r="Y5296" s="18"/>
      <c r="Z5296" s="7"/>
      <c r="AB5296" s="19"/>
      <c r="AC5296" s="18"/>
      <c r="AE5296" s="18"/>
      <c r="AF5296" s="7"/>
      <c r="AH5296" s="19"/>
      <c r="AI5296" s="7"/>
      <c r="AK5296" s="19"/>
      <c r="AL5296" s="7"/>
      <c r="AN5296" s="19"/>
    </row>
    <row r="5297" spans="2:40" x14ac:dyDescent="0.25">
      <c r="B5297" s="7"/>
      <c r="D5297" s="19"/>
      <c r="E5297" s="10"/>
      <c r="G5297" s="19"/>
      <c r="H5297" s="10"/>
      <c r="J5297" s="20"/>
      <c r="K5297" s="10"/>
      <c r="M5297" s="19"/>
      <c r="N5297" s="10"/>
      <c r="P5297" s="19"/>
      <c r="Q5297" s="7"/>
      <c r="S5297" s="19"/>
      <c r="T5297" s="10"/>
      <c r="V5297" s="18"/>
      <c r="W5297" s="7"/>
      <c r="Y5297" s="18"/>
      <c r="Z5297" s="7"/>
      <c r="AB5297" s="19"/>
      <c r="AC5297" s="18"/>
      <c r="AE5297" s="18"/>
      <c r="AF5297" s="7"/>
      <c r="AH5297" s="19"/>
      <c r="AI5297" s="7"/>
      <c r="AK5297" s="19"/>
      <c r="AL5297" s="7"/>
      <c r="AN5297" s="19"/>
    </row>
    <row r="5298" spans="2:40" x14ac:dyDescent="0.25">
      <c r="B5298" s="7"/>
      <c r="D5298" s="19"/>
      <c r="E5298" s="10"/>
      <c r="G5298" s="19"/>
      <c r="H5298" s="10"/>
      <c r="J5298" s="20"/>
      <c r="K5298" s="10"/>
      <c r="M5298" s="19"/>
      <c r="N5298" s="10"/>
      <c r="P5298" s="19"/>
      <c r="Q5298" s="7"/>
      <c r="S5298" s="19"/>
      <c r="T5298" s="10"/>
      <c r="V5298" s="18"/>
      <c r="W5298" s="7"/>
      <c r="Y5298" s="18"/>
      <c r="Z5298" s="7"/>
      <c r="AB5298" s="19"/>
      <c r="AC5298" s="18"/>
      <c r="AE5298" s="18"/>
      <c r="AF5298" s="7"/>
      <c r="AH5298" s="19"/>
      <c r="AI5298" s="7"/>
      <c r="AK5298" s="19"/>
      <c r="AL5298" s="7"/>
      <c r="AN5298" s="19"/>
    </row>
    <row r="5299" spans="2:40" x14ac:dyDescent="0.25">
      <c r="B5299" s="7"/>
      <c r="D5299" s="19"/>
      <c r="E5299" s="10"/>
      <c r="G5299" s="19"/>
      <c r="H5299" s="10"/>
      <c r="J5299" s="20"/>
      <c r="K5299" s="10"/>
      <c r="M5299" s="19"/>
      <c r="N5299" s="10"/>
      <c r="P5299" s="19"/>
      <c r="Q5299" s="7"/>
      <c r="S5299" s="19"/>
      <c r="T5299" s="10"/>
      <c r="V5299" s="18"/>
      <c r="W5299" s="7"/>
      <c r="Y5299" s="18"/>
      <c r="Z5299" s="7"/>
      <c r="AB5299" s="19"/>
      <c r="AC5299" s="18"/>
      <c r="AE5299" s="18"/>
      <c r="AF5299" s="7"/>
      <c r="AH5299" s="19"/>
      <c r="AI5299" s="7"/>
      <c r="AK5299" s="19"/>
      <c r="AL5299" s="7"/>
      <c r="AN5299" s="19"/>
    </row>
    <row r="5300" spans="2:40" x14ac:dyDescent="0.25">
      <c r="B5300" s="7"/>
      <c r="D5300" s="19"/>
      <c r="E5300" s="10"/>
      <c r="G5300" s="19"/>
      <c r="H5300" s="10"/>
      <c r="J5300" s="20"/>
      <c r="K5300" s="10"/>
      <c r="M5300" s="19"/>
      <c r="N5300" s="10"/>
      <c r="P5300" s="19"/>
      <c r="Q5300" s="7"/>
      <c r="S5300" s="19"/>
      <c r="T5300" s="10"/>
      <c r="V5300" s="18"/>
      <c r="W5300" s="7"/>
      <c r="Y5300" s="18"/>
      <c r="Z5300" s="7"/>
      <c r="AB5300" s="19"/>
      <c r="AC5300" s="18"/>
      <c r="AE5300" s="18"/>
      <c r="AF5300" s="7"/>
      <c r="AH5300" s="19"/>
      <c r="AI5300" s="7"/>
      <c r="AK5300" s="19"/>
      <c r="AL5300" s="7"/>
      <c r="AN5300" s="19"/>
    </row>
    <row r="5301" spans="2:40" x14ac:dyDescent="0.25">
      <c r="B5301" s="7"/>
      <c r="D5301" s="19"/>
      <c r="E5301" s="10"/>
      <c r="G5301" s="19"/>
      <c r="H5301" s="10"/>
      <c r="J5301" s="20"/>
      <c r="K5301" s="10"/>
      <c r="M5301" s="19"/>
      <c r="N5301" s="10"/>
      <c r="P5301" s="19"/>
      <c r="Q5301" s="7"/>
      <c r="S5301" s="19"/>
      <c r="T5301" s="10"/>
      <c r="V5301" s="18"/>
      <c r="W5301" s="7"/>
      <c r="Y5301" s="18"/>
      <c r="Z5301" s="7"/>
      <c r="AB5301" s="19"/>
      <c r="AC5301" s="18"/>
      <c r="AE5301" s="18"/>
      <c r="AF5301" s="7"/>
      <c r="AH5301" s="19"/>
      <c r="AI5301" s="7"/>
      <c r="AK5301" s="19"/>
      <c r="AL5301" s="7"/>
      <c r="AN5301" s="19"/>
    </row>
    <row r="5302" spans="2:40" x14ac:dyDescent="0.25">
      <c r="B5302" s="7"/>
      <c r="D5302" s="19"/>
      <c r="E5302" s="10"/>
      <c r="G5302" s="19"/>
      <c r="H5302" s="10"/>
      <c r="J5302" s="20"/>
      <c r="K5302" s="10"/>
      <c r="M5302" s="19"/>
      <c r="N5302" s="10"/>
      <c r="P5302" s="19"/>
      <c r="Q5302" s="7"/>
      <c r="S5302" s="19"/>
      <c r="T5302" s="10"/>
      <c r="V5302" s="18"/>
      <c r="W5302" s="7"/>
      <c r="Y5302" s="18"/>
      <c r="Z5302" s="7"/>
      <c r="AB5302" s="19"/>
      <c r="AC5302" s="18"/>
      <c r="AE5302" s="18"/>
      <c r="AF5302" s="7"/>
      <c r="AH5302" s="19"/>
      <c r="AI5302" s="7"/>
      <c r="AK5302" s="19"/>
      <c r="AL5302" s="7"/>
      <c r="AN5302" s="19"/>
    </row>
    <row r="5303" spans="2:40" x14ac:dyDescent="0.25">
      <c r="B5303" s="7"/>
      <c r="D5303" s="19"/>
      <c r="E5303" s="10"/>
      <c r="G5303" s="19"/>
      <c r="H5303" s="10"/>
      <c r="J5303" s="20"/>
      <c r="K5303" s="10"/>
      <c r="M5303" s="19"/>
      <c r="N5303" s="10"/>
      <c r="P5303" s="19"/>
      <c r="Q5303" s="7"/>
      <c r="S5303" s="19"/>
      <c r="T5303" s="10"/>
      <c r="V5303" s="18"/>
      <c r="W5303" s="7"/>
      <c r="Y5303" s="18"/>
      <c r="Z5303" s="7"/>
      <c r="AB5303" s="19"/>
      <c r="AC5303" s="18"/>
      <c r="AE5303" s="18"/>
      <c r="AF5303" s="7"/>
      <c r="AH5303" s="19"/>
      <c r="AI5303" s="7"/>
      <c r="AK5303" s="19"/>
      <c r="AL5303" s="7"/>
      <c r="AN5303" s="19"/>
    </row>
    <row r="5304" spans="2:40" x14ac:dyDescent="0.25">
      <c r="B5304" s="7"/>
      <c r="D5304" s="19"/>
      <c r="E5304" s="10"/>
      <c r="G5304" s="19"/>
      <c r="H5304" s="10"/>
      <c r="J5304" s="20"/>
      <c r="K5304" s="10"/>
      <c r="M5304" s="19"/>
      <c r="N5304" s="10"/>
      <c r="P5304" s="19"/>
      <c r="Q5304" s="7"/>
      <c r="S5304" s="19"/>
      <c r="T5304" s="10"/>
      <c r="V5304" s="18"/>
      <c r="W5304" s="7"/>
      <c r="Y5304" s="18"/>
      <c r="Z5304" s="7"/>
      <c r="AB5304" s="19"/>
      <c r="AC5304" s="18"/>
      <c r="AE5304" s="18"/>
      <c r="AF5304" s="7"/>
      <c r="AH5304" s="19"/>
      <c r="AI5304" s="7"/>
      <c r="AK5304" s="19"/>
      <c r="AL5304" s="7"/>
      <c r="AN5304" s="19"/>
    </row>
    <row r="5305" spans="2:40" x14ac:dyDescent="0.25">
      <c r="B5305" s="7"/>
      <c r="D5305" s="19"/>
      <c r="E5305" s="10"/>
      <c r="G5305" s="19"/>
      <c r="H5305" s="10"/>
      <c r="J5305" s="20"/>
      <c r="K5305" s="10"/>
      <c r="M5305" s="19"/>
      <c r="N5305" s="10"/>
      <c r="P5305" s="19"/>
      <c r="Q5305" s="7"/>
      <c r="S5305" s="19"/>
      <c r="T5305" s="10"/>
      <c r="V5305" s="18"/>
      <c r="W5305" s="7"/>
      <c r="Y5305" s="18"/>
      <c r="Z5305" s="7"/>
      <c r="AB5305" s="19"/>
      <c r="AC5305" s="18"/>
      <c r="AE5305" s="18"/>
      <c r="AF5305" s="7"/>
      <c r="AH5305" s="19"/>
      <c r="AI5305" s="7"/>
      <c r="AK5305" s="19"/>
      <c r="AL5305" s="7"/>
      <c r="AN5305" s="19"/>
    </row>
    <row r="5306" spans="2:40" x14ac:dyDescent="0.25">
      <c r="B5306" s="7"/>
      <c r="D5306" s="19"/>
      <c r="E5306" s="10"/>
      <c r="G5306" s="19"/>
      <c r="H5306" s="10"/>
      <c r="J5306" s="20"/>
      <c r="K5306" s="10"/>
      <c r="M5306" s="19"/>
      <c r="N5306" s="10"/>
      <c r="P5306" s="19"/>
      <c r="Q5306" s="7"/>
      <c r="S5306" s="19"/>
      <c r="T5306" s="10"/>
      <c r="V5306" s="18"/>
      <c r="W5306" s="7"/>
      <c r="Y5306" s="18"/>
      <c r="Z5306" s="7"/>
      <c r="AB5306" s="19"/>
      <c r="AC5306" s="18"/>
      <c r="AE5306" s="18"/>
      <c r="AF5306" s="7"/>
      <c r="AH5306" s="19"/>
      <c r="AI5306" s="7"/>
      <c r="AK5306" s="19"/>
      <c r="AL5306" s="7"/>
      <c r="AN5306" s="19"/>
    </row>
    <row r="5307" spans="2:40" x14ac:dyDescent="0.25">
      <c r="B5307" s="7"/>
      <c r="D5307" s="19"/>
      <c r="E5307" s="10"/>
      <c r="G5307" s="19"/>
      <c r="H5307" s="10"/>
      <c r="J5307" s="20"/>
      <c r="K5307" s="10"/>
      <c r="M5307" s="19"/>
      <c r="N5307" s="10"/>
      <c r="P5307" s="19"/>
      <c r="Q5307" s="7"/>
      <c r="S5307" s="19"/>
      <c r="T5307" s="10"/>
      <c r="V5307" s="18"/>
      <c r="W5307" s="7"/>
      <c r="Y5307" s="18"/>
      <c r="Z5307" s="7"/>
      <c r="AB5307" s="19"/>
      <c r="AC5307" s="18"/>
      <c r="AE5307" s="18"/>
      <c r="AF5307" s="7"/>
      <c r="AH5307" s="19"/>
      <c r="AI5307" s="7"/>
      <c r="AK5307" s="19"/>
      <c r="AL5307" s="7"/>
      <c r="AN5307" s="19"/>
    </row>
    <row r="5308" spans="2:40" x14ac:dyDescent="0.25">
      <c r="B5308" s="7"/>
      <c r="D5308" s="19"/>
      <c r="E5308" s="10"/>
      <c r="G5308" s="19"/>
      <c r="H5308" s="10"/>
      <c r="J5308" s="20"/>
      <c r="K5308" s="10"/>
      <c r="M5308" s="19"/>
      <c r="N5308" s="10"/>
      <c r="P5308" s="19"/>
      <c r="Q5308" s="7"/>
      <c r="S5308" s="19"/>
      <c r="T5308" s="10"/>
      <c r="V5308" s="18"/>
      <c r="W5308" s="7"/>
      <c r="Y5308" s="18"/>
      <c r="Z5308" s="7"/>
      <c r="AB5308" s="19"/>
      <c r="AC5308" s="18"/>
      <c r="AE5308" s="18"/>
      <c r="AF5308" s="7"/>
      <c r="AH5308" s="19"/>
      <c r="AI5308" s="7"/>
      <c r="AK5308" s="19"/>
      <c r="AL5308" s="7"/>
      <c r="AN5308" s="19"/>
    </row>
    <row r="5309" spans="2:40" x14ac:dyDescent="0.25">
      <c r="B5309" s="7"/>
      <c r="D5309" s="19"/>
      <c r="E5309" s="10"/>
      <c r="G5309" s="19"/>
      <c r="H5309" s="10"/>
      <c r="J5309" s="20"/>
      <c r="K5309" s="10"/>
      <c r="M5309" s="19"/>
      <c r="N5309" s="10"/>
      <c r="P5309" s="19"/>
      <c r="Q5309" s="7"/>
      <c r="S5309" s="19"/>
      <c r="T5309" s="10"/>
      <c r="V5309" s="18"/>
      <c r="W5309" s="7"/>
      <c r="Y5309" s="18"/>
      <c r="Z5309" s="7"/>
      <c r="AB5309" s="19"/>
      <c r="AC5309" s="18"/>
      <c r="AE5309" s="18"/>
      <c r="AF5309" s="7"/>
      <c r="AH5309" s="19"/>
      <c r="AI5309" s="7"/>
      <c r="AK5309" s="19"/>
      <c r="AL5309" s="7"/>
      <c r="AN5309" s="19"/>
    </row>
    <row r="5310" spans="2:40" x14ac:dyDescent="0.25">
      <c r="B5310" s="7"/>
      <c r="D5310" s="19"/>
      <c r="E5310" s="10"/>
      <c r="G5310" s="19"/>
      <c r="H5310" s="10"/>
      <c r="J5310" s="20"/>
      <c r="K5310" s="10"/>
      <c r="M5310" s="19"/>
      <c r="N5310" s="10"/>
      <c r="P5310" s="19"/>
      <c r="Q5310" s="7"/>
      <c r="S5310" s="19"/>
      <c r="T5310" s="10"/>
      <c r="V5310" s="18"/>
      <c r="W5310" s="7"/>
      <c r="Y5310" s="18"/>
      <c r="Z5310" s="7"/>
      <c r="AB5310" s="19"/>
      <c r="AC5310" s="18"/>
      <c r="AE5310" s="18"/>
      <c r="AF5310" s="7"/>
      <c r="AH5310" s="19"/>
      <c r="AI5310" s="7"/>
      <c r="AK5310" s="19"/>
      <c r="AL5310" s="7"/>
      <c r="AN5310" s="19"/>
    </row>
    <row r="5311" spans="2:40" x14ac:dyDescent="0.25">
      <c r="B5311" s="7"/>
      <c r="D5311" s="19"/>
      <c r="E5311" s="10"/>
      <c r="G5311" s="19"/>
      <c r="H5311" s="10"/>
      <c r="J5311" s="20"/>
      <c r="K5311" s="10"/>
      <c r="M5311" s="19"/>
      <c r="N5311" s="10"/>
      <c r="P5311" s="19"/>
      <c r="Q5311" s="7"/>
      <c r="S5311" s="19"/>
      <c r="T5311" s="10"/>
      <c r="V5311" s="18"/>
      <c r="W5311" s="7"/>
      <c r="Y5311" s="18"/>
      <c r="Z5311" s="7"/>
      <c r="AB5311" s="19"/>
      <c r="AC5311" s="18"/>
      <c r="AE5311" s="18"/>
      <c r="AF5311" s="7"/>
      <c r="AH5311" s="19"/>
      <c r="AI5311" s="7"/>
      <c r="AK5311" s="19"/>
      <c r="AL5311" s="7"/>
      <c r="AN5311" s="19"/>
    </row>
    <row r="5312" spans="2:40" x14ac:dyDescent="0.25">
      <c r="B5312" s="7"/>
      <c r="D5312" s="19"/>
      <c r="E5312" s="10"/>
      <c r="G5312" s="19"/>
      <c r="H5312" s="10"/>
      <c r="J5312" s="20"/>
      <c r="K5312" s="10"/>
      <c r="M5312" s="19"/>
      <c r="N5312" s="10"/>
      <c r="P5312" s="19"/>
      <c r="Q5312" s="7"/>
      <c r="S5312" s="19"/>
      <c r="T5312" s="10"/>
      <c r="V5312" s="18"/>
      <c r="W5312" s="7"/>
      <c r="Y5312" s="18"/>
      <c r="Z5312" s="7"/>
      <c r="AB5312" s="19"/>
      <c r="AC5312" s="18"/>
      <c r="AE5312" s="18"/>
      <c r="AF5312" s="7"/>
      <c r="AH5312" s="19"/>
      <c r="AI5312" s="7"/>
      <c r="AK5312" s="19"/>
      <c r="AL5312" s="7"/>
      <c r="AN5312" s="19"/>
    </row>
    <row r="5313" spans="2:40" x14ac:dyDescent="0.25">
      <c r="B5313" s="7"/>
      <c r="D5313" s="19"/>
      <c r="E5313" s="10"/>
      <c r="G5313" s="19"/>
      <c r="H5313" s="10"/>
      <c r="J5313" s="20"/>
      <c r="K5313" s="10"/>
      <c r="M5313" s="19"/>
      <c r="N5313" s="10"/>
      <c r="P5313" s="19"/>
      <c r="Q5313" s="7"/>
      <c r="S5313" s="19"/>
      <c r="T5313" s="10"/>
      <c r="V5313" s="18"/>
      <c r="W5313" s="7"/>
      <c r="Y5313" s="18"/>
      <c r="Z5313" s="7"/>
      <c r="AB5313" s="19"/>
      <c r="AC5313" s="18"/>
      <c r="AE5313" s="18"/>
      <c r="AF5313" s="7"/>
      <c r="AH5313" s="19"/>
      <c r="AI5313" s="7"/>
      <c r="AK5313" s="19"/>
      <c r="AL5313" s="7"/>
      <c r="AN5313" s="19"/>
    </row>
    <row r="5314" spans="2:40" x14ac:dyDescent="0.25">
      <c r="B5314" s="7"/>
      <c r="D5314" s="19"/>
      <c r="E5314" s="10"/>
      <c r="G5314" s="19"/>
      <c r="H5314" s="10"/>
      <c r="J5314" s="20"/>
      <c r="K5314" s="10"/>
      <c r="M5314" s="19"/>
      <c r="N5314" s="10"/>
      <c r="P5314" s="19"/>
      <c r="Q5314" s="7"/>
      <c r="S5314" s="19"/>
      <c r="T5314" s="10"/>
      <c r="V5314" s="18"/>
      <c r="W5314" s="7"/>
      <c r="Y5314" s="18"/>
      <c r="Z5314" s="7"/>
      <c r="AB5314" s="19"/>
      <c r="AC5314" s="18"/>
      <c r="AE5314" s="18"/>
      <c r="AF5314" s="7"/>
      <c r="AH5314" s="19"/>
      <c r="AI5314" s="7"/>
      <c r="AK5314" s="19"/>
      <c r="AL5314" s="7"/>
      <c r="AN5314" s="19"/>
    </row>
    <row r="5315" spans="2:40" x14ac:dyDescent="0.25">
      <c r="B5315" s="7"/>
      <c r="D5315" s="19"/>
      <c r="E5315" s="10"/>
      <c r="G5315" s="19"/>
      <c r="H5315" s="10"/>
      <c r="J5315" s="20"/>
      <c r="K5315" s="10"/>
      <c r="M5315" s="19"/>
      <c r="N5315" s="10"/>
      <c r="P5315" s="19"/>
      <c r="Q5315" s="7"/>
      <c r="S5315" s="19"/>
      <c r="T5315" s="10"/>
      <c r="V5315" s="18"/>
      <c r="W5315" s="7"/>
      <c r="Y5315" s="18"/>
      <c r="Z5315" s="7"/>
      <c r="AB5315" s="19"/>
      <c r="AC5315" s="18"/>
      <c r="AE5315" s="18"/>
      <c r="AF5315" s="7"/>
      <c r="AH5315" s="19"/>
      <c r="AI5315" s="7"/>
      <c r="AK5315" s="19"/>
      <c r="AL5315" s="7"/>
      <c r="AN5315" s="19"/>
    </row>
    <row r="5316" spans="2:40" x14ac:dyDescent="0.25">
      <c r="B5316" s="7"/>
      <c r="D5316" s="19"/>
      <c r="E5316" s="10"/>
      <c r="G5316" s="19"/>
      <c r="H5316" s="10"/>
      <c r="J5316" s="20"/>
      <c r="K5316" s="10"/>
      <c r="M5316" s="19"/>
      <c r="N5316" s="10"/>
      <c r="P5316" s="19"/>
      <c r="Q5316" s="7"/>
      <c r="S5316" s="19"/>
      <c r="T5316" s="10"/>
      <c r="V5316" s="18"/>
      <c r="W5316" s="7"/>
      <c r="Y5316" s="18"/>
      <c r="Z5316" s="7"/>
      <c r="AB5316" s="19"/>
      <c r="AC5316" s="18"/>
      <c r="AE5316" s="18"/>
      <c r="AF5316" s="7"/>
      <c r="AH5316" s="19"/>
      <c r="AI5316" s="7"/>
      <c r="AK5316" s="19"/>
      <c r="AL5316" s="7"/>
      <c r="AN5316" s="19"/>
    </row>
    <row r="5317" spans="2:40" x14ac:dyDescent="0.25">
      <c r="B5317" s="7"/>
      <c r="D5317" s="19"/>
      <c r="E5317" s="10"/>
      <c r="G5317" s="19"/>
      <c r="H5317" s="10"/>
      <c r="J5317" s="20"/>
      <c r="K5317" s="10"/>
      <c r="M5317" s="19"/>
      <c r="N5317" s="10"/>
      <c r="P5317" s="19"/>
      <c r="Q5317" s="7"/>
      <c r="S5317" s="19"/>
      <c r="T5317" s="10"/>
      <c r="V5317" s="18"/>
      <c r="W5317" s="7"/>
      <c r="Y5317" s="18"/>
      <c r="Z5317" s="7"/>
      <c r="AB5317" s="19"/>
      <c r="AC5317" s="18"/>
      <c r="AE5317" s="18"/>
      <c r="AF5317" s="7"/>
      <c r="AH5317" s="19"/>
      <c r="AI5317" s="7"/>
      <c r="AK5317" s="19"/>
      <c r="AL5317" s="7"/>
      <c r="AN5317" s="19"/>
    </row>
    <row r="5318" spans="2:40" x14ac:dyDescent="0.25">
      <c r="B5318" s="7"/>
      <c r="D5318" s="19"/>
      <c r="E5318" s="10"/>
      <c r="G5318" s="19"/>
      <c r="H5318" s="10"/>
      <c r="J5318" s="20"/>
      <c r="K5318" s="10"/>
      <c r="M5318" s="19"/>
      <c r="N5318" s="10"/>
      <c r="P5318" s="19"/>
      <c r="Q5318" s="7"/>
      <c r="S5318" s="19"/>
      <c r="T5318" s="10"/>
      <c r="V5318" s="18"/>
      <c r="W5318" s="7"/>
      <c r="Y5318" s="18"/>
      <c r="Z5318" s="7"/>
      <c r="AB5318" s="19"/>
      <c r="AC5318" s="18"/>
      <c r="AE5318" s="18"/>
      <c r="AF5318" s="7"/>
      <c r="AH5318" s="19"/>
      <c r="AI5318" s="7"/>
      <c r="AK5318" s="19"/>
      <c r="AL5318" s="7"/>
      <c r="AN5318" s="19"/>
    </row>
    <row r="5319" spans="2:40" x14ac:dyDescent="0.25">
      <c r="B5319" s="7"/>
      <c r="D5319" s="19"/>
      <c r="E5319" s="10"/>
      <c r="G5319" s="19"/>
      <c r="H5319" s="10"/>
      <c r="J5319" s="20"/>
      <c r="K5319" s="10"/>
      <c r="M5319" s="19"/>
      <c r="N5319" s="10"/>
      <c r="P5319" s="19"/>
      <c r="Q5319" s="7"/>
      <c r="S5319" s="19"/>
      <c r="T5319" s="10"/>
      <c r="V5319" s="18"/>
      <c r="W5319" s="7"/>
      <c r="Y5319" s="18"/>
      <c r="Z5319" s="7"/>
      <c r="AB5319" s="19"/>
      <c r="AC5319" s="18"/>
      <c r="AE5319" s="18"/>
      <c r="AF5319" s="7"/>
      <c r="AH5319" s="19"/>
      <c r="AI5319" s="7"/>
      <c r="AK5319" s="19"/>
      <c r="AL5319" s="7"/>
      <c r="AN5319" s="19"/>
    </row>
    <row r="5320" spans="2:40" x14ac:dyDescent="0.25">
      <c r="B5320" s="7"/>
      <c r="D5320" s="19"/>
      <c r="E5320" s="10"/>
      <c r="G5320" s="19"/>
      <c r="H5320" s="10"/>
      <c r="J5320" s="20"/>
      <c r="K5320" s="10"/>
      <c r="M5320" s="19"/>
      <c r="N5320" s="10"/>
      <c r="P5320" s="19"/>
      <c r="Q5320" s="7"/>
      <c r="S5320" s="19"/>
      <c r="T5320" s="10"/>
      <c r="V5320" s="18"/>
      <c r="W5320" s="7"/>
      <c r="Y5320" s="18"/>
      <c r="Z5320" s="7"/>
      <c r="AB5320" s="19"/>
      <c r="AC5320" s="18"/>
      <c r="AE5320" s="18"/>
      <c r="AF5320" s="7"/>
      <c r="AH5320" s="19"/>
      <c r="AI5320" s="7"/>
      <c r="AK5320" s="19"/>
      <c r="AL5320" s="7"/>
      <c r="AN5320" s="19"/>
    </row>
    <row r="5321" spans="2:40" x14ac:dyDescent="0.25">
      <c r="B5321" s="7"/>
      <c r="D5321" s="19"/>
      <c r="E5321" s="10"/>
      <c r="G5321" s="19"/>
      <c r="H5321" s="10"/>
      <c r="J5321" s="20"/>
      <c r="K5321" s="10"/>
      <c r="M5321" s="19"/>
      <c r="N5321" s="10"/>
      <c r="P5321" s="19"/>
      <c r="Q5321" s="7"/>
      <c r="S5321" s="19"/>
      <c r="T5321" s="10"/>
      <c r="V5321" s="18"/>
      <c r="W5321" s="7"/>
      <c r="Y5321" s="18"/>
      <c r="Z5321" s="7"/>
      <c r="AB5321" s="19"/>
      <c r="AC5321" s="18"/>
      <c r="AE5321" s="18"/>
      <c r="AF5321" s="7"/>
      <c r="AH5321" s="19"/>
      <c r="AI5321" s="7"/>
      <c r="AK5321" s="19"/>
      <c r="AL5321" s="7"/>
      <c r="AN5321" s="19"/>
    </row>
    <row r="5322" spans="2:40" x14ac:dyDescent="0.25">
      <c r="B5322" s="7"/>
      <c r="D5322" s="19"/>
      <c r="E5322" s="10"/>
      <c r="G5322" s="19"/>
      <c r="H5322" s="10"/>
      <c r="J5322" s="20"/>
      <c r="K5322" s="10"/>
      <c r="M5322" s="19"/>
      <c r="N5322" s="10"/>
      <c r="P5322" s="19"/>
      <c r="Q5322" s="7"/>
      <c r="S5322" s="19"/>
      <c r="T5322" s="10"/>
      <c r="V5322" s="18"/>
      <c r="W5322" s="7"/>
      <c r="Y5322" s="18"/>
      <c r="Z5322" s="7"/>
      <c r="AB5322" s="19"/>
      <c r="AC5322" s="18"/>
      <c r="AE5322" s="18"/>
      <c r="AF5322" s="7"/>
      <c r="AH5322" s="19"/>
      <c r="AI5322" s="7"/>
      <c r="AK5322" s="19"/>
      <c r="AL5322" s="7"/>
      <c r="AN5322" s="19"/>
    </row>
    <row r="5323" spans="2:40" x14ac:dyDescent="0.25">
      <c r="B5323" s="7"/>
      <c r="D5323" s="19"/>
      <c r="E5323" s="10"/>
      <c r="G5323" s="19"/>
      <c r="H5323" s="10"/>
      <c r="J5323" s="20"/>
      <c r="K5323" s="10"/>
      <c r="M5323" s="19"/>
      <c r="N5323" s="10"/>
      <c r="P5323" s="19"/>
      <c r="Q5323" s="7"/>
      <c r="S5323" s="19"/>
      <c r="T5323" s="10"/>
      <c r="V5323" s="18"/>
      <c r="W5323" s="7"/>
      <c r="Y5323" s="18"/>
      <c r="Z5323" s="7"/>
      <c r="AB5323" s="19"/>
      <c r="AC5323" s="18"/>
      <c r="AE5323" s="18"/>
      <c r="AF5323" s="7"/>
      <c r="AH5323" s="19"/>
      <c r="AI5323" s="7"/>
      <c r="AK5323" s="19"/>
      <c r="AL5323" s="7"/>
      <c r="AN5323" s="19"/>
    </row>
    <row r="5324" spans="2:40" x14ac:dyDescent="0.25">
      <c r="B5324" s="7"/>
      <c r="D5324" s="19"/>
      <c r="E5324" s="10"/>
      <c r="G5324" s="19"/>
      <c r="H5324" s="10"/>
      <c r="J5324" s="20"/>
      <c r="K5324" s="10"/>
      <c r="M5324" s="19"/>
      <c r="N5324" s="10"/>
      <c r="P5324" s="19"/>
      <c r="Q5324" s="7"/>
      <c r="S5324" s="19"/>
      <c r="T5324" s="10"/>
      <c r="V5324" s="18"/>
      <c r="W5324" s="7"/>
      <c r="Y5324" s="18"/>
      <c r="Z5324" s="7"/>
      <c r="AB5324" s="19"/>
      <c r="AC5324" s="18"/>
      <c r="AE5324" s="18"/>
      <c r="AF5324" s="7"/>
      <c r="AH5324" s="19"/>
      <c r="AI5324" s="7"/>
      <c r="AK5324" s="19"/>
      <c r="AL5324" s="7"/>
      <c r="AN5324" s="19"/>
    </row>
    <row r="5325" spans="2:40" x14ac:dyDescent="0.25">
      <c r="B5325" s="7"/>
      <c r="D5325" s="19"/>
      <c r="E5325" s="10"/>
      <c r="G5325" s="19"/>
      <c r="H5325" s="10"/>
      <c r="J5325" s="20"/>
      <c r="K5325" s="10"/>
      <c r="M5325" s="19"/>
      <c r="N5325" s="10"/>
      <c r="P5325" s="19"/>
      <c r="Q5325" s="7"/>
      <c r="S5325" s="19"/>
      <c r="T5325" s="10"/>
      <c r="V5325" s="18"/>
      <c r="W5325" s="7"/>
      <c r="Y5325" s="18"/>
      <c r="Z5325" s="7"/>
      <c r="AB5325" s="19"/>
      <c r="AC5325" s="18"/>
      <c r="AE5325" s="18"/>
      <c r="AF5325" s="7"/>
      <c r="AH5325" s="19"/>
      <c r="AI5325" s="7"/>
      <c r="AK5325" s="19"/>
      <c r="AL5325" s="7"/>
      <c r="AN5325" s="19"/>
    </row>
    <row r="5326" spans="2:40" x14ac:dyDescent="0.25">
      <c r="B5326" s="7"/>
      <c r="D5326" s="19"/>
      <c r="E5326" s="10"/>
      <c r="G5326" s="19"/>
      <c r="H5326" s="10"/>
      <c r="J5326" s="20"/>
      <c r="K5326" s="10"/>
      <c r="M5326" s="19"/>
      <c r="N5326" s="10"/>
      <c r="P5326" s="19"/>
      <c r="Q5326" s="7"/>
      <c r="S5326" s="19"/>
      <c r="T5326" s="10"/>
      <c r="V5326" s="18"/>
      <c r="W5326" s="7"/>
      <c r="Y5326" s="18"/>
      <c r="Z5326" s="7"/>
      <c r="AB5326" s="19"/>
      <c r="AC5326" s="18"/>
      <c r="AE5326" s="18"/>
      <c r="AF5326" s="7"/>
      <c r="AH5326" s="19"/>
      <c r="AI5326" s="7"/>
      <c r="AK5326" s="19"/>
      <c r="AL5326" s="7"/>
      <c r="AN5326" s="19"/>
    </row>
    <row r="5327" spans="2:40" x14ac:dyDescent="0.25">
      <c r="B5327" s="7"/>
      <c r="D5327" s="19"/>
      <c r="E5327" s="10"/>
      <c r="G5327" s="19"/>
      <c r="H5327" s="10"/>
      <c r="J5327" s="20"/>
      <c r="K5327" s="10"/>
      <c r="M5327" s="19"/>
      <c r="N5327" s="10"/>
      <c r="P5327" s="19"/>
      <c r="Q5327" s="7"/>
      <c r="S5327" s="19"/>
      <c r="T5327" s="10"/>
      <c r="V5327" s="18"/>
      <c r="W5327" s="7"/>
      <c r="Y5327" s="18"/>
      <c r="Z5327" s="7"/>
      <c r="AB5327" s="19"/>
      <c r="AC5327" s="18"/>
      <c r="AE5327" s="18"/>
      <c r="AF5327" s="7"/>
      <c r="AH5327" s="19"/>
      <c r="AI5327" s="7"/>
      <c r="AK5327" s="19"/>
      <c r="AL5327" s="7"/>
      <c r="AN5327" s="19"/>
    </row>
    <row r="5328" spans="2:40" x14ac:dyDescent="0.25">
      <c r="B5328" s="7"/>
      <c r="D5328" s="19"/>
      <c r="E5328" s="10"/>
      <c r="G5328" s="19"/>
      <c r="H5328" s="10"/>
      <c r="J5328" s="20"/>
      <c r="K5328" s="10"/>
      <c r="M5328" s="19"/>
      <c r="N5328" s="10"/>
      <c r="P5328" s="19"/>
      <c r="Q5328" s="7"/>
      <c r="S5328" s="19"/>
      <c r="T5328" s="10"/>
      <c r="V5328" s="18"/>
      <c r="W5328" s="7"/>
      <c r="Y5328" s="18"/>
      <c r="Z5328" s="7"/>
      <c r="AB5328" s="19"/>
      <c r="AC5328" s="18"/>
      <c r="AE5328" s="18"/>
      <c r="AF5328" s="7"/>
      <c r="AH5328" s="19"/>
      <c r="AI5328" s="7"/>
      <c r="AK5328" s="19"/>
      <c r="AL5328" s="7"/>
      <c r="AN5328" s="19"/>
    </row>
    <row r="5329" spans="2:40" x14ac:dyDescent="0.25">
      <c r="B5329" s="7"/>
      <c r="D5329" s="19"/>
      <c r="E5329" s="10"/>
      <c r="G5329" s="19"/>
      <c r="H5329" s="10"/>
      <c r="J5329" s="20"/>
      <c r="K5329" s="10"/>
      <c r="M5329" s="19"/>
      <c r="N5329" s="10"/>
      <c r="P5329" s="19"/>
      <c r="Q5329" s="7"/>
      <c r="S5329" s="19"/>
      <c r="T5329" s="10"/>
      <c r="V5329" s="18"/>
      <c r="W5329" s="7"/>
      <c r="Y5329" s="18"/>
      <c r="Z5329" s="7"/>
      <c r="AB5329" s="19"/>
      <c r="AC5329" s="18"/>
      <c r="AE5329" s="18"/>
      <c r="AF5329" s="7"/>
      <c r="AH5329" s="19"/>
      <c r="AI5329" s="7"/>
      <c r="AK5329" s="19"/>
      <c r="AL5329" s="7"/>
      <c r="AN5329" s="19"/>
    </row>
    <row r="5330" spans="2:40" x14ac:dyDescent="0.25">
      <c r="B5330" s="7"/>
      <c r="D5330" s="19"/>
      <c r="E5330" s="10"/>
      <c r="G5330" s="19"/>
      <c r="H5330" s="10"/>
      <c r="J5330" s="20"/>
      <c r="K5330" s="10"/>
      <c r="M5330" s="19"/>
      <c r="N5330" s="10"/>
      <c r="P5330" s="19"/>
      <c r="Q5330" s="7"/>
      <c r="S5330" s="19"/>
      <c r="T5330" s="10"/>
      <c r="V5330" s="18"/>
      <c r="W5330" s="7"/>
      <c r="Y5330" s="18"/>
      <c r="Z5330" s="7"/>
      <c r="AB5330" s="19"/>
      <c r="AC5330" s="18"/>
      <c r="AE5330" s="18"/>
      <c r="AF5330" s="7"/>
      <c r="AH5330" s="19"/>
      <c r="AI5330" s="7"/>
      <c r="AK5330" s="19"/>
      <c r="AL5330" s="7"/>
      <c r="AN5330" s="19"/>
    </row>
    <row r="5331" spans="2:40" x14ac:dyDescent="0.25">
      <c r="B5331" s="7"/>
      <c r="D5331" s="19"/>
      <c r="E5331" s="10"/>
      <c r="G5331" s="19"/>
      <c r="H5331" s="10"/>
      <c r="J5331" s="20"/>
      <c r="K5331" s="10"/>
      <c r="M5331" s="19"/>
      <c r="N5331" s="10"/>
      <c r="P5331" s="19"/>
      <c r="Q5331" s="7"/>
      <c r="S5331" s="19"/>
      <c r="T5331" s="10"/>
      <c r="V5331" s="18"/>
      <c r="W5331" s="7"/>
      <c r="Y5331" s="18"/>
      <c r="Z5331" s="7"/>
      <c r="AB5331" s="19"/>
      <c r="AC5331" s="18"/>
      <c r="AE5331" s="18"/>
      <c r="AF5331" s="7"/>
      <c r="AH5331" s="19"/>
      <c r="AI5331" s="7"/>
      <c r="AK5331" s="19"/>
      <c r="AL5331" s="7"/>
      <c r="AN5331" s="19"/>
    </row>
    <row r="5332" spans="2:40" x14ac:dyDescent="0.25">
      <c r="B5332" s="7"/>
      <c r="D5332" s="19"/>
      <c r="E5332" s="10"/>
      <c r="G5332" s="19"/>
      <c r="H5332" s="10"/>
      <c r="J5332" s="20"/>
      <c r="K5332" s="10"/>
      <c r="M5332" s="19"/>
      <c r="N5332" s="10"/>
      <c r="P5332" s="19"/>
      <c r="Q5332" s="7"/>
      <c r="S5332" s="19"/>
      <c r="T5332" s="10"/>
      <c r="V5332" s="18"/>
      <c r="W5332" s="7"/>
      <c r="Y5332" s="18"/>
      <c r="Z5332" s="7"/>
      <c r="AB5332" s="19"/>
      <c r="AC5332" s="18"/>
      <c r="AE5332" s="18"/>
      <c r="AF5332" s="7"/>
      <c r="AH5332" s="19"/>
      <c r="AI5332" s="7"/>
      <c r="AK5332" s="19"/>
      <c r="AL5332" s="7"/>
      <c r="AN5332" s="19"/>
    </row>
    <row r="5333" spans="2:40" x14ac:dyDescent="0.25">
      <c r="B5333" s="7"/>
      <c r="D5333" s="19"/>
      <c r="E5333" s="10"/>
      <c r="G5333" s="19"/>
      <c r="H5333" s="10"/>
      <c r="J5333" s="20"/>
      <c r="K5333" s="10"/>
      <c r="M5333" s="19"/>
      <c r="N5333" s="10"/>
      <c r="P5333" s="19"/>
      <c r="Q5333" s="7"/>
      <c r="S5333" s="19"/>
      <c r="T5333" s="10"/>
      <c r="V5333" s="18"/>
      <c r="W5333" s="7"/>
      <c r="Y5333" s="18"/>
      <c r="Z5333" s="7"/>
      <c r="AB5333" s="19"/>
      <c r="AC5333" s="18"/>
      <c r="AE5333" s="18"/>
      <c r="AF5333" s="7"/>
      <c r="AH5333" s="19"/>
      <c r="AI5333" s="7"/>
      <c r="AK5333" s="19"/>
      <c r="AL5333" s="7"/>
      <c r="AN5333" s="19"/>
    </row>
    <row r="5334" spans="2:40" x14ac:dyDescent="0.25">
      <c r="B5334" s="7"/>
      <c r="D5334" s="19"/>
      <c r="E5334" s="10"/>
      <c r="G5334" s="19"/>
      <c r="H5334" s="10"/>
      <c r="J5334" s="20"/>
      <c r="K5334" s="10"/>
      <c r="M5334" s="19"/>
      <c r="N5334" s="10"/>
      <c r="P5334" s="19"/>
      <c r="Q5334" s="7"/>
      <c r="S5334" s="19"/>
      <c r="T5334" s="10"/>
      <c r="V5334" s="18"/>
      <c r="W5334" s="7"/>
      <c r="Y5334" s="18"/>
      <c r="Z5334" s="7"/>
      <c r="AB5334" s="19"/>
      <c r="AC5334" s="18"/>
      <c r="AE5334" s="18"/>
      <c r="AF5334" s="7"/>
      <c r="AH5334" s="19"/>
      <c r="AI5334" s="7"/>
      <c r="AK5334" s="19"/>
      <c r="AL5334" s="7"/>
      <c r="AN5334" s="19"/>
    </row>
    <row r="5335" spans="2:40" x14ac:dyDescent="0.25">
      <c r="B5335" s="7"/>
      <c r="D5335" s="19"/>
      <c r="E5335" s="10"/>
      <c r="G5335" s="19"/>
      <c r="H5335" s="10"/>
      <c r="J5335" s="20"/>
      <c r="K5335" s="10"/>
      <c r="M5335" s="19"/>
      <c r="N5335" s="10"/>
      <c r="P5335" s="19"/>
      <c r="Q5335" s="7"/>
      <c r="S5335" s="19"/>
      <c r="T5335" s="10"/>
      <c r="V5335" s="18"/>
      <c r="W5335" s="7"/>
      <c r="Y5335" s="18"/>
      <c r="Z5335" s="7"/>
      <c r="AB5335" s="19"/>
      <c r="AC5335" s="18"/>
      <c r="AE5335" s="18"/>
      <c r="AF5335" s="7"/>
      <c r="AH5335" s="19"/>
      <c r="AI5335" s="7"/>
      <c r="AK5335" s="19"/>
      <c r="AL5335" s="7"/>
      <c r="AN5335" s="19"/>
    </row>
    <row r="5336" spans="2:40" x14ac:dyDescent="0.25">
      <c r="B5336" s="7"/>
      <c r="D5336" s="19"/>
      <c r="E5336" s="10"/>
      <c r="G5336" s="19"/>
      <c r="H5336" s="10"/>
      <c r="J5336" s="20"/>
      <c r="K5336" s="10"/>
      <c r="M5336" s="19"/>
      <c r="N5336" s="10"/>
      <c r="P5336" s="19"/>
      <c r="Q5336" s="7"/>
      <c r="S5336" s="19"/>
      <c r="T5336" s="10"/>
      <c r="V5336" s="18"/>
      <c r="W5336" s="7"/>
      <c r="Y5336" s="18"/>
      <c r="Z5336" s="7"/>
      <c r="AB5336" s="19"/>
      <c r="AC5336" s="18"/>
      <c r="AE5336" s="18"/>
      <c r="AF5336" s="7"/>
      <c r="AH5336" s="19"/>
      <c r="AI5336" s="7"/>
      <c r="AK5336" s="19"/>
      <c r="AL5336" s="7"/>
      <c r="AN5336" s="19"/>
    </row>
    <row r="5337" spans="2:40" x14ac:dyDescent="0.25">
      <c r="B5337" s="7"/>
      <c r="D5337" s="19"/>
      <c r="E5337" s="10"/>
      <c r="G5337" s="19"/>
      <c r="H5337" s="10"/>
      <c r="J5337" s="20"/>
      <c r="K5337" s="10"/>
      <c r="M5337" s="19"/>
      <c r="N5337" s="10"/>
      <c r="P5337" s="19"/>
      <c r="Q5337" s="7"/>
      <c r="S5337" s="19"/>
      <c r="T5337" s="10"/>
      <c r="V5337" s="18"/>
      <c r="W5337" s="7"/>
      <c r="Y5337" s="18"/>
      <c r="Z5337" s="7"/>
      <c r="AB5337" s="19"/>
      <c r="AC5337" s="18"/>
      <c r="AE5337" s="18"/>
      <c r="AF5337" s="7"/>
      <c r="AH5337" s="19"/>
      <c r="AI5337" s="7"/>
      <c r="AK5337" s="19"/>
      <c r="AL5337" s="7"/>
      <c r="AN5337" s="19"/>
    </row>
    <row r="5338" spans="2:40" x14ac:dyDescent="0.25">
      <c r="B5338" s="7"/>
      <c r="D5338" s="19"/>
      <c r="E5338" s="10"/>
      <c r="G5338" s="19"/>
      <c r="H5338" s="10"/>
      <c r="J5338" s="20"/>
      <c r="K5338" s="10"/>
      <c r="M5338" s="19"/>
      <c r="N5338" s="10"/>
      <c r="P5338" s="19"/>
      <c r="Q5338" s="7"/>
      <c r="S5338" s="19"/>
      <c r="T5338" s="10"/>
      <c r="V5338" s="18"/>
      <c r="W5338" s="7"/>
      <c r="Y5338" s="18"/>
      <c r="Z5338" s="7"/>
      <c r="AB5338" s="19"/>
      <c r="AC5338" s="18"/>
      <c r="AE5338" s="18"/>
      <c r="AF5338" s="7"/>
      <c r="AH5338" s="19"/>
      <c r="AI5338" s="7"/>
      <c r="AK5338" s="19"/>
      <c r="AL5338" s="7"/>
      <c r="AN5338" s="19"/>
    </row>
    <row r="5339" spans="2:40" x14ac:dyDescent="0.25">
      <c r="B5339" s="7"/>
      <c r="D5339" s="19"/>
      <c r="E5339" s="10"/>
      <c r="G5339" s="19"/>
      <c r="H5339" s="10"/>
      <c r="J5339" s="20"/>
      <c r="K5339" s="10"/>
      <c r="M5339" s="19"/>
      <c r="N5339" s="10"/>
      <c r="P5339" s="19"/>
      <c r="Q5339" s="7"/>
      <c r="S5339" s="19"/>
      <c r="T5339" s="10"/>
      <c r="V5339" s="18"/>
      <c r="W5339" s="7"/>
      <c r="Y5339" s="18"/>
      <c r="Z5339" s="7"/>
      <c r="AB5339" s="19"/>
      <c r="AC5339" s="18"/>
      <c r="AE5339" s="18"/>
      <c r="AF5339" s="7"/>
      <c r="AH5339" s="19"/>
      <c r="AI5339" s="7"/>
      <c r="AK5339" s="19"/>
      <c r="AL5339" s="7"/>
      <c r="AN5339" s="19"/>
    </row>
    <row r="5340" spans="2:40" x14ac:dyDescent="0.25">
      <c r="B5340" s="7"/>
      <c r="D5340" s="19"/>
      <c r="E5340" s="10"/>
      <c r="G5340" s="19"/>
      <c r="H5340" s="10"/>
      <c r="J5340" s="20"/>
      <c r="K5340" s="10"/>
      <c r="M5340" s="19"/>
      <c r="N5340" s="10"/>
      <c r="P5340" s="19"/>
      <c r="Q5340" s="7"/>
      <c r="S5340" s="19"/>
      <c r="T5340" s="10"/>
      <c r="V5340" s="18"/>
      <c r="W5340" s="7"/>
      <c r="Y5340" s="18"/>
      <c r="Z5340" s="7"/>
      <c r="AB5340" s="19"/>
      <c r="AC5340" s="18"/>
      <c r="AE5340" s="18"/>
      <c r="AF5340" s="7"/>
      <c r="AH5340" s="19"/>
      <c r="AI5340" s="7"/>
      <c r="AK5340" s="19"/>
      <c r="AL5340" s="7"/>
      <c r="AN5340" s="19"/>
    </row>
    <row r="5341" spans="2:40" x14ac:dyDescent="0.25">
      <c r="B5341" s="7"/>
      <c r="D5341" s="19"/>
      <c r="E5341" s="10"/>
      <c r="G5341" s="19"/>
      <c r="H5341" s="10"/>
      <c r="J5341" s="20"/>
      <c r="K5341" s="10"/>
      <c r="M5341" s="19"/>
      <c r="N5341" s="10"/>
      <c r="P5341" s="19"/>
      <c r="Q5341" s="7"/>
      <c r="S5341" s="19"/>
      <c r="T5341" s="10"/>
      <c r="V5341" s="18"/>
      <c r="W5341" s="7"/>
      <c r="Y5341" s="18"/>
      <c r="Z5341" s="7"/>
      <c r="AB5341" s="19"/>
      <c r="AC5341" s="18"/>
      <c r="AE5341" s="18"/>
      <c r="AF5341" s="7"/>
      <c r="AH5341" s="19"/>
      <c r="AI5341" s="7"/>
      <c r="AK5341" s="19"/>
      <c r="AL5341" s="7"/>
      <c r="AN5341" s="19"/>
    </row>
    <row r="5342" spans="2:40" x14ac:dyDescent="0.25">
      <c r="B5342" s="7"/>
      <c r="D5342" s="19"/>
      <c r="E5342" s="10"/>
      <c r="G5342" s="19"/>
      <c r="H5342" s="10"/>
      <c r="J5342" s="20"/>
      <c r="K5342" s="10"/>
      <c r="M5342" s="19"/>
      <c r="N5342" s="10"/>
      <c r="P5342" s="19"/>
      <c r="Q5342" s="7"/>
      <c r="S5342" s="19"/>
      <c r="T5342" s="10"/>
      <c r="V5342" s="18"/>
      <c r="W5342" s="7"/>
      <c r="Y5342" s="18"/>
      <c r="Z5342" s="7"/>
      <c r="AB5342" s="19"/>
      <c r="AC5342" s="18"/>
      <c r="AE5342" s="18"/>
      <c r="AF5342" s="7"/>
      <c r="AH5342" s="19"/>
      <c r="AI5342" s="7"/>
      <c r="AK5342" s="19"/>
      <c r="AL5342" s="7"/>
      <c r="AN5342" s="19"/>
    </row>
    <row r="5343" spans="2:40" x14ac:dyDescent="0.25">
      <c r="B5343" s="7"/>
      <c r="D5343" s="19"/>
      <c r="E5343" s="10"/>
      <c r="G5343" s="19"/>
      <c r="H5343" s="10"/>
      <c r="J5343" s="20"/>
      <c r="K5343" s="10"/>
      <c r="M5343" s="19"/>
      <c r="N5343" s="10"/>
      <c r="P5343" s="19"/>
      <c r="Q5343" s="7"/>
      <c r="S5343" s="19"/>
      <c r="T5343" s="10"/>
      <c r="V5343" s="18"/>
      <c r="W5343" s="7"/>
      <c r="Y5343" s="18"/>
      <c r="Z5343" s="7"/>
      <c r="AB5343" s="19"/>
      <c r="AC5343" s="18"/>
      <c r="AE5343" s="18"/>
      <c r="AF5343" s="7"/>
      <c r="AH5343" s="19"/>
      <c r="AI5343" s="7"/>
      <c r="AK5343" s="19"/>
      <c r="AL5343" s="7"/>
      <c r="AN5343" s="19"/>
    </row>
    <row r="5344" spans="2:40" x14ac:dyDescent="0.25">
      <c r="B5344" s="7"/>
      <c r="D5344" s="19"/>
      <c r="E5344" s="10"/>
      <c r="G5344" s="19"/>
      <c r="H5344" s="10"/>
      <c r="J5344" s="20"/>
      <c r="K5344" s="10"/>
      <c r="M5344" s="19"/>
      <c r="N5344" s="10"/>
      <c r="P5344" s="19"/>
      <c r="Q5344" s="7"/>
      <c r="S5344" s="19"/>
      <c r="T5344" s="10"/>
      <c r="V5344" s="18"/>
      <c r="W5344" s="7"/>
      <c r="Y5344" s="18"/>
      <c r="Z5344" s="7"/>
      <c r="AB5344" s="19"/>
      <c r="AC5344" s="18"/>
      <c r="AE5344" s="18"/>
      <c r="AF5344" s="7"/>
      <c r="AH5344" s="19"/>
      <c r="AI5344" s="7"/>
      <c r="AK5344" s="19"/>
      <c r="AL5344" s="7"/>
      <c r="AN5344" s="19"/>
    </row>
    <row r="5345" spans="2:40" x14ac:dyDescent="0.25">
      <c r="B5345" s="7"/>
      <c r="D5345" s="19"/>
      <c r="E5345" s="10"/>
      <c r="G5345" s="19"/>
      <c r="H5345" s="10"/>
      <c r="J5345" s="20"/>
      <c r="K5345" s="10"/>
      <c r="M5345" s="19"/>
      <c r="N5345" s="10"/>
      <c r="P5345" s="19"/>
      <c r="Q5345" s="7"/>
      <c r="S5345" s="19"/>
      <c r="T5345" s="10"/>
      <c r="V5345" s="18"/>
      <c r="W5345" s="7"/>
      <c r="Y5345" s="18"/>
      <c r="Z5345" s="7"/>
      <c r="AB5345" s="19"/>
      <c r="AC5345" s="18"/>
      <c r="AE5345" s="18"/>
      <c r="AF5345" s="7"/>
      <c r="AH5345" s="19"/>
      <c r="AI5345" s="7"/>
      <c r="AK5345" s="19"/>
      <c r="AL5345" s="7"/>
      <c r="AN5345" s="19"/>
    </row>
    <row r="5346" spans="2:40" x14ac:dyDescent="0.25">
      <c r="B5346" s="7"/>
      <c r="D5346" s="19"/>
      <c r="E5346" s="10"/>
      <c r="G5346" s="19"/>
      <c r="H5346" s="10"/>
      <c r="J5346" s="20"/>
      <c r="K5346" s="10"/>
      <c r="M5346" s="19"/>
      <c r="N5346" s="10"/>
      <c r="P5346" s="19"/>
      <c r="Q5346" s="7"/>
      <c r="S5346" s="19"/>
      <c r="T5346" s="10"/>
      <c r="V5346" s="18"/>
      <c r="W5346" s="7"/>
      <c r="Y5346" s="18"/>
      <c r="Z5346" s="7"/>
      <c r="AB5346" s="19"/>
      <c r="AC5346" s="18"/>
      <c r="AE5346" s="18"/>
      <c r="AF5346" s="7"/>
      <c r="AH5346" s="19"/>
      <c r="AI5346" s="7"/>
      <c r="AK5346" s="19"/>
      <c r="AL5346" s="7"/>
      <c r="AN5346" s="19"/>
    </row>
    <row r="5347" spans="2:40" x14ac:dyDescent="0.25">
      <c r="B5347" s="7"/>
      <c r="D5347" s="19"/>
      <c r="E5347" s="10"/>
      <c r="G5347" s="19"/>
      <c r="H5347" s="10"/>
      <c r="J5347" s="20"/>
      <c r="K5347" s="10"/>
      <c r="M5347" s="19"/>
      <c r="N5347" s="10"/>
      <c r="P5347" s="19"/>
      <c r="Q5347" s="7"/>
      <c r="S5347" s="19"/>
      <c r="T5347" s="10"/>
      <c r="V5347" s="18"/>
      <c r="W5347" s="7"/>
      <c r="Y5347" s="18"/>
      <c r="Z5347" s="7"/>
      <c r="AB5347" s="19"/>
      <c r="AC5347" s="18"/>
      <c r="AE5347" s="18"/>
      <c r="AF5347" s="7"/>
      <c r="AH5347" s="19"/>
      <c r="AI5347" s="7"/>
      <c r="AK5347" s="19"/>
      <c r="AL5347" s="7"/>
      <c r="AN5347" s="19"/>
    </row>
    <row r="5348" spans="2:40" x14ac:dyDescent="0.25">
      <c r="B5348" s="7"/>
      <c r="D5348" s="19"/>
      <c r="E5348" s="10"/>
      <c r="G5348" s="19"/>
      <c r="H5348" s="10"/>
      <c r="J5348" s="20"/>
      <c r="K5348" s="10"/>
      <c r="M5348" s="19"/>
      <c r="N5348" s="10"/>
      <c r="P5348" s="19"/>
      <c r="Q5348" s="7"/>
      <c r="S5348" s="19"/>
      <c r="T5348" s="10"/>
      <c r="V5348" s="18"/>
      <c r="W5348" s="7"/>
      <c r="Y5348" s="18"/>
      <c r="Z5348" s="7"/>
      <c r="AB5348" s="19"/>
      <c r="AC5348" s="18"/>
      <c r="AE5348" s="18"/>
      <c r="AF5348" s="7"/>
      <c r="AH5348" s="19"/>
      <c r="AI5348" s="7"/>
      <c r="AK5348" s="19"/>
      <c r="AL5348" s="7"/>
      <c r="AN5348" s="19"/>
    </row>
    <row r="5349" spans="2:40" x14ac:dyDescent="0.25">
      <c r="B5349" s="7"/>
      <c r="D5349" s="19"/>
      <c r="E5349" s="10"/>
      <c r="G5349" s="19"/>
      <c r="H5349" s="10"/>
      <c r="J5349" s="20"/>
      <c r="K5349" s="10"/>
      <c r="M5349" s="19"/>
      <c r="N5349" s="10"/>
      <c r="P5349" s="19"/>
      <c r="Q5349" s="7"/>
      <c r="S5349" s="19"/>
      <c r="T5349" s="10"/>
      <c r="V5349" s="18"/>
      <c r="W5349" s="7"/>
      <c r="Y5349" s="18"/>
      <c r="Z5349" s="7"/>
      <c r="AB5349" s="19"/>
      <c r="AC5349" s="18"/>
      <c r="AE5349" s="18"/>
      <c r="AF5349" s="7"/>
      <c r="AH5349" s="19"/>
      <c r="AI5349" s="7"/>
      <c r="AK5349" s="19"/>
      <c r="AL5349" s="7"/>
      <c r="AN5349" s="19"/>
    </row>
    <row r="5350" spans="2:40" x14ac:dyDescent="0.25">
      <c r="B5350" s="7"/>
      <c r="D5350" s="19"/>
      <c r="E5350" s="10"/>
      <c r="G5350" s="19"/>
      <c r="H5350" s="10"/>
      <c r="J5350" s="20"/>
      <c r="K5350" s="10"/>
      <c r="M5350" s="19"/>
      <c r="N5350" s="10"/>
      <c r="P5350" s="19"/>
      <c r="Q5350" s="7"/>
      <c r="S5350" s="19"/>
      <c r="T5350" s="10"/>
      <c r="V5350" s="18"/>
      <c r="W5350" s="7"/>
      <c r="Y5350" s="18"/>
      <c r="Z5350" s="7"/>
      <c r="AB5350" s="19"/>
      <c r="AC5350" s="18"/>
      <c r="AE5350" s="18"/>
      <c r="AF5350" s="7"/>
      <c r="AH5350" s="19"/>
      <c r="AI5350" s="7"/>
      <c r="AK5350" s="19"/>
      <c r="AL5350" s="7"/>
      <c r="AN5350" s="19"/>
    </row>
    <row r="5351" spans="2:40" x14ac:dyDescent="0.25">
      <c r="B5351" s="7"/>
      <c r="D5351" s="19"/>
      <c r="E5351" s="10"/>
      <c r="G5351" s="19"/>
      <c r="H5351" s="10"/>
      <c r="J5351" s="20"/>
      <c r="K5351" s="10"/>
      <c r="M5351" s="19"/>
      <c r="N5351" s="10"/>
      <c r="P5351" s="19"/>
      <c r="Q5351" s="7"/>
      <c r="S5351" s="19"/>
      <c r="T5351" s="10"/>
      <c r="V5351" s="18"/>
      <c r="W5351" s="7"/>
      <c r="Y5351" s="18"/>
      <c r="Z5351" s="7"/>
      <c r="AB5351" s="19"/>
      <c r="AC5351" s="18"/>
      <c r="AE5351" s="18"/>
      <c r="AF5351" s="7"/>
      <c r="AH5351" s="19"/>
      <c r="AI5351" s="7"/>
      <c r="AK5351" s="19"/>
      <c r="AL5351" s="7"/>
      <c r="AN5351" s="19"/>
    </row>
    <row r="5352" spans="2:40" x14ac:dyDescent="0.25">
      <c r="B5352" s="7"/>
      <c r="D5352" s="19"/>
      <c r="E5352" s="10"/>
      <c r="G5352" s="19"/>
      <c r="H5352" s="10"/>
      <c r="J5352" s="20"/>
      <c r="K5352" s="10"/>
      <c r="M5352" s="19"/>
      <c r="N5352" s="10"/>
      <c r="P5352" s="19"/>
      <c r="Q5352" s="7"/>
      <c r="S5352" s="19"/>
      <c r="T5352" s="10"/>
      <c r="V5352" s="18"/>
      <c r="W5352" s="7"/>
      <c r="Y5352" s="18"/>
      <c r="Z5352" s="7"/>
      <c r="AB5352" s="19"/>
      <c r="AC5352" s="18"/>
      <c r="AE5352" s="18"/>
      <c r="AF5352" s="7"/>
      <c r="AH5352" s="19"/>
      <c r="AI5352" s="7"/>
      <c r="AK5352" s="19"/>
      <c r="AL5352" s="7"/>
      <c r="AN5352" s="19"/>
    </row>
    <row r="5353" spans="2:40" x14ac:dyDescent="0.25">
      <c r="B5353" s="7"/>
      <c r="D5353" s="19"/>
      <c r="E5353" s="10"/>
      <c r="G5353" s="19"/>
      <c r="H5353" s="10"/>
      <c r="J5353" s="20"/>
      <c r="K5353" s="10"/>
      <c r="M5353" s="19"/>
      <c r="N5353" s="10"/>
      <c r="P5353" s="19"/>
      <c r="Q5353" s="7"/>
      <c r="S5353" s="19"/>
      <c r="T5353" s="10"/>
      <c r="V5353" s="18"/>
      <c r="W5353" s="7"/>
      <c r="Y5353" s="18"/>
      <c r="Z5353" s="7"/>
      <c r="AB5353" s="19"/>
      <c r="AC5353" s="18"/>
      <c r="AE5353" s="18"/>
      <c r="AF5353" s="7"/>
      <c r="AH5353" s="19"/>
      <c r="AI5353" s="7"/>
      <c r="AK5353" s="19"/>
      <c r="AL5353" s="7"/>
      <c r="AN5353" s="19"/>
    </row>
    <row r="5354" spans="2:40" x14ac:dyDescent="0.25">
      <c r="B5354" s="7"/>
      <c r="D5354" s="19"/>
      <c r="E5354" s="10"/>
      <c r="G5354" s="19"/>
      <c r="H5354" s="10"/>
      <c r="J5354" s="20"/>
      <c r="K5354" s="10"/>
      <c r="M5354" s="19"/>
      <c r="N5354" s="10"/>
      <c r="P5354" s="19"/>
      <c r="Q5354" s="7"/>
      <c r="S5354" s="19"/>
      <c r="T5354" s="10"/>
      <c r="V5354" s="18"/>
      <c r="W5354" s="7"/>
      <c r="Y5354" s="18"/>
      <c r="Z5354" s="7"/>
      <c r="AB5354" s="19"/>
      <c r="AC5354" s="18"/>
      <c r="AE5354" s="18"/>
      <c r="AF5354" s="7"/>
      <c r="AH5354" s="19"/>
      <c r="AI5354" s="7"/>
      <c r="AK5354" s="19"/>
      <c r="AL5354" s="7"/>
      <c r="AN5354" s="19"/>
    </row>
    <row r="5355" spans="2:40" x14ac:dyDescent="0.25">
      <c r="B5355" s="7"/>
      <c r="D5355" s="19"/>
      <c r="E5355" s="10"/>
      <c r="G5355" s="19"/>
      <c r="H5355" s="10"/>
      <c r="J5355" s="20"/>
      <c r="K5355" s="10"/>
      <c r="M5355" s="19"/>
      <c r="N5355" s="10"/>
      <c r="P5355" s="19"/>
      <c r="Q5355" s="7"/>
      <c r="S5355" s="19"/>
      <c r="T5355" s="10"/>
      <c r="V5355" s="18"/>
      <c r="W5355" s="7"/>
      <c r="Y5355" s="18"/>
      <c r="Z5355" s="7"/>
      <c r="AB5355" s="19"/>
      <c r="AC5355" s="18"/>
      <c r="AE5355" s="18"/>
      <c r="AF5355" s="7"/>
      <c r="AH5355" s="19"/>
      <c r="AI5355" s="7"/>
      <c r="AK5355" s="19"/>
      <c r="AL5355" s="7"/>
      <c r="AN5355" s="19"/>
    </row>
    <row r="5356" spans="2:40" x14ac:dyDescent="0.25">
      <c r="B5356" s="7"/>
      <c r="D5356" s="19"/>
      <c r="E5356" s="10"/>
      <c r="G5356" s="19"/>
      <c r="H5356" s="10"/>
      <c r="J5356" s="20"/>
      <c r="K5356" s="10"/>
      <c r="M5356" s="19"/>
      <c r="N5356" s="10"/>
      <c r="P5356" s="19"/>
      <c r="Q5356" s="7"/>
      <c r="S5356" s="19"/>
      <c r="T5356" s="10"/>
      <c r="V5356" s="18"/>
      <c r="W5356" s="7"/>
      <c r="Y5356" s="18"/>
      <c r="Z5356" s="7"/>
      <c r="AB5356" s="19"/>
      <c r="AC5356" s="18"/>
      <c r="AE5356" s="18"/>
      <c r="AF5356" s="7"/>
      <c r="AH5356" s="19"/>
      <c r="AI5356" s="7"/>
      <c r="AK5356" s="19"/>
      <c r="AL5356" s="7"/>
      <c r="AN5356" s="19"/>
    </row>
    <row r="5357" spans="2:40" x14ac:dyDescent="0.25">
      <c r="B5357" s="7"/>
      <c r="D5357" s="19"/>
      <c r="E5357" s="10"/>
      <c r="G5357" s="19"/>
      <c r="H5357" s="10"/>
      <c r="J5357" s="20"/>
      <c r="K5357" s="10"/>
      <c r="M5357" s="19"/>
      <c r="N5357" s="10"/>
      <c r="P5357" s="19"/>
      <c r="Q5357" s="7"/>
      <c r="S5357" s="19"/>
      <c r="T5357" s="10"/>
      <c r="V5357" s="18"/>
      <c r="W5357" s="7"/>
      <c r="Y5357" s="18"/>
      <c r="Z5357" s="7"/>
      <c r="AB5357" s="19"/>
      <c r="AC5357" s="18"/>
      <c r="AE5357" s="18"/>
      <c r="AF5357" s="7"/>
      <c r="AH5357" s="19"/>
      <c r="AI5357" s="7"/>
      <c r="AK5357" s="19"/>
      <c r="AL5357" s="7"/>
      <c r="AN5357" s="19"/>
    </row>
    <row r="5358" spans="2:40" x14ac:dyDescent="0.25">
      <c r="B5358" s="7"/>
      <c r="D5358" s="19"/>
      <c r="E5358" s="10"/>
      <c r="G5358" s="19"/>
      <c r="H5358" s="10"/>
      <c r="J5358" s="20"/>
      <c r="K5358" s="10"/>
      <c r="M5358" s="19"/>
      <c r="N5358" s="10"/>
      <c r="P5358" s="19"/>
      <c r="Q5358" s="7"/>
      <c r="S5358" s="19"/>
      <c r="T5358" s="10"/>
      <c r="V5358" s="18"/>
      <c r="W5358" s="7"/>
      <c r="Y5358" s="18"/>
      <c r="Z5358" s="7"/>
      <c r="AB5358" s="19"/>
      <c r="AC5358" s="18"/>
      <c r="AE5358" s="18"/>
      <c r="AF5358" s="7"/>
      <c r="AH5358" s="19"/>
      <c r="AI5358" s="7"/>
      <c r="AK5358" s="19"/>
      <c r="AL5358" s="7"/>
      <c r="AN5358" s="19"/>
    </row>
    <row r="5359" spans="2:40" x14ac:dyDescent="0.25">
      <c r="B5359" s="7"/>
      <c r="D5359" s="19"/>
      <c r="E5359" s="10"/>
      <c r="G5359" s="19"/>
      <c r="H5359" s="10"/>
      <c r="J5359" s="20"/>
      <c r="K5359" s="10"/>
      <c r="M5359" s="19"/>
      <c r="N5359" s="10"/>
      <c r="P5359" s="19"/>
      <c r="Q5359" s="7"/>
      <c r="S5359" s="19"/>
      <c r="T5359" s="10"/>
      <c r="V5359" s="18"/>
      <c r="W5359" s="7"/>
      <c r="Y5359" s="18"/>
      <c r="Z5359" s="7"/>
      <c r="AB5359" s="19"/>
      <c r="AC5359" s="18"/>
      <c r="AE5359" s="18"/>
      <c r="AF5359" s="7"/>
      <c r="AH5359" s="19"/>
      <c r="AI5359" s="7"/>
      <c r="AK5359" s="19"/>
      <c r="AL5359" s="7"/>
      <c r="AN5359" s="19"/>
    </row>
    <row r="5360" spans="2:40" x14ac:dyDescent="0.25">
      <c r="B5360" s="7"/>
      <c r="D5360" s="19"/>
      <c r="E5360" s="10"/>
      <c r="G5360" s="19"/>
      <c r="H5360" s="10"/>
      <c r="J5360" s="20"/>
      <c r="K5360" s="10"/>
      <c r="M5360" s="19"/>
      <c r="N5360" s="10"/>
      <c r="P5360" s="19"/>
      <c r="Q5360" s="7"/>
      <c r="S5360" s="19"/>
      <c r="T5360" s="10"/>
      <c r="V5360" s="18"/>
      <c r="W5360" s="7"/>
      <c r="Y5360" s="18"/>
      <c r="Z5360" s="7"/>
      <c r="AB5360" s="19"/>
      <c r="AC5360" s="18"/>
      <c r="AE5360" s="18"/>
      <c r="AF5360" s="7"/>
      <c r="AH5360" s="19"/>
      <c r="AI5360" s="7"/>
      <c r="AK5360" s="19"/>
      <c r="AL5360" s="7"/>
      <c r="AN5360" s="19"/>
    </row>
    <row r="5361" spans="2:40" x14ac:dyDescent="0.25">
      <c r="B5361" s="7"/>
      <c r="D5361" s="19"/>
      <c r="E5361" s="10"/>
      <c r="G5361" s="19"/>
      <c r="H5361" s="10"/>
      <c r="J5361" s="20"/>
      <c r="K5361" s="10"/>
      <c r="M5361" s="19"/>
      <c r="N5361" s="10"/>
      <c r="P5361" s="19"/>
      <c r="Q5361" s="7"/>
      <c r="S5361" s="19"/>
      <c r="T5361" s="10"/>
      <c r="V5361" s="18"/>
      <c r="W5361" s="7"/>
      <c r="Y5361" s="18"/>
      <c r="Z5361" s="7"/>
      <c r="AB5361" s="19"/>
      <c r="AC5361" s="18"/>
      <c r="AE5361" s="18"/>
      <c r="AF5361" s="7"/>
      <c r="AH5361" s="19"/>
      <c r="AI5361" s="7"/>
      <c r="AK5361" s="19"/>
      <c r="AL5361" s="7"/>
      <c r="AN5361" s="19"/>
    </row>
    <row r="5362" spans="2:40" x14ac:dyDescent="0.25">
      <c r="B5362" s="7"/>
      <c r="D5362" s="19"/>
      <c r="E5362" s="10"/>
      <c r="G5362" s="19"/>
      <c r="H5362" s="10"/>
      <c r="J5362" s="20"/>
      <c r="K5362" s="10"/>
      <c r="M5362" s="19"/>
      <c r="N5362" s="10"/>
      <c r="P5362" s="19"/>
      <c r="Q5362" s="7"/>
      <c r="S5362" s="19"/>
      <c r="T5362" s="10"/>
      <c r="V5362" s="18"/>
      <c r="W5362" s="7"/>
      <c r="Y5362" s="18"/>
      <c r="Z5362" s="7"/>
      <c r="AB5362" s="19"/>
      <c r="AC5362" s="18"/>
      <c r="AE5362" s="18"/>
      <c r="AF5362" s="7"/>
      <c r="AH5362" s="19"/>
      <c r="AI5362" s="7"/>
      <c r="AK5362" s="19"/>
      <c r="AL5362" s="7"/>
      <c r="AN5362" s="19"/>
    </row>
    <row r="5363" spans="2:40" x14ac:dyDescent="0.25">
      <c r="B5363" s="7"/>
      <c r="D5363" s="19"/>
      <c r="E5363" s="10"/>
      <c r="G5363" s="19"/>
      <c r="H5363" s="10"/>
      <c r="J5363" s="20"/>
      <c r="K5363" s="10"/>
      <c r="M5363" s="19"/>
      <c r="N5363" s="10"/>
      <c r="P5363" s="19"/>
      <c r="Q5363" s="7"/>
      <c r="S5363" s="19"/>
      <c r="T5363" s="10"/>
      <c r="V5363" s="18"/>
      <c r="W5363" s="7"/>
      <c r="Y5363" s="18"/>
      <c r="Z5363" s="7"/>
      <c r="AB5363" s="19"/>
      <c r="AC5363" s="18"/>
      <c r="AE5363" s="18"/>
      <c r="AF5363" s="7"/>
      <c r="AH5363" s="19"/>
      <c r="AI5363" s="7"/>
      <c r="AK5363" s="19"/>
      <c r="AL5363" s="7"/>
      <c r="AN5363" s="19"/>
    </row>
    <row r="5364" spans="2:40" x14ac:dyDescent="0.25">
      <c r="B5364" s="7"/>
      <c r="D5364" s="19"/>
      <c r="E5364" s="10"/>
      <c r="G5364" s="19"/>
      <c r="H5364" s="10"/>
      <c r="J5364" s="20"/>
      <c r="K5364" s="10"/>
      <c r="M5364" s="19"/>
      <c r="N5364" s="10"/>
      <c r="P5364" s="19"/>
      <c r="Q5364" s="7"/>
      <c r="S5364" s="19"/>
      <c r="T5364" s="10"/>
      <c r="V5364" s="18"/>
      <c r="W5364" s="7"/>
      <c r="Y5364" s="18"/>
      <c r="Z5364" s="7"/>
      <c r="AB5364" s="19"/>
      <c r="AC5364" s="18"/>
      <c r="AE5364" s="18"/>
      <c r="AF5364" s="7"/>
      <c r="AH5364" s="19"/>
      <c r="AI5364" s="7"/>
      <c r="AK5364" s="19"/>
      <c r="AL5364" s="7"/>
      <c r="AN5364" s="19"/>
    </row>
    <row r="5365" spans="2:40" x14ac:dyDescent="0.25">
      <c r="B5365" s="7"/>
      <c r="D5365" s="19"/>
      <c r="E5365" s="10"/>
      <c r="G5365" s="19"/>
      <c r="H5365" s="10"/>
      <c r="J5365" s="20"/>
      <c r="K5365" s="10"/>
      <c r="M5365" s="19"/>
      <c r="N5365" s="10"/>
      <c r="P5365" s="19"/>
      <c r="Q5365" s="7"/>
      <c r="S5365" s="19"/>
      <c r="T5365" s="10"/>
      <c r="V5365" s="18"/>
      <c r="W5365" s="7"/>
      <c r="Y5365" s="18"/>
      <c r="Z5365" s="7"/>
      <c r="AB5365" s="19"/>
      <c r="AC5365" s="18"/>
      <c r="AE5365" s="18"/>
      <c r="AF5365" s="7"/>
      <c r="AH5365" s="19"/>
      <c r="AI5365" s="7"/>
      <c r="AK5365" s="19"/>
      <c r="AL5365" s="7"/>
      <c r="AN5365" s="19"/>
    </row>
    <row r="5366" spans="2:40" x14ac:dyDescent="0.25">
      <c r="B5366" s="7"/>
      <c r="D5366" s="19"/>
      <c r="E5366" s="10"/>
      <c r="G5366" s="19"/>
      <c r="H5366" s="10"/>
      <c r="J5366" s="20"/>
      <c r="K5366" s="10"/>
      <c r="M5366" s="19"/>
      <c r="N5366" s="10"/>
      <c r="P5366" s="19"/>
      <c r="Q5366" s="7"/>
      <c r="S5366" s="19"/>
      <c r="T5366" s="10"/>
      <c r="V5366" s="18"/>
      <c r="W5366" s="7"/>
      <c r="Y5366" s="18"/>
      <c r="Z5366" s="7"/>
      <c r="AB5366" s="19"/>
      <c r="AC5366" s="18"/>
      <c r="AE5366" s="18"/>
      <c r="AF5366" s="7"/>
      <c r="AH5366" s="19"/>
      <c r="AI5366" s="7"/>
      <c r="AK5366" s="19"/>
      <c r="AL5366" s="7"/>
      <c r="AN5366" s="19"/>
    </row>
    <row r="5367" spans="2:40" x14ac:dyDescent="0.25">
      <c r="B5367" s="7"/>
      <c r="D5367" s="19"/>
      <c r="E5367" s="10"/>
      <c r="G5367" s="19"/>
      <c r="H5367" s="10"/>
      <c r="J5367" s="20"/>
      <c r="K5367" s="10"/>
      <c r="M5367" s="19"/>
      <c r="N5367" s="10"/>
      <c r="P5367" s="19"/>
      <c r="Q5367" s="7"/>
      <c r="S5367" s="19"/>
      <c r="T5367" s="10"/>
      <c r="V5367" s="18"/>
      <c r="W5367" s="7"/>
      <c r="Y5367" s="18"/>
      <c r="Z5367" s="7"/>
      <c r="AB5367" s="19"/>
      <c r="AC5367" s="18"/>
      <c r="AE5367" s="18"/>
      <c r="AF5367" s="7"/>
      <c r="AH5367" s="19"/>
      <c r="AI5367" s="7"/>
      <c r="AK5367" s="19"/>
      <c r="AL5367" s="7"/>
      <c r="AN5367" s="19"/>
    </row>
    <row r="5368" spans="2:40" x14ac:dyDescent="0.25">
      <c r="B5368" s="7"/>
      <c r="D5368" s="19"/>
      <c r="E5368" s="10"/>
      <c r="G5368" s="19"/>
      <c r="H5368" s="10"/>
      <c r="J5368" s="20"/>
      <c r="K5368" s="10"/>
      <c r="M5368" s="19"/>
      <c r="N5368" s="10"/>
      <c r="P5368" s="19"/>
      <c r="Q5368" s="7"/>
      <c r="S5368" s="19"/>
      <c r="T5368" s="10"/>
      <c r="V5368" s="18"/>
      <c r="W5368" s="7"/>
      <c r="Y5368" s="18"/>
      <c r="Z5368" s="7"/>
      <c r="AB5368" s="19"/>
      <c r="AC5368" s="18"/>
      <c r="AE5368" s="18"/>
      <c r="AF5368" s="7"/>
      <c r="AH5368" s="19"/>
      <c r="AI5368" s="7"/>
      <c r="AK5368" s="19"/>
      <c r="AL5368" s="7"/>
      <c r="AN5368" s="19"/>
    </row>
    <row r="5369" spans="2:40" x14ac:dyDescent="0.25">
      <c r="B5369" s="7"/>
      <c r="D5369" s="19"/>
      <c r="E5369" s="10"/>
      <c r="G5369" s="19"/>
      <c r="H5369" s="10"/>
      <c r="J5369" s="20"/>
      <c r="K5369" s="10"/>
      <c r="M5369" s="19"/>
      <c r="N5369" s="10"/>
      <c r="P5369" s="19"/>
      <c r="Q5369" s="7"/>
      <c r="S5369" s="19"/>
      <c r="T5369" s="10"/>
      <c r="V5369" s="18"/>
      <c r="W5369" s="7"/>
      <c r="Y5369" s="18"/>
      <c r="Z5369" s="7"/>
      <c r="AB5369" s="19"/>
      <c r="AC5369" s="18"/>
      <c r="AE5369" s="18"/>
      <c r="AF5369" s="7"/>
      <c r="AH5369" s="19"/>
      <c r="AI5369" s="7"/>
      <c r="AK5369" s="19"/>
      <c r="AL5369" s="7"/>
      <c r="AN5369" s="19"/>
    </row>
    <row r="5370" spans="2:40" x14ac:dyDescent="0.25">
      <c r="B5370" s="7"/>
      <c r="D5370" s="19"/>
      <c r="E5370" s="10"/>
      <c r="G5370" s="19"/>
      <c r="H5370" s="10"/>
      <c r="J5370" s="20"/>
      <c r="K5370" s="10"/>
      <c r="M5370" s="19"/>
      <c r="N5370" s="10"/>
      <c r="P5370" s="19"/>
      <c r="Q5370" s="7"/>
      <c r="S5370" s="19"/>
      <c r="T5370" s="10"/>
      <c r="V5370" s="18"/>
      <c r="W5370" s="7"/>
      <c r="Y5370" s="18"/>
      <c r="Z5370" s="7"/>
      <c r="AB5370" s="19"/>
      <c r="AC5370" s="18"/>
      <c r="AE5370" s="18"/>
      <c r="AF5370" s="7"/>
      <c r="AH5370" s="19"/>
      <c r="AI5370" s="7"/>
      <c r="AK5370" s="19"/>
      <c r="AL5370" s="7"/>
      <c r="AN5370" s="19"/>
    </row>
    <row r="5371" spans="2:40" x14ac:dyDescent="0.25">
      <c r="B5371" s="7"/>
      <c r="D5371" s="19"/>
      <c r="E5371" s="10"/>
      <c r="G5371" s="19"/>
      <c r="H5371" s="10"/>
      <c r="J5371" s="20"/>
      <c r="K5371" s="10"/>
      <c r="M5371" s="19"/>
      <c r="N5371" s="10"/>
      <c r="P5371" s="19"/>
      <c r="Q5371" s="7"/>
      <c r="S5371" s="19"/>
      <c r="T5371" s="10"/>
      <c r="V5371" s="18"/>
      <c r="W5371" s="7"/>
      <c r="Y5371" s="18"/>
      <c r="Z5371" s="7"/>
      <c r="AB5371" s="19"/>
      <c r="AC5371" s="18"/>
      <c r="AE5371" s="18"/>
      <c r="AF5371" s="7"/>
      <c r="AH5371" s="19"/>
      <c r="AI5371" s="7"/>
      <c r="AK5371" s="19"/>
      <c r="AL5371" s="7"/>
      <c r="AN5371" s="19"/>
    </row>
    <row r="5372" spans="2:40" x14ac:dyDescent="0.25">
      <c r="B5372" s="7"/>
      <c r="D5372" s="19"/>
      <c r="E5372" s="10"/>
      <c r="G5372" s="19"/>
      <c r="H5372" s="10"/>
      <c r="J5372" s="20"/>
      <c r="K5372" s="10"/>
      <c r="M5372" s="19"/>
      <c r="N5372" s="10"/>
      <c r="P5372" s="19"/>
      <c r="Q5372" s="7"/>
      <c r="S5372" s="19"/>
      <c r="T5372" s="10"/>
      <c r="V5372" s="18"/>
      <c r="W5372" s="7"/>
      <c r="Y5372" s="18"/>
      <c r="Z5372" s="7"/>
      <c r="AB5372" s="19"/>
      <c r="AC5372" s="18"/>
      <c r="AE5372" s="18"/>
      <c r="AF5372" s="7"/>
      <c r="AH5372" s="19"/>
      <c r="AI5372" s="7"/>
      <c r="AK5372" s="19"/>
      <c r="AL5372" s="7"/>
      <c r="AN5372" s="19"/>
    </row>
    <row r="5373" spans="2:40" x14ac:dyDescent="0.25">
      <c r="B5373" s="7"/>
      <c r="D5373" s="19"/>
      <c r="E5373" s="10"/>
      <c r="G5373" s="19"/>
      <c r="H5373" s="10"/>
      <c r="J5373" s="20"/>
      <c r="K5373" s="10"/>
      <c r="M5373" s="19"/>
      <c r="N5373" s="10"/>
      <c r="P5373" s="19"/>
      <c r="Q5373" s="7"/>
      <c r="S5373" s="19"/>
      <c r="T5373" s="10"/>
      <c r="V5373" s="18"/>
      <c r="W5373" s="7"/>
      <c r="Y5373" s="18"/>
      <c r="Z5373" s="7"/>
      <c r="AB5373" s="19"/>
      <c r="AC5373" s="18"/>
      <c r="AE5373" s="18"/>
      <c r="AF5373" s="7"/>
      <c r="AH5373" s="19"/>
      <c r="AI5373" s="7"/>
      <c r="AK5373" s="19"/>
      <c r="AL5373" s="7"/>
      <c r="AN5373" s="19"/>
    </row>
    <row r="5374" spans="2:40" x14ac:dyDescent="0.25">
      <c r="B5374" s="7"/>
      <c r="D5374" s="19"/>
      <c r="E5374" s="10"/>
      <c r="G5374" s="19"/>
      <c r="H5374" s="10"/>
      <c r="J5374" s="20"/>
      <c r="K5374" s="10"/>
      <c r="M5374" s="19"/>
      <c r="N5374" s="10"/>
      <c r="P5374" s="19"/>
      <c r="Q5374" s="7"/>
      <c r="S5374" s="19"/>
      <c r="T5374" s="10"/>
      <c r="V5374" s="18"/>
      <c r="W5374" s="7"/>
      <c r="Y5374" s="18"/>
      <c r="Z5374" s="7"/>
      <c r="AB5374" s="19"/>
      <c r="AC5374" s="18"/>
      <c r="AE5374" s="18"/>
      <c r="AF5374" s="7"/>
      <c r="AH5374" s="19"/>
      <c r="AI5374" s="7"/>
      <c r="AK5374" s="19"/>
      <c r="AL5374" s="7"/>
      <c r="AN5374" s="19"/>
    </row>
    <row r="5375" spans="2:40" x14ac:dyDescent="0.25">
      <c r="B5375" s="7"/>
      <c r="D5375" s="19"/>
      <c r="E5375" s="10"/>
      <c r="G5375" s="19"/>
      <c r="H5375" s="10"/>
      <c r="J5375" s="20"/>
      <c r="K5375" s="10"/>
      <c r="M5375" s="19"/>
      <c r="N5375" s="10"/>
      <c r="P5375" s="19"/>
      <c r="Q5375" s="7"/>
      <c r="S5375" s="19"/>
      <c r="T5375" s="10"/>
      <c r="V5375" s="18"/>
      <c r="W5375" s="7"/>
      <c r="Y5375" s="18"/>
      <c r="Z5375" s="7"/>
      <c r="AB5375" s="19"/>
      <c r="AC5375" s="18"/>
      <c r="AE5375" s="18"/>
      <c r="AF5375" s="7"/>
      <c r="AH5375" s="19"/>
      <c r="AI5375" s="7"/>
      <c r="AK5375" s="19"/>
      <c r="AL5375" s="7"/>
      <c r="AN5375" s="19"/>
    </row>
    <row r="5376" spans="2:40" x14ac:dyDescent="0.25">
      <c r="B5376" s="7"/>
      <c r="D5376" s="19"/>
      <c r="E5376" s="10"/>
      <c r="G5376" s="19"/>
      <c r="H5376" s="10"/>
      <c r="J5376" s="20"/>
      <c r="K5376" s="10"/>
      <c r="M5376" s="19"/>
      <c r="N5376" s="10"/>
      <c r="P5376" s="19"/>
      <c r="Q5376" s="7"/>
      <c r="S5376" s="19"/>
      <c r="T5376" s="10"/>
      <c r="V5376" s="18"/>
      <c r="W5376" s="7"/>
      <c r="Y5376" s="18"/>
      <c r="Z5376" s="7"/>
      <c r="AB5376" s="19"/>
      <c r="AC5376" s="18"/>
      <c r="AE5376" s="18"/>
      <c r="AF5376" s="7"/>
      <c r="AH5376" s="19"/>
      <c r="AI5376" s="7"/>
      <c r="AK5376" s="19"/>
      <c r="AL5376" s="7"/>
      <c r="AN5376" s="19"/>
    </row>
    <row r="5377" spans="2:40" x14ac:dyDescent="0.25">
      <c r="B5377" s="7"/>
      <c r="D5377" s="19"/>
      <c r="E5377" s="10"/>
      <c r="G5377" s="19"/>
      <c r="H5377" s="10"/>
      <c r="J5377" s="20"/>
      <c r="K5377" s="10"/>
      <c r="M5377" s="19"/>
      <c r="N5377" s="10"/>
      <c r="P5377" s="19"/>
      <c r="Q5377" s="7"/>
      <c r="S5377" s="19"/>
      <c r="T5377" s="10"/>
      <c r="V5377" s="18"/>
      <c r="W5377" s="7"/>
      <c r="Y5377" s="18"/>
      <c r="Z5377" s="7"/>
      <c r="AB5377" s="19"/>
      <c r="AC5377" s="18"/>
      <c r="AE5377" s="18"/>
      <c r="AF5377" s="7"/>
      <c r="AH5377" s="19"/>
      <c r="AI5377" s="7"/>
      <c r="AK5377" s="19"/>
      <c r="AL5377" s="7"/>
      <c r="AN5377" s="19"/>
    </row>
    <row r="5378" spans="2:40" x14ac:dyDescent="0.25">
      <c r="B5378" s="7"/>
      <c r="D5378" s="19"/>
      <c r="E5378" s="10"/>
      <c r="G5378" s="19"/>
      <c r="H5378" s="10"/>
      <c r="J5378" s="20"/>
      <c r="K5378" s="10"/>
      <c r="M5378" s="19"/>
      <c r="N5378" s="10"/>
      <c r="P5378" s="19"/>
      <c r="Q5378" s="7"/>
      <c r="S5378" s="19"/>
      <c r="T5378" s="10"/>
      <c r="V5378" s="18"/>
      <c r="W5378" s="7"/>
      <c r="Y5378" s="18"/>
      <c r="Z5378" s="7"/>
      <c r="AB5378" s="19"/>
      <c r="AC5378" s="18"/>
      <c r="AE5378" s="18"/>
      <c r="AF5378" s="7"/>
      <c r="AH5378" s="19"/>
      <c r="AI5378" s="7"/>
      <c r="AK5378" s="19"/>
      <c r="AL5378" s="7"/>
      <c r="AN5378" s="19"/>
    </row>
    <row r="5379" spans="2:40" x14ac:dyDescent="0.25">
      <c r="B5379" s="7"/>
      <c r="D5379" s="19"/>
      <c r="E5379" s="10"/>
      <c r="G5379" s="19"/>
      <c r="H5379" s="10"/>
      <c r="J5379" s="20"/>
      <c r="K5379" s="10"/>
      <c r="M5379" s="19"/>
      <c r="N5379" s="10"/>
      <c r="P5379" s="19"/>
      <c r="Q5379" s="7"/>
      <c r="S5379" s="19"/>
      <c r="T5379" s="10"/>
      <c r="V5379" s="18"/>
      <c r="W5379" s="7"/>
      <c r="Y5379" s="18"/>
      <c r="Z5379" s="7"/>
      <c r="AB5379" s="19"/>
      <c r="AC5379" s="18"/>
      <c r="AE5379" s="18"/>
      <c r="AF5379" s="7"/>
      <c r="AH5379" s="19"/>
      <c r="AI5379" s="7"/>
      <c r="AK5379" s="19"/>
      <c r="AL5379" s="7"/>
      <c r="AN5379" s="19"/>
    </row>
    <row r="5380" spans="2:40" x14ac:dyDescent="0.25">
      <c r="B5380" s="7"/>
      <c r="D5380" s="19"/>
      <c r="E5380" s="10"/>
      <c r="G5380" s="19"/>
      <c r="H5380" s="10"/>
      <c r="J5380" s="20"/>
      <c r="K5380" s="10"/>
      <c r="M5380" s="19"/>
      <c r="N5380" s="10"/>
      <c r="P5380" s="19"/>
      <c r="Q5380" s="7"/>
      <c r="S5380" s="19"/>
      <c r="T5380" s="10"/>
      <c r="V5380" s="18"/>
      <c r="W5380" s="7"/>
      <c r="Y5380" s="18"/>
      <c r="Z5380" s="7"/>
      <c r="AB5380" s="19"/>
      <c r="AC5380" s="18"/>
      <c r="AE5380" s="18"/>
      <c r="AF5380" s="7"/>
      <c r="AH5380" s="19"/>
      <c r="AI5380" s="7"/>
      <c r="AK5380" s="19"/>
      <c r="AL5380" s="7"/>
      <c r="AN5380" s="19"/>
    </row>
    <row r="5381" spans="2:40" x14ac:dyDescent="0.25">
      <c r="B5381" s="7"/>
      <c r="D5381" s="19"/>
      <c r="E5381" s="10"/>
      <c r="G5381" s="19"/>
      <c r="H5381" s="10"/>
      <c r="J5381" s="20"/>
      <c r="K5381" s="10"/>
      <c r="M5381" s="19"/>
      <c r="N5381" s="10"/>
      <c r="P5381" s="19"/>
      <c r="Q5381" s="7"/>
      <c r="S5381" s="19"/>
      <c r="T5381" s="10"/>
      <c r="V5381" s="18"/>
      <c r="W5381" s="7"/>
      <c r="Y5381" s="18"/>
      <c r="Z5381" s="7"/>
      <c r="AB5381" s="19"/>
      <c r="AC5381" s="18"/>
      <c r="AE5381" s="18"/>
      <c r="AF5381" s="7"/>
      <c r="AH5381" s="19"/>
      <c r="AI5381" s="7"/>
      <c r="AK5381" s="19"/>
      <c r="AL5381" s="7"/>
      <c r="AN5381" s="19"/>
    </row>
    <row r="5382" spans="2:40" x14ac:dyDescent="0.25">
      <c r="B5382" s="7"/>
      <c r="D5382" s="19"/>
      <c r="E5382" s="10"/>
      <c r="G5382" s="19"/>
      <c r="H5382" s="10"/>
      <c r="J5382" s="20"/>
      <c r="K5382" s="10"/>
      <c r="M5382" s="19"/>
      <c r="N5382" s="10"/>
      <c r="P5382" s="19"/>
      <c r="Q5382" s="7"/>
      <c r="S5382" s="19"/>
      <c r="T5382" s="10"/>
      <c r="V5382" s="18"/>
      <c r="W5382" s="7"/>
      <c r="Y5382" s="18"/>
      <c r="Z5382" s="7"/>
      <c r="AB5382" s="19"/>
      <c r="AC5382" s="18"/>
      <c r="AE5382" s="18"/>
      <c r="AF5382" s="7"/>
      <c r="AH5382" s="19"/>
      <c r="AI5382" s="7"/>
      <c r="AK5382" s="19"/>
      <c r="AL5382" s="7"/>
      <c r="AN5382" s="19"/>
    </row>
    <row r="5383" spans="2:40" x14ac:dyDescent="0.25">
      <c r="B5383" s="7"/>
      <c r="D5383" s="19"/>
      <c r="E5383" s="10"/>
      <c r="G5383" s="19"/>
      <c r="H5383" s="10"/>
      <c r="J5383" s="20"/>
      <c r="K5383" s="10"/>
      <c r="M5383" s="19"/>
      <c r="N5383" s="10"/>
      <c r="P5383" s="19"/>
      <c r="Q5383" s="7"/>
      <c r="S5383" s="19"/>
      <c r="T5383" s="10"/>
      <c r="V5383" s="18"/>
      <c r="W5383" s="7"/>
      <c r="Y5383" s="18"/>
      <c r="Z5383" s="7"/>
      <c r="AB5383" s="19"/>
      <c r="AC5383" s="18"/>
      <c r="AE5383" s="18"/>
      <c r="AF5383" s="7"/>
      <c r="AH5383" s="19"/>
      <c r="AI5383" s="7"/>
      <c r="AK5383" s="19"/>
      <c r="AL5383" s="7"/>
      <c r="AN5383" s="19"/>
    </row>
    <row r="5384" spans="2:40" x14ac:dyDescent="0.25">
      <c r="B5384" s="7"/>
      <c r="D5384" s="19"/>
      <c r="E5384" s="10"/>
      <c r="G5384" s="19"/>
      <c r="H5384" s="10"/>
      <c r="J5384" s="20"/>
      <c r="K5384" s="10"/>
      <c r="M5384" s="19"/>
      <c r="N5384" s="10"/>
      <c r="P5384" s="19"/>
      <c r="Q5384" s="7"/>
      <c r="S5384" s="19"/>
      <c r="T5384" s="10"/>
      <c r="V5384" s="18"/>
      <c r="W5384" s="7"/>
      <c r="Y5384" s="18"/>
      <c r="Z5384" s="7"/>
      <c r="AB5384" s="19"/>
      <c r="AC5384" s="18"/>
      <c r="AE5384" s="18"/>
      <c r="AF5384" s="7"/>
      <c r="AH5384" s="19"/>
      <c r="AI5384" s="7"/>
      <c r="AK5384" s="19"/>
      <c r="AL5384" s="7"/>
      <c r="AN5384" s="19"/>
    </row>
    <row r="5385" spans="2:40" x14ac:dyDescent="0.25">
      <c r="B5385" s="7"/>
      <c r="D5385" s="19"/>
      <c r="E5385" s="10"/>
      <c r="G5385" s="19"/>
      <c r="H5385" s="10"/>
      <c r="J5385" s="20"/>
      <c r="K5385" s="10"/>
      <c r="M5385" s="19"/>
      <c r="N5385" s="10"/>
      <c r="P5385" s="19"/>
      <c r="Q5385" s="7"/>
      <c r="S5385" s="19"/>
      <c r="T5385" s="10"/>
      <c r="V5385" s="18"/>
      <c r="W5385" s="7"/>
      <c r="Y5385" s="18"/>
      <c r="Z5385" s="7"/>
      <c r="AB5385" s="19"/>
      <c r="AC5385" s="18"/>
      <c r="AE5385" s="18"/>
      <c r="AF5385" s="7"/>
      <c r="AH5385" s="19"/>
      <c r="AI5385" s="7"/>
      <c r="AK5385" s="19"/>
      <c r="AL5385" s="7"/>
      <c r="AN5385" s="19"/>
    </row>
    <row r="5386" spans="2:40" x14ac:dyDescent="0.25">
      <c r="B5386" s="7"/>
      <c r="D5386" s="19"/>
      <c r="E5386" s="10"/>
      <c r="G5386" s="19"/>
      <c r="H5386" s="10"/>
      <c r="J5386" s="20"/>
      <c r="K5386" s="10"/>
      <c r="M5386" s="19"/>
      <c r="N5386" s="10"/>
      <c r="P5386" s="19"/>
      <c r="Q5386" s="7"/>
      <c r="S5386" s="19"/>
      <c r="T5386" s="10"/>
      <c r="V5386" s="18"/>
      <c r="W5386" s="7"/>
      <c r="Y5386" s="18"/>
      <c r="Z5386" s="7"/>
      <c r="AB5386" s="19"/>
      <c r="AC5386" s="18"/>
      <c r="AE5386" s="18"/>
      <c r="AF5386" s="7"/>
      <c r="AH5386" s="19"/>
      <c r="AI5386" s="7"/>
      <c r="AK5386" s="19"/>
      <c r="AL5386" s="7"/>
      <c r="AN5386" s="19"/>
    </row>
    <row r="5387" spans="2:40" x14ac:dyDescent="0.25">
      <c r="B5387" s="7"/>
      <c r="D5387" s="19"/>
      <c r="E5387" s="10"/>
      <c r="G5387" s="19"/>
      <c r="H5387" s="10"/>
      <c r="J5387" s="20"/>
      <c r="K5387" s="10"/>
      <c r="M5387" s="19"/>
      <c r="N5387" s="10"/>
      <c r="P5387" s="19"/>
      <c r="Q5387" s="7"/>
      <c r="S5387" s="19"/>
      <c r="T5387" s="10"/>
      <c r="V5387" s="18"/>
      <c r="W5387" s="7"/>
      <c r="Y5387" s="18"/>
      <c r="Z5387" s="7"/>
      <c r="AB5387" s="19"/>
      <c r="AC5387" s="18"/>
      <c r="AE5387" s="18"/>
      <c r="AF5387" s="7"/>
      <c r="AH5387" s="19"/>
      <c r="AI5387" s="7"/>
      <c r="AK5387" s="19"/>
      <c r="AL5387" s="7"/>
      <c r="AN5387" s="19"/>
    </row>
    <row r="5388" spans="2:40" x14ac:dyDescent="0.25">
      <c r="B5388" s="7"/>
      <c r="D5388" s="19"/>
      <c r="E5388" s="10"/>
      <c r="G5388" s="19"/>
      <c r="H5388" s="10"/>
      <c r="J5388" s="20"/>
      <c r="K5388" s="10"/>
      <c r="M5388" s="19"/>
      <c r="N5388" s="10"/>
      <c r="P5388" s="19"/>
      <c r="Q5388" s="7"/>
      <c r="S5388" s="19"/>
      <c r="T5388" s="10"/>
      <c r="V5388" s="18"/>
      <c r="W5388" s="7"/>
      <c r="Y5388" s="18"/>
      <c r="Z5388" s="7"/>
      <c r="AB5388" s="19"/>
      <c r="AC5388" s="18"/>
      <c r="AE5388" s="18"/>
      <c r="AF5388" s="7"/>
      <c r="AH5388" s="19"/>
      <c r="AI5388" s="7"/>
      <c r="AK5388" s="19"/>
      <c r="AL5388" s="7"/>
      <c r="AN5388" s="19"/>
    </row>
    <row r="5389" spans="2:40" x14ac:dyDescent="0.25">
      <c r="B5389" s="7"/>
      <c r="D5389" s="19"/>
      <c r="E5389" s="10"/>
      <c r="G5389" s="19"/>
      <c r="H5389" s="10"/>
      <c r="J5389" s="20"/>
      <c r="K5389" s="10"/>
      <c r="M5389" s="19"/>
      <c r="N5389" s="10"/>
      <c r="P5389" s="19"/>
      <c r="Q5389" s="7"/>
      <c r="S5389" s="19"/>
      <c r="T5389" s="10"/>
      <c r="V5389" s="18"/>
      <c r="W5389" s="7"/>
      <c r="Y5389" s="18"/>
      <c r="Z5389" s="7"/>
      <c r="AB5389" s="19"/>
      <c r="AC5389" s="18"/>
      <c r="AE5389" s="18"/>
      <c r="AF5389" s="7"/>
      <c r="AH5389" s="19"/>
      <c r="AI5389" s="7"/>
      <c r="AK5389" s="19"/>
      <c r="AL5389" s="7"/>
      <c r="AN5389" s="19"/>
    </row>
    <row r="5390" spans="2:40" x14ac:dyDescent="0.25">
      <c r="B5390" s="7"/>
      <c r="D5390" s="19"/>
      <c r="E5390" s="10"/>
      <c r="G5390" s="19"/>
      <c r="H5390" s="10"/>
      <c r="J5390" s="20"/>
      <c r="K5390" s="10"/>
      <c r="M5390" s="19"/>
      <c r="N5390" s="10"/>
      <c r="P5390" s="19"/>
      <c r="Q5390" s="7"/>
      <c r="S5390" s="19"/>
      <c r="T5390" s="10"/>
      <c r="V5390" s="18"/>
      <c r="W5390" s="7"/>
      <c r="Y5390" s="18"/>
      <c r="Z5390" s="7"/>
      <c r="AB5390" s="19"/>
      <c r="AC5390" s="18"/>
      <c r="AE5390" s="18"/>
      <c r="AF5390" s="7"/>
      <c r="AH5390" s="19"/>
      <c r="AI5390" s="7"/>
      <c r="AK5390" s="19"/>
      <c r="AL5390" s="7"/>
      <c r="AN5390" s="19"/>
    </row>
    <row r="5391" spans="2:40" x14ac:dyDescent="0.25">
      <c r="B5391" s="7"/>
      <c r="D5391" s="19"/>
      <c r="E5391" s="10"/>
      <c r="G5391" s="19"/>
      <c r="H5391" s="10"/>
      <c r="J5391" s="20"/>
      <c r="K5391" s="10"/>
      <c r="M5391" s="19"/>
      <c r="N5391" s="10"/>
      <c r="P5391" s="19"/>
      <c r="Q5391" s="7"/>
      <c r="S5391" s="19"/>
      <c r="T5391" s="10"/>
      <c r="V5391" s="18"/>
      <c r="W5391" s="7"/>
      <c r="Y5391" s="18"/>
      <c r="Z5391" s="7"/>
      <c r="AB5391" s="19"/>
      <c r="AC5391" s="18"/>
      <c r="AE5391" s="18"/>
      <c r="AF5391" s="7"/>
      <c r="AH5391" s="19"/>
      <c r="AI5391" s="7"/>
      <c r="AK5391" s="19"/>
      <c r="AL5391" s="7"/>
      <c r="AN5391" s="19"/>
    </row>
    <row r="5392" spans="2:40" x14ac:dyDescent="0.25">
      <c r="B5392" s="7"/>
      <c r="D5392" s="19"/>
      <c r="E5392" s="10"/>
      <c r="G5392" s="19"/>
      <c r="H5392" s="10"/>
      <c r="J5392" s="20"/>
      <c r="K5392" s="10"/>
      <c r="M5392" s="19"/>
      <c r="N5392" s="10"/>
      <c r="P5392" s="19"/>
      <c r="Q5392" s="7"/>
      <c r="S5392" s="19"/>
      <c r="T5392" s="10"/>
      <c r="V5392" s="18"/>
      <c r="W5392" s="7"/>
      <c r="Y5392" s="18"/>
      <c r="Z5392" s="7"/>
      <c r="AB5392" s="19"/>
      <c r="AC5392" s="18"/>
      <c r="AE5392" s="18"/>
      <c r="AF5392" s="7"/>
      <c r="AH5392" s="19"/>
      <c r="AI5392" s="7"/>
      <c r="AK5392" s="19"/>
      <c r="AL5392" s="7"/>
      <c r="AN5392" s="19"/>
    </row>
    <row r="5393" spans="2:40" x14ac:dyDescent="0.25">
      <c r="B5393" s="7"/>
      <c r="D5393" s="19"/>
      <c r="E5393" s="10"/>
      <c r="G5393" s="19"/>
      <c r="H5393" s="10"/>
      <c r="J5393" s="20"/>
      <c r="K5393" s="10"/>
      <c r="M5393" s="19"/>
      <c r="N5393" s="10"/>
      <c r="P5393" s="19"/>
      <c r="Q5393" s="7"/>
      <c r="S5393" s="19"/>
      <c r="T5393" s="10"/>
      <c r="V5393" s="18"/>
      <c r="W5393" s="7"/>
      <c r="Y5393" s="18"/>
      <c r="Z5393" s="7"/>
      <c r="AB5393" s="19"/>
      <c r="AC5393" s="18"/>
      <c r="AE5393" s="18"/>
      <c r="AF5393" s="7"/>
      <c r="AH5393" s="19"/>
      <c r="AI5393" s="7"/>
      <c r="AK5393" s="19"/>
      <c r="AL5393" s="7"/>
      <c r="AN5393" s="19"/>
    </row>
    <row r="5394" spans="2:40" x14ac:dyDescent="0.25">
      <c r="B5394" s="7"/>
      <c r="D5394" s="19"/>
      <c r="E5394" s="10"/>
      <c r="G5394" s="19"/>
      <c r="H5394" s="10"/>
      <c r="J5394" s="20"/>
      <c r="K5394" s="10"/>
      <c r="M5394" s="19"/>
      <c r="N5394" s="10"/>
      <c r="P5394" s="19"/>
      <c r="Q5394" s="7"/>
      <c r="S5394" s="19"/>
      <c r="T5394" s="10"/>
      <c r="V5394" s="18"/>
      <c r="W5394" s="7"/>
      <c r="Y5394" s="18"/>
      <c r="Z5394" s="7"/>
      <c r="AB5394" s="19"/>
      <c r="AC5394" s="18"/>
      <c r="AE5394" s="18"/>
      <c r="AF5394" s="7"/>
      <c r="AH5394" s="19"/>
      <c r="AI5394" s="7"/>
      <c r="AK5394" s="19"/>
      <c r="AL5394" s="7"/>
      <c r="AN5394" s="19"/>
    </row>
    <row r="5395" spans="2:40" x14ac:dyDescent="0.25">
      <c r="B5395" s="7"/>
      <c r="D5395" s="19"/>
      <c r="E5395" s="10"/>
      <c r="G5395" s="19"/>
      <c r="H5395" s="10"/>
      <c r="J5395" s="20"/>
      <c r="K5395" s="10"/>
      <c r="M5395" s="19"/>
      <c r="N5395" s="10"/>
      <c r="P5395" s="19"/>
      <c r="Q5395" s="7"/>
      <c r="S5395" s="19"/>
      <c r="T5395" s="10"/>
      <c r="V5395" s="18"/>
      <c r="W5395" s="7"/>
      <c r="Y5395" s="18"/>
      <c r="Z5395" s="7"/>
      <c r="AB5395" s="19"/>
      <c r="AC5395" s="18"/>
      <c r="AE5395" s="18"/>
      <c r="AF5395" s="7"/>
      <c r="AH5395" s="19"/>
      <c r="AI5395" s="7"/>
      <c r="AK5395" s="19"/>
      <c r="AL5395" s="7"/>
      <c r="AN5395" s="19"/>
    </row>
    <row r="5396" spans="2:40" x14ac:dyDescent="0.25">
      <c r="B5396" s="7"/>
      <c r="D5396" s="19"/>
      <c r="E5396" s="10"/>
      <c r="G5396" s="19"/>
      <c r="H5396" s="10"/>
      <c r="J5396" s="20"/>
      <c r="K5396" s="10"/>
      <c r="M5396" s="19"/>
      <c r="N5396" s="10"/>
      <c r="P5396" s="19"/>
      <c r="Q5396" s="7"/>
      <c r="S5396" s="19"/>
      <c r="T5396" s="10"/>
      <c r="V5396" s="18"/>
      <c r="W5396" s="7"/>
      <c r="Y5396" s="18"/>
      <c r="Z5396" s="7"/>
      <c r="AB5396" s="19"/>
      <c r="AC5396" s="18"/>
      <c r="AE5396" s="18"/>
      <c r="AF5396" s="7"/>
      <c r="AH5396" s="19"/>
      <c r="AI5396" s="7"/>
      <c r="AK5396" s="19"/>
      <c r="AL5396" s="7"/>
      <c r="AN5396" s="19"/>
    </row>
    <row r="5397" spans="2:40" x14ac:dyDescent="0.25">
      <c r="B5397" s="7"/>
      <c r="D5397" s="19"/>
      <c r="E5397" s="10"/>
      <c r="G5397" s="19"/>
      <c r="H5397" s="10"/>
      <c r="J5397" s="20"/>
      <c r="K5397" s="10"/>
      <c r="M5397" s="19"/>
      <c r="N5397" s="10"/>
      <c r="P5397" s="19"/>
      <c r="Q5397" s="7"/>
      <c r="S5397" s="19"/>
      <c r="T5397" s="10"/>
      <c r="V5397" s="18"/>
      <c r="W5397" s="7"/>
      <c r="Y5397" s="18"/>
      <c r="Z5397" s="7"/>
      <c r="AB5397" s="19"/>
      <c r="AC5397" s="18"/>
      <c r="AE5397" s="18"/>
      <c r="AF5397" s="7"/>
      <c r="AH5397" s="19"/>
      <c r="AI5397" s="7"/>
      <c r="AK5397" s="19"/>
      <c r="AL5397" s="7"/>
      <c r="AN5397" s="19"/>
    </row>
    <row r="5398" spans="2:40" x14ac:dyDescent="0.25">
      <c r="B5398" s="7"/>
      <c r="D5398" s="19"/>
      <c r="E5398" s="10"/>
      <c r="G5398" s="19"/>
      <c r="H5398" s="10"/>
      <c r="J5398" s="20"/>
      <c r="K5398" s="10"/>
      <c r="M5398" s="19"/>
      <c r="N5398" s="10"/>
      <c r="P5398" s="19"/>
      <c r="Q5398" s="7"/>
      <c r="S5398" s="19"/>
      <c r="T5398" s="10"/>
      <c r="V5398" s="18"/>
      <c r="W5398" s="7"/>
      <c r="Y5398" s="18"/>
      <c r="Z5398" s="7"/>
      <c r="AB5398" s="19"/>
      <c r="AC5398" s="18"/>
      <c r="AE5398" s="18"/>
      <c r="AF5398" s="7"/>
      <c r="AH5398" s="19"/>
      <c r="AI5398" s="7"/>
      <c r="AK5398" s="19"/>
      <c r="AL5398" s="7"/>
      <c r="AN5398" s="19"/>
    </row>
    <row r="5399" spans="2:40" x14ac:dyDescent="0.25">
      <c r="B5399" s="7"/>
      <c r="D5399" s="19"/>
      <c r="E5399" s="10"/>
      <c r="G5399" s="19"/>
      <c r="H5399" s="10"/>
      <c r="J5399" s="20"/>
      <c r="K5399" s="10"/>
      <c r="M5399" s="19"/>
      <c r="N5399" s="10"/>
      <c r="P5399" s="19"/>
      <c r="Q5399" s="7"/>
      <c r="S5399" s="19"/>
      <c r="T5399" s="10"/>
      <c r="V5399" s="18"/>
      <c r="W5399" s="7"/>
      <c r="Y5399" s="18"/>
      <c r="Z5399" s="7"/>
      <c r="AB5399" s="19"/>
      <c r="AC5399" s="18"/>
      <c r="AE5399" s="18"/>
      <c r="AF5399" s="7"/>
      <c r="AH5399" s="19"/>
      <c r="AI5399" s="7"/>
      <c r="AK5399" s="19"/>
      <c r="AL5399" s="7"/>
      <c r="AN5399" s="19"/>
    </row>
    <row r="5400" spans="2:40" x14ac:dyDescent="0.25">
      <c r="B5400" s="7"/>
      <c r="D5400" s="19"/>
      <c r="E5400" s="10"/>
      <c r="G5400" s="19"/>
      <c r="H5400" s="10"/>
      <c r="J5400" s="20"/>
      <c r="K5400" s="10"/>
      <c r="M5400" s="19"/>
      <c r="N5400" s="10"/>
      <c r="P5400" s="19"/>
      <c r="Q5400" s="7"/>
      <c r="S5400" s="19"/>
      <c r="T5400" s="10"/>
      <c r="V5400" s="18"/>
      <c r="W5400" s="7"/>
      <c r="Y5400" s="18"/>
      <c r="Z5400" s="7"/>
      <c r="AB5400" s="19"/>
      <c r="AC5400" s="18"/>
      <c r="AE5400" s="18"/>
      <c r="AF5400" s="7"/>
      <c r="AH5400" s="19"/>
      <c r="AI5400" s="7"/>
      <c r="AK5400" s="19"/>
      <c r="AL5400" s="7"/>
      <c r="AN5400" s="19"/>
    </row>
    <row r="5401" spans="2:40" x14ac:dyDescent="0.25">
      <c r="B5401" s="7"/>
      <c r="D5401" s="19"/>
      <c r="E5401" s="10"/>
      <c r="G5401" s="19"/>
      <c r="H5401" s="10"/>
      <c r="J5401" s="20"/>
      <c r="K5401" s="10"/>
      <c r="M5401" s="19"/>
      <c r="N5401" s="10"/>
      <c r="P5401" s="19"/>
      <c r="Q5401" s="7"/>
      <c r="S5401" s="19"/>
      <c r="T5401" s="10"/>
      <c r="V5401" s="18"/>
      <c r="W5401" s="7"/>
      <c r="Y5401" s="18"/>
      <c r="Z5401" s="7"/>
      <c r="AB5401" s="19"/>
      <c r="AC5401" s="18"/>
      <c r="AE5401" s="18"/>
      <c r="AF5401" s="7"/>
      <c r="AH5401" s="19"/>
      <c r="AI5401" s="7"/>
      <c r="AK5401" s="19"/>
      <c r="AL5401" s="7"/>
      <c r="AN5401" s="19"/>
    </row>
    <row r="5402" spans="2:40" x14ac:dyDescent="0.25">
      <c r="B5402" s="7"/>
      <c r="D5402" s="19"/>
      <c r="E5402" s="10"/>
      <c r="G5402" s="19"/>
      <c r="H5402" s="10"/>
      <c r="J5402" s="20"/>
      <c r="K5402" s="10"/>
      <c r="M5402" s="19"/>
      <c r="N5402" s="10"/>
      <c r="P5402" s="19"/>
      <c r="Q5402" s="7"/>
      <c r="S5402" s="19"/>
      <c r="T5402" s="10"/>
      <c r="V5402" s="18"/>
      <c r="W5402" s="7"/>
      <c r="Y5402" s="18"/>
      <c r="Z5402" s="7"/>
      <c r="AB5402" s="19"/>
      <c r="AC5402" s="18"/>
      <c r="AE5402" s="18"/>
      <c r="AF5402" s="7"/>
      <c r="AH5402" s="19"/>
      <c r="AI5402" s="7"/>
      <c r="AK5402" s="19"/>
      <c r="AL5402" s="7"/>
      <c r="AN5402" s="19"/>
    </row>
    <row r="5403" spans="2:40" x14ac:dyDescent="0.25">
      <c r="B5403" s="7"/>
      <c r="D5403" s="19"/>
      <c r="E5403" s="10"/>
      <c r="G5403" s="19"/>
      <c r="H5403" s="10"/>
      <c r="J5403" s="20"/>
      <c r="K5403" s="10"/>
      <c r="M5403" s="19"/>
      <c r="N5403" s="10"/>
      <c r="P5403" s="19"/>
      <c r="Q5403" s="7"/>
      <c r="S5403" s="19"/>
      <c r="T5403" s="10"/>
      <c r="V5403" s="18"/>
      <c r="W5403" s="7"/>
      <c r="Y5403" s="18"/>
      <c r="Z5403" s="7"/>
      <c r="AB5403" s="19"/>
      <c r="AC5403" s="18"/>
      <c r="AE5403" s="18"/>
      <c r="AF5403" s="7"/>
      <c r="AH5403" s="19"/>
      <c r="AI5403" s="7"/>
      <c r="AK5403" s="19"/>
      <c r="AL5403" s="7"/>
      <c r="AN5403" s="19"/>
    </row>
    <row r="5404" spans="2:40" x14ac:dyDescent="0.25">
      <c r="B5404" s="7"/>
      <c r="D5404" s="19"/>
      <c r="E5404" s="10"/>
      <c r="G5404" s="19"/>
      <c r="H5404" s="10"/>
      <c r="J5404" s="20"/>
      <c r="K5404" s="10"/>
      <c r="M5404" s="19"/>
      <c r="N5404" s="10"/>
      <c r="P5404" s="19"/>
      <c r="Q5404" s="7"/>
      <c r="S5404" s="19"/>
      <c r="T5404" s="10"/>
      <c r="V5404" s="18"/>
      <c r="W5404" s="7"/>
      <c r="Y5404" s="18"/>
      <c r="Z5404" s="7"/>
      <c r="AB5404" s="19"/>
      <c r="AC5404" s="18"/>
      <c r="AE5404" s="18"/>
      <c r="AF5404" s="7"/>
      <c r="AH5404" s="19"/>
      <c r="AI5404" s="7"/>
      <c r="AK5404" s="19"/>
      <c r="AL5404" s="7"/>
      <c r="AN5404" s="19"/>
    </row>
    <row r="5405" spans="2:40" x14ac:dyDescent="0.25">
      <c r="B5405" s="7"/>
      <c r="D5405" s="19"/>
      <c r="E5405" s="10"/>
      <c r="G5405" s="19"/>
      <c r="H5405" s="10"/>
      <c r="J5405" s="20"/>
      <c r="K5405" s="10"/>
      <c r="M5405" s="19"/>
      <c r="N5405" s="10"/>
      <c r="P5405" s="19"/>
      <c r="Q5405" s="7"/>
      <c r="S5405" s="19"/>
      <c r="T5405" s="10"/>
      <c r="V5405" s="18"/>
      <c r="W5405" s="7"/>
      <c r="Y5405" s="18"/>
      <c r="Z5405" s="7"/>
      <c r="AB5405" s="19"/>
      <c r="AC5405" s="18"/>
      <c r="AE5405" s="18"/>
      <c r="AF5405" s="7"/>
      <c r="AH5405" s="19"/>
      <c r="AI5405" s="7"/>
      <c r="AK5405" s="19"/>
      <c r="AL5405" s="7"/>
      <c r="AN5405" s="19"/>
    </row>
    <row r="5406" spans="2:40" x14ac:dyDescent="0.25">
      <c r="B5406" s="7"/>
      <c r="D5406" s="19"/>
      <c r="E5406" s="10"/>
      <c r="G5406" s="19"/>
      <c r="H5406" s="10"/>
      <c r="J5406" s="20"/>
      <c r="K5406" s="10"/>
      <c r="M5406" s="19"/>
      <c r="N5406" s="10"/>
      <c r="P5406" s="19"/>
      <c r="Q5406" s="7"/>
      <c r="S5406" s="19"/>
      <c r="T5406" s="10"/>
      <c r="V5406" s="18"/>
      <c r="W5406" s="7"/>
      <c r="Y5406" s="18"/>
      <c r="Z5406" s="7"/>
      <c r="AB5406" s="19"/>
      <c r="AC5406" s="18"/>
      <c r="AE5406" s="18"/>
      <c r="AF5406" s="7"/>
      <c r="AH5406" s="19"/>
      <c r="AI5406" s="7"/>
      <c r="AK5406" s="19"/>
      <c r="AL5406" s="7"/>
      <c r="AN5406" s="19"/>
    </row>
    <row r="5407" spans="2:40" x14ac:dyDescent="0.25">
      <c r="B5407" s="7"/>
      <c r="D5407" s="19"/>
      <c r="E5407" s="10"/>
      <c r="G5407" s="19"/>
      <c r="H5407" s="10"/>
      <c r="J5407" s="20"/>
      <c r="K5407" s="10"/>
      <c r="M5407" s="19"/>
      <c r="N5407" s="10"/>
      <c r="P5407" s="19"/>
      <c r="Q5407" s="7"/>
      <c r="S5407" s="19"/>
      <c r="T5407" s="10"/>
      <c r="V5407" s="18"/>
      <c r="W5407" s="7"/>
      <c r="Y5407" s="18"/>
      <c r="Z5407" s="7"/>
      <c r="AB5407" s="19"/>
      <c r="AC5407" s="18"/>
      <c r="AE5407" s="18"/>
      <c r="AF5407" s="7"/>
      <c r="AH5407" s="19"/>
      <c r="AI5407" s="7"/>
      <c r="AK5407" s="19"/>
      <c r="AL5407" s="7"/>
      <c r="AN5407" s="19"/>
    </row>
    <row r="5408" spans="2:40" x14ac:dyDescent="0.25">
      <c r="B5408" s="7"/>
      <c r="D5408" s="19"/>
      <c r="E5408" s="10"/>
      <c r="G5408" s="19"/>
      <c r="H5408" s="10"/>
      <c r="J5408" s="20"/>
      <c r="K5408" s="10"/>
      <c r="M5408" s="19"/>
      <c r="N5408" s="10"/>
      <c r="P5408" s="19"/>
      <c r="Q5408" s="7"/>
      <c r="S5408" s="19"/>
      <c r="T5408" s="10"/>
      <c r="V5408" s="18"/>
      <c r="W5408" s="7"/>
      <c r="Y5408" s="18"/>
      <c r="Z5408" s="7"/>
      <c r="AB5408" s="19"/>
      <c r="AC5408" s="18"/>
      <c r="AE5408" s="18"/>
      <c r="AF5408" s="7"/>
      <c r="AH5408" s="19"/>
      <c r="AI5408" s="7"/>
      <c r="AK5408" s="19"/>
      <c r="AL5408" s="7"/>
      <c r="AN5408" s="19"/>
    </row>
    <row r="5409" spans="2:40" x14ac:dyDescent="0.25">
      <c r="B5409" s="7"/>
      <c r="D5409" s="19"/>
      <c r="E5409" s="10"/>
      <c r="G5409" s="19"/>
      <c r="H5409" s="10"/>
      <c r="J5409" s="20"/>
      <c r="K5409" s="10"/>
      <c r="M5409" s="19"/>
      <c r="N5409" s="10"/>
      <c r="P5409" s="19"/>
      <c r="Q5409" s="7"/>
      <c r="S5409" s="19"/>
      <c r="T5409" s="10"/>
      <c r="V5409" s="18"/>
      <c r="W5409" s="7"/>
      <c r="Y5409" s="18"/>
      <c r="Z5409" s="7"/>
      <c r="AB5409" s="19"/>
      <c r="AC5409" s="18"/>
      <c r="AE5409" s="18"/>
      <c r="AF5409" s="7"/>
      <c r="AH5409" s="19"/>
      <c r="AI5409" s="7"/>
      <c r="AK5409" s="19"/>
      <c r="AL5409" s="7"/>
      <c r="AN5409" s="19"/>
    </row>
    <row r="5410" spans="2:40" x14ac:dyDescent="0.25">
      <c r="B5410" s="7"/>
      <c r="D5410" s="19"/>
      <c r="E5410" s="10"/>
      <c r="G5410" s="19"/>
      <c r="H5410" s="10"/>
      <c r="J5410" s="20"/>
      <c r="K5410" s="10"/>
      <c r="M5410" s="19"/>
      <c r="N5410" s="10"/>
      <c r="P5410" s="19"/>
      <c r="Q5410" s="7"/>
      <c r="S5410" s="19"/>
      <c r="T5410" s="10"/>
      <c r="V5410" s="18"/>
      <c r="W5410" s="7"/>
      <c r="Y5410" s="18"/>
      <c r="Z5410" s="7"/>
      <c r="AB5410" s="19"/>
      <c r="AC5410" s="18"/>
      <c r="AE5410" s="18"/>
      <c r="AF5410" s="7"/>
      <c r="AH5410" s="19"/>
      <c r="AI5410" s="7"/>
      <c r="AK5410" s="19"/>
      <c r="AL5410" s="7"/>
      <c r="AN5410" s="19"/>
    </row>
    <row r="5411" spans="2:40" x14ac:dyDescent="0.25">
      <c r="B5411" s="7"/>
      <c r="D5411" s="19"/>
      <c r="E5411" s="10"/>
      <c r="G5411" s="19"/>
      <c r="H5411" s="10"/>
      <c r="J5411" s="20"/>
      <c r="K5411" s="10"/>
      <c r="M5411" s="19"/>
      <c r="N5411" s="10"/>
      <c r="P5411" s="19"/>
      <c r="Q5411" s="7"/>
      <c r="S5411" s="19"/>
      <c r="T5411" s="10"/>
      <c r="V5411" s="18"/>
      <c r="W5411" s="7"/>
      <c r="Y5411" s="18"/>
      <c r="Z5411" s="7"/>
      <c r="AB5411" s="19"/>
      <c r="AC5411" s="18"/>
      <c r="AE5411" s="18"/>
      <c r="AF5411" s="7"/>
      <c r="AH5411" s="19"/>
      <c r="AI5411" s="7"/>
      <c r="AK5411" s="19"/>
      <c r="AL5411" s="7"/>
      <c r="AN5411" s="19"/>
    </row>
    <row r="5412" spans="2:40" x14ac:dyDescent="0.25">
      <c r="B5412" s="7"/>
      <c r="D5412" s="19"/>
      <c r="E5412" s="10"/>
      <c r="G5412" s="19"/>
      <c r="H5412" s="10"/>
      <c r="J5412" s="20"/>
      <c r="K5412" s="10"/>
      <c r="M5412" s="19"/>
      <c r="N5412" s="10"/>
      <c r="P5412" s="19"/>
      <c r="Q5412" s="7"/>
      <c r="S5412" s="19"/>
      <c r="T5412" s="10"/>
      <c r="V5412" s="18"/>
      <c r="W5412" s="7"/>
      <c r="Y5412" s="18"/>
      <c r="Z5412" s="7"/>
      <c r="AB5412" s="19"/>
      <c r="AC5412" s="18"/>
      <c r="AE5412" s="18"/>
      <c r="AF5412" s="7"/>
      <c r="AH5412" s="19"/>
      <c r="AI5412" s="7"/>
      <c r="AK5412" s="19"/>
      <c r="AL5412" s="7"/>
      <c r="AN5412" s="19"/>
    </row>
    <row r="5413" spans="2:40" x14ac:dyDescent="0.25">
      <c r="B5413" s="7"/>
      <c r="D5413" s="19"/>
      <c r="E5413" s="10"/>
      <c r="G5413" s="19"/>
      <c r="H5413" s="10"/>
      <c r="J5413" s="20"/>
      <c r="K5413" s="10"/>
      <c r="M5413" s="19"/>
      <c r="N5413" s="10"/>
      <c r="P5413" s="19"/>
      <c r="Q5413" s="7"/>
      <c r="S5413" s="19"/>
      <c r="T5413" s="10"/>
      <c r="V5413" s="18"/>
      <c r="W5413" s="7"/>
      <c r="Y5413" s="18"/>
      <c r="Z5413" s="7"/>
      <c r="AB5413" s="19"/>
      <c r="AC5413" s="18"/>
      <c r="AE5413" s="18"/>
      <c r="AF5413" s="7"/>
      <c r="AH5413" s="19"/>
      <c r="AI5413" s="7"/>
      <c r="AK5413" s="19"/>
      <c r="AL5413" s="7"/>
      <c r="AN5413" s="19"/>
    </row>
    <row r="5414" spans="2:40" x14ac:dyDescent="0.25">
      <c r="B5414" s="7"/>
      <c r="D5414" s="19"/>
      <c r="E5414" s="10"/>
      <c r="G5414" s="19"/>
      <c r="H5414" s="10"/>
      <c r="J5414" s="20"/>
      <c r="K5414" s="10"/>
      <c r="M5414" s="19"/>
      <c r="N5414" s="10"/>
      <c r="P5414" s="19"/>
      <c r="Q5414" s="7"/>
      <c r="S5414" s="19"/>
      <c r="T5414" s="10"/>
      <c r="V5414" s="18"/>
      <c r="W5414" s="7"/>
      <c r="Y5414" s="18"/>
      <c r="Z5414" s="7"/>
      <c r="AB5414" s="19"/>
      <c r="AC5414" s="18"/>
      <c r="AE5414" s="18"/>
      <c r="AF5414" s="7"/>
      <c r="AH5414" s="19"/>
      <c r="AI5414" s="7"/>
      <c r="AK5414" s="19"/>
      <c r="AL5414" s="7"/>
      <c r="AN5414" s="19"/>
    </row>
    <row r="5415" spans="2:40" x14ac:dyDescent="0.25">
      <c r="B5415" s="7"/>
      <c r="D5415" s="19"/>
      <c r="E5415" s="10"/>
      <c r="G5415" s="19"/>
      <c r="H5415" s="10"/>
      <c r="J5415" s="20"/>
      <c r="K5415" s="10"/>
      <c r="M5415" s="19"/>
      <c r="N5415" s="10"/>
      <c r="P5415" s="19"/>
      <c r="Q5415" s="7"/>
      <c r="S5415" s="19"/>
      <c r="T5415" s="10"/>
      <c r="V5415" s="18"/>
      <c r="W5415" s="7"/>
      <c r="Y5415" s="18"/>
      <c r="Z5415" s="7"/>
      <c r="AB5415" s="19"/>
      <c r="AC5415" s="18"/>
      <c r="AE5415" s="18"/>
      <c r="AF5415" s="7"/>
      <c r="AH5415" s="19"/>
      <c r="AI5415" s="7"/>
      <c r="AK5415" s="19"/>
      <c r="AL5415" s="7"/>
      <c r="AN5415" s="19"/>
    </row>
    <row r="5416" spans="2:40" x14ac:dyDescent="0.25">
      <c r="B5416" s="7"/>
      <c r="D5416" s="19"/>
      <c r="E5416" s="10"/>
      <c r="G5416" s="19"/>
      <c r="H5416" s="10"/>
      <c r="J5416" s="20"/>
      <c r="K5416" s="10"/>
      <c r="M5416" s="19"/>
      <c r="N5416" s="10"/>
      <c r="P5416" s="19"/>
      <c r="Q5416" s="7"/>
      <c r="S5416" s="19"/>
      <c r="T5416" s="10"/>
      <c r="V5416" s="18"/>
      <c r="W5416" s="7"/>
      <c r="Y5416" s="18"/>
      <c r="Z5416" s="7"/>
      <c r="AB5416" s="19"/>
      <c r="AC5416" s="18"/>
      <c r="AE5416" s="18"/>
      <c r="AF5416" s="7"/>
      <c r="AH5416" s="19"/>
      <c r="AI5416" s="7"/>
      <c r="AK5416" s="19"/>
      <c r="AL5416" s="7"/>
      <c r="AN5416" s="19"/>
    </row>
    <row r="5417" spans="2:40" x14ac:dyDescent="0.25">
      <c r="B5417" s="7"/>
      <c r="D5417" s="19"/>
      <c r="E5417" s="10"/>
      <c r="G5417" s="19"/>
      <c r="H5417" s="10"/>
      <c r="J5417" s="20"/>
      <c r="K5417" s="10"/>
      <c r="M5417" s="19"/>
      <c r="N5417" s="10"/>
      <c r="P5417" s="19"/>
      <c r="Q5417" s="7"/>
      <c r="S5417" s="19"/>
      <c r="T5417" s="10"/>
      <c r="V5417" s="18"/>
      <c r="W5417" s="7"/>
      <c r="Y5417" s="18"/>
      <c r="Z5417" s="7"/>
      <c r="AB5417" s="19"/>
      <c r="AC5417" s="18"/>
      <c r="AE5417" s="18"/>
      <c r="AF5417" s="7"/>
      <c r="AH5417" s="19"/>
      <c r="AI5417" s="7"/>
      <c r="AK5417" s="19"/>
      <c r="AL5417" s="7"/>
      <c r="AN5417" s="19"/>
    </row>
    <row r="5418" spans="2:40" x14ac:dyDescent="0.25">
      <c r="B5418" s="7"/>
      <c r="D5418" s="19"/>
      <c r="E5418" s="10"/>
      <c r="G5418" s="19"/>
      <c r="H5418" s="10"/>
      <c r="J5418" s="20"/>
      <c r="K5418" s="10"/>
      <c r="M5418" s="19"/>
      <c r="N5418" s="10"/>
      <c r="P5418" s="19"/>
      <c r="Q5418" s="7"/>
      <c r="S5418" s="19"/>
      <c r="T5418" s="10"/>
      <c r="V5418" s="18"/>
      <c r="W5418" s="7"/>
      <c r="Y5418" s="18"/>
      <c r="Z5418" s="7"/>
      <c r="AB5418" s="19"/>
      <c r="AC5418" s="18"/>
      <c r="AE5418" s="18"/>
      <c r="AF5418" s="7"/>
      <c r="AH5418" s="19"/>
      <c r="AI5418" s="7"/>
      <c r="AK5418" s="19"/>
      <c r="AL5418" s="7"/>
      <c r="AN5418" s="19"/>
    </row>
    <row r="5419" spans="2:40" x14ac:dyDescent="0.25">
      <c r="B5419" s="7"/>
      <c r="D5419" s="19"/>
      <c r="E5419" s="10"/>
      <c r="G5419" s="19"/>
      <c r="H5419" s="10"/>
      <c r="J5419" s="20"/>
      <c r="K5419" s="10"/>
      <c r="M5419" s="19"/>
      <c r="N5419" s="10"/>
      <c r="P5419" s="19"/>
      <c r="Q5419" s="7"/>
      <c r="S5419" s="19"/>
      <c r="T5419" s="10"/>
      <c r="V5419" s="18"/>
      <c r="W5419" s="7"/>
      <c r="Y5419" s="18"/>
      <c r="Z5419" s="7"/>
      <c r="AB5419" s="19"/>
      <c r="AC5419" s="18"/>
      <c r="AE5419" s="18"/>
      <c r="AF5419" s="7"/>
      <c r="AH5419" s="19"/>
      <c r="AI5419" s="7"/>
      <c r="AK5419" s="19"/>
      <c r="AL5419" s="7"/>
      <c r="AN5419" s="19"/>
    </row>
    <row r="5420" spans="2:40" x14ac:dyDescent="0.25">
      <c r="B5420" s="7"/>
      <c r="D5420" s="19"/>
      <c r="E5420" s="10"/>
      <c r="G5420" s="19"/>
      <c r="H5420" s="10"/>
      <c r="J5420" s="20"/>
      <c r="K5420" s="10"/>
      <c r="M5420" s="19"/>
      <c r="N5420" s="10"/>
      <c r="P5420" s="19"/>
      <c r="Q5420" s="7"/>
      <c r="S5420" s="19"/>
      <c r="T5420" s="10"/>
      <c r="V5420" s="18"/>
      <c r="W5420" s="7"/>
      <c r="Y5420" s="18"/>
      <c r="Z5420" s="7"/>
      <c r="AB5420" s="19"/>
      <c r="AC5420" s="18"/>
      <c r="AE5420" s="18"/>
      <c r="AF5420" s="7"/>
      <c r="AH5420" s="19"/>
      <c r="AI5420" s="7"/>
      <c r="AK5420" s="19"/>
      <c r="AL5420" s="7"/>
      <c r="AN5420" s="19"/>
    </row>
    <row r="5421" spans="2:40" x14ac:dyDescent="0.25">
      <c r="B5421" s="7"/>
      <c r="D5421" s="19"/>
      <c r="E5421" s="10"/>
      <c r="G5421" s="19"/>
      <c r="H5421" s="10"/>
      <c r="J5421" s="20"/>
      <c r="K5421" s="10"/>
      <c r="M5421" s="19"/>
      <c r="N5421" s="10"/>
      <c r="P5421" s="19"/>
      <c r="Q5421" s="7"/>
      <c r="S5421" s="19"/>
      <c r="T5421" s="10"/>
      <c r="V5421" s="18"/>
      <c r="W5421" s="7"/>
      <c r="Y5421" s="18"/>
      <c r="Z5421" s="7"/>
      <c r="AB5421" s="19"/>
      <c r="AC5421" s="18"/>
      <c r="AE5421" s="18"/>
      <c r="AF5421" s="7"/>
      <c r="AH5421" s="19"/>
      <c r="AI5421" s="7"/>
      <c r="AK5421" s="19"/>
      <c r="AL5421" s="7"/>
      <c r="AN5421" s="19"/>
    </row>
    <row r="5422" spans="2:40" x14ac:dyDescent="0.25">
      <c r="B5422" s="7"/>
      <c r="D5422" s="19"/>
      <c r="E5422" s="10"/>
      <c r="G5422" s="19"/>
      <c r="H5422" s="10"/>
      <c r="J5422" s="20"/>
      <c r="K5422" s="10"/>
      <c r="M5422" s="19"/>
      <c r="N5422" s="10"/>
      <c r="P5422" s="19"/>
      <c r="Q5422" s="7"/>
      <c r="S5422" s="19"/>
      <c r="T5422" s="10"/>
      <c r="V5422" s="18"/>
      <c r="W5422" s="7"/>
      <c r="Y5422" s="18"/>
      <c r="Z5422" s="7"/>
      <c r="AB5422" s="19"/>
      <c r="AC5422" s="18"/>
      <c r="AE5422" s="18"/>
      <c r="AF5422" s="7"/>
      <c r="AH5422" s="19"/>
      <c r="AI5422" s="7"/>
      <c r="AK5422" s="19"/>
      <c r="AL5422" s="7"/>
      <c r="AN5422" s="19"/>
    </row>
    <row r="5423" spans="2:40" x14ac:dyDescent="0.25">
      <c r="B5423" s="7"/>
      <c r="D5423" s="19"/>
      <c r="E5423" s="10"/>
      <c r="G5423" s="19"/>
      <c r="H5423" s="10"/>
      <c r="J5423" s="20"/>
      <c r="K5423" s="10"/>
      <c r="M5423" s="19"/>
      <c r="N5423" s="10"/>
      <c r="P5423" s="19"/>
      <c r="Q5423" s="7"/>
      <c r="S5423" s="19"/>
      <c r="T5423" s="10"/>
      <c r="V5423" s="18"/>
      <c r="W5423" s="7"/>
      <c r="Y5423" s="18"/>
      <c r="Z5423" s="7"/>
      <c r="AB5423" s="19"/>
      <c r="AC5423" s="18"/>
      <c r="AE5423" s="18"/>
      <c r="AF5423" s="7"/>
      <c r="AH5423" s="19"/>
      <c r="AI5423" s="7"/>
      <c r="AK5423" s="19"/>
      <c r="AL5423" s="7"/>
      <c r="AN5423" s="19"/>
    </row>
    <row r="5424" spans="2:40" x14ac:dyDescent="0.25">
      <c r="B5424" s="7"/>
      <c r="D5424" s="19"/>
      <c r="E5424" s="10"/>
      <c r="G5424" s="19"/>
      <c r="H5424" s="10"/>
      <c r="J5424" s="20"/>
      <c r="K5424" s="10"/>
      <c r="M5424" s="19"/>
      <c r="N5424" s="10"/>
      <c r="P5424" s="19"/>
      <c r="Q5424" s="7"/>
      <c r="S5424" s="19"/>
      <c r="T5424" s="10"/>
      <c r="V5424" s="18"/>
      <c r="W5424" s="7"/>
      <c r="Y5424" s="18"/>
      <c r="Z5424" s="7"/>
      <c r="AB5424" s="19"/>
      <c r="AC5424" s="18"/>
      <c r="AE5424" s="18"/>
      <c r="AF5424" s="7"/>
      <c r="AH5424" s="19"/>
      <c r="AI5424" s="7"/>
      <c r="AK5424" s="19"/>
      <c r="AL5424" s="7"/>
      <c r="AN5424" s="19"/>
    </row>
    <row r="5425" spans="2:40" x14ac:dyDescent="0.25">
      <c r="B5425" s="7"/>
      <c r="D5425" s="19"/>
      <c r="E5425" s="10"/>
      <c r="G5425" s="19"/>
      <c r="H5425" s="10"/>
      <c r="J5425" s="20"/>
      <c r="K5425" s="10"/>
      <c r="M5425" s="19"/>
      <c r="N5425" s="10"/>
      <c r="P5425" s="19"/>
      <c r="Q5425" s="7"/>
      <c r="S5425" s="19"/>
      <c r="T5425" s="10"/>
      <c r="V5425" s="18"/>
      <c r="W5425" s="7"/>
      <c r="Y5425" s="18"/>
      <c r="Z5425" s="7"/>
      <c r="AB5425" s="19"/>
      <c r="AC5425" s="18"/>
      <c r="AE5425" s="18"/>
      <c r="AF5425" s="7"/>
      <c r="AH5425" s="19"/>
      <c r="AI5425" s="7"/>
      <c r="AK5425" s="19"/>
      <c r="AL5425" s="7"/>
      <c r="AN5425" s="19"/>
    </row>
    <row r="5426" spans="2:40" x14ac:dyDescent="0.25">
      <c r="B5426" s="7"/>
      <c r="D5426" s="19"/>
      <c r="E5426" s="10"/>
      <c r="G5426" s="19"/>
      <c r="H5426" s="10"/>
      <c r="J5426" s="20"/>
      <c r="K5426" s="10"/>
      <c r="M5426" s="19"/>
      <c r="N5426" s="10"/>
      <c r="P5426" s="19"/>
      <c r="Q5426" s="7"/>
      <c r="S5426" s="19"/>
      <c r="T5426" s="10"/>
      <c r="V5426" s="18"/>
      <c r="W5426" s="7"/>
      <c r="Y5426" s="18"/>
      <c r="Z5426" s="7"/>
      <c r="AB5426" s="19"/>
      <c r="AC5426" s="18"/>
      <c r="AE5426" s="18"/>
      <c r="AF5426" s="7"/>
      <c r="AH5426" s="19"/>
      <c r="AI5426" s="7"/>
      <c r="AK5426" s="19"/>
      <c r="AL5426" s="7"/>
      <c r="AN5426" s="19"/>
    </row>
    <row r="5427" spans="2:40" x14ac:dyDescent="0.25">
      <c r="B5427" s="7"/>
      <c r="D5427" s="19"/>
      <c r="E5427" s="10"/>
      <c r="G5427" s="19"/>
      <c r="H5427" s="10"/>
      <c r="J5427" s="20"/>
      <c r="K5427" s="10"/>
      <c r="M5427" s="19"/>
      <c r="N5427" s="10"/>
      <c r="P5427" s="19"/>
      <c r="Q5427" s="7"/>
      <c r="S5427" s="19"/>
      <c r="T5427" s="10"/>
      <c r="V5427" s="18"/>
      <c r="W5427" s="7"/>
      <c r="Y5427" s="18"/>
      <c r="Z5427" s="7"/>
      <c r="AB5427" s="19"/>
      <c r="AC5427" s="18"/>
      <c r="AE5427" s="18"/>
      <c r="AF5427" s="7"/>
      <c r="AH5427" s="19"/>
      <c r="AI5427" s="7"/>
      <c r="AK5427" s="19"/>
      <c r="AL5427" s="7"/>
      <c r="AN5427" s="19"/>
    </row>
    <row r="5428" spans="2:40" x14ac:dyDescent="0.25">
      <c r="B5428" s="7"/>
      <c r="D5428" s="19"/>
      <c r="E5428" s="10"/>
      <c r="G5428" s="19"/>
      <c r="H5428" s="10"/>
      <c r="J5428" s="20"/>
      <c r="K5428" s="10"/>
      <c r="M5428" s="19"/>
      <c r="N5428" s="10"/>
      <c r="P5428" s="19"/>
      <c r="Q5428" s="7"/>
      <c r="S5428" s="19"/>
      <c r="T5428" s="10"/>
      <c r="V5428" s="18"/>
      <c r="W5428" s="7"/>
      <c r="Y5428" s="18"/>
      <c r="Z5428" s="7"/>
      <c r="AB5428" s="19"/>
      <c r="AC5428" s="18"/>
      <c r="AE5428" s="18"/>
      <c r="AF5428" s="7"/>
      <c r="AH5428" s="19"/>
      <c r="AI5428" s="7"/>
      <c r="AK5428" s="19"/>
      <c r="AL5428" s="7"/>
      <c r="AN5428" s="19"/>
    </row>
    <row r="5429" spans="2:40" x14ac:dyDescent="0.25">
      <c r="B5429" s="7"/>
      <c r="D5429" s="19"/>
      <c r="E5429" s="10"/>
      <c r="G5429" s="19"/>
      <c r="H5429" s="10"/>
      <c r="J5429" s="20"/>
      <c r="K5429" s="10"/>
      <c r="M5429" s="19"/>
      <c r="N5429" s="10"/>
      <c r="P5429" s="19"/>
      <c r="Q5429" s="7"/>
      <c r="S5429" s="19"/>
      <c r="T5429" s="10"/>
      <c r="V5429" s="18"/>
      <c r="W5429" s="7"/>
      <c r="Y5429" s="18"/>
      <c r="Z5429" s="7"/>
      <c r="AB5429" s="19"/>
      <c r="AC5429" s="18"/>
      <c r="AE5429" s="18"/>
      <c r="AF5429" s="7"/>
      <c r="AH5429" s="19"/>
      <c r="AI5429" s="7"/>
      <c r="AK5429" s="19"/>
      <c r="AL5429" s="7"/>
      <c r="AN5429" s="19"/>
    </row>
    <row r="5430" spans="2:40" x14ac:dyDescent="0.25">
      <c r="B5430" s="7"/>
      <c r="D5430" s="19"/>
      <c r="E5430" s="10"/>
      <c r="G5430" s="19"/>
      <c r="H5430" s="10"/>
      <c r="J5430" s="20"/>
      <c r="K5430" s="10"/>
      <c r="M5430" s="19"/>
      <c r="N5430" s="10"/>
      <c r="P5430" s="19"/>
      <c r="Q5430" s="7"/>
      <c r="S5430" s="19"/>
      <c r="T5430" s="10"/>
      <c r="V5430" s="18"/>
      <c r="W5430" s="7"/>
      <c r="Y5430" s="18"/>
      <c r="Z5430" s="7"/>
      <c r="AB5430" s="19"/>
      <c r="AC5430" s="18"/>
      <c r="AE5430" s="18"/>
      <c r="AF5430" s="7"/>
      <c r="AH5430" s="19"/>
      <c r="AI5430" s="7"/>
      <c r="AK5430" s="19"/>
      <c r="AL5430" s="7"/>
      <c r="AN5430" s="19"/>
    </row>
    <row r="5431" spans="2:40" x14ac:dyDescent="0.25">
      <c r="B5431" s="7"/>
      <c r="D5431" s="19"/>
      <c r="E5431" s="10"/>
      <c r="G5431" s="19"/>
      <c r="H5431" s="10"/>
      <c r="J5431" s="20"/>
      <c r="K5431" s="10"/>
      <c r="M5431" s="19"/>
      <c r="N5431" s="10"/>
      <c r="P5431" s="19"/>
      <c r="Q5431" s="7"/>
      <c r="S5431" s="19"/>
      <c r="T5431" s="10"/>
      <c r="V5431" s="18"/>
      <c r="W5431" s="7"/>
      <c r="Y5431" s="18"/>
      <c r="Z5431" s="7"/>
      <c r="AB5431" s="19"/>
      <c r="AC5431" s="18"/>
      <c r="AE5431" s="18"/>
      <c r="AF5431" s="7"/>
      <c r="AH5431" s="19"/>
      <c r="AI5431" s="7"/>
      <c r="AK5431" s="19"/>
      <c r="AL5431" s="7"/>
      <c r="AN5431" s="19"/>
    </row>
    <row r="5432" spans="2:40" x14ac:dyDescent="0.25">
      <c r="B5432" s="7"/>
      <c r="D5432" s="19"/>
      <c r="E5432" s="10"/>
      <c r="G5432" s="19"/>
      <c r="H5432" s="10"/>
      <c r="J5432" s="20"/>
      <c r="K5432" s="10"/>
      <c r="M5432" s="19"/>
      <c r="N5432" s="10"/>
      <c r="P5432" s="19"/>
      <c r="Q5432" s="7"/>
      <c r="S5432" s="19"/>
      <c r="T5432" s="10"/>
      <c r="V5432" s="18"/>
      <c r="W5432" s="7"/>
      <c r="Y5432" s="18"/>
      <c r="Z5432" s="7"/>
      <c r="AB5432" s="19"/>
      <c r="AC5432" s="18"/>
      <c r="AE5432" s="18"/>
      <c r="AF5432" s="7"/>
      <c r="AH5432" s="19"/>
      <c r="AI5432" s="7"/>
      <c r="AK5432" s="19"/>
      <c r="AL5432" s="7"/>
      <c r="AN5432" s="19"/>
    </row>
    <row r="5433" spans="2:40" x14ac:dyDescent="0.25">
      <c r="B5433" s="7"/>
      <c r="D5433" s="19"/>
      <c r="E5433" s="10"/>
      <c r="G5433" s="19"/>
      <c r="H5433" s="10"/>
      <c r="J5433" s="20"/>
      <c r="K5433" s="10"/>
      <c r="M5433" s="19"/>
      <c r="N5433" s="10"/>
      <c r="P5433" s="19"/>
      <c r="Q5433" s="7"/>
      <c r="S5433" s="19"/>
      <c r="T5433" s="10"/>
      <c r="V5433" s="18"/>
      <c r="W5433" s="7"/>
      <c r="Y5433" s="18"/>
      <c r="Z5433" s="7"/>
      <c r="AB5433" s="19"/>
      <c r="AC5433" s="18"/>
      <c r="AE5433" s="18"/>
      <c r="AF5433" s="7"/>
      <c r="AH5433" s="19"/>
      <c r="AI5433" s="7"/>
      <c r="AK5433" s="19"/>
      <c r="AL5433" s="7"/>
      <c r="AN5433" s="19"/>
    </row>
    <row r="5434" spans="2:40" x14ac:dyDescent="0.25">
      <c r="B5434" s="7"/>
      <c r="D5434" s="19"/>
      <c r="E5434" s="10"/>
      <c r="G5434" s="19"/>
      <c r="H5434" s="10"/>
      <c r="J5434" s="20"/>
      <c r="K5434" s="10"/>
      <c r="M5434" s="19"/>
      <c r="N5434" s="10"/>
      <c r="P5434" s="19"/>
      <c r="Q5434" s="7"/>
      <c r="S5434" s="19"/>
      <c r="T5434" s="10"/>
      <c r="V5434" s="18"/>
      <c r="W5434" s="7"/>
      <c r="Y5434" s="18"/>
      <c r="Z5434" s="7"/>
      <c r="AB5434" s="19"/>
      <c r="AC5434" s="18"/>
      <c r="AE5434" s="18"/>
      <c r="AF5434" s="7"/>
      <c r="AH5434" s="19"/>
      <c r="AI5434" s="7"/>
      <c r="AK5434" s="19"/>
      <c r="AL5434" s="7"/>
      <c r="AN5434" s="19"/>
    </row>
    <row r="5435" spans="2:40" x14ac:dyDescent="0.25">
      <c r="B5435" s="7"/>
      <c r="D5435" s="19"/>
      <c r="E5435" s="10"/>
      <c r="G5435" s="19"/>
      <c r="H5435" s="10"/>
      <c r="J5435" s="20"/>
      <c r="K5435" s="10"/>
      <c r="M5435" s="19"/>
      <c r="N5435" s="10"/>
      <c r="P5435" s="19"/>
      <c r="Q5435" s="7"/>
      <c r="S5435" s="19"/>
      <c r="T5435" s="10"/>
      <c r="V5435" s="18"/>
      <c r="W5435" s="7"/>
      <c r="Y5435" s="18"/>
      <c r="Z5435" s="7"/>
      <c r="AB5435" s="19"/>
      <c r="AC5435" s="18"/>
      <c r="AE5435" s="18"/>
      <c r="AF5435" s="7"/>
      <c r="AH5435" s="19"/>
      <c r="AI5435" s="7"/>
      <c r="AK5435" s="19"/>
      <c r="AL5435" s="7"/>
      <c r="AN5435" s="19"/>
    </row>
    <row r="5436" spans="2:40" x14ac:dyDescent="0.25">
      <c r="B5436" s="7"/>
      <c r="D5436" s="19"/>
      <c r="E5436" s="10"/>
      <c r="G5436" s="19"/>
      <c r="H5436" s="10"/>
      <c r="J5436" s="20"/>
      <c r="K5436" s="10"/>
      <c r="M5436" s="19"/>
      <c r="N5436" s="10"/>
      <c r="P5436" s="19"/>
      <c r="Q5436" s="7"/>
      <c r="S5436" s="19"/>
      <c r="T5436" s="10"/>
      <c r="V5436" s="18"/>
      <c r="W5436" s="7"/>
      <c r="Y5436" s="18"/>
      <c r="Z5436" s="7"/>
      <c r="AB5436" s="19"/>
      <c r="AC5436" s="18"/>
      <c r="AE5436" s="18"/>
      <c r="AF5436" s="7"/>
      <c r="AH5436" s="19"/>
      <c r="AI5436" s="7"/>
      <c r="AK5436" s="19"/>
      <c r="AL5436" s="7"/>
      <c r="AN5436" s="19"/>
    </row>
    <row r="5437" spans="2:40" x14ac:dyDescent="0.25">
      <c r="B5437" s="7"/>
      <c r="D5437" s="19"/>
      <c r="E5437" s="10"/>
      <c r="G5437" s="19"/>
      <c r="H5437" s="10"/>
      <c r="J5437" s="20"/>
      <c r="K5437" s="10"/>
      <c r="M5437" s="19"/>
      <c r="N5437" s="10"/>
      <c r="P5437" s="19"/>
      <c r="Q5437" s="7"/>
      <c r="S5437" s="19"/>
      <c r="T5437" s="10"/>
      <c r="V5437" s="18"/>
      <c r="W5437" s="7"/>
      <c r="Y5437" s="18"/>
      <c r="Z5437" s="7"/>
      <c r="AB5437" s="19"/>
      <c r="AC5437" s="18"/>
      <c r="AE5437" s="18"/>
      <c r="AF5437" s="7"/>
      <c r="AH5437" s="19"/>
      <c r="AI5437" s="7"/>
      <c r="AK5437" s="19"/>
      <c r="AL5437" s="7"/>
      <c r="AN5437" s="19"/>
    </row>
    <row r="5438" spans="2:40" x14ac:dyDescent="0.25">
      <c r="B5438" s="7"/>
      <c r="D5438" s="19"/>
      <c r="E5438" s="10"/>
      <c r="G5438" s="19"/>
      <c r="H5438" s="10"/>
      <c r="J5438" s="20"/>
      <c r="K5438" s="10"/>
      <c r="M5438" s="19"/>
      <c r="N5438" s="10"/>
      <c r="P5438" s="19"/>
      <c r="Q5438" s="7"/>
      <c r="S5438" s="19"/>
      <c r="T5438" s="10"/>
      <c r="V5438" s="18"/>
      <c r="W5438" s="7"/>
      <c r="Y5438" s="18"/>
      <c r="Z5438" s="7"/>
      <c r="AB5438" s="19"/>
      <c r="AC5438" s="18"/>
      <c r="AE5438" s="18"/>
      <c r="AF5438" s="7"/>
      <c r="AH5438" s="19"/>
      <c r="AI5438" s="7"/>
      <c r="AK5438" s="19"/>
      <c r="AL5438" s="7"/>
      <c r="AN5438" s="19"/>
    </row>
    <row r="5439" spans="2:40" x14ac:dyDescent="0.25">
      <c r="B5439" s="7"/>
      <c r="D5439" s="19"/>
      <c r="E5439" s="10"/>
      <c r="G5439" s="19"/>
      <c r="H5439" s="10"/>
      <c r="J5439" s="20"/>
      <c r="K5439" s="10"/>
      <c r="M5439" s="19"/>
      <c r="N5439" s="10"/>
      <c r="P5439" s="19"/>
      <c r="Q5439" s="7"/>
      <c r="S5439" s="19"/>
      <c r="T5439" s="10"/>
      <c r="V5439" s="18"/>
      <c r="W5439" s="7"/>
      <c r="Y5439" s="18"/>
      <c r="Z5439" s="7"/>
      <c r="AB5439" s="19"/>
      <c r="AC5439" s="18"/>
      <c r="AE5439" s="18"/>
      <c r="AF5439" s="7"/>
      <c r="AH5439" s="19"/>
      <c r="AI5439" s="7"/>
      <c r="AK5439" s="19"/>
      <c r="AL5439" s="7"/>
      <c r="AN5439" s="19"/>
    </row>
    <row r="5440" spans="2:40" x14ac:dyDescent="0.25">
      <c r="B5440" s="7"/>
      <c r="D5440" s="19"/>
      <c r="E5440" s="10"/>
      <c r="G5440" s="19"/>
      <c r="H5440" s="10"/>
      <c r="J5440" s="20"/>
      <c r="K5440" s="10"/>
      <c r="M5440" s="19"/>
      <c r="N5440" s="10"/>
      <c r="P5440" s="19"/>
      <c r="Q5440" s="7"/>
      <c r="S5440" s="19"/>
      <c r="T5440" s="10"/>
      <c r="V5440" s="18"/>
      <c r="W5440" s="7"/>
      <c r="Y5440" s="18"/>
      <c r="Z5440" s="7"/>
      <c r="AB5440" s="19"/>
      <c r="AC5440" s="18"/>
      <c r="AE5440" s="18"/>
      <c r="AF5440" s="7"/>
      <c r="AH5440" s="19"/>
      <c r="AI5440" s="7"/>
      <c r="AK5440" s="19"/>
      <c r="AL5440" s="7"/>
      <c r="AN5440" s="19"/>
    </row>
    <row r="5441" spans="2:40" x14ac:dyDescent="0.25">
      <c r="B5441" s="7"/>
      <c r="D5441" s="19"/>
      <c r="E5441" s="10"/>
      <c r="G5441" s="19"/>
      <c r="H5441" s="10"/>
      <c r="J5441" s="20"/>
      <c r="K5441" s="10"/>
      <c r="M5441" s="19"/>
      <c r="N5441" s="10"/>
      <c r="P5441" s="19"/>
      <c r="Q5441" s="7"/>
      <c r="S5441" s="19"/>
      <c r="T5441" s="10"/>
      <c r="V5441" s="18"/>
      <c r="W5441" s="7"/>
      <c r="Y5441" s="18"/>
      <c r="Z5441" s="7"/>
      <c r="AB5441" s="19"/>
      <c r="AC5441" s="18"/>
      <c r="AE5441" s="18"/>
      <c r="AF5441" s="7"/>
      <c r="AH5441" s="19"/>
      <c r="AI5441" s="7"/>
      <c r="AK5441" s="19"/>
      <c r="AL5441" s="7"/>
      <c r="AN5441" s="19"/>
    </row>
    <row r="5442" spans="2:40" x14ac:dyDescent="0.25">
      <c r="B5442" s="7"/>
      <c r="D5442" s="19"/>
      <c r="E5442" s="10"/>
      <c r="G5442" s="19"/>
      <c r="H5442" s="10"/>
      <c r="J5442" s="20"/>
      <c r="K5442" s="10"/>
      <c r="M5442" s="19"/>
      <c r="N5442" s="10"/>
      <c r="P5442" s="19"/>
      <c r="Q5442" s="7"/>
      <c r="S5442" s="19"/>
      <c r="T5442" s="10"/>
      <c r="V5442" s="18"/>
      <c r="W5442" s="7"/>
      <c r="Y5442" s="18"/>
      <c r="Z5442" s="7"/>
      <c r="AB5442" s="19"/>
      <c r="AC5442" s="18"/>
      <c r="AE5442" s="18"/>
      <c r="AF5442" s="7"/>
      <c r="AH5442" s="19"/>
      <c r="AI5442" s="7"/>
      <c r="AK5442" s="19"/>
      <c r="AL5442" s="7"/>
      <c r="AN5442" s="19"/>
    </row>
    <row r="5443" spans="2:40" x14ac:dyDescent="0.25">
      <c r="B5443" s="7"/>
      <c r="D5443" s="19"/>
      <c r="E5443" s="10"/>
      <c r="G5443" s="19"/>
      <c r="H5443" s="10"/>
      <c r="J5443" s="20"/>
      <c r="K5443" s="10"/>
      <c r="M5443" s="19"/>
      <c r="N5443" s="10"/>
      <c r="P5443" s="19"/>
      <c r="Q5443" s="7"/>
      <c r="S5443" s="19"/>
      <c r="T5443" s="10"/>
      <c r="V5443" s="18"/>
      <c r="W5443" s="7"/>
      <c r="Y5443" s="18"/>
      <c r="Z5443" s="7"/>
      <c r="AB5443" s="19"/>
      <c r="AC5443" s="18"/>
      <c r="AE5443" s="18"/>
      <c r="AF5443" s="7"/>
      <c r="AH5443" s="19"/>
      <c r="AI5443" s="7"/>
      <c r="AK5443" s="19"/>
      <c r="AL5443" s="7"/>
      <c r="AN5443" s="19"/>
    </row>
    <row r="5444" spans="2:40" x14ac:dyDescent="0.25">
      <c r="B5444" s="7"/>
      <c r="D5444" s="19"/>
      <c r="E5444" s="10"/>
      <c r="G5444" s="19"/>
      <c r="H5444" s="10"/>
      <c r="J5444" s="20"/>
      <c r="K5444" s="10"/>
      <c r="M5444" s="19"/>
      <c r="N5444" s="10"/>
      <c r="P5444" s="19"/>
      <c r="Q5444" s="7"/>
      <c r="S5444" s="19"/>
      <c r="T5444" s="10"/>
      <c r="V5444" s="18"/>
      <c r="W5444" s="7"/>
      <c r="Y5444" s="18"/>
      <c r="Z5444" s="7"/>
      <c r="AB5444" s="19"/>
      <c r="AC5444" s="18"/>
      <c r="AE5444" s="18"/>
      <c r="AF5444" s="7"/>
      <c r="AH5444" s="19"/>
      <c r="AI5444" s="7"/>
      <c r="AK5444" s="19"/>
      <c r="AL5444" s="7"/>
      <c r="AN5444" s="19"/>
    </row>
    <row r="5445" spans="2:40" x14ac:dyDescent="0.25">
      <c r="B5445" s="7"/>
      <c r="D5445" s="19"/>
      <c r="E5445" s="10"/>
      <c r="G5445" s="19"/>
      <c r="H5445" s="10"/>
      <c r="J5445" s="20"/>
      <c r="K5445" s="10"/>
      <c r="M5445" s="19"/>
      <c r="N5445" s="10"/>
      <c r="P5445" s="19"/>
      <c r="Q5445" s="7"/>
      <c r="S5445" s="19"/>
      <c r="T5445" s="10"/>
      <c r="V5445" s="18"/>
      <c r="W5445" s="7"/>
      <c r="Y5445" s="18"/>
      <c r="Z5445" s="7"/>
      <c r="AB5445" s="19"/>
      <c r="AC5445" s="18"/>
      <c r="AE5445" s="18"/>
      <c r="AF5445" s="7"/>
      <c r="AH5445" s="19"/>
      <c r="AI5445" s="7"/>
      <c r="AK5445" s="19"/>
      <c r="AL5445" s="7"/>
      <c r="AN5445" s="19"/>
    </row>
    <row r="5446" spans="2:40" x14ac:dyDescent="0.25">
      <c r="B5446" s="7"/>
      <c r="D5446" s="19"/>
      <c r="E5446" s="10"/>
      <c r="G5446" s="19"/>
      <c r="H5446" s="10"/>
      <c r="J5446" s="20"/>
      <c r="K5446" s="10"/>
      <c r="M5446" s="19"/>
      <c r="N5446" s="10"/>
      <c r="P5446" s="19"/>
      <c r="Q5446" s="7"/>
      <c r="S5446" s="19"/>
      <c r="T5446" s="10"/>
      <c r="V5446" s="18"/>
      <c r="W5446" s="7"/>
      <c r="Y5446" s="18"/>
      <c r="Z5446" s="7"/>
      <c r="AB5446" s="19"/>
      <c r="AC5446" s="18"/>
      <c r="AE5446" s="18"/>
      <c r="AF5446" s="7"/>
      <c r="AH5446" s="19"/>
      <c r="AI5446" s="7"/>
      <c r="AK5446" s="19"/>
      <c r="AL5446" s="7"/>
      <c r="AN5446" s="19"/>
    </row>
    <row r="5447" spans="2:40" x14ac:dyDescent="0.25">
      <c r="B5447" s="7"/>
      <c r="D5447" s="19"/>
      <c r="E5447" s="10"/>
      <c r="G5447" s="19"/>
      <c r="H5447" s="10"/>
      <c r="J5447" s="20"/>
      <c r="K5447" s="10"/>
      <c r="M5447" s="19"/>
      <c r="N5447" s="10"/>
      <c r="P5447" s="19"/>
      <c r="Q5447" s="7"/>
      <c r="S5447" s="19"/>
      <c r="T5447" s="10"/>
      <c r="V5447" s="18"/>
      <c r="W5447" s="7"/>
      <c r="Y5447" s="18"/>
      <c r="Z5447" s="7"/>
      <c r="AB5447" s="19"/>
      <c r="AC5447" s="18"/>
      <c r="AE5447" s="18"/>
      <c r="AF5447" s="7"/>
      <c r="AH5447" s="19"/>
      <c r="AI5447" s="7"/>
      <c r="AK5447" s="19"/>
      <c r="AL5447" s="7"/>
      <c r="AN5447" s="19"/>
    </row>
    <row r="5448" spans="2:40" x14ac:dyDescent="0.25">
      <c r="B5448" s="7"/>
      <c r="D5448" s="19"/>
      <c r="E5448" s="10"/>
      <c r="G5448" s="19"/>
      <c r="H5448" s="10"/>
      <c r="J5448" s="20"/>
      <c r="K5448" s="10"/>
      <c r="M5448" s="19"/>
      <c r="N5448" s="10"/>
      <c r="P5448" s="19"/>
      <c r="Q5448" s="7"/>
      <c r="S5448" s="19"/>
      <c r="T5448" s="10"/>
      <c r="V5448" s="18"/>
      <c r="W5448" s="7"/>
      <c r="Y5448" s="18"/>
      <c r="Z5448" s="7"/>
      <c r="AB5448" s="19"/>
      <c r="AC5448" s="18"/>
      <c r="AE5448" s="18"/>
      <c r="AF5448" s="7"/>
      <c r="AH5448" s="19"/>
      <c r="AI5448" s="7"/>
      <c r="AK5448" s="19"/>
      <c r="AL5448" s="7"/>
      <c r="AN5448" s="19"/>
    </row>
    <row r="5449" spans="2:40" x14ac:dyDescent="0.25">
      <c r="B5449" s="7"/>
      <c r="D5449" s="19"/>
      <c r="E5449" s="10"/>
      <c r="G5449" s="19"/>
      <c r="H5449" s="10"/>
      <c r="J5449" s="20"/>
      <c r="K5449" s="10"/>
      <c r="M5449" s="19"/>
      <c r="N5449" s="10"/>
      <c r="P5449" s="19"/>
      <c r="Q5449" s="7"/>
      <c r="S5449" s="19"/>
      <c r="T5449" s="10"/>
      <c r="V5449" s="18"/>
      <c r="W5449" s="7"/>
      <c r="Y5449" s="18"/>
      <c r="Z5449" s="7"/>
      <c r="AB5449" s="19"/>
      <c r="AC5449" s="18"/>
      <c r="AE5449" s="18"/>
      <c r="AF5449" s="7"/>
      <c r="AH5449" s="19"/>
      <c r="AI5449" s="7"/>
      <c r="AK5449" s="19"/>
      <c r="AL5449" s="7"/>
      <c r="AN5449" s="19"/>
    </row>
    <row r="5450" spans="2:40" x14ac:dyDescent="0.25">
      <c r="B5450" s="7"/>
      <c r="D5450" s="19"/>
      <c r="E5450" s="10"/>
      <c r="G5450" s="19"/>
      <c r="H5450" s="10"/>
      <c r="J5450" s="20"/>
      <c r="K5450" s="10"/>
      <c r="M5450" s="19"/>
      <c r="N5450" s="10"/>
      <c r="P5450" s="19"/>
      <c r="Q5450" s="7"/>
      <c r="S5450" s="19"/>
      <c r="T5450" s="10"/>
      <c r="V5450" s="18"/>
      <c r="W5450" s="7"/>
      <c r="Y5450" s="18"/>
      <c r="Z5450" s="7"/>
      <c r="AB5450" s="19"/>
      <c r="AC5450" s="18"/>
      <c r="AE5450" s="18"/>
      <c r="AF5450" s="7"/>
      <c r="AH5450" s="19"/>
      <c r="AI5450" s="7"/>
      <c r="AK5450" s="19"/>
      <c r="AL5450" s="7"/>
      <c r="AN5450" s="19"/>
    </row>
    <row r="5451" spans="2:40" x14ac:dyDescent="0.25">
      <c r="B5451" s="7"/>
      <c r="D5451" s="19"/>
      <c r="E5451" s="10"/>
      <c r="G5451" s="19"/>
      <c r="H5451" s="10"/>
      <c r="J5451" s="20"/>
      <c r="K5451" s="10"/>
      <c r="M5451" s="19"/>
      <c r="N5451" s="10"/>
      <c r="P5451" s="19"/>
      <c r="Q5451" s="7"/>
      <c r="S5451" s="19"/>
      <c r="T5451" s="10"/>
      <c r="V5451" s="18"/>
      <c r="W5451" s="7"/>
      <c r="Y5451" s="18"/>
      <c r="Z5451" s="7"/>
      <c r="AB5451" s="19"/>
      <c r="AC5451" s="18"/>
      <c r="AE5451" s="18"/>
      <c r="AF5451" s="7"/>
      <c r="AH5451" s="19"/>
      <c r="AI5451" s="7"/>
      <c r="AK5451" s="19"/>
      <c r="AL5451" s="7"/>
      <c r="AN5451" s="19"/>
    </row>
    <row r="5452" spans="2:40" x14ac:dyDescent="0.25">
      <c r="B5452" s="7"/>
      <c r="D5452" s="19"/>
      <c r="E5452" s="10"/>
      <c r="G5452" s="19"/>
      <c r="H5452" s="10"/>
      <c r="J5452" s="20"/>
      <c r="K5452" s="10"/>
      <c r="M5452" s="19"/>
      <c r="N5452" s="10"/>
      <c r="P5452" s="19"/>
      <c r="Q5452" s="7"/>
      <c r="S5452" s="19"/>
      <c r="T5452" s="10"/>
      <c r="V5452" s="18"/>
      <c r="W5452" s="7"/>
      <c r="Y5452" s="18"/>
      <c r="Z5452" s="7"/>
      <c r="AB5452" s="19"/>
      <c r="AC5452" s="18"/>
      <c r="AE5452" s="18"/>
      <c r="AF5452" s="7"/>
      <c r="AH5452" s="19"/>
      <c r="AI5452" s="7"/>
      <c r="AK5452" s="19"/>
      <c r="AL5452" s="7"/>
      <c r="AN5452" s="19"/>
    </row>
    <row r="5453" spans="2:40" x14ac:dyDescent="0.25">
      <c r="B5453" s="7"/>
      <c r="D5453" s="19"/>
      <c r="E5453" s="10"/>
      <c r="G5453" s="19"/>
      <c r="H5453" s="10"/>
      <c r="J5453" s="20"/>
      <c r="K5453" s="10"/>
      <c r="M5453" s="19"/>
      <c r="N5453" s="10"/>
      <c r="P5453" s="19"/>
      <c r="Q5453" s="7"/>
      <c r="S5453" s="19"/>
      <c r="T5453" s="10"/>
      <c r="V5453" s="18"/>
      <c r="W5453" s="7"/>
      <c r="Y5453" s="18"/>
      <c r="Z5453" s="7"/>
      <c r="AB5453" s="19"/>
      <c r="AC5453" s="18"/>
      <c r="AE5453" s="18"/>
      <c r="AF5453" s="7"/>
      <c r="AH5453" s="19"/>
      <c r="AI5453" s="7"/>
      <c r="AK5453" s="19"/>
      <c r="AL5453" s="7"/>
      <c r="AN5453" s="19"/>
    </row>
    <row r="5454" spans="2:40" x14ac:dyDescent="0.25">
      <c r="B5454" s="7"/>
      <c r="D5454" s="19"/>
      <c r="E5454" s="10"/>
      <c r="G5454" s="19"/>
      <c r="H5454" s="10"/>
      <c r="J5454" s="20"/>
      <c r="K5454" s="10"/>
      <c r="M5454" s="19"/>
      <c r="N5454" s="10"/>
      <c r="P5454" s="19"/>
      <c r="Q5454" s="7"/>
      <c r="S5454" s="19"/>
      <c r="T5454" s="10"/>
      <c r="V5454" s="18"/>
      <c r="W5454" s="7"/>
      <c r="Y5454" s="18"/>
      <c r="Z5454" s="7"/>
      <c r="AB5454" s="19"/>
      <c r="AC5454" s="18"/>
      <c r="AE5454" s="18"/>
      <c r="AF5454" s="7"/>
      <c r="AH5454" s="19"/>
      <c r="AI5454" s="7"/>
      <c r="AK5454" s="19"/>
      <c r="AL5454" s="7"/>
      <c r="AN5454" s="19"/>
    </row>
    <row r="5455" spans="2:40" x14ac:dyDescent="0.25">
      <c r="B5455" s="7"/>
      <c r="D5455" s="19"/>
      <c r="E5455" s="10"/>
      <c r="G5455" s="19"/>
      <c r="H5455" s="10"/>
      <c r="J5455" s="20"/>
      <c r="K5455" s="10"/>
      <c r="M5455" s="19"/>
      <c r="N5455" s="10"/>
      <c r="P5455" s="19"/>
      <c r="Q5455" s="7"/>
      <c r="S5455" s="19"/>
      <c r="T5455" s="10"/>
      <c r="V5455" s="18"/>
      <c r="W5455" s="7"/>
      <c r="Y5455" s="18"/>
      <c r="Z5455" s="7"/>
      <c r="AB5455" s="19"/>
      <c r="AC5455" s="18"/>
      <c r="AE5455" s="18"/>
      <c r="AF5455" s="7"/>
      <c r="AH5455" s="19"/>
      <c r="AI5455" s="7"/>
      <c r="AK5455" s="19"/>
      <c r="AL5455" s="7"/>
      <c r="AN5455" s="19"/>
    </row>
    <row r="5456" spans="2:40" x14ac:dyDescent="0.25">
      <c r="B5456" s="7"/>
      <c r="D5456" s="19"/>
      <c r="E5456" s="10"/>
      <c r="G5456" s="19"/>
      <c r="H5456" s="10"/>
      <c r="J5456" s="20"/>
      <c r="K5456" s="10"/>
      <c r="M5456" s="19"/>
      <c r="N5456" s="10"/>
      <c r="P5456" s="19"/>
      <c r="Q5456" s="7"/>
      <c r="S5456" s="19"/>
      <c r="T5456" s="10"/>
      <c r="V5456" s="18"/>
      <c r="W5456" s="7"/>
      <c r="Y5456" s="18"/>
      <c r="Z5456" s="7"/>
      <c r="AB5456" s="19"/>
      <c r="AC5456" s="18"/>
      <c r="AE5456" s="18"/>
      <c r="AF5456" s="7"/>
      <c r="AH5456" s="19"/>
      <c r="AI5456" s="7"/>
      <c r="AK5456" s="19"/>
      <c r="AL5456" s="7"/>
      <c r="AN5456" s="19"/>
    </row>
    <row r="5457" spans="2:40" x14ac:dyDescent="0.25">
      <c r="B5457" s="7"/>
      <c r="D5457" s="19"/>
      <c r="E5457" s="10"/>
      <c r="G5457" s="19"/>
      <c r="H5457" s="10"/>
      <c r="J5457" s="20"/>
      <c r="K5457" s="10"/>
      <c r="M5457" s="19"/>
      <c r="N5457" s="10"/>
      <c r="P5457" s="19"/>
      <c r="Q5457" s="7"/>
      <c r="S5457" s="19"/>
      <c r="T5457" s="10"/>
      <c r="V5457" s="18"/>
      <c r="W5457" s="7"/>
      <c r="Y5457" s="18"/>
      <c r="Z5457" s="7"/>
      <c r="AB5457" s="19"/>
      <c r="AC5457" s="18"/>
      <c r="AE5457" s="18"/>
      <c r="AF5457" s="7"/>
      <c r="AH5457" s="19"/>
      <c r="AI5457" s="7"/>
      <c r="AK5457" s="19"/>
      <c r="AL5457" s="7"/>
      <c r="AN5457" s="19"/>
    </row>
    <row r="5458" spans="2:40" x14ac:dyDescent="0.25">
      <c r="B5458" s="7"/>
      <c r="D5458" s="19"/>
      <c r="E5458" s="10"/>
      <c r="G5458" s="19"/>
      <c r="H5458" s="10"/>
      <c r="J5458" s="20"/>
      <c r="K5458" s="10"/>
      <c r="M5458" s="19"/>
      <c r="N5458" s="10"/>
      <c r="P5458" s="19"/>
      <c r="Q5458" s="7"/>
      <c r="S5458" s="19"/>
      <c r="T5458" s="10"/>
      <c r="V5458" s="18"/>
      <c r="W5458" s="7"/>
      <c r="Y5458" s="18"/>
      <c r="Z5458" s="7"/>
      <c r="AB5458" s="19"/>
      <c r="AC5458" s="18"/>
      <c r="AE5458" s="18"/>
      <c r="AF5458" s="7"/>
      <c r="AH5458" s="19"/>
      <c r="AI5458" s="7"/>
      <c r="AK5458" s="19"/>
      <c r="AL5458" s="7"/>
      <c r="AN5458" s="19"/>
    </row>
    <row r="5459" spans="2:40" x14ac:dyDescent="0.25">
      <c r="B5459" s="7"/>
      <c r="D5459" s="19"/>
      <c r="E5459" s="10"/>
      <c r="G5459" s="19"/>
      <c r="H5459" s="10"/>
      <c r="J5459" s="20"/>
      <c r="K5459" s="10"/>
      <c r="M5459" s="19"/>
      <c r="N5459" s="10"/>
      <c r="P5459" s="19"/>
      <c r="Q5459" s="7"/>
      <c r="S5459" s="19"/>
      <c r="T5459" s="10"/>
      <c r="V5459" s="18"/>
      <c r="W5459" s="7"/>
      <c r="Y5459" s="18"/>
      <c r="Z5459" s="7"/>
      <c r="AB5459" s="19"/>
      <c r="AC5459" s="18"/>
      <c r="AE5459" s="18"/>
      <c r="AF5459" s="7"/>
      <c r="AH5459" s="19"/>
      <c r="AI5459" s="7"/>
      <c r="AK5459" s="19"/>
      <c r="AL5459" s="7"/>
      <c r="AN5459" s="19"/>
    </row>
    <row r="5460" spans="2:40" x14ac:dyDescent="0.25">
      <c r="B5460" s="7"/>
      <c r="D5460" s="19"/>
      <c r="E5460" s="10"/>
      <c r="G5460" s="19"/>
      <c r="H5460" s="10"/>
      <c r="J5460" s="20"/>
      <c r="K5460" s="10"/>
      <c r="M5460" s="19"/>
      <c r="N5460" s="10"/>
      <c r="P5460" s="19"/>
      <c r="Q5460" s="7"/>
      <c r="S5460" s="19"/>
      <c r="T5460" s="10"/>
      <c r="V5460" s="18"/>
      <c r="W5460" s="7"/>
      <c r="Y5460" s="18"/>
      <c r="Z5460" s="7"/>
      <c r="AB5460" s="19"/>
      <c r="AC5460" s="18"/>
      <c r="AE5460" s="18"/>
      <c r="AF5460" s="7"/>
      <c r="AH5460" s="19"/>
      <c r="AI5460" s="7"/>
      <c r="AK5460" s="19"/>
      <c r="AL5460" s="7"/>
      <c r="AN5460" s="19"/>
    </row>
    <row r="5461" spans="2:40" x14ac:dyDescent="0.25">
      <c r="B5461" s="7"/>
      <c r="D5461" s="19"/>
      <c r="E5461" s="10"/>
      <c r="G5461" s="19"/>
      <c r="H5461" s="10"/>
      <c r="J5461" s="20"/>
      <c r="K5461" s="10"/>
      <c r="M5461" s="19"/>
      <c r="N5461" s="10"/>
      <c r="P5461" s="19"/>
      <c r="Q5461" s="7"/>
      <c r="S5461" s="19"/>
      <c r="T5461" s="10"/>
      <c r="V5461" s="18"/>
      <c r="W5461" s="7"/>
      <c r="Y5461" s="18"/>
      <c r="Z5461" s="7"/>
      <c r="AB5461" s="19"/>
      <c r="AC5461" s="18"/>
      <c r="AE5461" s="18"/>
      <c r="AF5461" s="7"/>
      <c r="AH5461" s="19"/>
      <c r="AI5461" s="7"/>
      <c r="AK5461" s="19"/>
      <c r="AL5461" s="7"/>
      <c r="AN5461" s="19"/>
    </row>
    <row r="5462" spans="2:40" x14ac:dyDescent="0.25">
      <c r="B5462" s="7"/>
      <c r="D5462" s="19"/>
      <c r="E5462" s="10"/>
      <c r="G5462" s="19"/>
      <c r="H5462" s="10"/>
      <c r="J5462" s="20"/>
      <c r="K5462" s="10"/>
      <c r="M5462" s="19"/>
      <c r="N5462" s="10"/>
      <c r="P5462" s="19"/>
      <c r="Q5462" s="7"/>
      <c r="S5462" s="19"/>
      <c r="T5462" s="10"/>
      <c r="V5462" s="18"/>
      <c r="W5462" s="7"/>
      <c r="Y5462" s="18"/>
      <c r="Z5462" s="7"/>
      <c r="AB5462" s="19"/>
      <c r="AC5462" s="18"/>
      <c r="AE5462" s="18"/>
      <c r="AF5462" s="7"/>
      <c r="AH5462" s="19"/>
      <c r="AI5462" s="7"/>
      <c r="AK5462" s="19"/>
      <c r="AL5462" s="7"/>
      <c r="AN5462" s="19"/>
    </row>
    <row r="5463" spans="2:40" x14ac:dyDescent="0.25">
      <c r="B5463" s="7"/>
      <c r="D5463" s="19"/>
      <c r="E5463" s="10"/>
      <c r="G5463" s="19"/>
      <c r="H5463" s="10"/>
      <c r="J5463" s="20"/>
      <c r="K5463" s="10"/>
      <c r="M5463" s="19"/>
      <c r="N5463" s="10"/>
      <c r="P5463" s="19"/>
      <c r="Q5463" s="7"/>
      <c r="S5463" s="19"/>
      <c r="T5463" s="10"/>
      <c r="V5463" s="18"/>
      <c r="W5463" s="7"/>
      <c r="Y5463" s="18"/>
      <c r="Z5463" s="7"/>
      <c r="AB5463" s="19"/>
      <c r="AC5463" s="18"/>
      <c r="AE5463" s="18"/>
      <c r="AF5463" s="7"/>
      <c r="AH5463" s="19"/>
      <c r="AI5463" s="7"/>
      <c r="AK5463" s="19"/>
      <c r="AL5463" s="7"/>
      <c r="AN5463" s="19"/>
    </row>
    <row r="5464" spans="2:40" x14ac:dyDescent="0.25">
      <c r="B5464" s="7"/>
      <c r="D5464" s="19"/>
      <c r="E5464" s="10"/>
      <c r="G5464" s="19"/>
      <c r="H5464" s="10"/>
      <c r="J5464" s="20"/>
      <c r="K5464" s="10"/>
      <c r="M5464" s="19"/>
      <c r="N5464" s="10"/>
      <c r="P5464" s="19"/>
      <c r="Q5464" s="7"/>
      <c r="S5464" s="19"/>
      <c r="T5464" s="10"/>
      <c r="V5464" s="18"/>
      <c r="W5464" s="7"/>
      <c r="Y5464" s="18"/>
      <c r="Z5464" s="7"/>
      <c r="AB5464" s="19"/>
      <c r="AC5464" s="18"/>
      <c r="AE5464" s="18"/>
      <c r="AF5464" s="7"/>
      <c r="AH5464" s="19"/>
      <c r="AI5464" s="7"/>
      <c r="AK5464" s="19"/>
      <c r="AL5464" s="7"/>
      <c r="AN5464" s="19"/>
    </row>
    <row r="5465" spans="2:40" x14ac:dyDescent="0.25">
      <c r="B5465" s="7"/>
      <c r="D5465" s="19"/>
      <c r="E5465" s="10"/>
      <c r="G5465" s="19"/>
      <c r="H5465" s="10"/>
      <c r="J5465" s="20"/>
      <c r="K5465" s="10"/>
      <c r="M5465" s="19"/>
      <c r="N5465" s="10"/>
      <c r="P5465" s="19"/>
      <c r="Q5465" s="7"/>
      <c r="S5465" s="19"/>
      <c r="T5465" s="10"/>
      <c r="V5465" s="18"/>
      <c r="W5465" s="7"/>
      <c r="Y5465" s="18"/>
      <c r="Z5465" s="7"/>
      <c r="AB5465" s="19"/>
      <c r="AC5465" s="18"/>
      <c r="AE5465" s="18"/>
      <c r="AF5465" s="7"/>
      <c r="AH5465" s="19"/>
      <c r="AI5465" s="7"/>
      <c r="AK5465" s="19"/>
      <c r="AL5465" s="7"/>
      <c r="AN5465" s="19"/>
    </row>
    <row r="5466" spans="2:40" x14ac:dyDescent="0.25">
      <c r="B5466" s="7"/>
      <c r="D5466" s="19"/>
      <c r="E5466" s="10"/>
      <c r="G5466" s="19"/>
      <c r="H5466" s="10"/>
      <c r="J5466" s="20"/>
      <c r="K5466" s="10"/>
      <c r="M5466" s="19"/>
      <c r="N5466" s="10"/>
      <c r="P5466" s="19"/>
      <c r="Q5466" s="7"/>
      <c r="S5466" s="19"/>
      <c r="T5466" s="10"/>
      <c r="V5466" s="18"/>
      <c r="W5466" s="7"/>
      <c r="Y5466" s="18"/>
      <c r="Z5466" s="7"/>
      <c r="AB5466" s="19"/>
      <c r="AC5466" s="18"/>
      <c r="AE5466" s="18"/>
      <c r="AF5466" s="7"/>
      <c r="AH5466" s="19"/>
      <c r="AI5466" s="7"/>
      <c r="AK5466" s="19"/>
      <c r="AL5466" s="7"/>
      <c r="AN5466" s="19"/>
    </row>
    <row r="5467" spans="2:40" x14ac:dyDescent="0.25">
      <c r="B5467" s="7"/>
      <c r="D5467" s="19"/>
      <c r="E5467" s="10"/>
      <c r="G5467" s="19"/>
      <c r="H5467" s="10"/>
      <c r="J5467" s="20"/>
      <c r="K5467" s="10"/>
      <c r="M5467" s="19"/>
      <c r="N5467" s="10"/>
      <c r="P5467" s="19"/>
      <c r="Q5467" s="7"/>
      <c r="S5467" s="19"/>
      <c r="T5467" s="10"/>
      <c r="V5467" s="18"/>
      <c r="W5467" s="7"/>
      <c r="Y5467" s="18"/>
      <c r="Z5467" s="7"/>
      <c r="AB5467" s="19"/>
      <c r="AC5467" s="18"/>
      <c r="AE5467" s="18"/>
      <c r="AF5467" s="7"/>
      <c r="AH5467" s="19"/>
      <c r="AI5467" s="7"/>
      <c r="AK5467" s="19"/>
      <c r="AL5467" s="7"/>
      <c r="AN5467" s="19"/>
    </row>
    <row r="5468" spans="2:40" x14ac:dyDescent="0.25">
      <c r="B5468" s="7"/>
      <c r="D5468" s="19"/>
      <c r="E5468" s="10"/>
      <c r="G5468" s="19"/>
      <c r="H5468" s="10"/>
      <c r="J5468" s="20"/>
      <c r="K5468" s="10"/>
      <c r="M5468" s="19"/>
      <c r="N5468" s="10"/>
      <c r="P5468" s="19"/>
      <c r="Q5468" s="7"/>
      <c r="S5468" s="19"/>
      <c r="T5468" s="10"/>
      <c r="V5468" s="18"/>
      <c r="W5468" s="7"/>
      <c r="Y5468" s="18"/>
      <c r="Z5468" s="7"/>
      <c r="AB5468" s="19"/>
      <c r="AC5468" s="18"/>
      <c r="AE5468" s="18"/>
      <c r="AF5468" s="7"/>
      <c r="AH5468" s="19"/>
      <c r="AI5468" s="7"/>
      <c r="AK5468" s="19"/>
      <c r="AL5468" s="7"/>
      <c r="AN5468" s="19"/>
    </row>
    <row r="5469" spans="2:40" x14ac:dyDescent="0.25">
      <c r="B5469" s="7"/>
      <c r="D5469" s="19"/>
      <c r="E5469" s="10"/>
      <c r="G5469" s="19"/>
      <c r="H5469" s="10"/>
      <c r="J5469" s="20"/>
      <c r="K5469" s="10"/>
      <c r="M5469" s="19"/>
      <c r="N5469" s="10"/>
      <c r="P5469" s="19"/>
      <c r="Q5469" s="7"/>
      <c r="S5469" s="19"/>
      <c r="T5469" s="10"/>
      <c r="V5469" s="18"/>
      <c r="W5469" s="7"/>
      <c r="Y5469" s="18"/>
      <c r="Z5469" s="7"/>
      <c r="AB5469" s="19"/>
      <c r="AC5469" s="18"/>
      <c r="AE5469" s="18"/>
      <c r="AF5469" s="7"/>
      <c r="AH5469" s="19"/>
      <c r="AI5469" s="7"/>
      <c r="AK5469" s="19"/>
      <c r="AL5469" s="7"/>
      <c r="AN5469" s="19"/>
    </row>
    <row r="5470" spans="2:40" x14ac:dyDescent="0.25">
      <c r="B5470" s="7"/>
      <c r="D5470" s="19"/>
      <c r="E5470" s="10"/>
      <c r="G5470" s="19"/>
      <c r="H5470" s="10"/>
      <c r="J5470" s="20"/>
      <c r="K5470" s="10"/>
      <c r="M5470" s="19"/>
      <c r="N5470" s="10"/>
      <c r="P5470" s="19"/>
      <c r="Q5470" s="7"/>
      <c r="S5470" s="19"/>
      <c r="T5470" s="10"/>
      <c r="V5470" s="18"/>
      <c r="W5470" s="7"/>
      <c r="Y5470" s="18"/>
      <c r="Z5470" s="7"/>
      <c r="AB5470" s="19"/>
      <c r="AC5470" s="18"/>
      <c r="AE5470" s="18"/>
      <c r="AF5470" s="7"/>
      <c r="AH5470" s="19"/>
      <c r="AI5470" s="7"/>
      <c r="AK5470" s="19"/>
      <c r="AL5470" s="7"/>
      <c r="AN5470" s="19"/>
    </row>
    <row r="5471" spans="2:40" x14ac:dyDescent="0.25">
      <c r="B5471" s="7"/>
      <c r="D5471" s="19"/>
      <c r="E5471" s="10"/>
      <c r="G5471" s="19"/>
      <c r="H5471" s="10"/>
      <c r="J5471" s="20"/>
      <c r="K5471" s="10"/>
      <c r="M5471" s="19"/>
      <c r="N5471" s="10"/>
      <c r="P5471" s="19"/>
      <c r="Q5471" s="7"/>
      <c r="S5471" s="19"/>
      <c r="T5471" s="10"/>
      <c r="V5471" s="18"/>
      <c r="W5471" s="7"/>
      <c r="Y5471" s="18"/>
      <c r="Z5471" s="7"/>
      <c r="AB5471" s="19"/>
      <c r="AC5471" s="18"/>
      <c r="AE5471" s="18"/>
      <c r="AF5471" s="7"/>
      <c r="AH5471" s="19"/>
      <c r="AI5471" s="7"/>
      <c r="AK5471" s="19"/>
      <c r="AL5471" s="7"/>
      <c r="AN5471" s="19"/>
    </row>
    <row r="5472" spans="2:40" x14ac:dyDescent="0.25">
      <c r="B5472" s="7"/>
      <c r="D5472" s="19"/>
      <c r="E5472" s="10"/>
      <c r="G5472" s="19"/>
      <c r="H5472" s="10"/>
      <c r="J5472" s="20"/>
      <c r="K5472" s="10"/>
      <c r="M5472" s="19"/>
      <c r="N5472" s="10"/>
      <c r="P5472" s="19"/>
      <c r="Q5472" s="7"/>
      <c r="S5472" s="19"/>
      <c r="T5472" s="10"/>
      <c r="V5472" s="18"/>
      <c r="W5472" s="7"/>
      <c r="Y5472" s="18"/>
      <c r="Z5472" s="7"/>
      <c r="AB5472" s="19"/>
      <c r="AC5472" s="18"/>
      <c r="AE5472" s="18"/>
      <c r="AF5472" s="7"/>
      <c r="AH5472" s="19"/>
      <c r="AI5472" s="7"/>
      <c r="AK5472" s="19"/>
      <c r="AL5472" s="7"/>
      <c r="AN5472" s="19"/>
    </row>
    <row r="5473" spans="2:40" x14ac:dyDescent="0.25">
      <c r="B5473" s="7"/>
      <c r="D5473" s="19"/>
      <c r="E5473" s="10"/>
      <c r="G5473" s="19"/>
      <c r="H5473" s="10"/>
      <c r="J5473" s="20"/>
      <c r="K5473" s="10"/>
      <c r="M5473" s="19"/>
      <c r="N5473" s="10"/>
      <c r="P5473" s="19"/>
      <c r="Q5473" s="7"/>
      <c r="S5473" s="19"/>
      <c r="T5473" s="10"/>
      <c r="V5473" s="18"/>
      <c r="W5473" s="7"/>
      <c r="Y5473" s="18"/>
      <c r="Z5473" s="7"/>
      <c r="AB5473" s="19"/>
      <c r="AC5473" s="18"/>
      <c r="AE5473" s="18"/>
      <c r="AF5473" s="7"/>
      <c r="AH5473" s="19"/>
      <c r="AI5473" s="7"/>
      <c r="AK5473" s="19"/>
      <c r="AL5473" s="7"/>
      <c r="AN5473" s="19"/>
    </row>
    <row r="5474" spans="2:40" x14ac:dyDescent="0.25">
      <c r="B5474" s="7"/>
      <c r="D5474" s="19"/>
      <c r="E5474" s="10"/>
      <c r="G5474" s="19"/>
      <c r="H5474" s="10"/>
      <c r="J5474" s="20"/>
      <c r="K5474" s="10"/>
      <c r="M5474" s="19"/>
      <c r="N5474" s="10"/>
      <c r="P5474" s="19"/>
      <c r="Q5474" s="7"/>
      <c r="S5474" s="19"/>
      <c r="T5474" s="10"/>
      <c r="V5474" s="18"/>
      <c r="W5474" s="7"/>
      <c r="Y5474" s="18"/>
      <c r="Z5474" s="7"/>
      <c r="AB5474" s="19"/>
      <c r="AC5474" s="18"/>
      <c r="AE5474" s="18"/>
      <c r="AF5474" s="7"/>
      <c r="AH5474" s="19"/>
      <c r="AI5474" s="7"/>
      <c r="AK5474" s="19"/>
      <c r="AL5474" s="7"/>
      <c r="AN5474" s="19"/>
    </row>
    <row r="5475" spans="2:40" x14ac:dyDescent="0.25">
      <c r="B5475" s="7"/>
      <c r="D5475" s="19"/>
      <c r="E5475" s="10"/>
      <c r="G5475" s="19"/>
      <c r="H5475" s="10"/>
      <c r="J5475" s="20"/>
      <c r="K5475" s="10"/>
      <c r="M5475" s="19"/>
      <c r="N5475" s="10"/>
      <c r="P5475" s="19"/>
      <c r="Q5475" s="7"/>
      <c r="S5475" s="19"/>
      <c r="T5475" s="10"/>
      <c r="V5475" s="18"/>
      <c r="W5475" s="7"/>
      <c r="Y5475" s="18"/>
      <c r="Z5475" s="7"/>
      <c r="AB5475" s="19"/>
      <c r="AC5475" s="18"/>
      <c r="AE5475" s="18"/>
      <c r="AF5475" s="7"/>
      <c r="AH5475" s="19"/>
      <c r="AI5475" s="7"/>
      <c r="AK5475" s="19"/>
      <c r="AL5475" s="7"/>
      <c r="AN5475" s="19"/>
    </row>
    <row r="5476" spans="2:40" x14ac:dyDescent="0.25">
      <c r="B5476" s="7"/>
      <c r="D5476" s="19"/>
      <c r="E5476" s="10"/>
      <c r="G5476" s="19"/>
      <c r="H5476" s="10"/>
      <c r="J5476" s="20"/>
      <c r="K5476" s="10"/>
      <c r="M5476" s="19"/>
      <c r="N5476" s="10"/>
      <c r="P5476" s="19"/>
      <c r="Q5476" s="7"/>
      <c r="S5476" s="19"/>
      <c r="T5476" s="10"/>
      <c r="V5476" s="18"/>
      <c r="W5476" s="7"/>
      <c r="Y5476" s="18"/>
      <c r="Z5476" s="7"/>
      <c r="AB5476" s="19"/>
      <c r="AC5476" s="18"/>
      <c r="AE5476" s="18"/>
      <c r="AF5476" s="7"/>
      <c r="AH5476" s="19"/>
      <c r="AI5476" s="7"/>
      <c r="AK5476" s="19"/>
      <c r="AL5476" s="7"/>
      <c r="AN5476" s="19"/>
    </row>
    <row r="5477" spans="2:40" x14ac:dyDescent="0.25">
      <c r="B5477" s="7"/>
      <c r="D5477" s="19"/>
      <c r="E5477" s="10"/>
      <c r="G5477" s="19"/>
      <c r="H5477" s="10"/>
      <c r="J5477" s="20"/>
      <c r="K5477" s="10"/>
      <c r="M5477" s="19"/>
      <c r="N5477" s="10"/>
      <c r="P5477" s="19"/>
      <c r="Q5477" s="7"/>
      <c r="S5477" s="19"/>
      <c r="T5477" s="10"/>
      <c r="V5477" s="18"/>
      <c r="W5477" s="7"/>
      <c r="Y5477" s="18"/>
      <c r="Z5477" s="7"/>
      <c r="AB5477" s="19"/>
      <c r="AC5477" s="18"/>
      <c r="AE5477" s="18"/>
      <c r="AF5477" s="7"/>
      <c r="AH5477" s="19"/>
      <c r="AI5477" s="7"/>
      <c r="AK5477" s="19"/>
      <c r="AL5477" s="7"/>
      <c r="AN5477" s="19"/>
    </row>
    <row r="5478" spans="2:40" x14ac:dyDescent="0.25">
      <c r="B5478" s="7"/>
      <c r="D5478" s="19"/>
      <c r="E5478" s="10"/>
      <c r="G5478" s="19"/>
      <c r="H5478" s="10"/>
      <c r="J5478" s="20"/>
      <c r="K5478" s="10"/>
      <c r="M5478" s="19"/>
      <c r="N5478" s="10"/>
      <c r="P5478" s="19"/>
      <c r="Q5478" s="7"/>
      <c r="S5478" s="19"/>
      <c r="T5478" s="10"/>
      <c r="V5478" s="18"/>
      <c r="W5478" s="7"/>
      <c r="Y5478" s="18"/>
      <c r="Z5478" s="7"/>
      <c r="AB5478" s="19"/>
      <c r="AC5478" s="18"/>
      <c r="AE5478" s="18"/>
      <c r="AF5478" s="7"/>
      <c r="AH5478" s="19"/>
      <c r="AI5478" s="7"/>
      <c r="AK5478" s="19"/>
      <c r="AL5478" s="7"/>
      <c r="AN5478" s="19"/>
    </row>
    <row r="5479" spans="2:40" x14ac:dyDescent="0.25">
      <c r="B5479" s="7"/>
      <c r="D5479" s="19"/>
      <c r="E5479" s="10"/>
      <c r="G5479" s="19"/>
      <c r="H5479" s="10"/>
      <c r="J5479" s="20"/>
      <c r="K5479" s="10"/>
      <c r="M5479" s="19"/>
      <c r="N5479" s="10"/>
      <c r="P5479" s="19"/>
      <c r="Q5479" s="7"/>
      <c r="S5479" s="19"/>
      <c r="T5479" s="10"/>
      <c r="V5479" s="18"/>
      <c r="W5479" s="7"/>
      <c r="Y5479" s="18"/>
      <c r="Z5479" s="7"/>
      <c r="AB5479" s="19"/>
      <c r="AC5479" s="18"/>
      <c r="AE5479" s="18"/>
      <c r="AF5479" s="7"/>
      <c r="AH5479" s="19"/>
      <c r="AI5479" s="7"/>
      <c r="AK5479" s="19"/>
      <c r="AL5479" s="7"/>
      <c r="AN5479" s="19"/>
    </row>
    <row r="5480" spans="2:40" x14ac:dyDescent="0.25">
      <c r="B5480" s="7"/>
      <c r="D5480" s="19"/>
      <c r="E5480" s="10"/>
      <c r="G5480" s="19"/>
      <c r="H5480" s="10"/>
      <c r="J5480" s="20"/>
      <c r="K5480" s="10"/>
      <c r="M5480" s="19"/>
      <c r="N5480" s="10"/>
      <c r="P5480" s="19"/>
      <c r="Q5480" s="7"/>
      <c r="S5480" s="19"/>
      <c r="T5480" s="10"/>
      <c r="V5480" s="18"/>
      <c r="W5480" s="7"/>
      <c r="Y5480" s="18"/>
      <c r="Z5480" s="7"/>
      <c r="AB5480" s="19"/>
      <c r="AC5480" s="18"/>
      <c r="AE5480" s="18"/>
      <c r="AF5480" s="7"/>
      <c r="AH5480" s="19"/>
      <c r="AI5480" s="7"/>
      <c r="AK5480" s="19"/>
      <c r="AL5480" s="7"/>
      <c r="AN5480" s="19"/>
    </row>
    <row r="5481" spans="2:40" x14ac:dyDescent="0.25">
      <c r="B5481" s="7"/>
      <c r="D5481" s="19"/>
      <c r="E5481" s="10"/>
      <c r="G5481" s="19"/>
      <c r="H5481" s="10"/>
      <c r="J5481" s="20"/>
      <c r="K5481" s="10"/>
      <c r="M5481" s="19"/>
      <c r="N5481" s="10"/>
      <c r="P5481" s="19"/>
      <c r="Q5481" s="7"/>
      <c r="S5481" s="19"/>
      <c r="T5481" s="10"/>
      <c r="V5481" s="18"/>
      <c r="W5481" s="7"/>
      <c r="Y5481" s="18"/>
      <c r="Z5481" s="7"/>
      <c r="AB5481" s="19"/>
      <c r="AC5481" s="18"/>
      <c r="AE5481" s="18"/>
      <c r="AF5481" s="7"/>
      <c r="AH5481" s="19"/>
      <c r="AI5481" s="7"/>
      <c r="AK5481" s="19"/>
      <c r="AL5481" s="7"/>
      <c r="AN5481" s="19"/>
    </row>
    <row r="5482" spans="2:40" x14ac:dyDescent="0.25">
      <c r="B5482" s="7"/>
      <c r="D5482" s="19"/>
      <c r="E5482" s="10"/>
      <c r="G5482" s="19"/>
      <c r="H5482" s="10"/>
      <c r="J5482" s="20"/>
      <c r="K5482" s="10"/>
      <c r="M5482" s="19"/>
      <c r="N5482" s="10"/>
      <c r="P5482" s="19"/>
      <c r="Q5482" s="7"/>
      <c r="S5482" s="19"/>
      <c r="T5482" s="10"/>
      <c r="V5482" s="18"/>
      <c r="W5482" s="7"/>
      <c r="Y5482" s="18"/>
      <c r="Z5482" s="7"/>
      <c r="AB5482" s="19"/>
      <c r="AC5482" s="18"/>
      <c r="AE5482" s="18"/>
      <c r="AF5482" s="7"/>
      <c r="AH5482" s="19"/>
      <c r="AI5482" s="7"/>
      <c r="AK5482" s="19"/>
      <c r="AL5482" s="7"/>
      <c r="AN5482" s="19"/>
    </row>
    <row r="5483" spans="2:40" x14ac:dyDescent="0.25">
      <c r="B5483" s="7"/>
      <c r="D5483" s="19"/>
      <c r="E5483" s="10"/>
      <c r="G5483" s="19"/>
      <c r="H5483" s="10"/>
      <c r="J5483" s="20"/>
      <c r="K5483" s="10"/>
      <c r="M5483" s="19"/>
      <c r="N5483" s="10"/>
      <c r="P5483" s="19"/>
      <c r="Q5483" s="7"/>
      <c r="S5483" s="19"/>
      <c r="T5483" s="10"/>
      <c r="V5483" s="18"/>
      <c r="W5483" s="7"/>
      <c r="Y5483" s="18"/>
      <c r="Z5483" s="7"/>
      <c r="AB5483" s="19"/>
      <c r="AC5483" s="18"/>
      <c r="AE5483" s="18"/>
      <c r="AF5483" s="7"/>
      <c r="AH5483" s="19"/>
      <c r="AI5483" s="7"/>
      <c r="AK5483" s="19"/>
      <c r="AL5483" s="7"/>
      <c r="AN5483" s="19"/>
    </row>
    <row r="5484" spans="2:40" x14ac:dyDescent="0.25">
      <c r="B5484" s="7"/>
      <c r="D5484" s="19"/>
      <c r="E5484" s="10"/>
      <c r="G5484" s="19"/>
      <c r="H5484" s="10"/>
      <c r="J5484" s="20"/>
      <c r="K5484" s="10"/>
      <c r="M5484" s="19"/>
      <c r="N5484" s="10"/>
      <c r="P5484" s="19"/>
      <c r="Q5484" s="7"/>
      <c r="S5484" s="19"/>
      <c r="T5484" s="10"/>
      <c r="V5484" s="18"/>
      <c r="W5484" s="7"/>
      <c r="Y5484" s="18"/>
      <c r="Z5484" s="7"/>
      <c r="AB5484" s="19"/>
      <c r="AC5484" s="18"/>
      <c r="AE5484" s="18"/>
      <c r="AF5484" s="7"/>
      <c r="AH5484" s="19"/>
      <c r="AI5484" s="7"/>
      <c r="AK5484" s="19"/>
      <c r="AL5484" s="7"/>
      <c r="AN5484" s="19"/>
    </row>
    <row r="5485" spans="2:40" x14ac:dyDescent="0.25">
      <c r="B5485" s="7"/>
      <c r="D5485" s="19"/>
      <c r="E5485" s="10"/>
      <c r="G5485" s="19"/>
      <c r="H5485" s="10"/>
      <c r="J5485" s="20"/>
      <c r="K5485" s="10"/>
      <c r="M5485" s="19"/>
      <c r="N5485" s="10"/>
      <c r="P5485" s="19"/>
      <c r="Q5485" s="7"/>
      <c r="S5485" s="19"/>
      <c r="T5485" s="10"/>
      <c r="V5485" s="18"/>
      <c r="W5485" s="7"/>
      <c r="Y5485" s="18"/>
      <c r="Z5485" s="7"/>
      <c r="AB5485" s="19"/>
      <c r="AC5485" s="18"/>
      <c r="AE5485" s="18"/>
      <c r="AF5485" s="7"/>
      <c r="AH5485" s="19"/>
      <c r="AI5485" s="7"/>
      <c r="AK5485" s="19"/>
      <c r="AL5485" s="7"/>
      <c r="AN5485" s="19"/>
    </row>
    <row r="5486" spans="2:40" x14ac:dyDescent="0.25">
      <c r="B5486" s="7"/>
      <c r="D5486" s="19"/>
      <c r="E5486" s="10"/>
      <c r="G5486" s="19"/>
      <c r="H5486" s="10"/>
      <c r="J5486" s="20"/>
      <c r="K5486" s="10"/>
      <c r="M5486" s="19"/>
      <c r="N5486" s="10"/>
      <c r="P5486" s="19"/>
      <c r="Q5486" s="7"/>
      <c r="S5486" s="19"/>
      <c r="T5486" s="10"/>
      <c r="V5486" s="18"/>
      <c r="W5486" s="7"/>
      <c r="Y5486" s="18"/>
      <c r="Z5486" s="7"/>
      <c r="AB5486" s="19"/>
      <c r="AC5486" s="18"/>
      <c r="AE5486" s="18"/>
      <c r="AF5486" s="7"/>
      <c r="AH5486" s="19"/>
      <c r="AI5486" s="7"/>
      <c r="AK5486" s="19"/>
      <c r="AL5486" s="7"/>
      <c r="AN5486" s="19"/>
    </row>
    <row r="5487" spans="2:40" x14ac:dyDescent="0.25">
      <c r="B5487" s="7"/>
      <c r="D5487" s="19"/>
      <c r="E5487" s="10"/>
      <c r="G5487" s="19"/>
      <c r="H5487" s="10"/>
      <c r="J5487" s="20"/>
      <c r="K5487" s="10"/>
      <c r="M5487" s="19"/>
      <c r="N5487" s="10"/>
      <c r="P5487" s="19"/>
      <c r="Q5487" s="7"/>
      <c r="S5487" s="19"/>
      <c r="T5487" s="10"/>
      <c r="V5487" s="18"/>
      <c r="W5487" s="7"/>
      <c r="Y5487" s="18"/>
      <c r="Z5487" s="7"/>
      <c r="AB5487" s="19"/>
      <c r="AC5487" s="18"/>
      <c r="AE5487" s="18"/>
      <c r="AF5487" s="7"/>
      <c r="AH5487" s="19"/>
      <c r="AI5487" s="7"/>
      <c r="AK5487" s="19"/>
      <c r="AL5487" s="7"/>
      <c r="AN5487" s="19"/>
    </row>
    <row r="5488" spans="2:40" x14ac:dyDescent="0.25">
      <c r="B5488" s="7"/>
      <c r="D5488" s="19"/>
      <c r="E5488" s="10"/>
      <c r="G5488" s="19"/>
      <c r="H5488" s="10"/>
      <c r="J5488" s="20"/>
      <c r="K5488" s="10"/>
      <c r="M5488" s="19"/>
      <c r="N5488" s="10"/>
      <c r="P5488" s="19"/>
      <c r="Q5488" s="7"/>
      <c r="S5488" s="19"/>
      <c r="T5488" s="10"/>
      <c r="V5488" s="18"/>
      <c r="W5488" s="7"/>
      <c r="Y5488" s="18"/>
      <c r="Z5488" s="7"/>
      <c r="AB5488" s="19"/>
      <c r="AC5488" s="18"/>
      <c r="AE5488" s="18"/>
      <c r="AF5488" s="7"/>
      <c r="AH5488" s="19"/>
      <c r="AI5488" s="7"/>
      <c r="AK5488" s="19"/>
      <c r="AL5488" s="7"/>
      <c r="AN5488" s="19"/>
    </row>
    <row r="5489" spans="2:40" x14ac:dyDescent="0.25">
      <c r="B5489" s="7"/>
      <c r="D5489" s="19"/>
      <c r="E5489" s="10"/>
      <c r="G5489" s="19"/>
      <c r="H5489" s="10"/>
      <c r="J5489" s="20"/>
      <c r="K5489" s="10"/>
      <c r="M5489" s="19"/>
      <c r="N5489" s="10"/>
      <c r="P5489" s="19"/>
      <c r="Q5489" s="7"/>
      <c r="S5489" s="19"/>
      <c r="T5489" s="10"/>
      <c r="V5489" s="18"/>
      <c r="W5489" s="7"/>
      <c r="Y5489" s="18"/>
      <c r="Z5489" s="7"/>
      <c r="AB5489" s="19"/>
      <c r="AC5489" s="18"/>
      <c r="AE5489" s="18"/>
      <c r="AF5489" s="7"/>
      <c r="AH5489" s="19"/>
      <c r="AI5489" s="7"/>
      <c r="AK5489" s="19"/>
      <c r="AL5489" s="7"/>
      <c r="AN5489" s="19"/>
    </row>
    <row r="5490" spans="2:40" x14ac:dyDescent="0.25">
      <c r="B5490" s="7"/>
      <c r="D5490" s="19"/>
      <c r="E5490" s="10"/>
      <c r="G5490" s="19"/>
      <c r="H5490" s="10"/>
      <c r="J5490" s="20"/>
      <c r="K5490" s="10"/>
      <c r="M5490" s="19"/>
      <c r="N5490" s="10"/>
      <c r="P5490" s="19"/>
      <c r="Q5490" s="7"/>
      <c r="S5490" s="19"/>
      <c r="T5490" s="10"/>
      <c r="V5490" s="18"/>
      <c r="W5490" s="7"/>
      <c r="Y5490" s="18"/>
      <c r="Z5490" s="7"/>
      <c r="AB5490" s="19"/>
      <c r="AC5490" s="18"/>
      <c r="AE5490" s="18"/>
      <c r="AF5490" s="7"/>
      <c r="AH5490" s="19"/>
      <c r="AI5490" s="7"/>
      <c r="AK5490" s="19"/>
      <c r="AL5490" s="7"/>
      <c r="AN5490" s="19"/>
    </row>
    <row r="5491" spans="2:40" x14ac:dyDescent="0.25">
      <c r="B5491" s="7"/>
      <c r="D5491" s="19"/>
      <c r="E5491" s="10"/>
      <c r="G5491" s="19"/>
      <c r="H5491" s="10"/>
      <c r="J5491" s="20"/>
      <c r="K5491" s="10"/>
      <c r="M5491" s="19"/>
      <c r="N5491" s="10"/>
      <c r="P5491" s="19"/>
      <c r="Q5491" s="7"/>
      <c r="S5491" s="19"/>
      <c r="T5491" s="10"/>
      <c r="V5491" s="18"/>
      <c r="W5491" s="7"/>
      <c r="Y5491" s="18"/>
      <c r="Z5491" s="7"/>
      <c r="AB5491" s="19"/>
      <c r="AC5491" s="18"/>
      <c r="AE5491" s="18"/>
      <c r="AF5491" s="7"/>
      <c r="AH5491" s="19"/>
      <c r="AI5491" s="7"/>
      <c r="AK5491" s="19"/>
      <c r="AL5491" s="7"/>
      <c r="AN5491" s="19"/>
    </row>
    <row r="5492" spans="2:40" x14ac:dyDescent="0.25">
      <c r="B5492" s="7"/>
      <c r="D5492" s="19"/>
      <c r="E5492" s="10"/>
      <c r="G5492" s="19"/>
      <c r="H5492" s="10"/>
      <c r="J5492" s="20"/>
      <c r="K5492" s="10"/>
      <c r="M5492" s="19"/>
      <c r="N5492" s="10"/>
      <c r="P5492" s="19"/>
      <c r="Q5492" s="7"/>
      <c r="S5492" s="19"/>
      <c r="T5492" s="10"/>
      <c r="V5492" s="18"/>
      <c r="W5492" s="7"/>
      <c r="Y5492" s="18"/>
      <c r="Z5492" s="7"/>
      <c r="AB5492" s="19"/>
      <c r="AC5492" s="18"/>
      <c r="AE5492" s="18"/>
      <c r="AF5492" s="7"/>
      <c r="AH5492" s="19"/>
      <c r="AI5492" s="7"/>
      <c r="AK5492" s="19"/>
      <c r="AL5492" s="7"/>
      <c r="AN5492" s="19"/>
    </row>
    <row r="5493" spans="2:40" x14ac:dyDescent="0.25">
      <c r="B5493" s="7"/>
      <c r="D5493" s="19"/>
      <c r="E5493" s="10"/>
      <c r="G5493" s="19"/>
      <c r="H5493" s="10"/>
      <c r="J5493" s="20"/>
      <c r="K5493" s="10"/>
      <c r="M5493" s="19"/>
      <c r="N5493" s="10"/>
      <c r="P5493" s="19"/>
      <c r="Q5493" s="7"/>
      <c r="S5493" s="19"/>
      <c r="T5493" s="10"/>
      <c r="V5493" s="18"/>
      <c r="W5493" s="7"/>
      <c r="Y5493" s="18"/>
      <c r="Z5493" s="7"/>
      <c r="AB5493" s="19"/>
      <c r="AC5493" s="18"/>
      <c r="AE5493" s="18"/>
      <c r="AF5493" s="7"/>
      <c r="AH5493" s="19"/>
      <c r="AI5493" s="7"/>
      <c r="AK5493" s="19"/>
      <c r="AL5493" s="7"/>
      <c r="AN5493" s="19"/>
    </row>
    <row r="5494" spans="2:40" x14ac:dyDescent="0.25">
      <c r="B5494" s="7"/>
      <c r="D5494" s="19"/>
      <c r="E5494" s="10"/>
      <c r="G5494" s="19"/>
      <c r="H5494" s="10"/>
      <c r="J5494" s="20"/>
      <c r="K5494" s="10"/>
      <c r="M5494" s="19"/>
      <c r="N5494" s="10"/>
      <c r="P5494" s="19"/>
      <c r="Q5494" s="7"/>
      <c r="S5494" s="19"/>
      <c r="T5494" s="10"/>
      <c r="V5494" s="18"/>
      <c r="W5494" s="7"/>
      <c r="Y5494" s="18"/>
      <c r="Z5494" s="7"/>
      <c r="AB5494" s="19"/>
      <c r="AC5494" s="18"/>
      <c r="AE5494" s="18"/>
      <c r="AF5494" s="7"/>
      <c r="AH5494" s="19"/>
      <c r="AI5494" s="7"/>
      <c r="AK5494" s="19"/>
      <c r="AL5494" s="7"/>
      <c r="AN5494" s="19"/>
    </row>
    <row r="5495" spans="2:40" x14ac:dyDescent="0.25">
      <c r="B5495" s="7"/>
      <c r="D5495" s="19"/>
      <c r="E5495" s="10"/>
      <c r="G5495" s="19"/>
      <c r="H5495" s="10"/>
      <c r="J5495" s="20"/>
      <c r="K5495" s="10"/>
      <c r="M5495" s="19"/>
      <c r="N5495" s="10"/>
      <c r="P5495" s="19"/>
      <c r="Q5495" s="7"/>
      <c r="S5495" s="19"/>
      <c r="T5495" s="10"/>
      <c r="V5495" s="18"/>
      <c r="W5495" s="7"/>
      <c r="Y5495" s="18"/>
      <c r="Z5495" s="7"/>
      <c r="AB5495" s="19"/>
      <c r="AC5495" s="18"/>
      <c r="AE5495" s="18"/>
      <c r="AF5495" s="7"/>
      <c r="AH5495" s="19"/>
      <c r="AI5495" s="7"/>
      <c r="AK5495" s="19"/>
      <c r="AL5495" s="7"/>
      <c r="AN5495" s="19"/>
    </row>
    <row r="5496" spans="2:40" x14ac:dyDescent="0.25">
      <c r="B5496" s="7"/>
      <c r="D5496" s="19"/>
      <c r="E5496" s="10"/>
      <c r="G5496" s="19"/>
      <c r="H5496" s="10"/>
      <c r="J5496" s="20"/>
      <c r="K5496" s="10"/>
      <c r="M5496" s="19"/>
      <c r="N5496" s="10"/>
      <c r="P5496" s="19"/>
      <c r="Q5496" s="7"/>
      <c r="S5496" s="19"/>
      <c r="T5496" s="10"/>
      <c r="V5496" s="18"/>
      <c r="W5496" s="7"/>
      <c r="Y5496" s="18"/>
      <c r="Z5496" s="7"/>
      <c r="AB5496" s="19"/>
      <c r="AC5496" s="18"/>
      <c r="AE5496" s="18"/>
      <c r="AF5496" s="7"/>
      <c r="AH5496" s="19"/>
      <c r="AI5496" s="7"/>
      <c r="AK5496" s="19"/>
      <c r="AL5496" s="7"/>
      <c r="AN5496" s="19"/>
    </row>
    <row r="5497" spans="2:40" x14ac:dyDescent="0.25">
      <c r="B5497" s="7"/>
      <c r="D5497" s="19"/>
      <c r="E5497" s="10"/>
      <c r="G5497" s="19"/>
      <c r="H5497" s="10"/>
      <c r="J5497" s="20"/>
      <c r="K5497" s="10"/>
      <c r="M5497" s="19"/>
      <c r="N5497" s="10"/>
      <c r="P5497" s="19"/>
      <c r="Q5497" s="7"/>
      <c r="S5497" s="19"/>
      <c r="T5497" s="10"/>
      <c r="V5497" s="18"/>
      <c r="W5497" s="7"/>
      <c r="Y5497" s="18"/>
      <c r="Z5497" s="7"/>
      <c r="AB5497" s="19"/>
      <c r="AC5497" s="18"/>
      <c r="AE5497" s="18"/>
      <c r="AF5497" s="7"/>
      <c r="AH5497" s="19"/>
      <c r="AI5497" s="7"/>
      <c r="AK5497" s="19"/>
      <c r="AL5497" s="7"/>
      <c r="AN5497" s="19"/>
    </row>
    <row r="5498" spans="2:40" x14ac:dyDescent="0.25">
      <c r="B5498" s="7"/>
      <c r="D5498" s="19"/>
      <c r="E5498" s="10"/>
      <c r="G5498" s="19"/>
      <c r="H5498" s="10"/>
      <c r="J5498" s="20"/>
      <c r="K5498" s="10"/>
      <c r="M5498" s="19"/>
      <c r="N5498" s="10"/>
      <c r="P5498" s="19"/>
      <c r="Q5498" s="7"/>
      <c r="S5498" s="19"/>
      <c r="T5498" s="10"/>
      <c r="V5498" s="18"/>
      <c r="W5498" s="7"/>
      <c r="Y5498" s="18"/>
      <c r="Z5498" s="7"/>
      <c r="AB5498" s="19"/>
      <c r="AC5498" s="18"/>
      <c r="AE5498" s="18"/>
      <c r="AF5498" s="7"/>
      <c r="AH5498" s="19"/>
      <c r="AI5498" s="7"/>
      <c r="AK5498" s="19"/>
      <c r="AL5498" s="7"/>
      <c r="AN5498" s="19"/>
    </row>
    <row r="5499" spans="2:40" x14ac:dyDescent="0.25">
      <c r="B5499" s="7"/>
      <c r="D5499" s="19"/>
      <c r="E5499" s="10"/>
      <c r="G5499" s="19"/>
      <c r="H5499" s="10"/>
      <c r="J5499" s="20"/>
      <c r="K5499" s="10"/>
      <c r="M5499" s="19"/>
      <c r="N5499" s="10"/>
      <c r="P5499" s="19"/>
      <c r="Q5499" s="7"/>
      <c r="S5499" s="19"/>
      <c r="T5499" s="10"/>
      <c r="V5499" s="18"/>
      <c r="W5499" s="7"/>
      <c r="Y5499" s="18"/>
      <c r="Z5499" s="7"/>
      <c r="AB5499" s="19"/>
      <c r="AC5499" s="18"/>
      <c r="AE5499" s="18"/>
      <c r="AF5499" s="7"/>
      <c r="AH5499" s="19"/>
      <c r="AI5499" s="7"/>
      <c r="AK5499" s="19"/>
      <c r="AL5499" s="7"/>
      <c r="AN5499" s="19"/>
    </row>
    <row r="5500" spans="2:40" x14ac:dyDescent="0.25">
      <c r="B5500" s="7"/>
      <c r="D5500" s="19"/>
      <c r="E5500" s="10"/>
      <c r="G5500" s="19"/>
      <c r="H5500" s="10"/>
      <c r="J5500" s="20"/>
      <c r="K5500" s="10"/>
      <c r="M5500" s="19"/>
      <c r="N5500" s="10"/>
      <c r="P5500" s="19"/>
      <c r="Q5500" s="7"/>
      <c r="S5500" s="19"/>
      <c r="T5500" s="10"/>
      <c r="V5500" s="18"/>
      <c r="W5500" s="7"/>
      <c r="Y5500" s="18"/>
      <c r="Z5500" s="7"/>
      <c r="AB5500" s="19"/>
      <c r="AC5500" s="18"/>
      <c r="AE5500" s="18"/>
      <c r="AF5500" s="7"/>
      <c r="AH5500" s="19"/>
      <c r="AI5500" s="7"/>
      <c r="AK5500" s="19"/>
      <c r="AL5500" s="7"/>
      <c r="AN5500" s="19"/>
    </row>
    <row r="5501" spans="2:40" x14ac:dyDescent="0.25">
      <c r="B5501" s="7"/>
      <c r="D5501" s="19"/>
      <c r="E5501" s="10"/>
      <c r="G5501" s="19"/>
      <c r="H5501" s="10"/>
      <c r="J5501" s="20"/>
      <c r="K5501" s="10"/>
      <c r="M5501" s="19"/>
      <c r="N5501" s="10"/>
      <c r="P5501" s="19"/>
      <c r="Q5501" s="7"/>
      <c r="S5501" s="19"/>
      <c r="T5501" s="10"/>
      <c r="V5501" s="18"/>
      <c r="W5501" s="7"/>
      <c r="Y5501" s="18"/>
      <c r="Z5501" s="7"/>
      <c r="AB5501" s="19"/>
      <c r="AC5501" s="18"/>
      <c r="AE5501" s="18"/>
      <c r="AF5501" s="7"/>
      <c r="AH5501" s="19"/>
      <c r="AI5501" s="7"/>
      <c r="AK5501" s="19"/>
      <c r="AL5501" s="7"/>
      <c r="AN5501" s="19"/>
    </row>
    <row r="5502" spans="2:40" x14ac:dyDescent="0.25">
      <c r="B5502" s="7"/>
      <c r="D5502" s="19"/>
      <c r="E5502" s="10"/>
      <c r="G5502" s="19"/>
      <c r="H5502" s="10"/>
      <c r="J5502" s="20"/>
      <c r="K5502" s="10"/>
      <c r="M5502" s="19"/>
      <c r="N5502" s="10"/>
      <c r="P5502" s="19"/>
      <c r="Q5502" s="7"/>
      <c r="S5502" s="19"/>
      <c r="T5502" s="10"/>
      <c r="V5502" s="18"/>
      <c r="W5502" s="7"/>
      <c r="Y5502" s="18"/>
      <c r="Z5502" s="7"/>
      <c r="AB5502" s="19"/>
      <c r="AC5502" s="18"/>
      <c r="AE5502" s="18"/>
      <c r="AF5502" s="7"/>
      <c r="AH5502" s="19"/>
      <c r="AI5502" s="7"/>
      <c r="AK5502" s="19"/>
      <c r="AL5502" s="7"/>
      <c r="AN5502" s="19"/>
    </row>
    <row r="5503" spans="2:40" x14ac:dyDescent="0.25">
      <c r="B5503" s="7"/>
      <c r="D5503" s="19"/>
      <c r="E5503" s="10"/>
      <c r="G5503" s="19"/>
      <c r="H5503" s="10"/>
      <c r="J5503" s="20"/>
      <c r="K5503" s="10"/>
      <c r="M5503" s="19"/>
      <c r="N5503" s="10"/>
      <c r="P5503" s="19"/>
      <c r="Q5503" s="7"/>
      <c r="S5503" s="19"/>
      <c r="T5503" s="10"/>
      <c r="V5503" s="18"/>
      <c r="W5503" s="7"/>
      <c r="Y5503" s="18"/>
      <c r="Z5503" s="7"/>
      <c r="AB5503" s="19"/>
      <c r="AC5503" s="18"/>
      <c r="AE5503" s="18"/>
      <c r="AF5503" s="7"/>
      <c r="AH5503" s="19"/>
      <c r="AI5503" s="7"/>
      <c r="AK5503" s="19"/>
      <c r="AL5503" s="7"/>
      <c r="AN5503" s="19"/>
    </row>
    <row r="5504" spans="2:40" x14ac:dyDescent="0.25">
      <c r="B5504" s="7"/>
      <c r="D5504" s="19"/>
      <c r="E5504" s="10"/>
      <c r="G5504" s="19"/>
      <c r="H5504" s="10"/>
      <c r="J5504" s="20"/>
      <c r="K5504" s="10"/>
      <c r="M5504" s="19"/>
      <c r="N5504" s="10"/>
      <c r="P5504" s="19"/>
      <c r="Q5504" s="7"/>
      <c r="S5504" s="19"/>
      <c r="T5504" s="10"/>
      <c r="V5504" s="18"/>
      <c r="W5504" s="7"/>
      <c r="Y5504" s="18"/>
      <c r="Z5504" s="7"/>
      <c r="AB5504" s="19"/>
      <c r="AC5504" s="18"/>
      <c r="AE5504" s="18"/>
      <c r="AF5504" s="7"/>
      <c r="AH5504" s="19"/>
      <c r="AI5504" s="7"/>
      <c r="AK5504" s="19"/>
      <c r="AL5504" s="7"/>
      <c r="AN5504" s="19"/>
    </row>
    <row r="5505" spans="2:40" x14ac:dyDescent="0.25">
      <c r="B5505" s="7"/>
      <c r="D5505" s="19"/>
      <c r="E5505" s="10"/>
      <c r="G5505" s="19"/>
      <c r="H5505" s="10"/>
      <c r="J5505" s="20"/>
      <c r="K5505" s="10"/>
      <c r="M5505" s="19"/>
      <c r="N5505" s="10"/>
      <c r="P5505" s="19"/>
      <c r="Q5505" s="7"/>
      <c r="S5505" s="19"/>
      <c r="T5505" s="10"/>
      <c r="V5505" s="18"/>
      <c r="W5505" s="7"/>
      <c r="Y5505" s="18"/>
      <c r="Z5505" s="7"/>
      <c r="AB5505" s="19"/>
      <c r="AC5505" s="18"/>
      <c r="AE5505" s="18"/>
      <c r="AF5505" s="7"/>
      <c r="AH5505" s="19"/>
      <c r="AI5505" s="7"/>
      <c r="AK5505" s="19"/>
      <c r="AL5505" s="7"/>
      <c r="AN5505" s="19"/>
    </row>
    <row r="5506" spans="2:40" x14ac:dyDescent="0.25">
      <c r="B5506" s="7"/>
      <c r="D5506" s="19"/>
      <c r="E5506" s="10"/>
      <c r="G5506" s="19"/>
      <c r="H5506" s="10"/>
      <c r="J5506" s="20"/>
      <c r="K5506" s="10"/>
      <c r="M5506" s="19"/>
      <c r="N5506" s="10"/>
      <c r="P5506" s="19"/>
      <c r="Q5506" s="7"/>
      <c r="S5506" s="19"/>
      <c r="T5506" s="10"/>
      <c r="V5506" s="18"/>
      <c r="W5506" s="7"/>
      <c r="Y5506" s="18"/>
      <c r="Z5506" s="7"/>
      <c r="AB5506" s="19"/>
      <c r="AC5506" s="18"/>
      <c r="AE5506" s="18"/>
      <c r="AF5506" s="7"/>
      <c r="AH5506" s="19"/>
      <c r="AI5506" s="7"/>
      <c r="AK5506" s="19"/>
      <c r="AL5506" s="7"/>
      <c r="AN5506" s="19"/>
    </row>
    <row r="5507" spans="2:40" x14ac:dyDescent="0.25">
      <c r="B5507" s="7"/>
      <c r="D5507" s="19"/>
      <c r="E5507" s="10"/>
      <c r="G5507" s="19"/>
      <c r="H5507" s="10"/>
      <c r="J5507" s="20"/>
      <c r="K5507" s="10"/>
      <c r="M5507" s="19"/>
      <c r="N5507" s="10"/>
      <c r="P5507" s="19"/>
      <c r="Q5507" s="7"/>
      <c r="S5507" s="19"/>
      <c r="T5507" s="10"/>
      <c r="V5507" s="18"/>
      <c r="W5507" s="7"/>
      <c r="Y5507" s="18"/>
      <c r="Z5507" s="7"/>
      <c r="AB5507" s="19"/>
      <c r="AC5507" s="18"/>
      <c r="AE5507" s="18"/>
      <c r="AF5507" s="7"/>
      <c r="AH5507" s="19"/>
      <c r="AI5507" s="7"/>
      <c r="AK5507" s="19"/>
      <c r="AL5507" s="7"/>
      <c r="AN5507" s="19"/>
    </row>
    <row r="5508" spans="2:40" x14ac:dyDescent="0.25">
      <c r="B5508" s="7"/>
      <c r="D5508" s="19"/>
      <c r="E5508" s="10"/>
      <c r="G5508" s="19"/>
      <c r="H5508" s="10"/>
      <c r="J5508" s="20"/>
      <c r="K5508" s="10"/>
      <c r="M5508" s="19"/>
      <c r="N5508" s="10"/>
      <c r="P5508" s="19"/>
      <c r="Q5508" s="7"/>
      <c r="S5508" s="19"/>
      <c r="T5508" s="10"/>
      <c r="V5508" s="18"/>
      <c r="W5508" s="7"/>
      <c r="Y5508" s="18"/>
      <c r="Z5508" s="7"/>
      <c r="AB5508" s="19"/>
      <c r="AC5508" s="18"/>
      <c r="AE5508" s="18"/>
      <c r="AF5508" s="7"/>
      <c r="AH5508" s="19"/>
      <c r="AI5508" s="7"/>
      <c r="AK5508" s="19"/>
      <c r="AL5508" s="7"/>
      <c r="AN5508" s="19"/>
    </row>
    <row r="5509" spans="2:40" x14ac:dyDescent="0.25">
      <c r="B5509" s="7"/>
      <c r="D5509" s="19"/>
      <c r="E5509" s="10"/>
      <c r="G5509" s="19"/>
      <c r="H5509" s="10"/>
      <c r="J5509" s="20"/>
      <c r="K5509" s="10"/>
      <c r="M5509" s="19"/>
      <c r="N5509" s="10"/>
      <c r="P5509" s="19"/>
      <c r="Q5509" s="7"/>
      <c r="S5509" s="19"/>
      <c r="T5509" s="10"/>
      <c r="V5509" s="18"/>
      <c r="W5509" s="7"/>
      <c r="Y5509" s="18"/>
      <c r="Z5509" s="7"/>
      <c r="AB5509" s="19"/>
      <c r="AC5509" s="18"/>
      <c r="AE5509" s="18"/>
      <c r="AF5509" s="7"/>
      <c r="AH5509" s="19"/>
      <c r="AI5509" s="7"/>
      <c r="AK5509" s="19"/>
      <c r="AL5509" s="7"/>
      <c r="AN5509" s="19"/>
    </row>
    <row r="5510" spans="2:40" x14ac:dyDescent="0.25">
      <c r="B5510" s="7"/>
      <c r="D5510" s="19"/>
      <c r="E5510" s="10"/>
      <c r="G5510" s="19"/>
      <c r="H5510" s="10"/>
      <c r="J5510" s="20"/>
      <c r="K5510" s="10"/>
      <c r="M5510" s="19"/>
      <c r="N5510" s="10"/>
      <c r="P5510" s="19"/>
      <c r="Q5510" s="7"/>
      <c r="S5510" s="19"/>
      <c r="T5510" s="10"/>
      <c r="V5510" s="18"/>
      <c r="W5510" s="7"/>
      <c r="Y5510" s="18"/>
      <c r="Z5510" s="7"/>
      <c r="AB5510" s="19"/>
      <c r="AC5510" s="18"/>
      <c r="AE5510" s="18"/>
      <c r="AF5510" s="7"/>
      <c r="AH5510" s="19"/>
      <c r="AI5510" s="7"/>
      <c r="AK5510" s="19"/>
      <c r="AL5510" s="7"/>
      <c r="AN5510" s="19"/>
    </row>
    <row r="5511" spans="2:40" x14ac:dyDescent="0.25">
      <c r="B5511" s="7"/>
      <c r="D5511" s="19"/>
      <c r="E5511" s="10"/>
      <c r="G5511" s="19"/>
      <c r="H5511" s="10"/>
      <c r="J5511" s="20"/>
      <c r="K5511" s="10"/>
      <c r="M5511" s="19"/>
      <c r="N5511" s="10"/>
      <c r="P5511" s="19"/>
      <c r="Q5511" s="7"/>
      <c r="S5511" s="19"/>
      <c r="T5511" s="10"/>
      <c r="V5511" s="18"/>
      <c r="W5511" s="7"/>
      <c r="Y5511" s="18"/>
      <c r="Z5511" s="7"/>
      <c r="AB5511" s="19"/>
      <c r="AC5511" s="18"/>
      <c r="AE5511" s="18"/>
      <c r="AF5511" s="7"/>
      <c r="AH5511" s="19"/>
      <c r="AI5511" s="7"/>
      <c r="AK5511" s="19"/>
      <c r="AL5511" s="7"/>
      <c r="AN5511" s="19"/>
    </row>
    <row r="5512" spans="2:40" x14ac:dyDescent="0.25">
      <c r="B5512" s="7"/>
      <c r="D5512" s="19"/>
      <c r="E5512" s="10"/>
      <c r="G5512" s="19"/>
      <c r="H5512" s="10"/>
      <c r="J5512" s="20"/>
      <c r="K5512" s="10"/>
      <c r="M5512" s="19"/>
      <c r="N5512" s="10"/>
      <c r="P5512" s="19"/>
      <c r="Q5512" s="7"/>
      <c r="S5512" s="19"/>
      <c r="T5512" s="10"/>
      <c r="V5512" s="18"/>
      <c r="W5512" s="7"/>
      <c r="Y5512" s="18"/>
      <c r="Z5512" s="7"/>
      <c r="AB5512" s="19"/>
      <c r="AC5512" s="18"/>
      <c r="AE5512" s="18"/>
      <c r="AF5512" s="7"/>
      <c r="AH5512" s="19"/>
      <c r="AI5512" s="7"/>
      <c r="AK5512" s="19"/>
      <c r="AL5512" s="7"/>
      <c r="AN5512" s="19"/>
    </row>
    <row r="5513" spans="2:40" x14ac:dyDescent="0.25">
      <c r="B5513" s="7"/>
      <c r="D5513" s="19"/>
      <c r="E5513" s="10"/>
      <c r="G5513" s="19"/>
      <c r="H5513" s="10"/>
      <c r="J5513" s="20"/>
      <c r="K5513" s="10"/>
      <c r="M5513" s="19"/>
      <c r="N5513" s="10"/>
      <c r="P5513" s="19"/>
      <c r="Q5513" s="7"/>
      <c r="S5513" s="19"/>
      <c r="T5513" s="10"/>
      <c r="V5513" s="18"/>
      <c r="W5513" s="7"/>
      <c r="Y5513" s="18"/>
      <c r="Z5513" s="7"/>
      <c r="AB5513" s="19"/>
      <c r="AC5513" s="18"/>
      <c r="AE5513" s="18"/>
      <c r="AF5513" s="7"/>
      <c r="AH5513" s="19"/>
      <c r="AI5513" s="7"/>
      <c r="AK5513" s="19"/>
      <c r="AL5513" s="7"/>
      <c r="AN5513" s="19"/>
    </row>
    <row r="5514" spans="2:40" x14ac:dyDescent="0.25">
      <c r="B5514" s="7"/>
      <c r="D5514" s="19"/>
      <c r="E5514" s="10"/>
      <c r="G5514" s="19"/>
      <c r="H5514" s="10"/>
      <c r="J5514" s="20"/>
      <c r="K5514" s="10"/>
      <c r="M5514" s="19"/>
      <c r="N5514" s="10"/>
      <c r="P5514" s="19"/>
      <c r="Q5514" s="7"/>
      <c r="S5514" s="19"/>
      <c r="T5514" s="10"/>
      <c r="V5514" s="18"/>
      <c r="W5514" s="7"/>
      <c r="Y5514" s="18"/>
      <c r="Z5514" s="7"/>
      <c r="AB5514" s="19"/>
      <c r="AC5514" s="18"/>
      <c r="AE5514" s="18"/>
      <c r="AF5514" s="7"/>
      <c r="AH5514" s="19"/>
      <c r="AI5514" s="7"/>
      <c r="AK5514" s="19"/>
      <c r="AL5514" s="7"/>
      <c r="AN5514" s="19"/>
    </row>
    <row r="5515" spans="2:40" x14ac:dyDescent="0.25">
      <c r="B5515" s="7"/>
      <c r="D5515" s="19"/>
      <c r="E5515" s="10"/>
      <c r="G5515" s="19"/>
      <c r="H5515" s="10"/>
      <c r="J5515" s="20"/>
      <c r="K5515" s="10"/>
      <c r="M5515" s="19"/>
      <c r="N5515" s="10"/>
      <c r="P5515" s="19"/>
      <c r="Q5515" s="7"/>
      <c r="S5515" s="19"/>
      <c r="T5515" s="10"/>
      <c r="V5515" s="18"/>
      <c r="W5515" s="7"/>
      <c r="Y5515" s="18"/>
      <c r="Z5515" s="7"/>
      <c r="AB5515" s="19"/>
      <c r="AC5515" s="18"/>
      <c r="AE5515" s="18"/>
      <c r="AF5515" s="7"/>
      <c r="AH5515" s="19"/>
      <c r="AI5515" s="7"/>
      <c r="AK5515" s="19"/>
      <c r="AL5515" s="7"/>
      <c r="AN5515" s="19"/>
    </row>
    <row r="5516" spans="2:40" x14ac:dyDescent="0.25">
      <c r="B5516" s="7"/>
      <c r="D5516" s="19"/>
      <c r="E5516" s="10"/>
      <c r="G5516" s="19"/>
      <c r="H5516" s="10"/>
      <c r="J5516" s="20"/>
      <c r="K5516" s="10"/>
      <c r="M5516" s="19"/>
      <c r="N5516" s="10"/>
      <c r="P5516" s="19"/>
      <c r="Q5516" s="7"/>
      <c r="S5516" s="19"/>
      <c r="T5516" s="10"/>
      <c r="V5516" s="18"/>
      <c r="W5516" s="7"/>
      <c r="Y5516" s="18"/>
      <c r="Z5516" s="7"/>
      <c r="AB5516" s="19"/>
      <c r="AC5516" s="18"/>
      <c r="AE5516" s="18"/>
      <c r="AF5516" s="7"/>
      <c r="AH5516" s="19"/>
      <c r="AI5516" s="7"/>
      <c r="AK5516" s="19"/>
      <c r="AL5516" s="7"/>
      <c r="AN5516" s="19"/>
    </row>
    <row r="5517" spans="2:40" x14ac:dyDescent="0.25">
      <c r="B5517" s="7"/>
      <c r="D5517" s="19"/>
      <c r="E5517" s="10"/>
      <c r="G5517" s="19"/>
      <c r="H5517" s="10"/>
      <c r="J5517" s="20"/>
      <c r="K5517" s="10"/>
      <c r="M5517" s="19"/>
      <c r="N5517" s="10"/>
      <c r="P5517" s="19"/>
      <c r="Q5517" s="7"/>
      <c r="S5517" s="19"/>
      <c r="T5517" s="10"/>
      <c r="V5517" s="18"/>
      <c r="W5517" s="7"/>
      <c r="Y5517" s="18"/>
      <c r="Z5517" s="7"/>
      <c r="AB5517" s="19"/>
      <c r="AC5517" s="18"/>
      <c r="AE5517" s="18"/>
      <c r="AF5517" s="7"/>
      <c r="AH5517" s="19"/>
      <c r="AI5517" s="7"/>
      <c r="AK5517" s="19"/>
      <c r="AL5517" s="7"/>
      <c r="AN5517" s="19"/>
    </row>
    <row r="5518" spans="2:40" x14ac:dyDescent="0.25">
      <c r="B5518" s="7"/>
      <c r="D5518" s="19"/>
      <c r="E5518" s="10"/>
      <c r="G5518" s="19"/>
      <c r="H5518" s="10"/>
      <c r="J5518" s="20"/>
      <c r="K5518" s="10"/>
      <c r="M5518" s="19"/>
      <c r="N5518" s="10"/>
      <c r="P5518" s="19"/>
      <c r="Q5518" s="7"/>
      <c r="S5518" s="19"/>
      <c r="T5518" s="10"/>
      <c r="V5518" s="18"/>
      <c r="W5518" s="7"/>
      <c r="Y5518" s="18"/>
      <c r="Z5518" s="7"/>
      <c r="AB5518" s="19"/>
      <c r="AC5518" s="18"/>
      <c r="AE5518" s="18"/>
      <c r="AF5518" s="7"/>
      <c r="AH5518" s="19"/>
      <c r="AI5518" s="7"/>
      <c r="AK5518" s="19"/>
      <c r="AL5518" s="7"/>
      <c r="AN5518" s="19"/>
    </row>
    <row r="5519" spans="2:40" x14ac:dyDescent="0.25">
      <c r="B5519" s="7"/>
      <c r="D5519" s="19"/>
      <c r="E5519" s="10"/>
      <c r="G5519" s="19"/>
      <c r="H5519" s="10"/>
      <c r="J5519" s="20"/>
      <c r="K5519" s="10"/>
      <c r="M5519" s="19"/>
      <c r="N5519" s="10"/>
      <c r="P5519" s="19"/>
      <c r="Q5519" s="7"/>
      <c r="S5519" s="19"/>
      <c r="T5519" s="10"/>
      <c r="V5519" s="18"/>
      <c r="W5519" s="7"/>
      <c r="Y5519" s="18"/>
      <c r="Z5519" s="7"/>
      <c r="AB5519" s="19"/>
      <c r="AC5519" s="18"/>
      <c r="AE5519" s="18"/>
      <c r="AF5519" s="7"/>
      <c r="AH5519" s="19"/>
      <c r="AI5519" s="7"/>
      <c r="AK5519" s="19"/>
      <c r="AL5519" s="7"/>
      <c r="AN5519" s="19"/>
    </row>
    <row r="5520" spans="2:40" x14ac:dyDescent="0.25">
      <c r="B5520" s="7"/>
      <c r="D5520" s="19"/>
      <c r="E5520" s="10"/>
      <c r="G5520" s="19"/>
      <c r="H5520" s="10"/>
      <c r="J5520" s="20"/>
      <c r="K5520" s="10"/>
      <c r="M5520" s="19"/>
      <c r="N5520" s="10"/>
      <c r="P5520" s="19"/>
      <c r="Q5520" s="7"/>
      <c r="S5520" s="19"/>
      <c r="T5520" s="10"/>
      <c r="V5520" s="18"/>
      <c r="W5520" s="7"/>
      <c r="Y5520" s="18"/>
      <c r="Z5520" s="7"/>
      <c r="AB5520" s="19"/>
      <c r="AC5520" s="18"/>
      <c r="AE5520" s="18"/>
      <c r="AF5520" s="7"/>
      <c r="AH5520" s="19"/>
      <c r="AI5520" s="7"/>
      <c r="AK5520" s="19"/>
      <c r="AL5520" s="7"/>
      <c r="AN5520" s="19"/>
    </row>
    <row r="5521" spans="2:40" x14ac:dyDescent="0.25">
      <c r="B5521" s="7"/>
      <c r="D5521" s="19"/>
      <c r="E5521" s="10"/>
      <c r="G5521" s="19"/>
      <c r="H5521" s="10"/>
      <c r="J5521" s="20"/>
      <c r="K5521" s="10"/>
      <c r="M5521" s="19"/>
      <c r="N5521" s="10"/>
      <c r="P5521" s="19"/>
      <c r="Q5521" s="7"/>
      <c r="S5521" s="19"/>
      <c r="T5521" s="10"/>
      <c r="V5521" s="18"/>
      <c r="W5521" s="7"/>
      <c r="Y5521" s="18"/>
      <c r="Z5521" s="7"/>
      <c r="AB5521" s="19"/>
      <c r="AC5521" s="18"/>
      <c r="AE5521" s="18"/>
      <c r="AF5521" s="7"/>
      <c r="AH5521" s="19"/>
      <c r="AI5521" s="7"/>
      <c r="AK5521" s="19"/>
      <c r="AL5521" s="7"/>
      <c r="AN5521" s="19"/>
    </row>
    <row r="5522" spans="2:40" x14ac:dyDescent="0.25">
      <c r="B5522" s="7"/>
      <c r="D5522" s="19"/>
      <c r="E5522" s="10"/>
      <c r="G5522" s="19"/>
      <c r="H5522" s="10"/>
      <c r="J5522" s="20"/>
      <c r="K5522" s="10"/>
      <c r="M5522" s="19"/>
      <c r="N5522" s="10"/>
      <c r="P5522" s="19"/>
      <c r="Q5522" s="7"/>
      <c r="S5522" s="19"/>
      <c r="T5522" s="10"/>
      <c r="V5522" s="18"/>
      <c r="W5522" s="7"/>
      <c r="Y5522" s="18"/>
      <c r="Z5522" s="7"/>
      <c r="AB5522" s="19"/>
      <c r="AC5522" s="18"/>
      <c r="AE5522" s="18"/>
      <c r="AF5522" s="7"/>
      <c r="AH5522" s="19"/>
      <c r="AI5522" s="7"/>
      <c r="AK5522" s="19"/>
      <c r="AL5522" s="7"/>
      <c r="AN5522" s="19"/>
    </row>
    <row r="5523" spans="2:40" x14ac:dyDescent="0.25">
      <c r="B5523" s="7"/>
      <c r="D5523" s="19"/>
      <c r="E5523" s="10"/>
      <c r="G5523" s="19"/>
      <c r="H5523" s="10"/>
      <c r="J5523" s="20"/>
      <c r="K5523" s="10"/>
      <c r="M5523" s="19"/>
      <c r="N5523" s="10"/>
      <c r="P5523" s="19"/>
      <c r="Q5523" s="7"/>
      <c r="S5523" s="19"/>
      <c r="T5523" s="10"/>
      <c r="V5523" s="18"/>
      <c r="W5523" s="7"/>
      <c r="Y5523" s="18"/>
      <c r="Z5523" s="7"/>
      <c r="AB5523" s="19"/>
      <c r="AC5523" s="18"/>
      <c r="AE5523" s="18"/>
      <c r="AF5523" s="7"/>
      <c r="AH5523" s="19"/>
      <c r="AI5523" s="7"/>
      <c r="AK5523" s="19"/>
      <c r="AL5523" s="7"/>
      <c r="AN5523" s="19"/>
    </row>
    <row r="5524" spans="2:40" x14ac:dyDescent="0.25">
      <c r="B5524" s="7"/>
      <c r="D5524" s="19"/>
      <c r="E5524" s="10"/>
      <c r="G5524" s="19"/>
      <c r="H5524" s="10"/>
      <c r="J5524" s="20"/>
      <c r="K5524" s="10"/>
      <c r="M5524" s="19"/>
      <c r="N5524" s="10"/>
      <c r="P5524" s="19"/>
      <c r="Q5524" s="7"/>
      <c r="S5524" s="19"/>
      <c r="T5524" s="10"/>
      <c r="V5524" s="18"/>
      <c r="W5524" s="7"/>
      <c r="Y5524" s="18"/>
      <c r="Z5524" s="7"/>
      <c r="AB5524" s="19"/>
      <c r="AC5524" s="18"/>
      <c r="AE5524" s="18"/>
      <c r="AF5524" s="7"/>
      <c r="AH5524" s="19"/>
      <c r="AI5524" s="7"/>
      <c r="AK5524" s="19"/>
      <c r="AL5524" s="7"/>
      <c r="AN5524" s="19"/>
    </row>
    <row r="5525" spans="2:40" x14ac:dyDescent="0.25">
      <c r="B5525" s="7"/>
      <c r="D5525" s="19"/>
      <c r="E5525" s="10"/>
      <c r="G5525" s="19"/>
      <c r="H5525" s="10"/>
      <c r="J5525" s="20"/>
      <c r="K5525" s="10"/>
      <c r="M5525" s="19"/>
      <c r="N5525" s="10"/>
      <c r="P5525" s="19"/>
      <c r="Q5525" s="7"/>
      <c r="S5525" s="19"/>
      <c r="T5525" s="10"/>
      <c r="V5525" s="18"/>
      <c r="W5525" s="7"/>
      <c r="Y5525" s="18"/>
      <c r="Z5525" s="7"/>
      <c r="AB5525" s="19"/>
      <c r="AC5525" s="18"/>
      <c r="AE5525" s="18"/>
      <c r="AF5525" s="7"/>
      <c r="AH5525" s="19"/>
      <c r="AI5525" s="7"/>
      <c r="AK5525" s="19"/>
      <c r="AL5525" s="7"/>
      <c r="AN5525" s="19"/>
    </row>
    <row r="5526" spans="2:40" x14ac:dyDescent="0.25">
      <c r="B5526" s="7"/>
      <c r="D5526" s="19"/>
      <c r="E5526" s="10"/>
      <c r="G5526" s="19"/>
      <c r="H5526" s="10"/>
      <c r="J5526" s="20"/>
      <c r="K5526" s="10"/>
      <c r="M5526" s="19"/>
      <c r="N5526" s="10"/>
      <c r="P5526" s="19"/>
      <c r="Q5526" s="7"/>
      <c r="S5526" s="19"/>
      <c r="T5526" s="10"/>
      <c r="V5526" s="18"/>
      <c r="W5526" s="7"/>
      <c r="Y5526" s="18"/>
      <c r="Z5526" s="7"/>
      <c r="AB5526" s="19"/>
      <c r="AC5526" s="18"/>
      <c r="AE5526" s="18"/>
      <c r="AF5526" s="7"/>
      <c r="AH5526" s="19"/>
      <c r="AI5526" s="7"/>
      <c r="AK5526" s="19"/>
      <c r="AL5526" s="7"/>
      <c r="AN5526" s="19"/>
    </row>
    <row r="5527" spans="2:40" x14ac:dyDescent="0.25">
      <c r="B5527" s="7"/>
      <c r="D5527" s="19"/>
      <c r="E5527" s="10"/>
      <c r="G5527" s="19"/>
      <c r="H5527" s="10"/>
      <c r="J5527" s="20"/>
      <c r="K5527" s="10"/>
      <c r="M5527" s="19"/>
      <c r="N5527" s="10"/>
      <c r="P5527" s="19"/>
      <c r="Q5527" s="7"/>
      <c r="S5527" s="19"/>
      <c r="T5527" s="10"/>
      <c r="V5527" s="18"/>
      <c r="W5527" s="7"/>
      <c r="Y5527" s="18"/>
      <c r="Z5527" s="7"/>
      <c r="AB5527" s="19"/>
      <c r="AC5527" s="18"/>
      <c r="AE5527" s="18"/>
      <c r="AF5527" s="7"/>
      <c r="AH5527" s="19"/>
      <c r="AI5527" s="7"/>
      <c r="AK5527" s="19"/>
      <c r="AL5527" s="7"/>
      <c r="AN5527" s="19"/>
    </row>
    <row r="5528" spans="2:40" x14ac:dyDescent="0.25">
      <c r="B5528" s="7"/>
      <c r="D5528" s="19"/>
      <c r="E5528" s="10"/>
      <c r="G5528" s="19"/>
      <c r="H5528" s="10"/>
      <c r="J5528" s="20"/>
      <c r="K5528" s="10"/>
      <c r="M5528" s="19"/>
      <c r="N5528" s="10"/>
      <c r="P5528" s="19"/>
      <c r="Q5528" s="7"/>
      <c r="S5528" s="19"/>
      <c r="T5528" s="10"/>
      <c r="V5528" s="18"/>
      <c r="W5528" s="7"/>
      <c r="Y5528" s="18"/>
      <c r="Z5528" s="7"/>
      <c r="AB5528" s="19"/>
      <c r="AC5528" s="18"/>
      <c r="AE5528" s="18"/>
      <c r="AF5528" s="7"/>
      <c r="AH5528" s="19"/>
      <c r="AI5528" s="7"/>
      <c r="AK5528" s="19"/>
      <c r="AL5528" s="7"/>
      <c r="AN5528" s="19"/>
    </row>
    <row r="5529" spans="2:40" x14ac:dyDescent="0.25">
      <c r="B5529" s="7"/>
      <c r="D5529" s="19"/>
      <c r="E5529" s="10"/>
      <c r="G5529" s="19"/>
      <c r="H5529" s="10"/>
      <c r="J5529" s="20"/>
      <c r="K5529" s="10"/>
      <c r="M5529" s="19"/>
      <c r="N5529" s="10"/>
      <c r="P5529" s="19"/>
      <c r="Q5529" s="7"/>
      <c r="S5529" s="19"/>
      <c r="T5529" s="10"/>
      <c r="V5529" s="18"/>
      <c r="W5529" s="7"/>
      <c r="Y5529" s="18"/>
      <c r="Z5529" s="7"/>
      <c r="AB5529" s="19"/>
      <c r="AC5529" s="18"/>
      <c r="AE5529" s="18"/>
      <c r="AF5529" s="7"/>
      <c r="AH5529" s="19"/>
      <c r="AI5529" s="7"/>
      <c r="AK5529" s="19"/>
      <c r="AL5529" s="7"/>
      <c r="AN5529" s="19"/>
    </row>
    <row r="5530" spans="2:40" x14ac:dyDescent="0.25">
      <c r="B5530" s="7"/>
      <c r="D5530" s="19"/>
      <c r="E5530" s="10"/>
      <c r="G5530" s="19"/>
      <c r="H5530" s="10"/>
      <c r="J5530" s="20"/>
      <c r="K5530" s="10"/>
      <c r="M5530" s="19"/>
      <c r="N5530" s="10"/>
      <c r="P5530" s="19"/>
      <c r="Q5530" s="7"/>
      <c r="S5530" s="19"/>
      <c r="T5530" s="10"/>
      <c r="V5530" s="18"/>
      <c r="W5530" s="7"/>
      <c r="Y5530" s="18"/>
      <c r="Z5530" s="7"/>
      <c r="AB5530" s="19"/>
      <c r="AC5530" s="18"/>
      <c r="AE5530" s="18"/>
      <c r="AF5530" s="7"/>
      <c r="AH5530" s="19"/>
      <c r="AI5530" s="7"/>
      <c r="AK5530" s="19"/>
      <c r="AL5530" s="7"/>
      <c r="AN5530" s="19"/>
    </row>
    <row r="5531" spans="2:40" x14ac:dyDescent="0.25">
      <c r="B5531" s="7"/>
      <c r="D5531" s="19"/>
      <c r="E5531" s="10"/>
      <c r="G5531" s="19"/>
      <c r="H5531" s="10"/>
      <c r="J5531" s="20"/>
      <c r="K5531" s="10"/>
      <c r="M5531" s="19"/>
      <c r="N5531" s="10"/>
      <c r="P5531" s="19"/>
      <c r="Q5531" s="7"/>
      <c r="S5531" s="19"/>
      <c r="T5531" s="10"/>
      <c r="V5531" s="18"/>
      <c r="W5531" s="7"/>
      <c r="Y5531" s="18"/>
      <c r="Z5531" s="7"/>
      <c r="AB5531" s="19"/>
      <c r="AC5531" s="18"/>
      <c r="AE5531" s="18"/>
      <c r="AF5531" s="7"/>
      <c r="AH5531" s="19"/>
      <c r="AI5531" s="7"/>
      <c r="AK5531" s="19"/>
      <c r="AL5531" s="7"/>
      <c r="AN5531" s="19"/>
    </row>
    <row r="5532" spans="2:40" x14ac:dyDescent="0.25">
      <c r="B5532" s="7"/>
      <c r="D5532" s="19"/>
      <c r="E5532" s="10"/>
      <c r="G5532" s="19"/>
      <c r="H5532" s="10"/>
      <c r="J5532" s="20"/>
      <c r="K5532" s="10"/>
      <c r="M5532" s="19"/>
      <c r="N5532" s="10"/>
      <c r="P5532" s="19"/>
      <c r="Q5532" s="7"/>
      <c r="S5532" s="19"/>
      <c r="T5532" s="10"/>
      <c r="V5532" s="18"/>
      <c r="W5532" s="7"/>
      <c r="Y5532" s="18"/>
      <c r="Z5532" s="7"/>
      <c r="AB5532" s="19"/>
      <c r="AC5532" s="18"/>
      <c r="AE5532" s="18"/>
      <c r="AF5532" s="7"/>
      <c r="AH5532" s="19"/>
      <c r="AI5532" s="7"/>
      <c r="AK5532" s="19"/>
      <c r="AL5532" s="7"/>
      <c r="AN5532" s="19"/>
    </row>
    <row r="5533" spans="2:40" x14ac:dyDescent="0.25">
      <c r="B5533" s="7"/>
      <c r="D5533" s="19"/>
      <c r="E5533" s="10"/>
      <c r="G5533" s="19"/>
      <c r="H5533" s="10"/>
      <c r="J5533" s="20"/>
      <c r="K5533" s="10"/>
      <c r="M5533" s="19"/>
      <c r="N5533" s="10"/>
      <c r="P5533" s="19"/>
      <c r="Q5533" s="7"/>
      <c r="S5533" s="19"/>
      <c r="T5533" s="10"/>
      <c r="V5533" s="18"/>
      <c r="W5533" s="7"/>
      <c r="Y5533" s="18"/>
      <c r="Z5533" s="7"/>
      <c r="AB5533" s="19"/>
      <c r="AC5533" s="18"/>
      <c r="AE5533" s="18"/>
      <c r="AF5533" s="7"/>
      <c r="AH5533" s="19"/>
      <c r="AI5533" s="7"/>
      <c r="AK5533" s="19"/>
      <c r="AL5533" s="7"/>
      <c r="AN5533" s="19"/>
    </row>
    <row r="5534" spans="2:40" x14ac:dyDescent="0.25">
      <c r="B5534" s="7"/>
      <c r="D5534" s="19"/>
      <c r="E5534" s="10"/>
      <c r="G5534" s="19"/>
      <c r="H5534" s="10"/>
      <c r="J5534" s="20"/>
      <c r="K5534" s="10"/>
      <c r="M5534" s="19"/>
      <c r="N5534" s="10"/>
      <c r="P5534" s="19"/>
      <c r="Q5534" s="7"/>
      <c r="S5534" s="19"/>
      <c r="T5534" s="10"/>
      <c r="V5534" s="18"/>
      <c r="W5534" s="7"/>
      <c r="Y5534" s="18"/>
      <c r="Z5534" s="7"/>
      <c r="AB5534" s="19"/>
      <c r="AC5534" s="18"/>
      <c r="AE5534" s="18"/>
      <c r="AF5534" s="7"/>
      <c r="AH5534" s="19"/>
      <c r="AI5534" s="7"/>
      <c r="AK5534" s="19"/>
      <c r="AL5534" s="7"/>
      <c r="AN5534" s="19"/>
    </row>
    <row r="5535" spans="2:40" x14ac:dyDescent="0.25">
      <c r="B5535" s="7"/>
      <c r="D5535" s="19"/>
      <c r="E5535" s="10"/>
      <c r="G5535" s="19"/>
      <c r="H5535" s="10"/>
      <c r="J5535" s="20"/>
      <c r="K5535" s="10"/>
      <c r="M5535" s="19"/>
      <c r="N5535" s="10"/>
      <c r="P5535" s="19"/>
      <c r="Q5535" s="7"/>
      <c r="S5535" s="19"/>
      <c r="T5535" s="10"/>
      <c r="V5535" s="18"/>
      <c r="W5535" s="7"/>
      <c r="Y5535" s="18"/>
      <c r="Z5535" s="7"/>
      <c r="AB5535" s="19"/>
      <c r="AC5535" s="18"/>
      <c r="AE5535" s="18"/>
      <c r="AF5535" s="7"/>
      <c r="AH5535" s="19"/>
      <c r="AI5535" s="7"/>
      <c r="AK5535" s="19"/>
      <c r="AL5535" s="7"/>
      <c r="AN5535" s="19"/>
    </row>
    <row r="5536" spans="2:40" x14ac:dyDescent="0.25">
      <c r="B5536" s="7"/>
      <c r="D5536" s="19"/>
      <c r="E5536" s="10"/>
      <c r="G5536" s="19"/>
      <c r="H5536" s="10"/>
      <c r="J5536" s="20"/>
      <c r="K5536" s="10"/>
      <c r="M5536" s="19"/>
      <c r="N5536" s="10"/>
      <c r="P5536" s="19"/>
      <c r="Q5536" s="7"/>
      <c r="S5536" s="19"/>
      <c r="T5536" s="10"/>
      <c r="V5536" s="18"/>
      <c r="W5536" s="7"/>
      <c r="Y5536" s="18"/>
      <c r="Z5536" s="7"/>
      <c r="AB5536" s="19"/>
      <c r="AC5536" s="18"/>
      <c r="AE5536" s="18"/>
      <c r="AF5536" s="7"/>
      <c r="AH5536" s="19"/>
      <c r="AI5536" s="7"/>
      <c r="AK5536" s="19"/>
      <c r="AL5536" s="7"/>
      <c r="AN5536" s="19"/>
    </row>
    <row r="5537" spans="2:40" x14ac:dyDescent="0.25">
      <c r="B5537" s="7"/>
      <c r="D5537" s="19"/>
      <c r="E5537" s="10"/>
      <c r="G5537" s="19"/>
      <c r="H5537" s="10"/>
      <c r="J5537" s="20"/>
      <c r="K5537" s="10"/>
      <c r="M5537" s="19"/>
      <c r="N5537" s="10"/>
      <c r="P5537" s="19"/>
      <c r="Q5537" s="7"/>
      <c r="S5537" s="19"/>
      <c r="T5537" s="10"/>
      <c r="V5537" s="18"/>
      <c r="W5537" s="7"/>
      <c r="Y5537" s="18"/>
      <c r="Z5537" s="7"/>
      <c r="AB5537" s="19"/>
      <c r="AC5537" s="18"/>
      <c r="AE5537" s="18"/>
      <c r="AF5537" s="7"/>
      <c r="AH5537" s="19"/>
      <c r="AI5537" s="7"/>
      <c r="AK5537" s="19"/>
      <c r="AL5537" s="7"/>
      <c r="AN5537" s="19"/>
    </row>
    <row r="5538" spans="2:40" x14ac:dyDescent="0.25">
      <c r="B5538" s="7"/>
      <c r="D5538" s="19"/>
      <c r="E5538" s="10"/>
      <c r="G5538" s="19"/>
      <c r="H5538" s="10"/>
      <c r="J5538" s="20"/>
      <c r="K5538" s="10"/>
      <c r="M5538" s="19"/>
      <c r="N5538" s="10"/>
      <c r="P5538" s="19"/>
      <c r="Q5538" s="7"/>
      <c r="S5538" s="19"/>
      <c r="T5538" s="10"/>
      <c r="V5538" s="18"/>
      <c r="W5538" s="7"/>
      <c r="Y5538" s="18"/>
      <c r="Z5538" s="7"/>
      <c r="AB5538" s="19"/>
      <c r="AC5538" s="18"/>
      <c r="AE5538" s="18"/>
      <c r="AF5538" s="7"/>
      <c r="AH5538" s="19"/>
      <c r="AI5538" s="7"/>
      <c r="AK5538" s="19"/>
      <c r="AL5538" s="7"/>
      <c r="AN5538" s="19"/>
    </row>
    <row r="5539" spans="2:40" x14ac:dyDescent="0.25">
      <c r="B5539" s="7"/>
      <c r="D5539" s="19"/>
      <c r="E5539" s="10"/>
      <c r="G5539" s="19"/>
      <c r="H5539" s="10"/>
      <c r="J5539" s="20"/>
      <c r="K5539" s="10"/>
      <c r="M5539" s="19"/>
      <c r="N5539" s="10"/>
      <c r="P5539" s="19"/>
      <c r="Q5539" s="7"/>
      <c r="S5539" s="19"/>
      <c r="T5539" s="10"/>
      <c r="V5539" s="18"/>
      <c r="W5539" s="7"/>
      <c r="Y5539" s="18"/>
      <c r="Z5539" s="7"/>
      <c r="AB5539" s="19"/>
      <c r="AC5539" s="18"/>
      <c r="AE5539" s="18"/>
      <c r="AF5539" s="7"/>
      <c r="AH5539" s="19"/>
      <c r="AI5539" s="7"/>
      <c r="AK5539" s="19"/>
      <c r="AL5539" s="7"/>
      <c r="AN5539" s="19"/>
    </row>
    <row r="5540" spans="2:40" x14ac:dyDescent="0.25">
      <c r="B5540" s="7"/>
      <c r="D5540" s="19"/>
      <c r="E5540" s="10"/>
      <c r="G5540" s="19"/>
      <c r="H5540" s="10"/>
      <c r="J5540" s="20"/>
      <c r="K5540" s="10"/>
      <c r="M5540" s="19"/>
      <c r="N5540" s="10"/>
      <c r="P5540" s="19"/>
      <c r="Q5540" s="7"/>
      <c r="S5540" s="19"/>
      <c r="T5540" s="10"/>
      <c r="V5540" s="18"/>
      <c r="W5540" s="7"/>
      <c r="Y5540" s="18"/>
      <c r="Z5540" s="7"/>
      <c r="AB5540" s="19"/>
      <c r="AC5540" s="18"/>
      <c r="AE5540" s="18"/>
      <c r="AF5540" s="7"/>
      <c r="AH5540" s="19"/>
      <c r="AI5540" s="7"/>
      <c r="AK5540" s="19"/>
      <c r="AL5540" s="7"/>
      <c r="AN5540" s="19"/>
    </row>
    <row r="5541" spans="2:40" x14ac:dyDescent="0.25">
      <c r="B5541" s="7"/>
      <c r="D5541" s="19"/>
      <c r="E5541" s="10"/>
      <c r="G5541" s="19"/>
      <c r="H5541" s="10"/>
      <c r="J5541" s="20"/>
      <c r="K5541" s="10"/>
      <c r="M5541" s="19"/>
      <c r="N5541" s="10"/>
      <c r="P5541" s="19"/>
      <c r="Q5541" s="7"/>
      <c r="S5541" s="19"/>
      <c r="T5541" s="10"/>
      <c r="V5541" s="18"/>
      <c r="W5541" s="7"/>
      <c r="Y5541" s="18"/>
      <c r="Z5541" s="7"/>
      <c r="AB5541" s="19"/>
      <c r="AC5541" s="18"/>
      <c r="AE5541" s="18"/>
      <c r="AF5541" s="7"/>
      <c r="AH5541" s="19"/>
      <c r="AI5541" s="7"/>
      <c r="AK5541" s="19"/>
      <c r="AL5541" s="7"/>
      <c r="AN5541" s="19"/>
    </row>
    <row r="5542" spans="2:40" x14ac:dyDescent="0.25">
      <c r="B5542" s="7"/>
      <c r="D5542" s="19"/>
      <c r="E5542" s="10"/>
      <c r="G5542" s="19"/>
      <c r="H5542" s="10"/>
      <c r="J5542" s="20"/>
      <c r="K5542" s="10"/>
      <c r="M5542" s="19"/>
      <c r="N5542" s="10"/>
      <c r="P5542" s="19"/>
      <c r="Q5542" s="7"/>
      <c r="S5542" s="19"/>
      <c r="T5542" s="10"/>
      <c r="V5542" s="18"/>
      <c r="W5542" s="7"/>
      <c r="Y5542" s="18"/>
      <c r="Z5542" s="7"/>
      <c r="AB5542" s="19"/>
      <c r="AC5542" s="18"/>
      <c r="AE5542" s="18"/>
      <c r="AF5542" s="7"/>
      <c r="AH5542" s="19"/>
      <c r="AI5542" s="7"/>
      <c r="AK5542" s="19"/>
      <c r="AL5542" s="7"/>
      <c r="AN5542" s="19"/>
    </row>
    <row r="5543" spans="2:40" x14ac:dyDescent="0.25">
      <c r="B5543" s="7"/>
      <c r="D5543" s="19"/>
      <c r="E5543" s="10"/>
      <c r="G5543" s="19"/>
      <c r="H5543" s="10"/>
      <c r="J5543" s="20"/>
      <c r="K5543" s="10"/>
      <c r="M5543" s="19"/>
      <c r="N5543" s="10"/>
      <c r="P5543" s="19"/>
      <c r="Q5543" s="7"/>
      <c r="S5543" s="19"/>
      <c r="T5543" s="10"/>
      <c r="V5543" s="18"/>
      <c r="W5543" s="7"/>
      <c r="Y5543" s="18"/>
      <c r="Z5543" s="7"/>
      <c r="AB5543" s="19"/>
      <c r="AC5543" s="18"/>
      <c r="AE5543" s="18"/>
      <c r="AF5543" s="7"/>
      <c r="AH5543" s="19"/>
      <c r="AI5543" s="7"/>
      <c r="AK5543" s="19"/>
      <c r="AL5543" s="7"/>
      <c r="AN5543" s="19"/>
    </row>
    <row r="5544" spans="2:40" x14ac:dyDescent="0.25">
      <c r="B5544" s="7"/>
      <c r="D5544" s="19"/>
      <c r="E5544" s="10"/>
      <c r="G5544" s="19"/>
      <c r="H5544" s="10"/>
      <c r="J5544" s="20"/>
      <c r="K5544" s="10"/>
      <c r="M5544" s="19"/>
      <c r="N5544" s="10"/>
      <c r="P5544" s="19"/>
      <c r="Q5544" s="7"/>
      <c r="S5544" s="19"/>
      <c r="T5544" s="10"/>
      <c r="V5544" s="18"/>
      <c r="W5544" s="7"/>
      <c r="Y5544" s="18"/>
      <c r="Z5544" s="7"/>
      <c r="AB5544" s="19"/>
      <c r="AC5544" s="18"/>
      <c r="AE5544" s="18"/>
      <c r="AF5544" s="7"/>
      <c r="AH5544" s="19"/>
      <c r="AI5544" s="7"/>
      <c r="AK5544" s="19"/>
      <c r="AL5544" s="7"/>
      <c r="AN5544" s="19"/>
    </row>
    <row r="5545" spans="2:40" x14ac:dyDescent="0.25">
      <c r="B5545" s="7"/>
      <c r="D5545" s="19"/>
      <c r="E5545" s="10"/>
      <c r="G5545" s="19"/>
      <c r="H5545" s="10"/>
      <c r="J5545" s="20"/>
      <c r="K5545" s="10"/>
      <c r="M5545" s="19"/>
      <c r="N5545" s="10"/>
      <c r="P5545" s="19"/>
      <c r="Q5545" s="7"/>
      <c r="S5545" s="19"/>
      <c r="T5545" s="10"/>
      <c r="V5545" s="18"/>
      <c r="W5545" s="7"/>
      <c r="Y5545" s="18"/>
      <c r="Z5545" s="7"/>
      <c r="AB5545" s="19"/>
      <c r="AC5545" s="18"/>
      <c r="AE5545" s="18"/>
      <c r="AF5545" s="7"/>
      <c r="AH5545" s="19"/>
      <c r="AI5545" s="7"/>
      <c r="AK5545" s="19"/>
      <c r="AL5545" s="7"/>
      <c r="AN5545" s="19"/>
    </row>
    <row r="5546" spans="2:40" x14ac:dyDescent="0.25">
      <c r="B5546" s="7"/>
      <c r="D5546" s="19"/>
      <c r="E5546" s="10"/>
      <c r="G5546" s="19"/>
      <c r="H5546" s="10"/>
      <c r="J5546" s="20"/>
      <c r="K5546" s="10"/>
      <c r="M5546" s="19"/>
      <c r="N5546" s="10"/>
      <c r="P5546" s="19"/>
      <c r="Q5546" s="7"/>
      <c r="S5546" s="19"/>
      <c r="T5546" s="10"/>
      <c r="V5546" s="18"/>
      <c r="W5546" s="7"/>
      <c r="Y5546" s="18"/>
      <c r="Z5546" s="7"/>
      <c r="AB5546" s="19"/>
      <c r="AC5546" s="18"/>
      <c r="AE5546" s="18"/>
      <c r="AF5546" s="7"/>
      <c r="AH5546" s="19"/>
      <c r="AI5546" s="7"/>
      <c r="AK5546" s="19"/>
      <c r="AL5546" s="7"/>
      <c r="AN5546" s="19"/>
    </row>
    <row r="5547" spans="2:40" x14ac:dyDescent="0.25">
      <c r="B5547" s="7"/>
      <c r="D5547" s="19"/>
      <c r="E5547" s="10"/>
      <c r="G5547" s="19"/>
      <c r="H5547" s="10"/>
      <c r="J5547" s="20"/>
      <c r="K5547" s="10"/>
      <c r="M5547" s="19"/>
      <c r="N5547" s="10"/>
      <c r="P5547" s="19"/>
      <c r="Q5547" s="7"/>
      <c r="S5547" s="19"/>
      <c r="T5547" s="10"/>
      <c r="V5547" s="18"/>
      <c r="W5547" s="7"/>
      <c r="Y5547" s="18"/>
      <c r="Z5547" s="7"/>
      <c r="AB5547" s="19"/>
      <c r="AC5547" s="18"/>
      <c r="AE5547" s="18"/>
      <c r="AF5547" s="7"/>
      <c r="AH5547" s="19"/>
      <c r="AI5547" s="7"/>
      <c r="AK5547" s="19"/>
      <c r="AL5547" s="7"/>
      <c r="AN5547" s="19"/>
    </row>
    <row r="5548" spans="2:40" x14ac:dyDescent="0.25">
      <c r="B5548" s="7"/>
      <c r="D5548" s="19"/>
      <c r="E5548" s="10"/>
      <c r="G5548" s="19"/>
      <c r="H5548" s="10"/>
      <c r="J5548" s="20"/>
      <c r="K5548" s="10"/>
      <c r="M5548" s="19"/>
      <c r="N5548" s="10"/>
      <c r="P5548" s="19"/>
      <c r="Q5548" s="7"/>
      <c r="S5548" s="19"/>
      <c r="T5548" s="10"/>
      <c r="V5548" s="18"/>
      <c r="W5548" s="7"/>
      <c r="Y5548" s="18"/>
      <c r="Z5548" s="7"/>
      <c r="AB5548" s="19"/>
      <c r="AC5548" s="18"/>
      <c r="AE5548" s="18"/>
      <c r="AF5548" s="7"/>
      <c r="AH5548" s="19"/>
      <c r="AI5548" s="7"/>
      <c r="AK5548" s="19"/>
      <c r="AL5548" s="7"/>
      <c r="AN5548" s="19"/>
    </row>
    <row r="5549" spans="2:40" x14ac:dyDescent="0.25">
      <c r="B5549" s="7"/>
      <c r="D5549" s="19"/>
      <c r="E5549" s="10"/>
      <c r="G5549" s="19"/>
      <c r="H5549" s="10"/>
      <c r="J5549" s="20"/>
      <c r="K5549" s="10"/>
      <c r="M5549" s="19"/>
      <c r="N5549" s="10"/>
      <c r="P5549" s="19"/>
      <c r="Q5549" s="7"/>
      <c r="S5549" s="19"/>
      <c r="T5549" s="10"/>
      <c r="V5549" s="18"/>
      <c r="W5549" s="7"/>
      <c r="Y5549" s="18"/>
      <c r="Z5549" s="7"/>
      <c r="AB5549" s="19"/>
      <c r="AC5549" s="18"/>
      <c r="AE5549" s="18"/>
      <c r="AF5549" s="7"/>
      <c r="AH5549" s="19"/>
      <c r="AI5549" s="7"/>
      <c r="AK5549" s="19"/>
      <c r="AL5549" s="7"/>
      <c r="AN5549" s="19"/>
    </row>
    <row r="5550" spans="2:40" x14ac:dyDescent="0.25">
      <c r="B5550" s="7"/>
      <c r="D5550" s="19"/>
      <c r="E5550" s="10"/>
      <c r="G5550" s="19"/>
      <c r="H5550" s="10"/>
      <c r="J5550" s="20"/>
      <c r="K5550" s="10"/>
      <c r="M5550" s="19"/>
      <c r="N5550" s="10"/>
      <c r="P5550" s="19"/>
      <c r="Q5550" s="7"/>
      <c r="S5550" s="19"/>
      <c r="T5550" s="10"/>
      <c r="V5550" s="18"/>
      <c r="W5550" s="7"/>
      <c r="Y5550" s="18"/>
      <c r="Z5550" s="7"/>
      <c r="AB5550" s="19"/>
      <c r="AC5550" s="18"/>
      <c r="AE5550" s="18"/>
      <c r="AF5550" s="7"/>
      <c r="AH5550" s="19"/>
      <c r="AI5550" s="7"/>
      <c r="AK5550" s="19"/>
      <c r="AL5550" s="7"/>
      <c r="AN5550" s="19"/>
    </row>
    <row r="5551" spans="2:40" x14ac:dyDescent="0.25">
      <c r="B5551" s="7"/>
      <c r="D5551" s="19"/>
      <c r="E5551" s="10"/>
      <c r="G5551" s="19"/>
      <c r="H5551" s="10"/>
      <c r="J5551" s="20"/>
      <c r="K5551" s="10"/>
      <c r="M5551" s="19"/>
      <c r="N5551" s="10"/>
      <c r="P5551" s="19"/>
      <c r="Q5551" s="7"/>
      <c r="S5551" s="19"/>
      <c r="T5551" s="10"/>
      <c r="V5551" s="18"/>
      <c r="W5551" s="7"/>
      <c r="Y5551" s="18"/>
      <c r="Z5551" s="7"/>
      <c r="AB5551" s="19"/>
      <c r="AC5551" s="18"/>
      <c r="AE5551" s="18"/>
      <c r="AF5551" s="7"/>
      <c r="AH5551" s="19"/>
      <c r="AI5551" s="7"/>
      <c r="AK5551" s="19"/>
      <c r="AL5551" s="7"/>
      <c r="AN5551" s="19"/>
    </row>
    <row r="5552" spans="2:40" x14ac:dyDescent="0.25">
      <c r="B5552" s="7"/>
      <c r="D5552" s="19"/>
      <c r="E5552" s="10"/>
      <c r="G5552" s="19"/>
      <c r="H5552" s="10"/>
      <c r="J5552" s="20"/>
      <c r="K5552" s="10"/>
      <c r="M5552" s="19"/>
      <c r="N5552" s="10"/>
      <c r="P5552" s="19"/>
      <c r="Q5552" s="7"/>
      <c r="S5552" s="19"/>
      <c r="T5552" s="10"/>
      <c r="V5552" s="18"/>
      <c r="W5552" s="7"/>
      <c r="Y5552" s="18"/>
      <c r="Z5552" s="7"/>
      <c r="AB5552" s="19"/>
      <c r="AC5552" s="18"/>
      <c r="AE5552" s="18"/>
      <c r="AF5552" s="7"/>
      <c r="AH5552" s="19"/>
      <c r="AI5552" s="7"/>
      <c r="AK5552" s="19"/>
      <c r="AL5552" s="7"/>
      <c r="AN5552" s="19"/>
    </row>
    <row r="5553" spans="2:40" x14ac:dyDescent="0.25">
      <c r="B5553" s="7"/>
      <c r="D5553" s="19"/>
      <c r="E5553" s="10"/>
      <c r="G5553" s="19"/>
      <c r="H5553" s="10"/>
      <c r="J5553" s="20"/>
      <c r="K5553" s="10"/>
      <c r="M5553" s="19"/>
      <c r="N5553" s="10"/>
      <c r="P5553" s="19"/>
      <c r="Q5553" s="7"/>
      <c r="S5553" s="19"/>
      <c r="T5553" s="10"/>
      <c r="V5553" s="18"/>
      <c r="W5553" s="7"/>
      <c r="Y5553" s="18"/>
      <c r="Z5553" s="7"/>
      <c r="AB5553" s="19"/>
      <c r="AC5553" s="18"/>
      <c r="AE5553" s="18"/>
      <c r="AF5553" s="7"/>
      <c r="AH5553" s="19"/>
      <c r="AI5553" s="7"/>
      <c r="AK5553" s="19"/>
      <c r="AL5553" s="7"/>
      <c r="AN5553" s="19"/>
    </row>
    <row r="5554" spans="2:40" x14ac:dyDescent="0.25">
      <c r="B5554" s="7"/>
      <c r="D5554" s="19"/>
      <c r="E5554" s="10"/>
      <c r="G5554" s="19"/>
      <c r="H5554" s="10"/>
      <c r="J5554" s="20"/>
      <c r="K5554" s="10"/>
      <c r="M5554" s="19"/>
      <c r="N5554" s="10"/>
      <c r="P5554" s="19"/>
      <c r="Q5554" s="7"/>
      <c r="S5554" s="19"/>
      <c r="T5554" s="10"/>
      <c r="V5554" s="18"/>
      <c r="W5554" s="7"/>
      <c r="Y5554" s="18"/>
      <c r="Z5554" s="7"/>
      <c r="AB5554" s="19"/>
      <c r="AC5554" s="18"/>
      <c r="AE5554" s="18"/>
      <c r="AF5554" s="7"/>
      <c r="AH5554" s="19"/>
      <c r="AI5554" s="7"/>
      <c r="AK5554" s="19"/>
      <c r="AL5554" s="7"/>
      <c r="AN5554" s="19"/>
    </row>
    <row r="5555" spans="2:40" x14ac:dyDescent="0.25">
      <c r="B5555" s="7"/>
      <c r="D5555" s="19"/>
      <c r="E5555" s="10"/>
      <c r="G5555" s="19"/>
      <c r="H5555" s="10"/>
      <c r="J5555" s="20"/>
      <c r="K5555" s="10"/>
      <c r="M5555" s="19"/>
      <c r="N5555" s="10"/>
      <c r="P5555" s="19"/>
      <c r="Q5555" s="7"/>
      <c r="S5555" s="19"/>
      <c r="T5555" s="10"/>
      <c r="V5555" s="18"/>
      <c r="W5555" s="7"/>
      <c r="Y5555" s="18"/>
      <c r="Z5555" s="7"/>
      <c r="AB5555" s="19"/>
      <c r="AC5555" s="18"/>
      <c r="AE5555" s="18"/>
      <c r="AF5555" s="7"/>
      <c r="AH5555" s="19"/>
      <c r="AI5555" s="7"/>
      <c r="AK5555" s="19"/>
      <c r="AL5555" s="7"/>
      <c r="AN5555" s="19"/>
    </row>
    <row r="5556" spans="2:40" x14ac:dyDescent="0.25">
      <c r="B5556" s="7"/>
      <c r="D5556" s="19"/>
      <c r="E5556" s="10"/>
      <c r="G5556" s="19"/>
      <c r="H5556" s="10"/>
      <c r="J5556" s="20"/>
      <c r="K5556" s="10"/>
      <c r="M5556" s="19"/>
      <c r="N5556" s="10"/>
      <c r="P5556" s="19"/>
      <c r="Q5556" s="7"/>
      <c r="S5556" s="19"/>
      <c r="T5556" s="10"/>
      <c r="V5556" s="18"/>
      <c r="W5556" s="7"/>
      <c r="Y5556" s="18"/>
      <c r="Z5556" s="7"/>
      <c r="AB5556" s="19"/>
      <c r="AC5556" s="18"/>
      <c r="AE5556" s="18"/>
      <c r="AF5556" s="7"/>
      <c r="AH5556" s="19"/>
      <c r="AI5556" s="7"/>
      <c r="AK5556" s="19"/>
      <c r="AL5556" s="7"/>
      <c r="AN5556" s="19"/>
    </row>
    <row r="5557" spans="2:40" x14ac:dyDescent="0.25">
      <c r="B5557" s="7"/>
      <c r="D5557" s="19"/>
      <c r="E5557" s="10"/>
      <c r="G5557" s="19"/>
      <c r="H5557" s="10"/>
      <c r="J5557" s="20"/>
      <c r="K5557" s="10"/>
      <c r="M5557" s="19"/>
      <c r="N5557" s="10"/>
      <c r="P5557" s="19"/>
      <c r="Q5557" s="7"/>
      <c r="S5557" s="19"/>
      <c r="T5557" s="10"/>
      <c r="V5557" s="18"/>
      <c r="W5557" s="7"/>
      <c r="Y5557" s="18"/>
      <c r="Z5557" s="7"/>
      <c r="AB5557" s="19"/>
      <c r="AC5557" s="18"/>
      <c r="AE5557" s="18"/>
      <c r="AF5557" s="7"/>
      <c r="AH5557" s="19"/>
      <c r="AI5557" s="7"/>
      <c r="AK5557" s="19"/>
      <c r="AL5557" s="7"/>
      <c r="AN5557" s="19"/>
    </row>
    <row r="5558" spans="2:40" x14ac:dyDescent="0.25">
      <c r="B5558" s="7"/>
      <c r="D5558" s="19"/>
      <c r="E5558" s="10"/>
      <c r="G5558" s="19"/>
      <c r="H5558" s="10"/>
      <c r="J5558" s="20"/>
      <c r="K5558" s="10"/>
      <c r="M5558" s="19"/>
      <c r="N5558" s="10"/>
      <c r="P5558" s="19"/>
      <c r="Q5558" s="7"/>
      <c r="S5558" s="19"/>
      <c r="T5558" s="10"/>
      <c r="V5558" s="18"/>
      <c r="W5558" s="7"/>
      <c r="Y5558" s="18"/>
      <c r="Z5558" s="7"/>
      <c r="AB5558" s="19"/>
      <c r="AC5558" s="18"/>
      <c r="AE5558" s="18"/>
      <c r="AF5558" s="7"/>
      <c r="AH5558" s="19"/>
      <c r="AI5558" s="7"/>
      <c r="AK5558" s="19"/>
      <c r="AL5558" s="7"/>
      <c r="AN5558" s="19"/>
    </row>
    <row r="5559" spans="2:40" x14ac:dyDescent="0.25">
      <c r="B5559" s="7"/>
      <c r="D5559" s="19"/>
      <c r="E5559" s="10"/>
      <c r="G5559" s="19"/>
      <c r="H5559" s="10"/>
      <c r="J5559" s="20"/>
      <c r="K5559" s="10"/>
      <c r="M5559" s="19"/>
      <c r="N5559" s="10"/>
      <c r="P5559" s="19"/>
      <c r="Q5559" s="7"/>
      <c r="S5559" s="19"/>
      <c r="T5559" s="10"/>
      <c r="V5559" s="18"/>
      <c r="W5559" s="7"/>
      <c r="Y5559" s="18"/>
      <c r="Z5559" s="7"/>
      <c r="AB5559" s="19"/>
      <c r="AC5559" s="18"/>
      <c r="AE5559" s="18"/>
      <c r="AF5559" s="7"/>
      <c r="AH5559" s="19"/>
      <c r="AI5559" s="7"/>
      <c r="AK5559" s="19"/>
      <c r="AL5559" s="7"/>
      <c r="AN5559" s="19"/>
    </row>
    <row r="5560" spans="2:40" x14ac:dyDescent="0.25">
      <c r="B5560" s="7"/>
      <c r="D5560" s="19"/>
      <c r="E5560" s="10"/>
      <c r="G5560" s="19"/>
      <c r="H5560" s="10"/>
      <c r="J5560" s="20"/>
      <c r="K5560" s="10"/>
      <c r="M5560" s="19"/>
      <c r="N5560" s="10"/>
      <c r="P5560" s="19"/>
      <c r="Q5560" s="7"/>
      <c r="S5560" s="19"/>
      <c r="T5560" s="10"/>
      <c r="V5560" s="18"/>
      <c r="W5560" s="7"/>
      <c r="Y5560" s="18"/>
      <c r="Z5560" s="7"/>
      <c r="AB5560" s="19"/>
      <c r="AC5560" s="18"/>
      <c r="AE5560" s="18"/>
      <c r="AF5560" s="7"/>
      <c r="AH5560" s="19"/>
      <c r="AI5560" s="7"/>
      <c r="AK5560" s="19"/>
      <c r="AL5560" s="7"/>
      <c r="AN5560" s="19"/>
    </row>
    <row r="5561" spans="2:40" x14ac:dyDescent="0.25">
      <c r="B5561" s="7"/>
      <c r="D5561" s="19"/>
      <c r="E5561" s="10"/>
      <c r="G5561" s="19"/>
      <c r="H5561" s="10"/>
      <c r="J5561" s="20"/>
      <c r="K5561" s="10"/>
      <c r="M5561" s="19"/>
      <c r="N5561" s="10"/>
      <c r="P5561" s="19"/>
      <c r="Q5561" s="7"/>
      <c r="S5561" s="19"/>
      <c r="T5561" s="10"/>
      <c r="V5561" s="18"/>
      <c r="W5561" s="7"/>
      <c r="Y5561" s="18"/>
      <c r="Z5561" s="7"/>
      <c r="AB5561" s="19"/>
      <c r="AC5561" s="18"/>
      <c r="AE5561" s="18"/>
      <c r="AF5561" s="7"/>
      <c r="AH5561" s="19"/>
      <c r="AI5561" s="7"/>
      <c r="AK5561" s="19"/>
      <c r="AL5561" s="7"/>
      <c r="AN5561" s="19"/>
    </row>
    <row r="5562" spans="2:40" x14ac:dyDescent="0.25">
      <c r="B5562" s="7"/>
      <c r="D5562" s="19"/>
      <c r="E5562" s="10"/>
      <c r="G5562" s="19"/>
      <c r="H5562" s="10"/>
      <c r="J5562" s="20"/>
      <c r="K5562" s="10"/>
      <c r="M5562" s="19"/>
      <c r="N5562" s="10"/>
      <c r="P5562" s="19"/>
      <c r="Q5562" s="7"/>
      <c r="S5562" s="19"/>
      <c r="T5562" s="10"/>
      <c r="V5562" s="18"/>
      <c r="W5562" s="7"/>
      <c r="Y5562" s="18"/>
      <c r="Z5562" s="7"/>
      <c r="AB5562" s="19"/>
      <c r="AC5562" s="18"/>
      <c r="AE5562" s="18"/>
      <c r="AF5562" s="7"/>
      <c r="AH5562" s="19"/>
      <c r="AI5562" s="7"/>
      <c r="AK5562" s="19"/>
      <c r="AL5562" s="7"/>
      <c r="AN5562" s="19"/>
    </row>
    <row r="5563" spans="2:40" x14ac:dyDescent="0.25">
      <c r="B5563" s="7"/>
      <c r="D5563" s="19"/>
      <c r="E5563" s="10"/>
      <c r="G5563" s="19"/>
      <c r="H5563" s="10"/>
      <c r="J5563" s="20"/>
      <c r="K5563" s="10"/>
      <c r="M5563" s="19"/>
      <c r="N5563" s="10"/>
      <c r="P5563" s="19"/>
      <c r="Q5563" s="7"/>
      <c r="S5563" s="19"/>
      <c r="T5563" s="10"/>
      <c r="V5563" s="18"/>
      <c r="W5563" s="7"/>
      <c r="Y5563" s="18"/>
      <c r="Z5563" s="7"/>
      <c r="AB5563" s="19"/>
      <c r="AC5563" s="18"/>
      <c r="AE5563" s="18"/>
      <c r="AF5563" s="7"/>
      <c r="AH5563" s="19"/>
      <c r="AI5563" s="7"/>
      <c r="AK5563" s="19"/>
      <c r="AL5563" s="7"/>
      <c r="AN5563" s="19"/>
    </row>
    <row r="5564" spans="2:40" x14ac:dyDescent="0.25">
      <c r="B5564" s="7"/>
      <c r="D5564" s="19"/>
      <c r="E5564" s="10"/>
      <c r="G5564" s="19"/>
      <c r="H5564" s="10"/>
      <c r="J5564" s="20"/>
      <c r="K5564" s="10"/>
      <c r="M5564" s="19"/>
      <c r="N5564" s="10"/>
      <c r="P5564" s="19"/>
      <c r="Q5564" s="7"/>
      <c r="S5564" s="19"/>
      <c r="T5564" s="10"/>
      <c r="V5564" s="18"/>
      <c r="W5564" s="7"/>
      <c r="Y5564" s="18"/>
      <c r="Z5564" s="7"/>
      <c r="AB5564" s="19"/>
      <c r="AC5564" s="18"/>
      <c r="AE5564" s="18"/>
      <c r="AF5564" s="7"/>
      <c r="AH5564" s="19"/>
      <c r="AI5564" s="7"/>
      <c r="AK5564" s="19"/>
      <c r="AL5564" s="7"/>
      <c r="AN5564" s="19"/>
    </row>
    <row r="5565" spans="2:40" x14ac:dyDescent="0.25">
      <c r="B5565" s="7"/>
      <c r="D5565" s="19"/>
      <c r="E5565" s="10"/>
      <c r="G5565" s="19"/>
      <c r="H5565" s="10"/>
      <c r="J5565" s="20"/>
      <c r="K5565" s="10"/>
      <c r="M5565" s="19"/>
      <c r="N5565" s="10"/>
      <c r="P5565" s="19"/>
      <c r="Q5565" s="7"/>
      <c r="S5565" s="19"/>
      <c r="T5565" s="10"/>
      <c r="V5565" s="18"/>
      <c r="W5565" s="7"/>
      <c r="Y5565" s="18"/>
      <c r="Z5565" s="7"/>
      <c r="AB5565" s="19"/>
      <c r="AC5565" s="18"/>
      <c r="AE5565" s="18"/>
      <c r="AF5565" s="7"/>
      <c r="AH5565" s="19"/>
      <c r="AI5565" s="7"/>
      <c r="AK5565" s="19"/>
      <c r="AL5565" s="7"/>
      <c r="AN5565" s="19"/>
    </row>
    <row r="5566" spans="2:40" x14ac:dyDescent="0.25">
      <c r="B5566" s="7"/>
      <c r="D5566" s="19"/>
      <c r="E5566" s="10"/>
      <c r="G5566" s="19"/>
      <c r="H5566" s="10"/>
      <c r="J5566" s="20"/>
      <c r="K5566" s="10"/>
      <c r="M5566" s="19"/>
      <c r="N5566" s="10"/>
      <c r="P5566" s="19"/>
      <c r="Q5566" s="7"/>
      <c r="S5566" s="19"/>
      <c r="T5566" s="10"/>
      <c r="V5566" s="18"/>
      <c r="W5566" s="7"/>
      <c r="Y5566" s="18"/>
      <c r="Z5566" s="7"/>
      <c r="AB5566" s="19"/>
      <c r="AC5566" s="18"/>
      <c r="AE5566" s="18"/>
      <c r="AF5566" s="7"/>
      <c r="AH5566" s="19"/>
      <c r="AI5566" s="7"/>
      <c r="AK5566" s="19"/>
      <c r="AL5566" s="7"/>
      <c r="AN5566" s="19"/>
    </row>
    <row r="5567" spans="2:40" x14ac:dyDescent="0.25">
      <c r="B5567" s="7"/>
      <c r="D5567" s="19"/>
      <c r="E5567" s="10"/>
      <c r="G5567" s="19"/>
      <c r="H5567" s="10"/>
      <c r="J5567" s="20"/>
      <c r="K5567" s="10"/>
      <c r="M5567" s="19"/>
      <c r="N5567" s="10"/>
      <c r="P5567" s="19"/>
      <c r="Q5567" s="7"/>
      <c r="S5567" s="19"/>
      <c r="T5567" s="10"/>
      <c r="V5567" s="18"/>
      <c r="W5567" s="7"/>
      <c r="Y5567" s="18"/>
      <c r="Z5567" s="7"/>
      <c r="AB5567" s="19"/>
      <c r="AC5567" s="18"/>
      <c r="AE5567" s="18"/>
      <c r="AF5567" s="7"/>
      <c r="AH5567" s="19"/>
      <c r="AI5567" s="7"/>
      <c r="AK5567" s="19"/>
      <c r="AL5567" s="7"/>
      <c r="AN5567" s="19"/>
    </row>
    <row r="5568" spans="2:40" x14ac:dyDescent="0.25">
      <c r="B5568" s="7"/>
      <c r="D5568" s="19"/>
      <c r="E5568" s="10"/>
      <c r="G5568" s="19"/>
      <c r="H5568" s="10"/>
      <c r="J5568" s="20"/>
      <c r="K5568" s="10"/>
      <c r="M5568" s="19"/>
      <c r="N5568" s="10"/>
      <c r="P5568" s="19"/>
      <c r="Q5568" s="7"/>
      <c r="S5568" s="19"/>
      <c r="T5568" s="10"/>
      <c r="V5568" s="18"/>
      <c r="W5568" s="7"/>
      <c r="Y5568" s="18"/>
      <c r="Z5568" s="7"/>
      <c r="AB5568" s="19"/>
      <c r="AC5568" s="18"/>
      <c r="AE5568" s="18"/>
      <c r="AF5568" s="7"/>
      <c r="AH5568" s="19"/>
      <c r="AI5568" s="7"/>
      <c r="AK5568" s="19"/>
      <c r="AL5568" s="7"/>
      <c r="AN5568" s="19"/>
    </row>
    <row r="5569" spans="2:40" x14ac:dyDescent="0.25">
      <c r="B5569" s="7"/>
      <c r="D5569" s="19"/>
      <c r="E5569" s="10"/>
      <c r="G5569" s="19"/>
      <c r="H5569" s="10"/>
      <c r="J5569" s="20"/>
      <c r="K5569" s="10"/>
      <c r="M5569" s="19"/>
      <c r="N5569" s="10"/>
      <c r="P5569" s="19"/>
      <c r="Q5569" s="7"/>
      <c r="S5569" s="19"/>
      <c r="T5569" s="10"/>
      <c r="V5569" s="18"/>
      <c r="W5569" s="7"/>
      <c r="Y5569" s="18"/>
      <c r="Z5569" s="7"/>
      <c r="AB5569" s="19"/>
      <c r="AC5569" s="18"/>
      <c r="AE5569" s="18"/>
      <c r="AF5569" s="7"/>
      <c r="AH5569" s="19"/>
      <c r="AI5569" s="7"/>
      <c r="AK5569" s="19"/>
      <c r="AL5569" s="7"/>
      <c r="AN5569" s="19"/>
    </row>
    <row r="5570" spans="2:40" x14ac:dyDescent="0.25">
      <c r="B5570" s="7"/>
      <c r="D5570" s="19"/>
      <c r="E5570" s="10"/>
      <c r="G5570" s="19"/>
      <c r="H5570" s="10"/>
      <c r="J5570" s="20"/>
      <c r="K5570" s="10"/>
      <c r="M5570" s="19"/>
      <c r="N5570" s="10"/>
      <c r="P5570" s="19"/>
      <c r="Q5570" s="7"/>
      <c r="S5570" s="19"/>
      <c r="T5570" s="10"/>
      <c r="V5570" s="18"/>
      <c r="W5570" s="7"/>
      <c r="Y5570" s="18"/>
      <c r="Z5570" s="7"/>
      <c r="AB5570" s="19"/>
      <c r="AC5570" s="18"/>
      <c r="AE5570" s="18"/>
      <c r="AF5570" s="7"/>
      <c r="AH5570" s="19"/>
      <c r="AI5570" s="7"/>
      <c r="AK5570" s="19"/>
      <c r="AL5570" s="7"/>
      <c r="AN5570" s="19"/>
    </row>
    <row r="5571" spans="2:40" x14ac:dyDescent="0.25">
      <c r="B5571" s="7"/>
      <c r="D5571" s="19"/>
      <c r="E5571" s="10"/>
      <c r="G5571" s="19"/>
      <c r="H5571" s="10"/>
      <c r="J5571" s="20"/>
      <c r="K5571" s="10"/>
      <c r="M5571" s="19"/>
      <c r="N5571" s="10"/>
      <c r="P5571" s="19"/>
      <c r="Q5571" s="7"/>
      <c r="S5571" s="19"/>
      <c r="T5571" s="10"/>
      <c r="V5571" s="18"/>
      <c r="W5571" s="7"/>
      <c r="Y5571" s="18"/>
      <c r="Z5571" s="7"/>
      <c r="AB5571" s="19"/>
      <c r="AC5571" s="18"/>
      <c r="AE5571" s="18"/>
      <c r="AF5571" s="7"/>
      <c r="AH5571" s="19"/>
      <c r="AI5571" s="7"/>
      <c r="AK5571" s="19"/>
      <c r="AL5571" s="7"/>
      <c r="AN5571" s="19"/>
    </row>
    <row r="5572" spans="2:40" x14ac:dyDescent="0.25">
      <c r="B5572" s="7"/>
      <c r="D5572" s="19"/>
      <c r="E5572" s="10"/>
      <c r="G5572" s="19"/>
      <c r="H5572" s="10"/>
      <c r="J5572" s="20"/>
      <c r="K5572" s="10"/>
      <c r="M5572" s="19"/>
      <c r="N5572" s="10"/>
      <c r="P5572" s="19"/>
      <c r="Q5572" s="7"/>
      <c r="S5572" s="19"/>
      <c r="T5572" s="10"/>
      <c r="V5572" s="18"/>
      <c r="W5572" s="7"/>
      <c r="Y5572" s="18"/>
      <c r="Z5572" s="7"/>
      <c r="AB5572" s="19"/>
      <c r="AC5572" s="18"/>
      <c r="AE5572" s="18"/>
      <c r="AF5572" s="7"/>
      <c r="AH5572" s="19"/>
      <c r="AI5572" s="7"/>
      <c r="AK5572" s="19"/>
      <c r="AL5572" s="7"/>
      <c r="AN5572" s="19"/>
    </row>
    <row r="5573" spans="2:40" x14ac:dyDescent="0.25">
      <c r="B5573" s="7"/>
      <c r="D5573" s="19"/>
      <c r="E5573" s="10"/>
      <c r="G5573" s="19"/>
      <c r="H5573" s="10"/>
      <c r="J5573" s="20"/>
      <c r="K5573" s="10"/>
      <c r="M5573" s="19"/>
      <c r="N5573" s="10"/>
      <c r="P5573" s="19"/>
      <c r="Q5573" s="7"/>
      <c r="S5573" s="19"/>
      <c r="T5573" s="10"/>
      <c r="V5573" s="18"/>
      <c r="W5573" s="7"/>
      <c r="Y5573" s="18"/>
      <c r="Z5573" s="7"/>
      <c r="AB5573" s="19"/>
      <c r="AC5573" s="18"/>
      <c r="AE5573" s="18"/>
      <c r="AF5573" s="7"/>
      <c r="AH5573" s="19"/>
      <c r="AI5573" s="7"/>
      <c r="AK5573" s="19"/>
      <c r="AL5573" s="7"/>
      <c r="AN5573" s="19"/>
    </row>
    <row r="5574" spans="2:40" x14ac:dyDescent="0.25">
      <c r="B5574" s="7"/>
      <c r="D5574" s="19"/>
      <c r="E5574" s="10"/>
      <c r="G5574" s="19"/>
      <c r="H5574" s="10"/>
      <c r="J5574" s="20"/>
      <c r="K5574" s="10"/>
      <c r="M5574" s="19"/>
      <c r="N5574" s="10"/>
      <c r="P5574" s="19"/>
      <c r="Q5574" s="7"/>
      <c r="S5574" s="19"/>
      <c r="T5574" s="10"/>
      <c r="V5574" s="18"/>
      <c r="W5574" s="7"/>
      <c r="Y5574" s="18"/>
      <c r="Z5574" s="7"/>
      <c r="AB5574" s="19"/>
      <c r="AC5574" s="18"/>
      <c r="AE5574" s="18"/>
      <c r="AF5574" s="7"/>
      <c r="AH5574" s="19"/>
      <c r="AI5574" s="7"/>
      <c r="AK5574" s="19"/>
      <c r="AL5574" s="7"/>
      <c r="AN5574" s="19"/>
    </row>
    <row r="5575" spans="2:40" x14ac:dyDescent="0.25">
      <c r="B5575" s="7"/>
      <c r="D5575" s="19"/>
      <c r="E5575" s="10"/>
      <c r="G5575" s="19"/>
      <c r="H5575" s="10"/>
      <c r="J5575" s="20"/>
      <c r="K5575" s="10"/>
      <c r="M5575" s="19"/>
      <c r="N5575" s="10"/>
      <c r="P5575" s="19"/>
      <c r="Q5575" s="7"/>
      <c r="S5575" s="19"/>
      <c r="T5575" s="10"/>
      <c r="V5575" s="18"/>
      <c r="W5575" s="7"/>
      <c r="Y5575" s="18"/>
      <c r="Z5575" s="7"/>
      <c r="AB5575" s="19"/>
      <c r="AC5575" s="18"/>
      <c r="AE5575" s="18"/>
      <c r="AF5575" s="7"/>
      <c r="AH5575" s="19"/>
      <c r="AI5575" s="7"/>
      <c r="AK5575" s="19"/>
      <c r="AL5575" s="7"/>
      <c r="AN5575" s="19"/>
    </row>
    <row r="5576" spans="2:40" x14ac:dyDescent="0.25">
      <c r="B5576" s="7"/>
      <c r="D5576" s="19"/>
      <c r="E5576" s="10"/>
      <c r="G5576" s="19"/>
      <c r="H5576" s="10"/>
      <c r="J5576" s="20"/>
      <c r="K5576" s="10"/>
      <c r="M5576" s="19"/>
      <c r="N5576" s="10"/>
      <c r="P5576" s="19"/>
      <c r="Q5576" s="7"/>
      <c r="S5576" s="19"/>
      <c r="T5576" s="10"/>
      <c r="V5576" s="18"/>
      <c r="W5576" s="7"/>
      <c r="Y5576" s="18"/>
      <c r="Z5576" s="7"/>
      <c r="AB5576" s="19"/>
      <c r="AC5576" s="18"/>
      <c r="AE5576" s="18"/>
      <c r="AF5576" s="7"/>
      <c r="AH5576" s="19"/>
      <c r="AI5576" s="7"/>
      <c r="AK5576" s="19"/>
      <c r="AL5576" s="7"/>
      <c r="AN5576" s="19"/>
    </row>
    <row r="5577" spans="2:40" x14ac:dyDescent="0.25">
      <c r="B5577" s="7"/>
      <c r="D5577" s="19"/>
      <c r="E5577" s="10"/>
      <c r="G5577" s="19"/>
      <c r="H5577" s="10"/>
      <c r="J5577" s="20"/>
      <c r="K5577" s="10"/>
      <c r="M5577" s="19"/>
      <c r="N5577" s="10"/>
      <c r="P5577" s="19"/>
      <c r="Q5577" s="7"/>
      <c r="S5577" s="19"/>
      <c r="T5577" s="10"/>
      <c r="V5577" s="18"/>
      <c r="W5577" s="7"/>
      <c r="Y5577" s="18"/>
      <c r="Z5577" s="7"/>
      <c r="AB5577" s="19"/>
      <c r="AC5577" s="18"/>
      <c r="AE5577" s="18"/>
      <c r="AF5577" s="7"/>
      <c r="AH5577" s="19"/>
      <c r="AI5577" s="7"/>
      <c r="AK5577" s="19"/>
      <c r="AL5577" s="7"/>
      <c r="AN5577" s="19"/>
    </row>
    <row r="5578" spans="2:40" x14ac:dyDescent="0.25">
      <c r="B5578" s="7"/>
      <c r="D5578" s="19"/>
      <c r="E5578" s="10"/>
      <c r="G5578" s="19"/>
      <c r="H5578" s="10"/>
      <c r="J5578" s="20"/>
      <c r="K5578" s="10"/>
      <c r="M5578" s="19"/>
      <c r="N5578" s="10"/>
      <c r="P5578" s="19"/>
      <c r="Q5578" s="7"/>
      <c r="S5578" s="19"/>
      <c r="T5578" s="10"/>
      <c r="V5578" s="18"/>
      <c r="W5578" s="7"/>
      <c r="Y5578" s="18"/>
      <c r="Z5578" s="7"/>
      <c r="AB5578" s="19"/>
      <c r="AC5578" s="18"/>
      <c r="AE5578" s="18"/>
      <c r="AF5578" s="7"/>
      <c r="AH5578" s="19"/>
      <c r="AI5578" s="7"/>
      <c r="AK5578" s="19"/>
      <c r="AL5578" s="7"/>
      <c r="AN5578" s="19"/>
    </row>
    <row r="5579" spans="2:40" x14ac:dyDescent="0.25">
      <c r="B5579" s="7"/>
      <c r="D5579" s="19"/>
      <c r="E5579" s="10"/>
      <c r="G5579" s="19"/>
      <c r="H5579" s="10"/>
      <c r="J5579" s="20"/>
      <c r="K5579" s="10"/>
      <c r="M5579" s="19"/>
      <c r="N5579" s="10"/>
      <c r="P5579" s="19"/>
      <c r="Q5579" s="7"/>
      <c r="S5579" s="19"/>
      <c r="T5579" s="10"/>
      <c r="V5579" s="18"/>
      <c r="W5579" s="7"/>
      <c r="Y5579" s="18"/>
      <c r="Z5579" s="7"/>
      <c r="AB5579" s="19"/>
      <c r="AC5579" s="18"/>
      <c r="AE5579" s="18"/>
      <c r="AF5579" s="7"/>
      <c r="AH5579" s="19"/>
      <c r="AI5579" s="7"/>
      <c r="AK5579" s="19"/>
      <c r="AL5579" s="7"/>
      <c r="AN5579" s="19"/>
    </row>
    <row r="5580" spans="2:40" x14ac:dyDescent="0.25">
      <c r="B5580" s="7"/>
      <c r="D5580" s="19"/>
      <c r="E5580" s="10"/>
      <c r="G5580" s="19"/>
      <c r="H5580" s="10"/>
      <c r="J5580" s="20"/>
      <c r="K5580" s="10"/>
      <c r="M5580" s="19"/>
      <c r="N5580" s="10"/>
      <c r="P5580" s="19"/>
      <c r="Q5580" s="7"/>
      <c r="S5580" s="19"/>
      <c r="T5580" s="10"/>
      <c r="V5580" s="18"/>
      <c r="W5580" s="7"/>
      <c r="Y5580" s="18"/>
      <c r="Z5580" s="7"/>
      <c r="AB5580" s="19"/>
      <c r="AC5580" s="18"/>
      <c r="AE5580" s="18"/>
      <c r="AF5580" s="7"/>
      <c r="AH5580" s="19"/>
      <c r="AI5580" s="7"/>
      <c r="AK5580" s="19"/>
      <c r="AL5580" s="7"/>
      <c r="AN5580" s="19"/>
    </row>
    <row r="5581" spans="2:40" x14ac:dyDescent="0.25">
      <c r="B5581" s="7"/>
      <c r="D5581" s="19"/>
      <c r="E5581" s="10"/>
      <c r="G5581" s="19"/>
      <c r="H5581" s="10"/>
      <c r="J5581" s="20"/>
      <c r="K5581" s="10"/>
      <c r="M5581" s="19"/>
      <c r="N5581" s="10"/>
      <c r="P5581" s="19"/>
      <c r="Q5581" s="7"/>
      <c r="S5581" s="19"/>
      <c r="T5581" s="10"/>
      <c r="V5581" s="18"/>
      <c r="W5581" s="7"/>
      <c r="Y5581" s="18"/>
      <c r="Z5581" s="7"/>
      <c r="AB5581" s="19"/>
      <c r="AC5581" s="18"/>
      <c r="AE5581" s="18"/>
      <c r="AF5581" s="7"/>
      <c r="AH5581" s="19"/>
      <c r="AI5581" s="7"/>
      <c r="AK5581" s="19"/>
      <c r="AL5581" s="7"/>
      <c r="AN5581" s="19"/>
    </row>
    <row r="5582" spans="2:40" x14ac:dyDescent="0.25">
      <c r="B5582" s="7"/>
      <c r="D5582" s="19"/>
      <c r="E5582" s="10"/>
      <c r="G5582" s="19"/>
      <c r="H5582" s="10"/>
      <c r="J5582" s="20"/>
      <c r="K5582" s="10"/>
      <c r="M5582" s="19"/>
      <c r="N5582" s="10"/>
      <c r="P5582" s="19"/>
      <c r="Q5582" s="7"/>
      <c r="S5582" s="19"/>
      <c r="T5582" s="10"/>
      <c r="V5582" s="18"/>
      <c r="W5582" s="7"/>
      <c r="Y5582" s="18"/>
      <c r="Z5582" s="7"/>
      <c r="AB5582" s="19"/>
      <c r="AC5582" s="18"/>
      <c r="AE5582" s="18"/>
      <c r="AF5582" s="7"/>
      <c r="AH5582" s="19"/>
      <c r="AI5582" s="7"/>
      <c r="AK5582" s="19"/>
      <c r="AL5582" s="7"/>
      <c r="AN5582" s="19"/>
    </row>
    <row r="5583" spans="2:40" x14ac:dyDescent="0.25">
      <c r="B5583" s="7"/>
      <c r="D5583" s="19"/>
      <c r="E5583" s="10"/>
      <c r="G5583" s="19"/>
      <c r="H5583" s="10"/>
      <c r="J5583" s="20"/>
      <c r="K5583" s="10"/>
      <c r="M5583" s="19"/>
      <c r="N5583" s="10"/>
      <c r="P5583" s="19"/>
      <c r="Q5583" s="7"/>
      <c r="S5583" s="19"/>
      <c r="T5583" s="10"/>
      <c r="V5583" s="18"/>
      <c r="W5583" s="7"/>
      <c r="Y5583" s="18"/>
      <c r="Z5583" s="7"/>
      <c r="AB5583" s="19"/>
      <c r="AC5583" s="18"/>
      <c r="AE5583" s="18"/>
      <c r="AF5583" s="7"/>
      <c r="AH5583" s="19"/>
      <c r="AI5583" s="7"/>
      <c r="AK5583" s="19"/>
      <c r="AL5583" s="7"/>
      <c r="AN5583" s="19"/>
    </row>
    <row r="5584" spans="2:40" x14ac:dyDescent="0.25">
      <c r="B5584" s="7"/>
      <c r="D5584" s="19"/>
      <c r="E5584" s="10"/>
      <c r="G5584" s="19"/>
      <c r="H5584" s="10"/>
      <c r="J5584" s="20"/>
      <c r="K5584" s="10"/>
      <c r="M5584" s="19"/>
      <c r="N5584" s="10"/>
      <c r="P5584" s="19"/>
      <c r="Q5584" s="7"/>
      <c r="S5584" s="19"/>
      <c r="T5584" s="10"/>
      <c r="V5584" s="18"/>
      <c r="W5584" s="7"/>
      <c r="Y5584" s="18"/>
      <c r="Z5584" s="7"/>
      <c r="AB5584" s="19"/>
      <c r="AC5584" s="18"/>
      <c r="AE5584" s="18"/>
      <c r="AF5584" s="7"/>
      <c r="AH5584" s="19"/>
      <c r="AI5584" s="7"/>
      <c r="AK5584" s="19"/>
      <c r="AL5584" s="7"/>
      <c r="AN5584" s="19"/>
    </row>
    <row r="5585" spans="2:40" x14ac:dyDescent="0.25">
      <c r="B5585" s="7"/>
      <c r="D5585" s="19"/>
      <c r="E5585" s="10"/>
      <c r="G5585" s="19"/>
      <c r="H5585" s="10"/>
      <c r="J5585" s="20"/>
      <c r="K5585" s="10"/>
      <c r="M5585" s="19"/>
      <c r="N5585" s="10"/>
      <c r="P5585" s="19"/>
      <c r="Q5585" s="7"/>
      <c r="S5585" s="19"/>
      <c r="T5585" s="10"/>
      <c r="V5585" s="18"/>
      <c r="W5585" s="7"/>
      <c r="Y5585" s="18"/>
      <c r="Z5585" s="7"/>
      <c r="AB5585" s="19"/>
      <c r="AC5585" s="18"/>
      <c r="AE5585" s="18"/>
      <c r="AF5585" s="7"/>
      <c r="AH5585" s="19"/>
      <c r="AI5585" s="7"/>
      <c r="AK5585" s="19"/>
      <c r="AL5585" s="7"/>
      <c r="AN5585" s="19"/>
    </row>
    <row r="5586" spans="2:40" x14ac:dyDescent="0.25">
      <c r="B5586" s="7"/>
      <c r="D5586" s="19"/>
      <c r="E5586" s="10"/>
      <c r="G5586" s="19"/>
      <c r="H5586" s="10"/>
      <c r="J5586" s="20"/>
      <c r="K5586" s="10"/>
      <c r="M5586" s="19"/>
      <c r="N5586" s="10"/>
      <c r="P5586" s="19"/>
      <c r="Q5586" s="7"/>
      <c r="S5586" s="19"/>
      <c r="T5586" s="10"/>
      <c r="V5586" s="18"/>
      <c r="W5586" s="7"/>
      <c r="Y5586" s="18"/>
      <c r="Z5586" s="7"/>
      <c r="AB5586" s="19"/>
      <c r="AC5586" s="18"/>
      <c r="AE5586" s="18"/>
      <c r="AF5586" s="7"/>
      <c r="AH5586" s="19"/>
      <c r="AI5586" s="7"/>
      <c r="AK5586" s="19"/>
      <c r="AL5586" s="7"/>
      <c r="AN5586" s="19"/>
    </row>
    <row r="5587" spans="2:40" x14ac:dyDescent="0.25">
      <c r="B5587" s="7"/>
      <c r="D5587" s="19"/>
      <c r="E5587" s="10"/>
      <c r="G5587" s="19"/>
      <c r="H5587" s="10"/>
      <c r="J5587" s="20"/>
      <c r="K5587" s="10"/>
      <c r="M5587" s="19"/>
      <c r="N5587" s="10"/>
      <c r="P5587" s="19"/>
      <c r="Q5587" s="7"/>
      <c r="S5587" s="19"/>
      <c r="T5587" s="10"/>
      <c r="V5587" s="18"/>
      <c r="W5587" s="7"/>
      <c r="Y5587" s="18"/>
      <c r="Z5587" s="7"/>
      <c r="AB5587" s="19"/>
      <c r="AC5587" s="18"/>
      <c r="AE5587" s="18"/>
      <c r="AF5587" s="7"/>
      <c r="AH5587" s="19"/>
      <c r="AI5587" s="7"/>
      <c r="AK5587" s="19"/>
      <c r="AL5587" s="7"/>
      <c r="AN5587" s="19"/>
    </row>
    <row r="5588" spans="2:40" x14ac:dyDescent="0.25">
      <c r="B5588" s="7"/>
      <c r="D5588" s="19"/>
      <c r="E5588" s="10"/>
      <c r="G5588" s="19"/>
      <c r="H5588" s="10"/>
      <c r="J5588" s="20"/>
      <c r="K5588" s="10"/>
      <c r="M5588" s="19"/>
      <c r="N5588" s="10"/>
      <c r="P5588" s="19"/>
      <c r="Q5588" s="7"/>
      <c r="S5588" s="19"/>
      <c r="T5588" s="10"/>
      <c r="V5588" s="18"/>
      <c r="W5588" s="7"/>
      <c r="Y5588" s="18"/>
      <c r="Z5588" s="7"/>
      <c r="AB5588" s="19"/>
      <c r="AC5588" s="18"/>
      <c r="AE5588" s="18"/>
      <c r="AF5588" s="7"/>
      <c r="AH5588" s="19"/>
      <c r="AI5588" s="7"/>
      <c r="AK5588" s="19"/>
      <c r="AL5588" s="7"/>
      <c r="AN5588" s="19"/>
    </row>
    <row r="5589" spans="2:40" x14ac:dyDescent="0.25">
      <c r="B5589" s="7"/>
      <c r="D5589" s="19"/>
      <c r="E5589" s="10"/>
      <c r="G5589" s="19"/>
      <c r="H5589" s="10"/>
      <c r="J5589" s="20"/>
      <c r="K5589" s="10"/>
      <c r="M5589" s="19"/>
      <c r="N5589" s="10"/>
      <c r="P5589" s="19"/>
      <c r="Q5589" s="7"/>
      <c r="S5589" s="19"/>
      <c r="T5589" s="10"/>
      <c r="V5589" s="18"/>
      <c r="W5589" s="7"/>
      <c r="Y5589" s="18"/>
      <c r="Z5589" s="7"/>
      <c r="AB5589" s="19"/>
      <c r="AC5589" s="18"/>
      <c r="AE5589" s="18"/>
      <c r="AF5589" s="7"/>
      <c r="AH5589" s="19"/>
      <c r="AI5589" s="7"/>
      <c r="AK5589" s="19"/>
      <c r="AL5589" s="7"/>
      <c r="AN5589" s="19"/>
    </row>
    <row r="5590" spans="2:40" x14ac:dyDescent="0.25">
      <c r="B5590" s="7"/>
      <c r="D5590" s="19"/>
      <c r="E5590" s="10"/>
      <c r="G5590" s="19"/>
      <c r="H5590" s="10"/>
      <c r="J5590" s="20"/>
      <c r="K5590" s="10"/>
      <c r="M5590" s="19"/>
      <c r="N5590" s="10"/>
      <c r="P5590" s="19"/>
      <c r="Q5590" s="7"/>
      <c r="S5590" s="19"/>
      <c r="T5590" s="10"/>
      <c r="V5590" s="18"/>
      <c r="W5590" s="7"/>
      <c r="Y5590" s="18"/>
      <c r="Z5590" s="7"/>
      <c r="AB5590" s="19"/>
      <c r="AC5590" s="18"/>
      <c r="AE5590" s="18"/>
      <c r="AF5590" s="7"/>
      <c r="AH5590" s="19"/>
      <c r="AI5590" s="7"/>
      <c r="AK5590" s="19"/>
      <c r="AL5590" s="7"/>
      <c r="AN5590" s="19"/>
    </row>
    <row r="5591" spans="2:40" x14ac:dyDescent="0.25">
      <c r="B5591" s="7"/>
      <c r="D5591" s="19"/>
      <c r="E5591" s="10"/>
      <c r="G5591" s="19"/>
      <c r="H5591" s="10"/>
      <c r="J5591" s="20"/>
      <c r="K5591" s="10"/>
      <c r="M5591" s="19"/>
      <c r="N5591" s="10"/>
      <c r="P5591" s="19"/>
      <c r="Q5591" s="7"/>
      <c r="S5591" s="19"/>
      <c r="T5591" s="10"/>
      <c r="V5591" s="18"/>
      <c r="W5591" s="7"/>
      <c r="Y5591" s="18"/>
      <c r="Z5591" s="7"/>
      <c r="AB5591" s="19"/>
      <c r="AC5591" s="18"/>
      <c r="AE5591" s="18"/>
      <c r="AF5591" s="7"/>
      <c r="AH5591" s="19"/>
      <c r="AI5591" s="7"/>
      <c r="AK5591" s="19"/>
      <c r="AL5591" s="7"/>
      <c r="AN5591" s="19"/>
    </row>
    <row r="5592" spans="2:40" x14ac:dyDescent="0.25">
      <c r="B5592" s="7"/>
      <c r="D5592" s="19"/>
      <c r="E5592" s="10"/>
      <c r="G5592" s="19"/>
      <c r="H5592" s="10"/>
      <c r="J5592" s="20"/>
      <c r="K5592" s="10"/>
      <c r="M5592" s="19"/>
      <c r="N5592" s="10"/>
      <c r="P5592" s="19"/>
      <c r="Q5592" s="7"/>
      <c r="S5592" s="19"/>
      <c r="T5592" s="10"/>
      <c r="V5592" s="18"/>
      <c r="W5592" s="7"/>
      <c r="Y5592" s="18"/>
      <c r="Z5592" s="7"/>
      <c r="AB5592" s="19"/>
      <c r="AC5592" s="18"/>
      <c r="AE5592" s="18"/>
      <c r="AF5592" s="7"/>
      <c r="AH5592" s="19"/>
      <c r="AI5592" s="7"/>
      <c r="AK5592" s="19"/>
      <c r="AL5592" s="7"/>
      <c r="AN5592" s="19"/>
    </row>
    <row r="5593" spans="2:40" x14ac:dyDescent="0.25">
      <c r="B5593" s="7"/>
      <c r="D5593" s="19"/>
      <c r="E5593" s="10"/>
      <c r="G5593" s="19"/>
      <c r="H5593" s="10"/>
      <c r="J5593" s="20"/>
      <c r="K5593" s="10"/>
      <c r="M5593" s="19"/>
      <c r="N5593" s="10"/>
      <c r="P5593" s="19"/>
      <c r="Q5593" s="7"/>
      <c r="S5593" s="19"/>
      <c r="T5593" s="10"/>
      <c r="V5593" s="18"/>
      <c r="W5593" s="7"/>
      <c r="Y5593" s="18"/>
      <c r="Z5593" s="7"/>
      <c r="AB5593" s="19"/>
      <c r="AC5593" s="18"/>
      <c r="AE5593" s="18"/>
      <c r="AF5593" s="7"/>
      <c r="AH5593" s="19"/>
      <c r="AI5593" s="7"/>
      <c r="AK5593" s="19"/>
      <c r="AL5593" s="7"/>
      <c r="AN5593" s="19"/>
    </row>
    <row r="5594" spans="2:40" x14ac:dyDescent="0.25">
      <c r="B5594" s="7"/>
      <c r="D5594" s="19"/>
      <c r="E5594" s="10"/>
      <c r="G5594" s="19"/>
      <c r="H5594" s="10"/>
      <c r="J5594" s="20"/>
      <c r="K5594" s="10"/>
      <c r="M5594" s="19"/>
      <c r="N5594" s="10"/>
      <c r="P5594" s="19"/>
      <c r="Q5594" s="7"/>
      <c r="S5594" s="19"/>
      <c r="T5594" s="10"/>
      <c r="V5594" s="18"/>
      <c r="W5594" s="7"/>
      <c r="Y5594" s="18"/>
      <c r="Z5594" s="7"/>
      <c r="AB5594" s="19"/>
      <c r="AC5594" s="18"/>
      <c r="AE5594" s="18"/>
      <c r="AF5594" s="7"/>
      <c r="AH5594" s="19"/>
      <c r="AI5594" s="7"/>
      <c r="AK5594" s="19"/>
      <c r="AL5594" s="7"/>
      <c r="AN5594" s="19"/>
    </row>
    <row r="5595" spans="2:40" x14ac:dyDescent="0.25">
      <c r="B5595" s="7"/>
      <c r="D5595" s="19"/>
      <c r="E5595" s="10"/>
      <c r="G5595" s="19"/>
      <c r="H5595" s="10"/>
      <c r="J5595" s="20"/>
      <c r="K5595" s="10"/>
      <c r="M5595" s="19"/>
      <c r="N5595" s="10"/>
      <c r="P5595" s="19"/>
      <c r="Q5595" s="7"/>
      <c r="S5595" s="19"/>
      <c r="T5595" s="10"/>
      <c r="V5595" s="18"/>
      <c r="W5595" s="7"/>
      <c r="Y5595" s="18"/>
      <c r="Z5595" s="7"/>
      <c r="AB5595" s="19"/>
      <c r="AC5595" s="18"/>
      <c r="AE5595" s="18"/>
      <c r="AF5595" s="7"/>
      <c r="AH5595" s="19"/>
      <c r="AI5595" s="7"/>
      <c r="AK5595" s="19"/>
      <c r="AL5595" s="7"/>
      <c r="AN5595" s="19"/>
    </row>
    <row r="5596" spans="2:40" x14ac:dyDescent="0.25">
      <c r="B5596" s="7"/>
      <c r="D5596" s="19"/>
      <c r="E5596" s="10"/>
      <c r="G5596" s="19"/>
      <c r="H5596" s="10"/>
      <c r="J5596" s="20"/>
      <c r="K5596" s="10"/>
      <c r="M5596" s="19"/>
      <c r="N5596" s="10"/>
      <c r="P5596" s="19"/>
      <c r="Q5596" s="7"/>
      <c r="S5596" s="19"/>
      <c r="T5596" s="10"/>
      <c r="V5596" s="18"/>
      <c r="W5596" s="7"/>
      <c r="Y5596" s="18"/>
      <c r="Z5596" s="7"/>
      <c r="AB5596" s="19"/>
      <c r="AC5596" s="18"/>
      <c r="AE5596" s="18"/>
      <c r="AF5596" s="7"/>
      <c r="AH5596" s="19"/>
      <c r="AI5596" s="7"/>
      <c r="AK5596" s="19"/>
      <c r="AL5596" s="7"/>
      <c r="AN5596" s="19"/>
    </row>
    <row r="5597" spans="2:40" x14ac:dyDescent="0.25">
      <c r="B5597" s="7"/>
      <c r="D5597" s="19"/>
      <c r="E5597" s="10"/>
      <c r="G5597" s="19"/>
      <c r="H5597" s="10"/>
      <c r="J5597" s="20"/>
      <c r="K5597" s="10"/>
      <c r="M5597" s="19"/>
      <c r="N5597" s="10"/>
      <c r="P5597" s="19"/>
      <c r="Q5597" s="7"/>
      <c r="S5597" s="19"/>
      <c r="T5597" s="10"/>
      <c r="V5597" s="18"/>
      <c r="W5597" s="7"/>
      <c r="Y5597" s="18"/>
      <c r="Z5597" s="7"/>
      <c r="AB5597" s="19"/>
      <c r="AC5597" s="18"/>
      <c r="AE5597" s="18"/>
      <c r="AF5597" s="7"/>
      <c r="AH5597" s="19"/>
      <c r="AI5597" s="7"/>
      <c r="AK5597" s="19"/>
      <c r="AL5597" s="7"/>
      <c r="AN5597" s="19"/>
    </row>
    <row r="5598" spans="2:40" x14ac:dyDescent="0.25">
      <c r="B5598" s="7"/>
      <c r="D5598" s="19"/>
      <c r="E5598" s="10"/>
      <c r="G5598" s="19"/>
      <c r="H5598" s="10"/>
      <c r="J5598" s="20"/>
      <c r="K5598" s="10"/>
      <c r="M5598" s="19"/>
      <c r="N5598" s="10"/>
      <c r="P5598" s="19"/>
      <c r="Q5598" s="7"/>
      <c r="S5598" s="19"/>
      <c r="T5598" s="10"/>
      <c r="V5598" s="18"/>
      <c r="W5598" s="7"/>
      <c r="Y5598" s="18"/>
      <c r="Z5598" s="7"/>
      <c r="AB5598" s="19"/>
      <c r="AC5598" s="18"/>
      <c r="AE5598" s="18"/>
      <c r="AF5598" s="7"/>
      <c r="AH5598" s="19"/>
      <c r="AI5598" s="7"/>
      <c r="AK5598" s="19"/>
      <c r="AL5598" s="7"/>
      <c r="AN5598" s="19"/>
    </row>
    <row r="5599" spans="2:40" x14ac:dyDescent="0.25">
      <c r="B5599" s="7"/>
      <c r="D5599" s="19"/>
      <c r="E5599" s="10"/>
      <c r="G5599" s="19"/>
      <c r="H5599" s="10"/>
      <c r="J5599" s="20"/>
      <c r="K5599" s="10"/>
      <c r="M5599" s="19"/>
      <c r="N5599" s="10"/>
      <c r="P5599" s="19"/>
      <c r="Q5599" s="7"/>
      <c r="S5599" s="19"/>
      <c r="T5599" s="10"/>
      <c r="V5599" s="18"/>
      <c r="W5599" s="7"/>
      <c r="Y5599" s="18"/>
      <c r="Z5599" s="7"/>
      <c r="AB5599" s="19"/>
      <c r="AC5599" s="18"/>
      <c r="AE5599" s="18"/>
      <c r="AF5599" s="7"/>
      <c r="AH5599" s="19"/>
      <c r="AI5599" s="7"/>
      <c r="AK5599" s="19"/>
      <c r="AL5599" s="7"/>
      <c r="AN5599" s="19"/>
    </row>
    <row r="5600" spans="2:40" x14ac:dyDescent="0.25">
      <c r="B5600" s="7"/>
      <c r="D5600" s="19"/>
      <c r="E5600" s="10"/>
      <c r="G5600" s="19"/>
      <c r="H5600" s="10"/>
      <c r="J5600" s="20"/>
      <c r="K5600" s="10"/>
      <c r="M5600" s="19"/>
      <c r="N5600" s="10"/>
      <c r="P5600" s="19"/>
      <c r="Q5600" s="7"/>
      <c r="S5600" s="19"/>
      <c r="T5600" s="10"/>
      <c r="V5600" s="18"/>
      <c r="W5600" s="7"/>
      <c r="Y5600" s="18"/>
      <c r="Z5600" s="7"/>
      <c r="AB5600" s="19"/>
      <c r="AC5600" s="18"/>
      <c r="AE5600" s="18"/>
      <c r="AF5600" s="7"/>
      <c r="AH5600" s="19"/>
      <c r="AI5600" s="7"/>
      <c r="AK5600" s="19"/>
      <c r="AL5600" s="7"/>
      <c r="AN5600" s="19"/>
    </row>
    <row r="5601" spans="2:40" x14ac:dyDescent="0.25">
      <c r="B5601" s="7"/>
      <c r="D5601" s="19"/>
      <c r="E5601" s="10"/>
      <c r="G5601" s="19"/>
      <c r="H5601" s="10"/>
      <c r="J5601" s="20"/>
      <c r="K5601" s="10"/>
      <c r="M5601" s="19"/>
      <c r="N5601" s="10"/>
      <c r="P5601" s="19"/>
      <c r="Q5601" s="7"/>
      <c r="S5601" s="19"/>
      <c r="T5601" s="10"/>
      <c r="V5601" s="18"/>
      <c r="W5601" s="7"/>
      <c r="Y5601" s="18"/>
      <c r="Z5601" s="7"/>
      <c r="AB5601" s="19"/>
      <c r="AC5601" s="18"/>
      <c r="AE5601" s="18"/>
      <c r="AF5601" s="7"/>
      <c r="AH5601" s="19"/>
      <c r="AI5601" s="7"/>
      <c r="AK5601" s="19"/>
      <c r="AL5601" s="7"/>
      <c r="AN5601" s="19"/>
    </row>
    <row r="5602" spans="2:40" x14ac:dyDescent="0.25">
      <c r="B5602" s="7"/>
      <c r="D5602" s="19"/>
      <c r="E5602" s="10"/>
      <c r="G5602" s="19"/>
      <c r="H5602" s="10"/>
      <c r="J5602" s="20"/>
      <c r="K5602" s="10"/>
      <c r="M5602" s="19"/>
      <c r="N5602" s="10"/>
      <c r="P5602" s="19"/>
      <c r="Q5602" s="7"/>
      <c r="S5602" s="19"/>
      <c r="T5602" s="10"/>
      <c r="V5602" s="18"/>
      <c r="W5602" s="7"/>
      <c r="Y5602" s="18"/>
      <c r="Z5602" s="7"/>
      <c r="AB5602" s="19"/>
      <c r="AC5602" s="18"/>
      <c r="AE5602" s="18"/>
      <c r="AF5602" s="7"/>
      <c r="AH5602" s="19"/>
      <c r="AI5602" s="7"/>
      <c r="AK5602" s="19"/>
      <c r="AL5602" s="7"/>
      <c r="AN5602" s="19"/>
    </row>
    <row r="5603" spans="2:40" x14ac:dyDescent="0.25">
      <c r="B5603" s="7"/>
      <c r="D5603" s="19"/>
      <c r="E5603" s="10"/>
      <c r="G5603" s="19"/>
      <c r="H5603" s="10"/>
      <c r="J5603" s="20"/>
      <c r="K5603" s="10"/>
      <c r="M5603" s="19"/>
      <c r="N5603" s="10"/>
      <c r="P5603" s="19"/>
      <c r="Q5603" s="7"/>
      <c r="S5603" s="19"/>
      <c r="T5603" s="10"/>
      <c r="V5603" s="18"/>
      <c r="W5603" s="7"/>
      <c r="Y5603" s="18"/>
      <c r="Z5603" s="7"/>
      <c r="AB5603" s="19"/>
      <c r="AC5603" s="18"/>
      <c r="AE5603" s="18"/>
      <c r="AF5603" s="7"/>
      <c r="AH5603" s="19"/>
      <c r="AI5603" s="7"/>
      <c r="AK5603" s="19"/>
      <c r="AL5603" s="7"/>
      <c r="AN5603" s="19"/>
    </row>
    <row r="5604" spans="2:40" x14ac:dyDescent="0.25">
      <c r="B5604" s="7"/>
      <c r="D5604" s="19"/>
      <c r="E5604" s="10"/>
      <c r="G5604" s="19"/>
      <c r="H5604" s="10"/>
      <c r="J5604" s="20"/>
      <c r="K5604" s="10"/>
      <c r="M5604" s="19"/>
      <c r="N5604" s="10"/>
      <c r="P5604" s="19"/>
      <c r="Q5604" s="7"/>
      <c r="S5604" s="19"/>
      <c r="T5604" s="10"/>
      <c r="V5604" s="18"/>
      <c r="W5604" s="7"/>
      <c r="Y5604" s="18"/>
      <c r="Z5604" s="7"/>
      <c r="AB5604" s="19"/>
      <c r="AC5604" s="18"/>
      <c r="AE5604" s="18"/>
      <c r="AF5604" s="7"/>
      <c r="AH5604" s="19"/>
      <c r="AI5604" s="7"/>
      <c r="AK5604" s="19"/>
      <c r="AL5604" s="7"/>
      <c r="AN5604" s="19"/>
    </row>
    <row r="5605" spans="2:40" x14ac:dyDescent="0.25">
      <c r="B5605" s="7"/>
      <c r="D5605" s="19"/>
      <c r="E5605" s="10"/>
      <c r="G5605" s="19"/>
      <c r="H5605" s="10"/>
      <c r="J5605" s="20"/>
      <c r="K5605" s="10"/>
      <c r="M5605" s="19"/>
      <c r="N5605" s="10"/>
      <c r="P5605" s="19"/>
      <c r="Q5605" s="7"/>
      <c r="S5605" s="19"/>
      <c r="T5605" s="10"/>
      <c r="V5605" s="18"/>
      <c r="W5605" s="7"/>
      <c r="Y5605" s="18"/>
      <c r="Z5605" s="7"/>
      <c r="AB5605" s="19"/>
      <c r="AC5605" s="18"/>
      <c r="AE5605" s="18"/>
      <c r="AF5605" s="7"/>
      <c r="AH5605" s="19"/>
      <c r="AI5605" s="7"/>
      <c r="AK5605" s="19"/>
      <c r="AL5605" s="7"/>
      <c r="AN5605" s="19"/>
    </row>
    <row r="5606" spans="2:40" x14ac:dyDescent="0.25">
      <c r="B5606" s="7"/>
      <c r="D5606" s="19"/>
      <c r="E5606" s="10"/>
      <c r="G5606" s="19"/>
      <c r="H5606" s="10"/>
      <c r="J5606" s="20"/>
      <c r="K5606" s="10"/>
      <c r="M5606" s="19"/>
      <c r="N5606" s="10"/>
      <c r="P5606" s="19"/>
      <c r="Q5606" s="7"/>
      <c r="S5606" s="19"/>
      <c r="T5606" s="10"/>
      <c r="V5606" s="18"/>
      <c r="W5606" s="7"/>
      <c r="Y5606" s="18"/>
      <c r="Z5606" s="7"/>
      <c r="AB5606" s="19"/>
      <c r="AC5606" s="18"/>
      <c r="AE5606" s="18"/>
      <c r="AF5606" s="7"/>
      <c r="AH5606" s="19"/>
      <c r="AI5606" s="7"/>
      <c r="AK5606" s="19"/>
      <c r="AL5606" s="7"/>
      <c r="AN5606" s="19"/>
    </row>
    <row r="5607" spans="2:40" x14ac:dyDescent="0.25">
      <c r="B5607" s="7"/>
      <c r="D5607" s="19"/>
      <c r="E5607" s="10"/>
      <c r="G5607" s="19"/>
      <c r="H5607" s="10"/>
      <c r="J5607" s="20"/>
      <c r="K5607" s="10"/>
      <c r="M5607" s="19"/>
      <c r="N5607" s="10"/>
      <c r="P5607" s="19"/>
      <c r="Q5607" s="7"/>
      <c r="S5607" s="19"/>
      <c r="T5607" s="10"/>
      <c r="V5607" s="18"/>
      <c r="W5607" s="7"/>
      <c r="Y5607" s="18"/>
      <c r="Z5607" s="7"/>
      <c r="AB5607" s="19"/>
      <c r="AC5607" s="18"/>
      <c r="AE5607" s="18"/>
      <c r="AF5607" s="7"/>
      <c r="AH5607" s="19"/>
      <c r="AI5607" s="7"/>
      <c r="AK5607" s="19"/>
      <c r="AL5607" s="7"/>
      <c r="AN5607" s="19"/>
    </row>
    <row r="5608" spans="2:40" x14ac:dyDescent="0.25">
      <c r="B5608" s="7"/>
      <c r="D5608" s="19"/>
      <c r="E5608" s="10"/>
      <c r="G5608" s="19"/>
      <c r="H5608" s="10"/>
      <c r="J5608" s="20"/>
      <c r="K5608" s="10"/>
      <c r="M5608" s="19"/>
      <c r="N5608" s="10"/>
      <c r="P5608" s="19"/>
      <c r="Q5608" s="7"/>
      <c r="S5608" s="19"/>
      <c r="T5608" s="10"/>
      <c r="V5608" s="18"/>
      <c r="W5608" s="7"/>
      <c r="Y5608" s="18"/>
      <c r="Z5608" s="7"/>
      <c r="AB5608" s="19"/>
      <c r="AC5608" s="18"/>
      <c r="AE5608" s="18"/>
      <c r="AF5608" s="7"/>
      <c r="AH5608" s="19"/>
      <c r="AI5608" s="7"/>
      <c r="AK5608" s="19"/>
      <c r="AL5608" s="7"/>
      <c r="AN5608" s="19"/>
    </row>
    <row r="5609" spans="2:40" x14ac:dyDescent="0.25">
      <c r="B5609" s="7"/>
      <c r="D5609" s="19"/>
      <c r="E5609" s="10"/>
      <c r="G5609" s="19"/>
      <c r="H5609" s="10"/>
      <c r="J5609" s="20"/>
      <c r="K5609" s="10"/>
      <c r="M5609" s="19"/>
      <c r="N5609" s="10"/>
      <c r="P5609" s="19"/>
      <c r="Q5609" s="7"/>
      <c r="S5609" s="19"/>
      <c r="T5609" s="10"/>
      <c r="V5609" s="18"/>
      <c r="W5609" s="7"/>
      <c r="Y5609" s="18"/>
      <c r="Z5609" s="7"/>
      <c r="AB5609" s="19"/>
      <c r="AC5609" s="18"/>
      <c r="AE5609" s="18"/>
      <c r="AF5609" s="7"/>
      <c r="AH5609" s="19"/>
      <c r="AI5609" s="7"/>
      <c r="AK5609" s="19"/>
      <c r="AL5609" s="7"/>
      <c r="AN5609" s="19"/>
    </row>
    <row r="5610" spans="2:40" x14ac:dyDescent="0.25">
      <c r="B5610" s="7"/>
      <c r="D5610" s="19"/>
      <c r="E5610" s="10"/>
      <c r="G5610" s="19"/>
      <c r="H5610" s="10"/>
      <c r="J5610" s="20"/>
      <c r="K5610" s="10"/>
      <c r="M5610" s="19"/>
      <c r="N5610" s="10"/>
      <c r="P5610" s="19"/>
      <c r="Q5610" s="7"/>
      <c r="S5610" s="19"/>
      <c r="T5610" s="10"/>
      <c r="V5610" s="18"/>
      <c r="W5610" s="7"/>
      <c r="Y5610" s="18"/>
      <c r="Z5610" s="7"/>
      <c r="AB5610" s="19"/>
      <c r="AC5610" s="18"/>
      <c r="AE5610" s="18"/>
      <c r="AF5610" s="7"/>
      <c r="AH5610" s="19"/>
      <c r="AI5610" s="7"/>
      <c r="AK5610" s="19"/>
      <c r="AL5610" s="7"/>
      <c r="AN5610" s="19"/>
    </row>
    <row r="5611" spans="2:40" x14ac:dyDescent="0.25">
      <c r="B5611" s="7"/>
      <c r="D5611" s="19"/>
      <c r="E5611" s="10"/>
      <c r="G5611" s="19"/>
      <c r="H5611" s="10"/>
      <c r="J5611" s="20"/>
      <c r="K5611" s="10"/>
      <c r="M5611" s="19"/>
      <c r="N5611" s="10"/>
      <c r="P5611" s="19"/>
      <c r="Q5611" s="7"/>
      <c r="S5611" s="19"/>
      <c r="T5611" s="10"/>
      <c r="V5611" s="18"/>
      <c r="W5611" s="7"/>
      <c r="Y5611" s="18"/>
      <c r="Z5611" s="7"/>
      <c r="AB5611" s="19"/>
      <c r="AC5611" s="18"/>
      <c r="AE5611" s="18"/>
      <c r="AF5611" s="7"/>
      <c r="AH5611" s="19"/>
      <c r="AI5611" s="7"/>
      <c r="AK5611" s="19"/>
      <c r="AL5611" s="7"/>
      <c r="AN5611" s="19"/>
    </row>
    <row r="5612" spans="2:40" x14ac:dyDescent="0.25">
      <c r="B5612" s="7"/>
      <c r="D5612" s="19"/>
      <c r="E5612" s="10"/>
      <c r="G5612" s="19"/>
      <c r="H5612" s="10"/>
      <c r="J5612" s="20"/>
      <c r="K5612" s="10"/>
      <c r="M5612" s="19"/>
      <c r="N5612" s="10"/>
      <c r="P5612" s="19"/>
      <c r="Q5612" s="7"/>
      <c r="S5612" s="19"/>
      <c r="T5612" s="10"/>
      <c r="V5612" s="18"/>
      <c r="W5612" s="7"/>
      <c r="Y5612" s="18"/>
      <c r="Z5612" s="7"/>
      <c r="AB5612" s="19"/>
      <c r="AC5612" s="18"/>
      <c r="AE5612" s="18"/>
      <c r="AF5612" s="7"/>
      <c r="AH5612" s="19"/>
      <c r="AI5612" s="7"/>
      <c r="AK5612" s="19"/>
      <c r="AL5612" s="7"/>
      <c r="AN5612" s="19"/>
    </row>
    <row r="5613" spans="2:40" x14ac:dyDescent="0.25">
      <c r="B5613" s="7"/>
      <c r="D5613" s="19"/>
      <c r="E5613" s="10"/>
      <c r="G5613" s="19"/>
      <c r="H5613" s="10"/>
      <c r="J5613" s="20"/>
      <c r="K5613" s="10"/>
      <c r="M5613" s="19"/>
      <c r="N5613" s="10"/>
      <c r="P5613" s="19"/>
      <c r="Q5613" s="7"/>
      <c r="S5613" s="19"/>
      <c r="T5613" s="10"/>
      <c r="V5613" s="18"/>
      <c r="W5613" s="7"/>
      <c r="Y5613" s="18"/>
      <c r="Z5613" s="7"/>
      <c r="AB5613" s="19"/>
      <c r="AC5613" s="18"/>
      <c r="AE5613" s="18"/>
      <c r="AF5613" s="7"/>
      <c r="AH5613" s="19"/>
      <c r="AI5613" s="7"/>
      <c r="AK5613" s="19"/>
      <c r="AL5613" s="7"/>
      <c r="AN5613" s="19"/>
    </row>
    <row r="5614" spans="2:40" x14ac:dyDescent="0.25">
      <c r="B5614" s="7"/>
      <c r="D5614" s="19"/>
      <c r="E5614" s="10"/>
      <c r="G5614" s="19"/>
      <c r="H5614" s="10"/>
      <c r="J5614" s="20"/>
      <c r="K5614" s="10"/>
      <c r="M5614" s="19"/>
      <c r="N5614" s="10"/>
      <c r="P5614" s="19"/>
      <c r="Q5614" s="7"/>
      <c r="S5614" s="19"/>
      <c r="T5614" s="10"/>
      <c r="V5614" s="18"/>
      <c r="W5614" s="7"/>
      <c r="Y5614" s="18"/>
      <c r="Z5614" s="7"/>
      <c r="AB5614" s="19"/>
      <c r="AC5614" s="18"/>
      <c r="AE5614" s="18"/>
      <c r="AF5614" s="7"/>
      <c r="AH5614" s="19"/>
      <c r="AI5614" s="7"/>
      <c r="AK5614" s="19"/>
      <c r="AL5614" s="7"/>
      <c r="AN5614" s="19"/>
    </row>
    <row r="5615" spans="2:40" x14ac:dyDescent="0.25">
      <c r="B5615" s="7"/>
      <c r="D5615" s="19"/>
      <c r="E5615" s="10"/>
      <c r="G5615" s="19"/>
      <c r="H5615" s="10"/>
      <c r="J5615" s="20"/>
      <c r="K5615" s="10"/>
      <c r="M5615" s="19"/>
      <c r="N5615" s="10"/>
      <c r="P5615" s="19"/>
      <c r="Q5615" s="7"/>
      <c r="S5615" s="19"/>
      <c r="T5615" s="10"/>
      <c r="V5615" s="18"/>
      <c r="W5615" s="7"/>
      <c r="Y5615" s="18"/>
      <c r="Z5615" s="7"/>
      <c r="AB5615" s="19"/>
      <c r="AC5615" s="18"/>
      <c r="AE5615" s="18"/>
      <c r="AF5615" s="7"/>
      <c r="AH5615" s="19"/>
      <c r="AI5615" s="7"/>
      <c r="AK5615" s="19"/>
      <c r="AL5615" s="7"/>
      <c r="AN5615" s="19"/>
    </row>
    <row r="5616" spans="2:40" x14ac:dyDescent="0.25">
      <c r="B5616" s="7"/>
      <c r="D5616" s="19"/>
      <c r="E5616" s="10"/>
      <c r="G5616" s="19"/>
      <c r="H5616" s="10"/>
      <c r="J5616" s="20"/>
      <c r="K5616" s="10"/>
      <c r="M5616" s="19"/>
      <c r="N5616" s="10"/>
      <c r="P5616" s="19"/>
      <c r="Q5616" s="7"/>
      <c r="S5616" s="19"/>
      <c r="T5616" s="10"/>
      <c r="V5616" s="18"/>
      <c r="W5616" s="7"/>
      <c r="Y5616" s="18"/>
      <c r="Z5616" s="7"/>
      <c r="AB5616" s="19"/>
      <c r="AC5616" s="18"/>
      <c r="AE5616" s="18"/>
      <c r="AF5616" s="7"/>
      <c r="AH5616" s="19"/>
      <c r="AI5616" s="7"/>
      <c r="AK5616" s="19"/>
      <c r="AL5616" s="7"/>
      <c r="AN5616" s="19"/>
    </row>
    <row r="5617" spans="2:40" x14ac:dyDescent="0.25">
      <c r="B5617" s="7"/>
      <c r="D5617" s="19"/>
      <c r="E5617" s="10"/>
      <c r="G5617" s="19"/>
      <c r="H5617" s="10"/>
      <c r="J5617" s="20"/>
      <c r="K5617" s="10"/>
      <c r="M5617" s="19"/>
      <c r="N5617" s="10"/>
      <c r="P5617" s="19"/>
      <c r="Q5617" s="7"/>
      <c r="S5617" s="19"/>
      <c r="T5617" s="10"/>
      <c r="V5617" s="18"/>
      <c r="W5617" s="7"/>
      <c r="Y5617" s="18"/>
      <c r="Z5617" s="7"/>
      <c r="AB5617" s="19"/>
      <c r="AC5617" s="18"/>
      <c r="AE5617" s="18"/>
      <c r="AF5617" s="7"/>
      <c r="AH5617" s="19"/>
      <c r="AI5617" s="7"/>
      <c r="AK5617" s="19"/>
      <c r="AL5617" s="7"/>
      <c r="AN5617" s="19"/>
    </row>
    <row r="5618" spans="2:40" x14ac:dyDescent="0.25">
      <c r="B5618" s="7"/>
      <c r="D5618" s="19"/>
      <c r="E5618" s="10"/>
      <c r="G5618" s="19"/>
      <c r="H5618" s="10"/>
      <c r="J5618" s="20"/>
      <c r="K5618" s="10"/>
      <c r="M5618" s="19"/>
      <c r="N5618" s="10"/>
      <c r="P5618" s="19"/>
      <c r="Q5618" s="7"/>
      <c r="S5618" s="19"/>
      <c r="T5618" s="10"/>
      <c r="V5618" s="18"/>
      <c r="W5618" s="7"/>
      <c r="Y5618" s="18"/>
      <c r="Z5618" s="7"/>
      <c r="AB5618" s="19"/>
      <c r="AC5618" s="18"/>
      <c r="AE5618" s="18"/>
      <c r="AF5618" s="7"/>
      <c r="AH5618" s="19"/>
      <c r="AI5618" s="7"/>
      <c r="AK5618" s="19"/>
      <c r="AL5618" s="7"/>
      <c r="AN5618" s="19"/>
    </row>
    <row r="5619" spans="2:40" x14ac:dyDescent="0.25">
      <c r="B5619" s="7"/>
      <c r="D5619" s="19"/>
      <c r="E5619" s="10"/>
      <c r="G5619" s="19"/>
      <c r="H5619" s="10"/>
      <c r="J5619" s="20"/>
      <c r="K5619" s="10"/>
      <c r="M5619" s="19"/>
      <c r="N5619" s="10"/>
      <c r="P5619" s="19"/>
      <c r="Q5619" s="7"/>
      <c r="S5619" s="19"/>
      <c r="T5619" s="10"/>
      <c r="V5619" s="18"/>
      <c r="W5619" s="7"/>
      <c r="Y5619" s="18"/>
      <c r="Z5619" s="7"/>
      <c r="AB5619" s="19"/>
      <c r="AC5619" s="18"/>
      <c r="AE5619" s="18"/>
      <c r="AF5619" s="7"/>
      <c r="AH5619" s="19"/>
      <c r="AI5619" s="7"/>
      <c r="AK5619" s="19"/>
      <c r="AL5619" s="7"/>
      <c r="AN5619" s="19"/>
    </row>
    <row r="5620" spans="2:40" x14ac:dyDescent="0.25">
      <c r="B5620" s="7"/>
      <c r="D5620" s="19"/>
      <c r="E5620" s="10"/>
      <c r="G5620" s="19"/>
      <c r="H5620" s="10"/>
      <c r="J5620" s="20"/>
      <c r="K5620" s="10"/>
      <c r="M5620" s="19"/>
      <c r="N5620" s="10"/>
      <c r="P5620" s="19"/>
      <c r="Q5620" s="7"/>
      <c r="S5620" s="19"/>
      <c r="T5620" s="10"/>
      <c r="V5620" s="18"/>
      <c r="W5620" s="7"/>
      <c r="Y5620" s="18"/>
      <c r="Z5620" s="7"/>
      <c r="AB5620" s="19"/>
      <c r="AC5620" s="18"/>
      <c r="AE5620" s="18"/>
      <c r="AF5620" s="7"/>
      <c r="AH5620" s="19"/>
      <c r="AI5620" s="7"/>
      <c r="AK5620" s="19"/>
      <c r="AL5620" s="7"/>
      <c r="AN5620" s="19"/>
    </row>
    <row r="5621" spans="2:40" x14ac:dyDescent="0.25">
      <c r="B5621" s="7"/>
      <c r="D5621" s="19"/>
      <c r="E5621" s="10"/>
      <c r="G5621" s="19"/>
      <c r="H5621" s="10"/>
      <c r="J5621" s="20"/>
      <c r="K5621" s="10"/>
      <c r="M5621" s="19"/>
      <c r="N5621" s="10"/>
      <c r="P5621" s="19"/>
      <c r="Q5621" s="7"/>
      <c r="S5621" s="19"/>
      <c r="T5621" s="10"/>
      <c r="V5621" s="18"/>
      <c r="W5621" s="7"/>
      <c r="Y5621" s="18"/>
      <c r="Z5621" s="7"/>
      <c r="AB5621" s="19"/>
      <c r="AC5621" s="18"/>
      <c r="AE5621" s="18"/>
      <c r="AF5621" s="7"/>
      <c r="AH5621" s="19"/>
      <c r="AI5621" s="7"/>
      <c r="AK5621" s="19"/>
      <c r="AL5621" s="7"/>
      <c r="AN5621" s="19"/>
    </row>
    <row r="5622" spans="2:40" x14ac:dyDescent="0.25">
      <c r="B5622" s="7"/>
      <c r="D5622" s="19"/>
      <c r="E5622" s="10"/>
      <c r="G5622" s="19"/>
      <c r="H5622" s="10"/>
      <c r="J5622" s="20"/>
      <c r="K5622" s="10"/>
      <c r="M5622" s="19"/>
      <c r="N5622" s="10"/>
      <c r="P5622" s="19"/>
      <c r="Q5622" s="7"/>
      <c r="S5622" s="19"/>
      <c r="T5622" s="10"/>
      <c r="V5622" s="18"/>
      <c r="W5622" s="7"/>
      <c r="Y5622" s="18"/>
      <c r="Z5622" s="7"/>
      <c r="AB5622" s="19"/>
      <c r="AC5622" s="18"/>
      <c r="AE5622" s="18"/>
      <c r="AF5622" s="7"/>
      <c r="AH5622" s="19"/>
      <c r="AI5622" s="7"/>
      <c r="AK5622" s="19"/>
      <c r="AL5622" s="7"/>
      <c r="AN5622" s="19"/>
    </row>
    <row r="5623" spans="2:40" x14ac:dyDescent="0.25">
      <c r="B5623" s="7"/>
      <c r="D5623" s="19"/>
      <c r="E5623" s="10"/>
      <c r="G5623" s="19"/>
      <c r="H5623" s="10"/>
      <c r="J5623" s="20"/>
      <c r="K5623" s="10"/>
      <c r="M5623" s="19"/>
      <c r="N5623" s="10"/>
      <c r="P5623" s="19"/>
      <c r="Q5623" s="7"/>
      <c r="S5623" s="19"/>
      <c r="T5623" s="10"/>
      <c r="V5623" s="18"/>
      <c r="W5623" s="7"/>
      <c r="Y5623" s="18"/>
      <c r="Z5623" s="7"/>
      <c r="AB5623" s="19"/>
      <c r="AC5623" s="18"/>
      <c r="AE5623" s="18"/>
      <c r="AF5623" s="7"/>
      <c r="AH5623" s="19"/>
      <c r="AI5623" s="7"/>
      <c r="AK5623" s="19"/>
      <c r="AL5623" s="7"/>
      <c r="AN5623" s="19"/>
    </row>
    <row r="5624" spans="2:40" x14ac:dyDescent="0.25">
      <c r="B5624" s="7"/>
      <c r="D5624" s="19"/>
      <c r="E5624" s="10"/>
      <c r="G5624" s="19"/>
      <c r="H5624" s="10"/>
      <c r="J5624" s="20"/>
      <c r="K5624" s="10"/>
      <c r="M5624" s="19"/>
      <c r="N5624" s="10"/>
      <c r="P5624" s="19"/>
      <c r="Q5624" s="7"/>
      <c r="S5624" s="19"/>
      <c r="T5624" s="10"/>
      <c r="V5624" s="18"/>
      <c r="W5624" s="7"/>
      <c r="Y5624" s="18"/>
      <c r="Z5624" s="7"/>
      <c r="AB5624" s="19"/>
      <c r="AC5624" s="18"/>
      <c r="AE5624" s="18"/>
      <c r="AF5624" s="7"/>
      <c r="AH5624" s="19"/>
      <c r="AI5624" s="7"/>
      <c r="AK5624" s="19"/>
      <c r="AL5624" s="7"/>
      <c r="AN5624" s="19"/>
    </row>
    <row r="5625" spans="2:40" x14ac:dyDescent="0.25">
      <c r="B5625" s="7"/>
      <c r="D5625" s="19"/>
      <c r="E5625" s="10"/>
      <c r="G5625" s="19"/>
      <c r="H5625" s="10"/>
      <c r="J5625" s="20"/>
      <c r="K5625" s="10"/>
      <c r="M5625" s="19"/>
      <c r="N5625" s="10"/>
      <c r="P5625" s="19"/>
      <c r="Q5625" s="7"/>
      <c r="S5625" s="19"/>
      <c r="T5625" s="10"/>
      <c r="V5625" s="18"/>
      <c r="W5625" s="7"/>
      <c r="Y5625" s="18"/>
      <c r="Z5625" s="7"/>
      <c r="AB5625" s="19"/>
      <c r="AC5625" s="18"/>
      <c r="AE5625" s="18"/>
      <c r="AF5625" s="7"/>
      <c r="AH5625" s="19"/>
      <c r="AI5625" s="7"/>
      <c r="AK5625" s="19"/>
      <c r="AL5625" s="7"/>
      <c r="AN5625" s="19"/>
    </row>
    <row r="5626" spans="2:40" x14ac:dyDescent="0.25">
      <c r="B5626" s="7"/>
      <c r="D5626" s="19"/>
      <c r="E5626" s="10"/>
      <c r="G5626" s="19"/>
      <c r="H5626" s="10"/>
      <c r="J5626" s="20"/>
      <c r="K5626" s="10"/>
      <c r="M5626" s="19"/>
      <c r="N5626" s="10"/>
      <c r="P5626" s="19"/>
      <c r="Q5626" s="7"/>
      <c r="S5626" s="19"/>
      <c r="T5626" s="10"/>
      <c r="V5626" s="18"/>
      <c r="W5626" s="7"/>
      <c r="Y5626" s="18"/>
      <c r="Z5626" s="7"/>
      <c r="AB5626" s="19"/>
      <c r="AC5626" s="18"/>
      <c r="AE5626" s="18"/>
      <c r="AF5626" s="7"/>
      <c r="AH5626" s="19"/>
      <c r="AI5626" s="7"/>
      <c r="AK5626" s="19"/>
      <c r="AL5626" s="7"/>
      <c r="AN5626" s="19"/>
    </row>
    <row r="5627" spans="2:40" x14ac:dyDescent="0.25">
      <c r="B5627" s="7"/>
      <c r="D5627" s="19"/>
      <c r="E5627" s="10"/>
      <c r="G5627" s="19"/>
      <c r="H5627" s="10"/>
      <c r="J5627" s="20"/>
      <c r="K5627" s="10"/>
      <c r="M5627" s="19"/>
      <c r="N5627" s="10"/>
      <c r="P5627" s="19"/>
      <c r="Q5627" s="7"/>
      <c r="S5627" s="19"/>
      <c r="T5627" s="10"/>
      <c r="V5627" s="18"/>
      <c r="W5627" s="7"/>
      <c r="Y5627" s="18"/>
      <c r="Z5627" s="7"/>
      <c r="AB5627" s="19"/>
      <c r="AC5627" s="18"/>
      <c r="AE5627" s="18"/>
      <c r="AF5627" s="7"/>
      <c r="AH5627" s="19"/>
      <c r="AI5627" s="7"/>
      <c r="AK5627" s="19"/>
      <c r="AL5627" s="7"/>
      <c r="AN5627" s="19"/>
    </row>
    <row r="5628" spans="2:40" x14ac:dyDescent="0.25">
      <c r="B5628" s="7"/>
      <c r="D5628" s="19"/>
      <c r="E5628" s="10"/>
      <c r="G5628" s="19"/>
      <c r="H5628" s="10"/>
      <c r="J5628" s="20"/>
      <c r="K5628" s="10"/>
      <c r="M5628" s="19"/>
      <c r="N5628" s="10"/>
      <c r="P5628" s="19"/>
      <c r="Q5628" s="7"/>
      <c r="S5628" s="19"/>
      <c r="T5628" s="10"/>
      <c r="V5628" s="18"/>
      <c r="W5628" s="7"/>
      <c r="Y5628" s="18"/>
      <c r="Z5628" s="7"/>
      <c r="AB5628" s="19"/>
      <c r="AC5628" s="18"/>
      <c r="AE5628" s="18"/>
      <c r="AF5628" s="7"/>
      <c r="AH5628" s="19"/>
      <c r="AI5628" s="7"/>
      <c r="AK5628" s="19"/>
      <c r="AL5628" s="7"/>
      <c r="AN5628" s="19"/>
    </row>
    <row r="5629" spans="2:40" x14ac:dyDescent="0.25">
      <c r="B5629" s="7"/>
      <c r="D5629" s="19"/>
      <c r="E5629" s="10"/>
      <c r="G5629" s="19"/>
      <c r="H5629" s="10"/>
      <c r="J5629" s="20"/>
      <c r="K5629" s="10"/>
      <c r="M5629" s="19"/>
      <c r="N5629" s="10"/>
      <c r="P5629" s="19"/>
      <c r="Q5629" s="7"/>
      <c r="S5629" s="19"/>
      <c r="T5629" s="10"/>
      <c r="V5629" s="18"/>
      <c r="W5629" s="7"/>
      <c r="Y5629" s="18"/>
      <c r="Z5629" s="7"/>
      <c r="AB5629" s="19"/>
      <c r="AC5629" s="18"/>
      <c r="AE5629" s="18"/>
      <c r="AF5629" s="7"/>
      <c r="AH5629" s="19"/>
      <c r="AI5629" s="7"/>
      <c r="AK5629" s="19"/>
      <c r="AL5629" s="7"/>
      <c r="AN5629" s="19"/>
    </row>
    <row r="5630" spans="2:40" x14ac:dyDescent="0.25">
      <c r="B5630" s="7"/>
      <c r="D5630" s="19"/>
      <c r="E5630" s="10"/>
      <c r="G5630" s="19"/>
      <c r="H5630" s="10"/>
      <c r="J5630" s="20"/>
      <c r="K5630" s="10"/>
      <c r="M5630" s="19"/>
      <c r="N5630" s="10"/>
      <c r="P5630" s="19"/>
      <c r="Q5630" s="7"/>
      <c r="S5630" s="19"/>
      <c r="T5630" s="10"/>
      <c r="V5630" s="18"/>
      <c r="W5630" s="7"/>
      <c r="Y5630" s="18"/>
      <c r="Z5630" s="7"/>
      <c r="AB5630" s="19"/>
      <c r="AC5630" s="18"/>
      <c r="AE5630" s="18"/>
      <c r="AF5630" s="7"/>
      <c r="AH5630" s="19"/>
      <c r="AI5630" s="7"/>
      <c r="AK5630" s="19"/>
      <c r="AL5630" s="7"/>
      <c r="AN5630" s="19"/>
    </row>
    <row r="5631" spans="2:40" x14ac:dyDescent="0.25">
      <c r="B5631" s="7"/>
      <c r="D5631" s="19"/>
      <c r="E5631" s="10"/>
      <c r="G5631" s="19"/>
      <c r="H5631" s="10"/>
      <c r="J5631" s="20"/>
      <c r="K5631" s="10"/>
      <c r="M5631" s="19"/>
      <c r="N5631" s="10"/>
      <c r="P5631" s="19"/>
      <c r="Q5631" s="7"/>
      <c r="S5631" s="19"/>
      <c r="T5631" s="10"/>
      <c r="V5631" s="18"/>
      <c r="W5631" s="7"/>
      <c r="Y5631" s="18"/>
      <c r="Z5631" s="7"/>
      <c r="AB5631" s="19"/>
      <c r="AC5631" s="18"/>
      <c r="AE5631" s="18"/>
      <c r="AF5631" s="7"/>
      <c r="AH5631" s="19"/>
      <c r="AI5631" s="7"/>
      <c r="AK5631" s="19"/>
      <c r="AL5631" s="7"/>
      <c r="AN5631" s="19"/>
    </row>
    <row r="5632" spans="2:40" x14ac:dyDescent="0.25">
      <c r="B5632" s="7"/>
      <c r="D5632" s="19"/>
      <c r="E5632" s="10"/>
      <c r="G5632" s="19"/>
      <c r="H5632" s="10"/>
      <c r="J5632" s="20"/>
      <c r="K5632" s="10"/>
      <c r="M5632" s="19"/>
      <c r="N5632" s="10"/>
      <c r="P5632" s="19"/>
      <c r="Q5632" s="7"/>
      <c r="S5632" s="19"/>
      <c r="T5632" s="10"/>
      <c r="V5632" s="18"/>
      <c r="W5632" s="7"/>
      <c r="Y5632" s="18"/>
      <c r="Z5632" s="7"/>
      <c r="AB5632" s="19"/>
      <c r="AC5632" s="18"/>
      <c r="AE5632" s="18"/>
      <c r="AF5632" s="7"/>
      <c r="AH5632" s="19"/>
      <c r="AI5632" s="7"/>
      <c r="AK5632" s="19"/>
      <c r="AL5632" s="7"/>
      <c r="AN5632" s="19"/>
    </row>
    <row r="5633" spans="2:40" x14ac:dyDescent="0.25">
      <c r="B5633" s="7"/>
      <c r="D5633" s="19"/>
      <c r="E5633" s="10"/>
      <c r="G5633" s="19"/>
      <c r="H5633" s="10"/>
      <c r="J5633" s="20"/>
      <c r="K5633" s="10"/>
      <c r="M5633" s="19"/>
      <c r="N5633" s="10"/>
      <c r="P5633" s="19"/>
      <c r="Q5633" s="7"/>
      <c r="S5633" s="19"/>
      <c r="T5633" s="10"/>
      <c r="V5633" s="18"/>
      <c r="W5633" s="7"/>
      <c r="Y5633" s="18"/>
      <c r="Z5633" s="7"/>
      <c r="AB5633" s="19"/>
      <c r="AC5633" s="18"/>
      <c r="AE5633" s="18"/>
      <c r="AF5633" s="7"/>
      <c r="AH5633" s="19"/>
      <c r="AI5633" s="7"/>
      <c r="AK5633" s="19"/>
      <c r="AL5633" s="7"/>
      <c r="AN5633" s="19"/>
    </row>
    <row r="5634" spans="2:40" x14ac:dyDescent="0.25">
      <c r="B5634" s="7"/>
      <c r="D5634" s="19"/>
      <c r="E5634" s="10"/>
      <c r="G5634" s="19"/>
      <c r="H5634" s="10"/>
      <c r="J5634" s="20"/>
      <c r="K5634" s="10"/>
      <c r="M5634" s="19"/>
      <c r="N5634" s="10"/>
      <c r="P5634" s="19"/>
      <c r="Q5634" s="7"/>
      <c r="S5634" s="19"/>
      <c r="T5634" s="10"/>
      <c r="V5634" s="18"/>
      <c r="W5634" s="7"/>
      <c r="Y5634" s="18"/>
      <c r="Z5634" s="7"/>
      <c r="AB5634" s="19"/>
      <c r="AC5634" s="18"/>
      <c r="AE5634" s="18"/>
      <c r="AF5634" s="7"/>
      <c r="AH5634" s="19"/>
      <c r="AI5634" s="7"/>
      <c r="AK5634" s="19"/>
      <c r="AL5634" s="7"/>
      <c r="AN5634" s="19"/>
    </row>
    <row r="5635" spans="2:40" x14ac:dyDescent="0.25">
      <c r="B5635" s="7"/>
      <c r="D5635" s="19"/>
      <c r="E5635" s="10"/>
      <c r="G5635" s="19"/>
      <c r="H5635" s="10"/>
      <c r="J5635" s="20"/>
      <c r="K5635" s="10"/>
      <c r="M5635" s="19"/>
      <c r="N5635" s="10"/>
      <c r="P5635" s="19"/>
      <c r="Q5635" s="7"/>
      <c r="S5635" s="19"/>
      <c r="T5635" s="10"/>
      <c r="V5635" s="18"/>
      <c r="W5635" s="7"/>
      <c r="Y5635" s="18"/>
      <c r="Z5635" s="7"/>
      <c r="AB5635" s="19"/>
      <c r="AC5635" s="18"/>
      <c r="AE5635" s="18"/>
      <c r="AF5635" s="7"/>
      <c r="AH5635" s="19"/>
      <c r="AI5635" s="7"/>
      <c r="AK5635" s="19"/>
      <c r="AL5635" s="7"/>
      <c r="AN5635" s="19"/>
    </row>
    <row r="5636" spans="2:40" x14ac:dyDescent="0.25">
      <c r="B5636" s="7"/>
      <c r="D5636" s="19"/>
      <c r="E5636" s="10"/>
      <c r="G5636" s="19"/>
      <c r="H5636" s="10"/>
      <c r="J5636" s="20"/>
      <c r="K5636" s="10"/>
      <c r="M5636" s="19"/>
      <c r="N5636" s="10"/>
      <c r="P5636" s="19"/>
      <c r="Q5636" s="7"/>
      <c r="S5636" s="19"/>
      <c r="T5636" s="10"/>
      <c r="V5636" s="18"/>
      <c r="W5636" s="7"/>
      <c r="Y5636" s="18"/>
      <c r="Z5636" s="7"/>
      <c r="AB5636" s="19"/>
      <c r="AC5636" s="18"/>
      <c r="AE5636" s="18"/>
      <c r="AF5636" s="7"/>
      <c r="AH5636" s="19"/>
      <c r="AI5636" s="7"/>
      <c r="AK5636" s="19"/>
      <c r="AL5636" s="7"/>
      <c r="AN5636" s="19"/>
    </row>
    <row r="5637" spans="2:40" x14ac:dyDescent="0.25">
      <c r="B5637" s="7"/>
      <c r="D5637" s="19"/>
      <c r="E5637" s="10"/>
      <c r="G5637" s="19"/>
      <c r="H5637" s="10"/>
      <c r="J5637" s="20"/>
      <c r="K5637" s="10"/>
      <c r="M5637" s="19"/>
      <c r="N5637" s="10"/>
      <c r="P5637" s="19"/>
      <c r="Q5637" s="7"/>
      <c r="S5637" s="19"/>
      <c r="T5637" s="10"/>
      <c r="V5637" s="18"/>
      <c r="W5637" s="7"/>
      <c r="Y5637" s="18"/>
      <c r="Z5637" s="7"/>
      <c r="AB5637" s="19"/>
      <c r="AC5637" s="18"/>
      <c r="AE5637" s="18"/>
      <c r="AF5637" s="7"/>
      <c r="AH5637" s="19"/>
      <c r="AI5637" s="7"/>
      <c r="AK5637" s="19"/>
      <c r="AL5637" s="7"/>
      <c r="AN5637" s="19"/>
    </row>
    <row r="5638" spans="2:40" x14ac:dyDescent="0.25">
      <c r="B5638" s="7"/>
      <c r="D5638" s="19"/>
      <c r="E5638" s="10"/>
      <c r="G5638" s="19"/>
      <c r="H5638" s="10"/>
      <c r="J5638" s="20"/>
      <c r="K5638" s="10"/>
      <c r="M5638" s="19"/>
      <c r="N5638" s="10"/>
      <c r="P5638" s="19"/>
      <c r="Q5638" s="7"/>
      <c r="S5638" s="19"/>
      <c r="T5638" s="10"/>
      <c r="V5638" s="18"/>
      <c r="W5638" s="7"/>
      <c r="Y5638" s="18"/>
      <c r="Z5638" s="7"/>
      <c r="AB5638" s="19"/>
      <c r="AC5638" s="18"/>
      <c r="AE5638" s="18"/>
      <c r="AF5638" s="7"/>
      <c r="AH5638" s="19"/>
      <c r="AI5638" s="7"/>
      <c r="AK5638" s="19"/>
      <c r="AL5638" s="7"/>
      <c r="AN5638" s="19"/>
    </row>
    <row r="5639" spans="2:40" x14ac:dyDescent="0.25">
      <c r="B5639" s="7"/>
      <c r="D5639" s="19"/>
      <c r="E5639" s="10"/>
      <c r="G5639" s="19"/>
      <c r="H5639" s="10"/>
      <c r="J5639" s="20"/>
      <c r="K5639" s="10"/>
      <c r="M5639" s="19"/>
      <c r="N5639" s="10"/>
      <c r="P5639" s="19"/>
      <c r="Q5639" s="7"/>
      <c r="S5639" s="19"/>
      <c r="T5639" s="10"/>
      <c r="V5639" s="18"/>
      <c r="W5639" s="7"/>
      <c r="Y5639" s="18"/>
      <c r="Z5639" s="7"/>
      <c r="AB5639" s="19"/>
      <c r="AC5639" s="18"/>
      <c r="AE5639" s="18"/>
      <c r="AF5639" s="7"/>
      <c r="AH5639" s="19"/>
      <c r="AI5639" s="7"/>
      <c r="AK5639" s="19"/>
      <c r="AL5639" s="7"/>
      <c r="AN5639" s="19"/>
    </row>
    <row r="5640" spans="2:40" x14ac:dyDescent="0.25">
      <c r="B5640" s="7"/>
      <c r="D5640" s="19"/>
      <c r="E5640" s="10"/>
      <c r="G5640" s="19"/>
      <c r="H5640" s="10"/>
      <c r="J5640" s="20"/>
      <c r="K5640" s="10"/>
      <c r="M5640" s="19"/>
      <c r="N5640" s="10"/>
      <c r="P5640" s="19"/>
      <c r="Q5640" s="7"/>
      <c r="S5640" s="19"/>
      <c r="T5640" s="10"/>
      <c r="V5640" s="18"/>
      <c r="W5640" s="7"/>
      <c r="Y5640" s="18"/>
      <c r="Z5640" s="7"/>
      <c r="AB5640" s="19"/>
      <c r="AC5640" s="18"/>
      <c r="AE5640" s="18"/>
      <c r="AF5640" s="7"/>
      <c r="AH5640" s="19"/>
      <c r="AI5640" s="7"/>
      <c r="AK5640" s="19"/>
      <c r="AL5640" s="7"/>
      <c r="AN5640" s="19"/>
    </row>
    <row r="5641" spans="2:40" x14ac:dyDescent="0.25">
      <c r="B5641" s="7"/>
      <c r="D5641" s="19"/>
      <c r="E5641" s="10"/>
      <c r="G5641" s="19"/>
      <c r="H5641" s="10"/>
      <c r="J5641" s="20"/>
      <c r="K5641" s="10"/>
      <c r="M5641" s="19"/>
      <c r="N5641" s="10"/>
      <c r="P5641" s="19"/>
      <c r="Q5641" s="7"/>
      <c r="S5641" s="19"/>
      <c r="T5641" s="10"/>
      <c r="V5641" s="18"/>
      <c r="W5641" s="7"/>
      <c r="Y5641" s="18"/>
      <c r="Z5641" s="7"/>
      <c r="AB5641" s="19"/>
      <c r="AC5641" s="18"/>
      <c r="AE5641" s="18"/>
      <c r="AF5641" s="7"/>
      <c r="AH5641" s="19"/>
      <c r="AI5641" s="7"/>
      <c r="AK5641" s="19"/>
      <c r="AL5641" s="7"/>
      <c r="AN5641" s="19"/>
    </row>
    <row r="5642" spans="2:40" x14ac:dyDescent="0.25">
      <c r="B5642" s="7"/>
      <c r="D5642" s="19"/>
      <c r="E5642" s="10"/>
      <c r="G5642" s="19"/>
      <c r="H5642" s="10"/>
      <c r="J5642" s="20"/>
      <c r="K5642" s="10"/>
      <c r="M5642" s="19"/>
      <c r="N5642" s="10"/>
      <c r="P5642" s="19"/>
      <c r="Q5642" s="7"/>
      <c r="S5642" s="19"/>
      <c r="T5642" s="10"/>
      <c r="V5642" s="18"/>
      <c r="W5642" s="7"/>
      <c r="Y5642" s="18"/>
      <c r="Z5642" s="7"/>
      <c r="AB5642" s="19"/>
      <c r="AC5642" s="18"/>
      <c r="AE5642" s="18"/>
      <c r="AF5642" s="7"/>
      <c r="AH5642" s="19"/>
      <c r="AI5642" s="7"/>
      <c r="AK5642" s="19"/>
      <c r="AL5642" s="7"/>
      <c r="AN5642" s="19"/>
    </row>
    <row r="5643" spans="2:40" x14ac:dyDescent="0.25">
      <c r="B5643" s="7"/>
      <c r="D5643" s="19"/>
      <c r="E5643" s="10"/>
      <c r="G5643" s="19"/>
      <c r="H5643" s="10"/>
      <c r="J5643" s="20"/>
      <c r="K5643" s="10"/>
      <c r="M5643" s="19"/>
      <c r="N5643" s="10"/>
      <c r="P5643" s="19"/>
      <c r="Q5643" s="7"/>
      <c r="S5643" s="19"/>
      <c r="T5643" s="10"/>
      <c r="V5643" s="18"/>
      <c r="W5643" s="7"/>
      <c r="Y5643" s="18"/>
      <c r="Z5643" s="7"/>
      <c r="AB5643" s="19"/>
      <c r="AC5643" s="18"/>
      <c r="AE5643" s="18"/>
      <c r="AF5643" s="7"/>
      <c r="AH5643" s="19"/>
      <c r="AI5643" s="7"/>
      <c r="AK5643" s="19"/>
      <c r="AL5643" s="7"/>
      <c r="AN5643" s="19"/>
    </row>
    <row r="5644" spans="2:40" x14ac:dyDescent="0.25">
      <c r="B5644" s="7"/>
      <c r="D5644" s="19"/>
      <c r="E5644" s="10"/>
      <c r="G5644" s="19"/>
      <c r="H5644" s="10"/>
      <c r="J5644" s="20"/>
      <c r="K5644" s="10"/>
      <c r="M5644" s="19"/>
      <c r="N5644" s="10"/>
      <c r="P5644" s="19"/>
      <c r="Q5644" s="7"/>
      <c r="S5644" s="19"/>
      <c r="T5644" s="10"/>
      <c r="V5644" s="18"/>
      <c r="W5644" s="7"/>
      <c r="Y5644" s="18"/>
      <c r="Z5644" s="7"/>
      <c r="AB5644" s="19"/>
      <c r="AC5644" s="18"/>
      <c r="AE5644" s="18"/>
      <c r="AF5644" s="7"/>
      <c r="AH5644" s="19"/>
      <c r="AI5644" s="7"/>
      <c r="AK5644" s="19"/>
      <c r="AL5644" s="7"/>
      <c r="AN5644" s="19"/>
    </row>
    <row r="5645" spans="2:40" x14ac:dyDescent="0.25">
      <c r="B5645" s="7"/>
      <c r="D5645" s="19"/>
      <c r="E5645" s="10"/>
      <c r="G5645" s="19"/>
      <c r="H5645" s="10"/>
      <c r="J5645" s="20"/>
      <c r="K5645" s="10"/>
      <c r="M5645" s="19"/>
      <c r="N5645" s="10"/>
      <c r="P5645" s="19"/>
      <c r="Q5645" s="7"/>
      <c r="S5645" s="19"/>
      <c r="T5645" s="10"/>
      <c r="V5645" s="18"/>
      <c r="W5645" s="7"/>
      <c r="Y5645" s="18"/>
      <c r="Z5645" s="7"/>
      <c r="AB5645" s="19"/>
      <c r="AC5645" s="18"/>
      <c r="AE5645" s="18"/>
      <c r="AF5645" s="7"/>
      <c r="AH5645" s="19"/>
      <c r="AI5645" s="7"/>
      <c r="AK5645" s="19"/>
      <c r="AL5645" s="7"/>
      <c r="AN5645" s="19"/>
    </row>
    <row r="5646" spans="2:40" x14ac:dyDescent="0.25">
      <c r="B5646" s="7"/>
      <c r="D5646" s="19"/>
      <c r="E5646" s="10"/>
      <c r="G5646" s="19"/>
      <c r="H5646" s="10"/>
      <c r="J5646" s="20"/>
      <c r="K5646" s="10"/>
      <c r="M5646" s="19"/>
      <c r="N5646" s="10"/>
      <c r="P5646" s="19"/>
      <c r="Q5646" s="7"/>
      <c r="S5646" s="19"/>
      <c r="T5646" s="10"/>
      <c r="V5646" s="18"/>
      <c r="W5646" s="7"/>
      <c r="Y5646" s="18"/>
      <c r="Z5646" s="7"/>
      <c r="AB5646" s="19"/>
      <c r="AC5646" s="18"/>
      <c r="AE5646" s="18"/>
      <c r="AF5646" s="7"/>
      <c r="AH5646" s="19"/>
      <c r="AI5646" s="7"/>
      <c r="AK5646" s="19"/>
      <c r="AL5646" s="7"/>
      <c r="AN5646" s="19"/>
    </row>
    <row r="5647" spans="2:40" x14ac:dyDescent="0.25">
      <c r="B5647" s="7"/>
      <c r="D5647" s="19"/>
      <c r="E5647" s="10"/>
      <c r="G5647" s="19"/>
      <c r="H5647" s="10"/>
      <c r="J5647" s="20"/>
      <c r="K5647" s="10"/>
      <c r="M5647" s="19"/>
      <c r="N5647" s="10"/>
      <c r="P5647" s="19"/>
      <c r="Q5647" s="7"/>
      <c r="S5647" s="19"/>
      <c r="T5647" s="10"/>
      <c r="V5647" s="18"/>
      <c r="W5647" s="7"/>
      <c r="Y5647" s="18"/>
      <c r="Z5647" s="7"/>
      <c r="AB5647" s="19"/>
      <c r="AC5647" s="18"/>
      <c r="AE5647" s="18"/>
      <c r="AF5647" s="7"/>
      <c r="AH5647" s="19"/>
      <c r="AI5647" s="7"/>
      <c r="AK5647" s="19"/>
      <c r="AL5647" s="7"/>
      <c r="AN5647" s="19"/>
    </row>
    <row r="5648" spans="2:40" x14ac:dyDescent="0.25">
      <c r="B5648" s="7"/>
      <c r="D5648" s="19"/>
      <c r="E5648" s="10"/>
      <c r="G5648" s="19"/>
      <c r="H5648" s="10"/>
      <c r="J5648" s="20"/>
      <c r="K5648" s="10"/>
      <c r="M5648" s="19"/>
      <c r="N5648" s="10"/>
      <c r="P5648" s="19"/>
      <c r="Q5648" s="7"/>
      <c r="S5648" s="19"/>
      <c r="T5648" s="10"/>
      <c r="V5648" s="18"/>
      <c r="W5648" s="7"/>
      <c r="Y5648" s="18"/>
      <c r="Z5648" s="7"/>
      <c r="AB5648" s="19"/>
      <c r="AC5648" s="18"/>
      <c r="AE5648" s="18"/>
      <c r="AF5648" s="7"/>
      <c r="AH5648" s="19"/>
      <c r="AI5648" s="7"/>
      <c r="AK5648" s="19"/>
      <c r="AL5648" s="7"/>
      <c r="AN5648" s="19"/>
    </row>
    <row r="5649" spans="2:40" x14ac:dyDescent="0.25">
      <c r="B5649" s="7"/>
      <c r="D5649" s="19"/>
      <c r="E5649" s="10"/>
      <c r="G5649" s="19"/>
      <c r="H5649" s="10"/>
      <c r="J5649" s="20"/>
      <c r="K5649" s="10"/>
      <c r="M5649" s="19"/>
      <c r="N5649" s="10"/>
      <c r="P5649" s="19"/>
      <c r="Q5649" s="7"/>
      <c r="S5649" s="19"/>
      <c r="T5649" s="10"/>
      <c r="V5649" s="18"/>
      <c r="W5649" s="7"/>
      <c r="Y5649" s="18"/>
      <c r="Z5649" s="7"/>
      <c r="AB5649" s="19"/>
      <c r="AC5649" s="18"/>
      <c r="AE5649" s="18"/>
      <c r="AF5649" s="7"/>
      <c r="AH5649" s="19"/>
      <c r="AI5649" s="7"/>
      <c r="AK5649" s="19"/>
      <c r="AL5649" s="7"/>
      <c r="AN5649" s="19"/>
    </row>
    <row r="5650" spans="2:40" x14ac:dyDescent="0.25">
      <c r="B5650" s="7"/>
      <c r="D5650" s="19"/>
      <c r="E5650" s="10"/>
      <c r="G5650" s="19"/>
      <c r="H5650" s="10"/>
      <c r="J5650" s="20"/>
      <c r="K5650" s="10"/>
      <c r="M5650" s="19"/>
      <c r="N5650" s="10"/>
      <c r="P5650" s="19"/>
      <c r="Q5650" s="7"/>
      <c r="S5650" s="19"/>
      <c r="T5650" s="10"/>
      <c r="V5650" s="18"/>
      <c r="W5650" s="7"/>
      <c r="Y5650" s="18"/>
      <c r="Z5650" s="7"/>
      <c r="AB5650" s="19"/>
      <c r="AC5650" s="18"/>
      <c r="AE5650" s="18"/>
      <c r="AF5650" s="7"/>
      <c r="AH5650" s="19"/>
      <c r="AI5650" s="7"/>
      <c r="AK5650" s="19"/>
      <c r="AL5650" s="7"/>
      <c r="AN5650" s="19"/>
    </row>
    <row r="5651" spans="2:40" x14ac:dyDescent="0.25">
      <c r="B5651" s="7"/>
      <c r="D5651" s="19"/>
      <c r="E5651" s="10"/>
      <c r="G5651" s="19"/>
      <c r="H5651" s="10"/>
      <c r="J5651" s="20"/>
      <c r="K5651" s="10"/>
      <c r="M5651" s="19"/>
      <c r="N5651" s="10"/>
      <c r="P5651" s="19"/>
      <c r="Q5651" s="7"/>
      <c r="S5651" s="19"/>
      <c r="T5651" s="10"/>
      <c r="V5651" s="18"/>
      <c r="W5651" s="7"/>
      <c r="Y5651" s="18"/>
      <c r="Z5651" s="7"/>
      <c r="AB5651" s="19"/>
      <c r="AC5651" s="18"/>
      <c r="AE5651" s="18"/>
      <c r="AF5651" s="7"/>
      <c r="AH5651" s="19"/>
      <c r="AI5651" s="7"/>
      <c r="AK5651" s="19"/>
      <c r="AL5651" s="7"/>
      <c r="AN5651" s="19"/>
    </row>
    <row r="5652" spans="2:40" x14ac:dyDescent="0.25">
      <c r="B5652" s="7"/>
      <c r="D5652" s="19"/>
      <c r="E5652" s="10"/>
      <c r="G5652" s="19"/>
      <c r="H5652" s="10"/>
      <c r="J5652" s="20"/>
      <c r="K5652" s="10"/>
      <c r="M5652" s="19"/>
      <c r="N5652" s="10"/>
      <c r="P5652" s="19"/>
      <c r="Q5652" s="7"/>
      <c r="S5652" s="19"/>
      <c r="T5652" s="10"/>
      <c r="V5652" s="18"/>
      <c r="W5652" s="7"/>
      <c r="Y5652" s="18"/>
      <c r="Z5652" s="7"/>
      <c r="AB5652" s="19"/>
      <c r="AC5652" s="18"/>
      <c r="AE5652" s="18"/>
      <c r="AF5652" s="7"/>
      <c r="AH5652" s="19"/>
      <c r="AI5652" s="7"/>
      <c r="AK5652" s="19"/>
      <c r="AL5652" s="7"/>
      <c r="AN5652" s="19"/>
    </row>
    <row r="5653" spans="2:40" x14ac:dyDescent="0.25">
      <c r="B5653" s="7"/>
      <c r="D5653" s="19"/>
      <c r="E5653" s="10"/>
      <c r="G5653" s="19"/>
      <c r="H5653" s="10"/>
      <c r="J5653" s="20"/>
      <c r="K5653" s="10"/>
      <c r="M5653" s="19"/>
      <c r="N5653" s="10"/>
      <c r="P5653" s="19"/>
      <c r="Q5653" s="7"/>
      <c r="S5653" s="19"/>
      <c r="T5653" s="10"/>
      <c r="V5653" s="18"/>
      <c r="W5653" s="7"/>
      <c r="Y5653" s="18"/>
      <c r="Z5653" s="7"/>
      <c r="AB5653" s="19"/>
      <c r="AC5653" s="18"/>
      <c r="AE5653" s="18"/>
      <c r="AF5653" s="7"/>
      <c r="AH5653" s="19"/>
      <c r="AI5653" s="7"/>
      <c r="AK5653" s="19"/>
      <c r="AL5653" s="7"/>
      <c r="AN5653" s="19"/>
    </row>
    <row r="5654" spans="2:40" x14ac:dyDescent="0.25">
      <c r="B5654" s="7"/>
      <c r="D5654" s="19"/>
      <c r="E5654" s="10"/>
      <c r="G5654" s="19"/>
      <c r="H5654" s="10"/>
      <c r="J5654" s="20"/>
      <c r="K5654" s="10"/>
      <c r="M5654" s="19"/>
      <c r="N5654" s="10"/>
      <c r="P5654" s="19"/>
      <c r="Q5654" s="7"/>
      <c r="S5654" s="19"/>
      <c r="T5654" s="10"/>
      <c r="V5654" s="18"/>
      <c r="W5654" s="7"/>
      <c r="Y5654" s="18"/>
      <c r="Z5654" s="7"/>
      <c r="AB5654" s="19"/>
      <c r="AC5654" s="18"/>
      <c r="AE5654" s="18"/>
      <c r="AF5654" s="7"/>
      <c r="AH5654" s="19"/>
      <c r="AI5654" s="7"/>
      <c r="AK5654" s="19"/>
      <c r="AL5654" s="7"/>
      <c r="AN5654" s="19"/>
    </row>
    <row r="5655" spans="2:40" x14ac:dyDescent="0.25">
      <c r="B5655" s="7"/>
      <c r="D5655" s="19"/>
      <c r="E5655" s="10"/>
      <c r="G5655" s="19"/>
      <c r="H5655" s="10"/>
      <c r="J5655" s="20"/>
      <c r="K5655" s="10"/>
      <c r="M5655" s="19"/>
      <c r="N5655" s="10"/>
      <c r="P5655" s="19"/>
      <c r="Q5655" s="7"/>
      <c r="S5655" s="19"/>
      <c r="T5655" s="10"/>
      <c r="V5655" s="18"/>
      <c r="W5655" s="7"/>
      <c r="Y5655" s="18"/>
      <c r="Z5655" s="7"/>
      <c r="AB5655" s="19"/>
      <c r="AC5655" s="18"/>
      <c r="AE5655" s="18"/>
      <c r="AF5655" s="7"/>
      <c r="AH5655" s="19"/>
      <c r="AI5655" s="7"/>
      <c r="AK5655" s="19"/>
      <c r="AL5655" s="7"/>
      <c r="AN5655" s="19"/>
    </row>
    <row r="5656" spans="2:40" x14ac:dyDescent="0.25">
      <c r="B5656" s="7"/>
      <c r="D5656" s="19"/>
      <c r="E5656" s="10"/>
      <c r="G5656" s="19"/>
      <c r="H5656" s="10"/>
      <c r="J5656" s="20"/>
      <c r="K5656" s="10"/>
      <c r="M5656" s="19"/>
      <c r="N5656" s="10"/>
      <c r="P5656" s="19"/>
      <c r="Q5656" s="7"/>
      <c r="S5656" s="19"/>
      <c r="T5656" s="10"/>
      <c r="V5656" s="18"/>
      <c r="W5656" s="7"/>
      <c r="Y5656" s="18"/>
      <c r="Z5656" s="7"/>
      <c r="AB5656" s="19"/>
      <c r="AC5656" s="18"/>
      <c r="AE5656" s="18"/>
      <c r="AF5656" s="7"/>
      <c r="AH5656" s="19"/>
      <c r="AI5656" s="7"/>
      <c r="AK5656" s="19"/>
      <c r="AL5656" s="7"/>
      <c r="AN5656" s="19"/>
    </row>
    <row r="5657" spans="2:40" x14ac:dyDescent="0.25">
      <c r="B5657" s="7"/>
      <c r="D5657" s="19"/>
      <c r="E5657" s="10"/>
      <c r="G5657" s="19"/>
      <c r="H5657" s="10"/>
      <c r="J5657" s="20"/>
      <c r="K5657" s="10"/>
      <c r="M5657" s="19"/>
      <c r="N5657" s="10"/>
      <c r="P5657" s="19"/>
      <c r="Q5657" s="7"/>
      <c r="S5657" s="19"/>
      <c r="T5657" s="10"/>
      <c r="V5657" s="18"/>
      <c r="W5657" s="7"/>
      <c r="Y5657" s="18"/>
      <c r="Z5657" s="7"/>
      <c r="AB5657" s="19"/>
      <c r="AC5657" s="18"/>
      <c r="AE5657" s="18"/>
      <c r="AF5657" s="7"/>
      <c r="AH5657" s="19"/>
      <c r="AI5657" s="7"/>
      <c r="AK5657" s="19"/>
      <c r="AL5657" s="7"/>
      <c r="AN5657" s="19"/>
    </row>
    <row r="5658" spans="2:40" x14ac:dyDescent="0.25">
      <c r="B5658" s="7"/>
      <c r="D5658" s="19"/>
      <c r="E5658" s="10"/>
      <c r="G5658" s="19"/>
      <c r="H5658" s="10"/>
      <c r="J5658" s="20"/>
      <c r="K5658" s="10"/>
      <c r="M5658" s="19"/>
      <c r="N5658" s="10"/>
      <c r="P5658" s="19"/>
      <c r="Q5658" s="7"/>
      <c r="S5658" s="19"/>
      <c r="T5658" s="10"/>
      <c r="V5658" s="18"/>
      <c r="W5658" s="7"/>
      <c r="Y5658" s="18"/>
      <c r="Z5658" s="7"/>
      <c r="AB5658" s="19"/>
      <c r="AC5658" s="18"/>
      <c r="AE5658" s="18"/>
      <c r="AF5658" s="7"/>
      <c r="AH5658" s="19"/>
      <c r="AI5658" s="7"/>
      <c r="AK5658" s="19"/>
      <c r="AL5658" s="7"/>
      <c r="AN5658" s="19"/>
    </row>
    <row r="5659" spans="2:40" x14ac:dyDescent="0.25">
      <c r="B5659" s="7"/>
      <c r="D5659" s="19"/>
      <c r="E5659" s="10"/>
      <c r="G5659" s="19"/>
      <c r="H5659" s="10"/>
      <c r="J5659" s="20"/>
      <c r="K5659" s="10"/>
      <c r="M5659" s="19"/>
      <c r="N5659" s="10"/>
      <c r="P5659" s="19"/>
      <c r="Q5659" s="7"/>
      <c r="S5659" s="19"/>
      <c r="T5659" s="10"/>
      <c r="V5659" s="18"/>
      <c r="W5659" s="7"/>
      <c r="Y5659" s="18"/>
      <c r="Z5659" s="7"/>
      <c r="AB5659" s="19"/>
      <c r="AC5659" s="18"/>
      <c r="AE5659" s="18"/>
      <c r="AF5659" s="7"/>
      <c r="AH5659" s="19"/>
      <c r="AI5659" s="7"/>
      <c r="AK5659" s="19"/>
      <c r="AL5659" s="7"/>
      <c r="AN5659" s="19"/>
    </row>
    <row r="5660" spans="2:40" x14ac:dyDescent="0.25">
      <c r="B5660" s="7"/>
      <c r="D5660" s="19"/>
      <c r="E5660" s="10"/>
      <c r="G5660" s="19"/>
      <c r="H5660" s="10"/>
      <c r="J5660" s="20"/>
      <c r="K5660" s="10"/>
      <c r="M5660" s="19"/>
      <c r="N5660" s="10"/>
      <c r="P5660" s="19"/>
      <c r="Q5660" s="7"/>
      <c r="S5660" s="19"/>
      <c r="T5660" s="10"/>
      <c r="V5660" s="18"/>
      <c r="W5660" s="7"/>
      <c r="Y5660" s="18"/>
      <c r="Z5660" s="7"/>
      <c r="AB5660" s="19"/>
      <c r="AC5660" s="18"/>
      <c r="AE5660" s="18"/>
      <c r="AF5660" s="7"/>
      <c r="AH5660" s="19"/>
      <c r="AI5660" s="7"/>
      <c r="AK5660" s="19"/>
      <c r="AL5660" s="7"/>
      <c r="AN5660" s="19"/>
    </row>
    <row r="5661" spans="2:40" x14ac:dyDescent="0.25">
      <c r="B5661" s="7"/>
      <c r="D5661" s="19"/>
      <c r="E5661" s="10"/>
      <c r="G5661" s="19"/>
      <c r="H5661" s="10"/>
      <c r="J5661" s="20"/>
      <c r="K5661" s="10"/>
      <c r="M5661" s="19"/>
      <c r="N5661" s="10"/>
      <c r="P5661" s="19"/>
      <c r="Q5661" s="7"/>
      <c r="S5661" s="19"/>
      <c r="T5661" s="10"/>
      <c r="V5661" s="18"/>
      <c r="W5661" s="7"/>
      <c r="Y5661" s="18"/>
      <c r="Z5661" s="7"/>
      <c r="AB5661" s="19"/>
      <c r="AC5661" s="18"/>
      <c r="AE5661" s="18"/>
      <c r="AF5661" s="7"/>
      <c r="AH5661" s="19"/>
      <c r="AI5661" s="7"/>
      <c r="AK5661" s="19"/>
      <c r="AL5661" s="7"/>
      <c r="AN5661" s="19"/>
    </row>
    <row r="5662" spans="2:40" x14ac:dyDescent="0.25">
      <c r="B5662" s="7"/>
      <c r="D5662" s="19"/>
      <c r="E5662" s="10"/>
      <c r="G5662" s="19"/>
      <c r="H5662" s="10"/>
      <c r="J5662" s="20"/>
      <c r="K5662" s="10"/>
      <c r="M5662" s="19"/>
      <c r="N5662" s="10"/>
      <c r="P5662" s="19"/>
      <c r="Q5662" s="7"/>
      <c r="S5662" s="19"/>
      <c r="T5662" s="10"/>
      <c r="V5662" s="18"/>
      <c r="W5662" s="7"/>
      <c r="Y5662" s="18"/>
      <c r="Z5662" s="7"/>
      <c r="AB5662" s="19"/>
      <c r="AC5662" s="18"/>
      <c r="AE5662" s="18"/>
      <c r="AF5662" s="7"/>
      <c r="AH5662" s="19"/>
      <c r="AI5662" s="7"/>
      <c r="AK5662" s="19"/>
      <c r="AL5662" s="7"/>
      <c r="AN5662" s="19"/>
    </row>
    <row r="5663" spans="2:40" x14ac:dyDescent="0.25">
      <c r="B5663" s="7"/>
      <c r="D5663" s="19"/>
      <c r="E5663" s="10"/>
      <c r="G5663" s="19"/>
      <c r="H5663" s="10"/>
      <c r="J5663" s="20"/>
      <c r="K5663" s="10"/>
      <c r="M5663" s="19"/>
      <c r="N5663" s="10"/>
      <c r="P5663" s="19"/>
      <c r="Q5663" s="7"/>
      <c r="S5663" s="19"/>
      <c r="T5663" s="10"/>
      <c r="V5663" s="18"/>
      <c r="W5663" s="7"/>
      <c r="Y5663" s="18"/>
      <c r="Z5663" s="7"/>
      <c r="AB5663" s="19"/>
      <c r="AC5663" s="18"/>
      <c r="AE5663" s="18"/>
      <c r="AF5663" s="7"/>
      <c r="AH5663" s="19"/>
      <c r="AI5663" s="7"/>
      <c r="AK5663" s="19"/>
      <c r="AL5663" s="7"/>
      <c r="AN5663" s="19"/>
    </row>
    <row r="5664" spans="2:40" x14ac:dyDescent="0.25">
      <c r="B5664" s="7"/>
      <c r="D5664" s="19"/>
      <c r="E5664" s="10"/>
      <c r="G5664" s="19"/>
      <c r="H5664" s="10"/>
      <c r="J5664" s="20"/>
      <c r="K5664" s="10"/>
      <c r="M5664" s="19"/>
      <c r="N5664" s="10"/>
      <c r="P5664" s="19"/>
      <c r="Q5664" s="7"/>
      <c r="S5664" s="19"/>
      <c r="T5664" s="10"/>
      <c r="V5664" s="18"/>
      <c r="W5664" s="7"/>
      <c r="Y5664" s="18"/>
      <c r="Z5664" s="7"/>
      <c r="AB5664" s="19"/>
      <c r="AC5664" s="18"/>
      <c r="AE5664" s="18"/>
      <c r="AF5664" s="7"/>
      <c r="AH5664" s="19"/>
      <c r="AI5664" s="7"/>
      <c r="AK5664" s="19"/>
      <c r="AL5664" s="7"/>
      <c r="AN5664" s="19"/>
    </row>
    <row r="5665" spans="2:40" x14ac:dyDescent="0.25">
      <c r="B5665" s="7"/>
      <c r="D5665" s="19"/>
      <c r="E5665" s="10"/>
      <c r="G5665" s="19"/>
      <c r="H5665" s="10"/>
      <c r="J5665" s="20"/>
      <c r="K5665" s="10"/>
      <c r="M5665" s="19"/>
      <c r="N5665" s="10"/>
      <c r="P5665" s="19"/>
      <c r="Q5665" s="7"/>
      <c r="S5665" s="19"/>
      <c r="T5665" s="10"/>
      <c r="V5665" s="18"/>
      <c r="W5665" s="7"/>
      <c r="Y5665" s="18"/>
      <c r="Z5665" s="7"/>
      <c r="AB5665" s="19"/>
      <c r="AC5665" s="18"/>
      <c r="AE5665" s="18"/>
      <c r="AF5665" s="7"/>
      <c r="AH5665" s="19"/>
      <c r="AI5665" s="7"/>
      <c r="AK5665" s="19"/>
      <c r="AL5665" s="7"/>
      <c r="AN5665" s="19"/>
    </row>
    <row r="5666" spans="2:40" x14ac:dyDescent="0.25">
      <c r="B5666" s="7"/>
      <c r="D5666" s="19"/>
      <c r="E5666" s="10"/>
      <c r="G5666" s="19"/>
      <c r="H5666" s="10"/>
      <c r="J5666" s="20"/>
      <c r="K5666" s="10"/>
      <c r="M5666" s="19"/>
      <c r="N5666" s="10"/>
      <c r="P5666" s="19"/>
      <c r="Q5666" s="7"/>
      <c r="S5666" s="19"/>
      <c r="T5666" s="10"/>
      <c r="V5666" s="18"/>
      <c r="W5666" s="7"/>
      <c r="Y5666" s="18"/>
      <c r="Z5666" s="7"/>
      <c r="AB5666" s="19"/>
      <c r="AC5666" s="18"/>
      <c r="AE5666" s="18"/>
      <c r="AF5666" s="7"/>
      <c r="AH5666" s="19"/>
      <c r="AI5666" s="7"/>
      <c r="AK5666" s="19"/>
      <c r="AL5666" s="7"/>
      <c r="AN5666" s="19"/>
    </row>
    <row r="5667" spans="2:40" x14ac:dyDescent="0.25">
      <c r="B5667" s="7"/>
      <c r="D5667" s="19"/>
      <c r="E5667" s="10"/>
      <c r="G5667" s="19"/>
      <c r="H5667" s="10"/>
      <c r="J5667" s="20"/>
      <c r="K5667" s="10"/>
      <c r="M5667" s="19"/>
      <c r="N5667" s="10"/>
      <c r="P5667" s="19"/>
      <c r="Q5667" s="7"/>
      <c r="S5667" s="19"/>
      <c r="T5667" s="10"/>
      <c r="V5667" s="18"/>
      <c r="W5667" s="7"/>
      <c r="Y5667" s="18"/>
      <c r="Z5667" s="7"/>
      <c r="AB5667" s="19"/>
      <c r="AC5667" s="18"/>
      <c r="AE5667" s="18"/>
      <c r="AF5667" s="7"/>
      <c r="AH5667" s="19"/>
      <c r="AI5667" s="7"/>
      <c r="AK5667" s="19"/>
      <c r="AL5667" s="7"/>
      <c r="AN5667" s="19"/>
    </row>
    <row r="5668" spans="2:40" x14ac:dyDescent="0.25">
      <c r="B5668" s="7"/>
      <c r="D5668" s="19"/>
      <c r="E5668" s="10"/>
      <c r="G5668" s="19"/>
      <c r="H5668" s="10"/>
      <c r="J5668" s="20"/>
      <c r="K5668" s="10"/>
      <c r="M5668" s="19"/>
      <c r="N5668" s="10"/>
      <c r="P5668" s="19"/>
      <c r="Q5668" s="7"/>
      <c r="S5668" s="19"/>
      <c r="T5668" s="10"/>
      <c r="V5668" s="18"/>
      <c r="W5668" s="7"/>
      <c r="Y5668" s="18"/>
      <c r="Z5668" s="7"/>
      <c r="AB5668" s="19"/>
      <c r="AC5668" s="18"/>
      <c r="AE5668" s="18"/>
      <c r="AF5668" s="7"/>
      <c r="AH5668" s="19"/>
      <c r="AI5668" s="7"/>
      <c r="AK5668" s="19"/>
      <c r="AL5668" s="7"/>
      <c r="AN5668" s="19"/>
    </row>
    <row r="5669" spans="2:40" x14ac:dyDescent="0.25">
      <c r="B5669" s="7"/>
      <c r="D5669" s="19"/>
      <c r="E5669" s="10"/>
      <c r="G5669" s="19"/>
      <c r="H5669" s="10"/>
      <c r="J5669" s="20"/>
      <c r="K5669" s="10"/>
      <c r="M5669" s="19"/>
      <c r="N5669" s="10"/>
      <c r="P5669" s="19"/>
      <c r="Q5669" s="7"/>
      <c r="S5669" s="19"/>
      <c r="T5669" s="10"/>
      <c r="V5669" s="18"/>
      <c r="W5669" s="7"/>
      <c r="Y5669" s="18"/>
      <c r="Z5669" s="7"/>
      <c r="AB5669" s="19"/>
      <c r="AC5669" s="18"/>
      <c r="AE5669" s="18"/>
      <c r="AF5669" s="7"/>
      <c r="AH5669" s="19"/>
      <c r="AI5669" s="7"/>
      <c r="AK5669" s="19"/>
      <c r="AL5669" s="7"/>
      <c r="AN5669" s="19"/>
    </row>
    <row r="5670" spans="2:40" x14ac:dyDescent="0.25">
      <c r="B5670" s="7"/>
      <c r="D5670" s="19"/>
      <c r="E5670" s="10"/>
      <c r="G5670" s="19"/>
      <c r="H5670" s="10"/>
      <c r="J5670" s="20"/>
      <c r="K5670" s="10"/>
      <c r="M5670" s="19"/>
      <c r="N5670" s="10"/>
      <c r="P5670" s="19"/>
      <c r="Q5670" s="7"/>
      <c r="S5670" s="19"/>
      <c r="T5670" s="10"/>
      <c r="V5670" s="18"/>
      <c r="W5670" s="7"/>
      <c r="Y5670" s="18"/>
      <c r="Z5670" s="7"/>
      <c r="AB5670" s="19"/>
      <c r="AC5670" s="18"/>
      <c r="AE5670" s="18"/>
      <c r="AF5670" s="7"/>
      <c r="AH5670" s="19"/>
      <c r="AI5670" s="7"/>
      <c r="AK5670" s="19"/>
      <c r="AL5670" s="7"/>
      <c r="AN5670" s="19"/>
    </row>
    <row r="5671" spans="2:40" x14ac:dyDescent="0.25">
      <c r="B5671" s="7"/>
      <c r="D5671" s="19"/>
      <c r="E5671" s="10"/>
      <c r="G5671" s="19"/>
      <c r="H5671" s="10"/>
      <c r="J5671" s="20"/>
      <c r="K5671" s="10"/>
      <c r="M5671" s="19"/>
      <c r="N5671" s="10"/>
      <c r="P5671" s="19"/>
      <c r="Q5671" s="7"/>
      <c r="S5671" s="19"/>
      <c r="T5671" s="10"/>
      <c r="V5671" s="18"/>
      <c r="W5671" s="7"/>
      <c r="Y5671" s="18"/>
      <c r="Z5671" s="7"/>
      <c r="AB5671" s="19"/>
      <c r="AC5671" s="18"/>
      <c r="AE5671" s="18"/>
      <c r="AF5671" s="7"/>
      <c r="AH5671" s="19"/>
      <c r="AI5671" s="7"/>
      <c r="AK5671" s="19"/>
      <c r="AL5671" s="7"/>
      <c r="AN5671" s="19"/>
    </row>
    <row r="5672" spans="2:40" x14ac:dyDescent="0.25">
      <c r="B5672" s="7"/>
      <c r="D5672" s="19"/>
      <c r="E5672" s="10"/>
      <c r="G5672" s="19"/>
      <c r="H5672" s="10"/>
      <c r="J5672" s="20"/>
      <c r="K5672" s="10"/>
      <c r="M5672" s="19"/>
      <c r="N5672" s="10"/>
      <c r="P5672" s="19"/>
      <c r="Q5672" s="7"/>
      <c r="S5672" s="19"/>
      <c r="T5672" s="10"/>
      <c r="V5672" s="18"/>
      <c r="W5672" s="7"/>
      <c r="Y5672" s="18"/>
      <c r="Z5672" s="7"/>
      <c r="AB5672" s="19"/>
      <c r="AC5672" s="18"/>
      <c r="AE5672" s="18"/>
      <c r="AF5672" s="7"/>
      <c r="AH5672" s="19"/>
      <c r="AI5672" s="7"/>
      <c r="AK5672" s="19"/>
      <c r="AL5672" s="7"/>
      <c r="AN5672" s="19"/>
    </row>
    <row r="5673" spans="2:40" x14ac:dyDescent="0.25">
      <c r="B5673" s="7"/>
      <c r="D5673" s="19"/>
      <c r="E5673" s="10"/>
      <c r="G5673" s="19"/>
      <c r="H5673" s="10"/>
      <c r="J5673" s="20"/>
      <c r="K5673" s="10"/>
      <c r="M5673" s="19"/>
      <c r="N5673" s="10"/>
      <c r="P5673" s="19"/>
      <c r="Q5673" s="7"/>
      <c r="S5673" s="19"/>
      <c r="T5673" s="10"/>
      <c r="V5673" s="18"/>
      <c r="W5673" s="7"/>
      <c r="Y5673" s="18"/>
      <c r="Z5673" s="7"/>
      <c r="AB5673" s="19"/>
      <c r="AC5673" s="18"/>
      <c r="AE5673" s="18"/>
      <c r="AF5673" s="7"/>
      <c r="AH5673" s="19"/>
      <c r="AI5673" s="7"/>
      <c r="AK5673" s="19"/>
      <c r="AL5673" s="7"/>
      <c r="AN5673" s="19"/>
    </row>
    <row r="5674" spans="2:40" x14ac:dyDescent="0.25">
      <c r="B5674" s="7"/>
      <c r="D5674" s="19"/>
      <c r="E5674" s="10"/>
      <c r="G5674" s="19"/>
      <c r="H5674" s="10"/>
      <c r="J5674" s="20"/>
      <c r="K5674" s="10"/>
      <c r="M5674" s="19"/>
      <c r="N5674" s="10"/>
      <c r="P5674" s="19"/>
      <c r="Q5674" s="7"/>
      <c r="S5674" s="19"/>
      <c r="T5674" s="10"/>
      <c r="V5674" s="18"/>
      <c r="W5674" s="7"/>
      <c r="Y5674" s="18"/>
      <c r="Z5674" s="7"/>
      <c r="AB5674" s="19"/>
      <c r="AC5674" s="18"/>
      <c r="AE5674" s="18"/>
      <c r="AF5674" s="7"/>
      <c r="AH5674" s="19"/>
      <c r="AI5674" s="7"/>
      <c r="AK5674" s="19"/>
      <c r="AL5674" s="7"/>
      <c r="AN5674" s="19"/>
    </row>
    <row r="5675" spans="2:40" x14ac:dyDescent="0.25">
      <c r="B5675" s="7"/>
      <c r="D5675" s="19"/>
      <c r="E5675" s="10"/>
      <c r="G5675" s="19"/>
      <c r="H5675" s="10"/>
      <c r="J5675" s="20"/>
      <c r="K5675" s="10"/>
      <c r="M5675" s="19"/>
      <c r="N5675" s="10"/>
      <c r="P5675" s="19"/>
      <c r="Q5675" s="7"/>
      <c r="S5675" s="19"/>
      <c r="T5675" s="10"/>
      <c r="V5675" s="18"/>
      <c r="W5675" s="7"/>
      <c r="Y5675" s="18"/>
      <c r="Z5675" s="7"/>
      <c r="AB5675" s="19"/>
      <c r="AC5675" s="18"/>
      <c r="AE5675" s="18"/>
      <c r="AF5675" s="7"/>
      <c r="AH5675" s="19"/>
      <c r="AI5675" s="7"/>
      <c r="AK5675" s="19"/>
      <c r="AL5675" s="7"/>
      <c r="AN5675" s="19"/>
    </row>
    <row r="5676" spans="2:40" x14ac:dyDescent="0.25">
      <c r="B5676" s="7"/>
      <c r="D5676" s="19"/>
      <c r="E5676" s="10"/>
      <c r="G5676" s="19"/>
      <c r="H5676" s="10"/>
      <c r="J5676" s="20"/>
      <c r="K5676" s="10"/>
      <c r="M5676" s="19"/>
      <c r="N5676" s="10"/>
      <c r="P5676" s="19"/>
      <c r="Q5676" s="7"/>
      <c r="S5676" s="19"/>
      <c r="T5676" s="10"/>
      <c r="V5676" s="18"/>
      <c r="W5676" s="7"/>
      <c r="Y5676" s="18"/>
      <c r="Z5676" s="7"/>
      <c r="AB5676" s="19"/>
      <c r="AC5676" s="18"/>
      <c r="AE5676" s="18"/>
      <c r="AF5676" s="7"/>
      <c r="AH5676" s="19"/>
      <c r="AI5676" s="7"/>
      <c r="AK5676" s="19"/>
      <c r="AL5676" s="7"/>
      <c r="AN5676" s="19"/>
    </row>
    <row r="5677" spans="2:40" x14ac:dyDescent="0.25">
      <c r="B5677" s="7"/>
      <c r="D5677" s="19"/>
      <c r="E5677" s="10"/>
      <c r="G5677" s="19"/>
      <c r="H5677" s="10"/>
      <c r="J5677" s="20"/>
      <c r="K5677" s="10"/>
      <c r="M5677" s="19"/>
      <c r="N5677" s="10"/>
      <c r="P5677" s="19"/>
      <c r="Q5677" s="7"/>
      <c r="S5677" s="19"/>
      <c r="T5677" s="10"/>
      <c r="V5677" s="18"/>
      <c r="W5677" s="7"/>
      <c r="Y5677" s="18"/>
      <c r="Z5677" s="7"/>
      <c r="AB5677" s="19"/>
      <c r="AC5677" s="18"/>
      <c r="AE5677" s="18"/>
      <c r="AF5677" s="7"/>
      <c r="AH5677" s="19"/>
      <c r="AI5677" s="7"/>
      <c r="AK5677" s="19"/>
      <c r="AL5677" s="7"/>
      <c r="AN5677" s="19"/>
    </row>
    <row r="5678" spans="2:40" x14ac:dyDescent="0.25">
      <c r="B5678" s="7"/>
      <c r="D5678" s="19"/>
      <c r="E5678" s="10"/>
      <c r="G5678" s="19"/>
      <c r="H5678" s="10"/>
      <c r="J5678" s="20"/>
      <c r="K5678" s="10"/>
      <c r="M5678" s="19"/>
      <c r="N5678" s="10"/>
      <c r="P5678" s="19"/>
      <c r="Q5678" s="7"/>
      <c r="S5678" s="19"/>
      <c r="T5678" s="10"/>
      <c r="V5678" s="18"/>
      <c r="W5678" s="7"/>
      <c r="Y5678" s="18"/>
      <c r="Z5678" s="7"/>
      <c r="AB5678" s="19"/>
      <c r="AC5678" s="18"/>
      <c r="AE5678" s="18"/>
      <c r="AF5678" s="7"/>
      <c r="AH5678" s="19"/>
      <c r="AI5678" s="7"/>
      <c r="AK5678" s="19"/>
      <c r="AL5678" s="7"/>
      <c r="AN5678" s="19"/>
    </row>
    <row r="5679" spans="2:40" x14ac:dyDescent="0.25">
      <c r="B5679" s="7"/>
      <c r="D5679" s="19"/>
      <c r="E5679" s="10"/>
      <c r="G5679" s="19"/>
      <c r="H5679" s="10"/>
      <c r="J5679" s="20"/>
      <c r="K5679" s="10"/>
      <c r="M5679" s="19"/>
      <c r="N5679" s="10"/>
      <c r="P5679" s="19"/>
      <c r="Q5679" s="7"/>
      <c r="S5679" s="19"/>
      <c r="T5679" s="10"/>
      <c r="V5679" s="18"/>
      <c r="W5679" s="7"/>
      <c r="Y5679" s="18"/>
      <c r="Z5679" s="7"/>
      <c r="AB5679" s="19"/>
      <c r="AC5679" s="18"/>
      <c r="AE5679" s="18"/>
      <c r="AF5679" s="7"/>
      <c r="AH5679" s="19"/>
      <c r="AI5679" s="7"/>
      <c r="AK5679" s="19"/>
      <c r="AL5679" s="7"/>
      <c r="AN5679" s="19"/>
    </row>
    <row r="5680" spans="2:40" x14ac:dyDescent="0.25">
      <c r="B5680" s="7"/>
      <c r="D5680" s="19"/>
      <c r="E5680" s="10"/>
      <c r="G5680" s="19"/>
      <c r="H5680" s="10"/>
      <c r="J5680" s="20"/>
      <c r="K5680" s="10"/>
      <c r="M5680" s="19"/>
      <c r="N5680" s="10"/>
      <c r="P5680" s="19"/>
      <c r="Q5680" s="7"/>
      <c r="S5680" s="19"/>
      <c r="T5680" s="10"/>
      <c r="V5680" s="18"/>
      <c r="W5680" s="7"/>
      <c r="Y5680" s="18"/>
      <c r="Z5680" s="7"/>
      <c r="AB5680" s="19"/>
      <c r="AC5680" s="18"/>
      <c r="AE5680" s="18"/>
      <c r="AF5680" s="7"/>
      <c r="AH5680" s="19"/>
      <c r="AI5680" s="7"/>
      <c r="AK5680" s="19"/>
      <c r="AL5680" s="7"/>
      <c r="AN5680" s="19"/>
    </row>
    <row r="5681" spans="2:40" x14ac:dyDescent="0.25">
      <c r="B5681" s="7"/>
      <c r="D5681" s="19"/>
      <c r="E5681" s="10"/>
      <c r="G5681" s="19"/>
      <c r="H5681" s="10"/>
      <c r="J5681" s="20"/>
      <c r="K5681" s="10"/>
      <c r="M5681" s="19"/>
      <c r="N5681" s="10"/>
      <c r="P5681" s="19"/>
      <c r="Q5681" s="7"/>
      <c r="S5681" s="19"/>
      <c r="T5681" s="10"/>
      <c r="V5681" s="18"/>
      <c r="W5681" s="7"/>
      <c r="Y5681" s="18"/>
      <c r="Z5681" s="7"/>
      <c r="AB5681" s="19"/>
      <c r="AC5681" s="18"/>
      <c r="AE5681" s="18"/>
      <c r="AF5681" s="7"/>
      <c r="AH5681" s="19"/>
      <c r="AI5681" s="7"/>
      <c r="AK5681" s="19"/>
      <c r="AL5681" s="7"/>
      <c r="AN5681" s="19"/>
    </row>
    <row r="5682" spans="2:40" x14ac:dyDescent="0.25">
      <c r="B5682" s="7"/>
      <c r="D5682" s="19"/>
      <c r="E5682" s="10"/>
      <c r="G5682" s="19"/>
      <c r="H5682" s="10"/>
      <c r="J5682" s="20"/>
      <c r="K5682" s="10"/>
      <c r="M5682" s="19"/>
      <c r="N5682" s="10"/>
      <c r="P5682" s="19"/>
      <c r="Q5682" s="7"/>
      <c r="S5682" s="19"/>
      <c r="T5682" s="10"/>
      <c r="V5682" s="18"/>
      <c r="W5682" s="7"/>
      <c r="Y5682" s="18"/>
      <c r="Z5682" s="7"/>
      <c r="AB5682" s="19"/>
      <c r="AC5682" s="18"/>
      <c r="AE5682" s="18"/>
      <c r="AF5682" s="7"/>
      <c r="AH5682" s="19"/>
      <c r="AI5682" s="7"/>
      <c r="AK5682" s="19"/>
      <c r="AL5682" s="7"/>
      <c r="AN5682" s="19"/>
    </row>
    <row r="5683" spans="2:40" x14ac:dyDescent="0.25">
      <c r="B5683" s="7"/>
      <c r="D5683" s="19"/>
      <c r="E5683" s="10"/>
      <c r="G5683" s="19"/>
      <c r="H5683" s="10"/>
      <c r="J5683" s="20"/>
      <c r="K5683" s="10"/>
      <c r="M5683" s="19"/>
      <c r="N5683" s="10"/>
      <c r="P5683" s="19"/>
      <c r="Q5683" s="7"/>
      <c r="S5683" s="19"/>
      <c r="T5683" s="10"/>
      <c r="V5683" s="18"/>
      <c r="W5683" s="7"/>
      <c r="Y5683" s="18"/>
      <c r="Z5683" s="7"/>
      <c r="AB5683" s="19"/>
      <c r="AC5683" s="18"/>
      <c r="AE5683" s="18"/>
      <c r="AF5683" s="7"/>
      <c r="AH5683" s="19"/>
      <c r="AI5683" s="7"/>
      <c r="AK5683" s="19"/>
      <c r="AL5683" s="7"/>
      <c r="AN5683" s="19"/>
    </row>
    <row r="5684" spans="2:40" x14ac:dyDescent="0.25">
      <c r="B5684" s="7"/>
      <c r="D5684" s="19"/>
      <c r="E5684" s="10"/>
      <c r="G5684" s="19"/>
      <c r="H5684" s="10"/>
      <c r="J5684" s="20"/>
      <c r="K5684" s="10"/>
      <c r="M5684" s="19"/>
      <c r="N5684" s="10"/>
      <c r="P5684" s="19"/>
      <c r="Q5684" s="7"/>
      <c r="S5684" s="19"/>
      <c r="T5684" s="10"/>
      <c r="V5684" s="18"/>
      <c r="W5684" s="7"/>
      <c r="Y5684" s="18"/>
      <c r="Z5684" s="7"/>
      <c r="AB5684" s="19"/>
      <c r="AC5684" s="18"/>
      <c r="AE5684" s="18"/>
      <c r="AF5684" s="7"/>
      <c r="AH5684" s="19"/>
      <c r="AI5684" s="7"/>
      <c r="AK5684" s="19"/>
      <c r="AL5684" s="7"/>
      <c r="AN5684" s="19"/>
    </row>
    <row r="5685" spans="2:40" x14ac:dyDescent="0.25">
      <c r="B5685" s="7"/>
      <c r="D5685" s="19"/>
      <c r="E5685" s="10"/>
      <c r="G5685" s="19"/>
      <c r="H5685" s="10"/>
      <c r="J5685" s="20"/>
      <c r="K5685" s="10"/>
      <c r="M5685" s="19"/>
      <c r="N5685" s="10"/>
      <c r="P5685" s="19"/>
      <c r="Q5685" s="7"/>
      <c r="S5685" s="19"/>
      <c r="T5685" s="10"/>
      <c r="V5685" s="18"/>
      <c r="W5685" s="7"/>
      <c r="Y5685" s="18"/>
      <c r="Z5685" s="7"/>
      <c r="AB5685" s="19"/>
      <c r="AC5685" s="18"/>
      <c r="AE5685" s="18"/>
      <c r="AF5685" s="7"/>
      <c r="AH5685" s="19"/>
      <c r="AI5685" s="7"/>
      <c r="AK5685" s="19"/>
      <c r="AL5685" s="7"/>
      <c r="AN5685" s="19"/>
    </row>
    <row r="5686" spans="2:40" x14ac:dyDescent="0.25">
      <c r="B5686" s="7"/>
      <c r="D5686" s="19"/>
      <c r="E5686" s="10"/>
      <c r="G5686" s="19"/>
      <c r="H5686" s="10"/>
      <c r="J5686" s="20"/>
      <c r="K5686" s="10"/>
      <c r="M5686" s="19"/>
      <c r="N5686" s="10"/>
      <c r="P5686" s="19"/>
      <c r="Q5686" s="7"/>
      <c r="S5686" s="19"/>
      <c r="T5686" s="10"/>
      <c r="V5686" s="18"/>
      <c r="W5686" s="7"/>
      <c r="Y5686" s="18"/>
      <c r="Z5686" s="7"/>
      <c r="AB5686" s="19"/>
      <c r="AC5686" s="18"/>
      <c r="AE5686" s="18"/>
      <c r="AF5686" s="7"/>
      <c r="AH5686" s="19"/>
      <c r="AI5686" s="7"/>
      <c r="AK5686" s="19"/>
      <c r="AL5686" s="7"/>
      <c r="AN5686" s="19"/>
    </row>
    <row r="5687" spans="2:40" x14ac:dyDescent="0.25">
      <c r="B5687" s="7"/>
      <c r="D5687" s="19"/>
      <c r="E5687" s="10"/>
      <c r="G5687" s="19"/>
      <c r="H5687" s="10"/>
      <c r="J5687" s="20"/>
      <c r="K5687" s="10"/>
      <c r="M5687" s="19"/>
      <c r="N5687" s="10"/>
      <c r="P5687" s="19"/>
      <c r="Q5687" s="7"/>
      <c r="S5687" s="19"/>
      <c r="T5687" s="10"/>
      <c r="V5687" s="18"/>
      <c r="W5687" s="7"/>
      <c r="Y5687" s="18"/>
      <c r="Z5687" s="7"/>
      <c r="AB5687" s="19"/>
      <c r="AC5687" s="18"/>
      <c r="AE5687" s="18"/>
      <c r="AF5687" s="7"/>
      <c r="AH5687" s="19"/>
      <c r="AI5687" s="7"/>
      <c r="AK5687" s="19"/>
      <c r="AL5687" s="7"/>
      <c r="AN5687" s="19"/>
    </row>
    <row r="5688" spans="2:40" x14ac:dyDescent="0.25">
      <c r="B5688" s="7"/>
      <c r="D5688" s="19"/>
      <c r="E5688" s="10"/>
      <c r="G5688" s="19"/>
      <c r="H5688" s="10"/>
      <c r="J5688" s="20"/>
      <c r="K5688" s="10"/>
      <c r="M5688" s="19"/>
      <c r="N5688" s="10"/>
      <c r="P5688" s="19"/>
      <c r="Q5688" s="7"/>
      <c r="S5688" s="19"/>
      <c r="T5688" s="10"/>
      <c r="V5688" s="18"/>
      <c r="W5688" s="7"/>
      <c r="Y5688" s="18"/>
      <c r="Z5688" s="7"/>
      <c r="AB5688" s="19"/>
      <c r="AC5688" s="18"/>
      <c r="AE5688" s="18"/>
      <c r="AF5688" s="7"/>
      <c r="AH5688" s="19"/>
      <c r="AI5688" s="7"/>
      <c r="AK5688" s="19"/>
      <c r="AL5688" s="7"/>
      <c r="AN5688" s="19"/>
    </row>
    <row r="5689" spans="2:40" x14ac:dyDescent="0.25">
      <c r="B5689" s="7"/>
      <c r="D5689" s="19"/>
      <c r="E5689" s="10"/>
      <c r="G5689" s="19"/>
      <c r="H5689" s="10"/>
      <c r="J5689" s="20"/>
      <c r="K5689" s="10"/>
      <c r="M5689" s="19"/>
      <c r="N5689" s="10"/>
      <c r="P5689" s="19"/>
      <c r="Q5689" s="7"/>
      <c r="S5689" s="19"/>
      <c r="T5689" s="10"/>
      <c r="V5689" s="18"/>
      <c r="W5689" s="7"/>
      <c r="Y5689" s="18"/>
      <c r="Z5689" s="7"/>
      <c r="AB5689" s="19"/>
      <c r="AC5689" s="18"/>
      <c r="AE5689" s="18"/>
      <c r="AF5689" s="7"/>
      <c r="AH5689" s="19"/>
      <c r="AI5689" s="7"/>
      <c r="AK5689" s="19"/>
      <c r="AL5689" s="7"/>
      <c r="AN5689" s="19"/>
    </row>
    <row r="5690" spans="2:40" x14ac:dyDescent="0.25">
      <c r="B5690" s="7"/>
      <c r="D5690" s="19"/>
      <c r="E5690" s="10"/>
      <c r="G5690" s="19"/>
      <c r="H5690" s="10"/>
      <c r="J5690" s="20"/>
      <c r="K5690" s="10"/>
      <c r="M5690" s="19"/>
      <c r="N5690" s="10"/>
      <c r="P5690" s="19"/>
      <c r="Q5690" s="7"/>
      <c r="S5690" s="19"/>
      <c r="T5690" s="10"/>
      <c r="V5690" s="18"/>
      <c r="W5690" s="7"/>
      <c r="Y5690" s="18"/>
      <c r="Z5690" s="7"/>
      <c r="AB5690" s="19"/>
      <c r="AC5690" s="18"/>
      <c r="AE5690" s="18"/>
      <c r="AF5690" s="7"/>
      <c r="AH5690" s="19"/>
      <c r="AI5690" s="7"/>
      <c r="AK5690" s="19"/>
      <c r="AL5690" s="7"/>
      <c r="AN5690" s="19"/>
    </row>
    <row r="5691" spans="2:40" x14ac:dyDescent="0.25">
      <c r="B5691" s="7"/>
      <c r="D5691" s="19"/>
      <c r="E5691" s="10"/>
      <c r="G5691" s="19"/>
      <c r="H5691" s="10"/>
      <c r="J5691" s="20"/>
      <c r="K5691" s="10"/>
      <c r="M5691" s="19"/>
      <c r="N5691" s="10"/>
      <c r="P5691" s="19"/>
      <c r="Q5691" s="7"/>
      <c r="S5691" s="19"/>
      <c r="T5691" s="10"/>
      <c r="V5691" s="18"/>
      <c r="W5691" s="7"/>
      <c r="Y5691" s="18"/>
      <c r="Z5691" s="7"/>
      <c r="AB5691" s="19"/>
      <c r="AC5691" s="18"/>
      <c r="AE5691" s="18"/>
      <c r="AF5691" s="7"/>
      <c r="AH5691" s="19"/>
      <c r="AI5691" s="7"/>
      <c r="AK5691" s="19"/>
      <c r="AL5691" s="7"/>
      <c r="AN5691" s="19"/>
    </row>
    <row r="5692" spans="2:40" x14ac:dyDescent="0.25">
      <c r="B5692" s="7"/>
      <c r="D5692" s="19"/>
      <c r="E5692" s="10"/>
      <c r="G5692" s="19"/>
      <c r="H5692" s="10"/>
      <c r="J5692" s="20"/>
      <c r="K5692" s="10"/>
      <c r="M5692" s="19"/>
      <c r="N5692" s="10"/>
      <c r="P5692" s="19"/>
      <c r="Q5692" s="7"/>
      <c r="S5692" s="19"/>
      <c r="T5692" s="10"/>
      <c r="V5692" s="18"/>
      <c r="W5692" s="7"/>
      <c r="Y5692" s="18"/>
      <c r="Z5692" s="7"/>
      <c r="AB5692" s="19"/>
      <c r="AC5692" s="18"/>
      <c r="AE5692" s="18"/>
      <c r="AF5692" s="7"/>
      <c r="AH5692" s="19"/>
      <c r="AI5692" s="7"/>
      <c r="AK5692" s="19"/>
      <c r="AL5692" s="7"/>
      <c r="AN5692" s="19"/>
    </row>
    <row r="5693" spans="2:40" x14ac:dyDescent="0.25">
      <c r="B5693" s="7"/>
      <c r="D5693" s="19"/>
      <c r="E5693" s="10"/>
      <c r="G5693" s="19"/>
      <c r="H5693" s="10"/>
      <c r="J5693" s="20"/>
      <c r="K5693" s="10"/>
      <c r="M5693" s="19"/>
      <c r="N5693" s="10"/>
      <c r="P5693" s="19"/>
      <c r="Q5693" s="7"/>
      <c r="S5693" s="19"/>
      <c r="T5693" s="10"/>
      <c r="V5693" s="18"/>
      <c r="W5693" s="7"/>
      <c r="Y5693" s="18"/>
      <c r="Z5693" s="7"/>
      <c r="AB5693" s="19"/>
      <c r="AC5693" s="18"/>
      <c r="AE5693" s="18"/>
      <c r="AF5693" s="7"/>
      <c r="AH5693" s="19"/>
      <c r="AI5693" s="7"/>
      <c r="AK5693" s="19"/>
      <c r="AL5693" s="7"/>
      <c r="AN5693" s="19"/>
    </row>
    <row r="5694" spans="2:40" x14ac:dyDescent="0.25">
      <c r="B5694" s="7"/>
      <c r="D5694" s="19"/>
      <c r="E5694" s="10"/>
      <c r="G5694" s="19"/>
      <c r="H5694" s="10"/>
      <c r="J5694" s="20"/>
      <c r="K5694" s="10"/>
      <c r="M5694" s="19"/>
      <c r="N5694" s="10"/>
      <c r="P5694" s="19"/>
      <c r="Q5694" s="7"/>
      <c r="S5694" s="19"/>
      <c r="T5694" s="10"/>
      <c r="V5694" s="18"/>
      <c r="W5694" s="7"/>
      <c r="Y5694" s="18"/>
      <c r="Z5694" s="7"/>
      <c r="AB5694" s="19"/>
      <c r="AC5694" s="18"/>
      <c r="AE5694" s="18"/>
      <c r="AF5694" s="7"/>
      <c r="AH5694" s="19"/>
      <c r="AI5694" s="7"/>
      <c r="AK5694" s="19"/>
      <c r="AL5694" s="7"/>
      <c r="AN5694" s="19"/>
    </row>
    <row r="5695" spans="2:40" x14ac:dyDescent="0.25">
      <c r="B5695" s="7"/>
      <c r="D5695" s="19"/>
      <c r="E5695" s="10"/>
      <c r="G5695" s="19"/>
      <c r="H5695" s="10"/>
      <c r="J5695" s="20"/>
      <c r="K5695" s="10"/>
      <c r="M5695" s="19"/>
      <c r="N5695" s="10"/>
      <c r="P5695" s="19"/>
      <c r="Q5695" s="7"/>
      <c r="S5695" s="19"/>
      <c r="T5695" s="10"/>
      <c r="V5695" s="18"/>
      <c r="W5695" s="7"/>
      <c r="Y5695" s="18"/>
      <c r="Z5695" s="7"/>
      <c r="AB5695" s="19"/>
      <c r="AC5695" s="18"/>
      <c r="AE5695" s="18"/>
      <c r="AF5695" s="7"/>
      <c r="AH5695" s="19"/>
      <c r="AI5695" s="7"/>
      <c r="AK5695" s="19"/>
      <c r="AL5695" s="7"/>
      <c r="AN5695" s="19"/>
    </row>
    <row r="5696" spans="2:40" x14ac:dyDescent="0.25">
      <c r="B5696" s="7"/>
      <c r="D5696" s="19"/>
      <c r="E5696" s="10"/>
      <c r="G5696" s="19"/>
      <c r="H5696" s="10"/>
      <c r="J5696" s="20"/>
      <c r="K5696" s="10"/>
      <c r="M5696" s="19"/>
      <c r="N5696" s="10"/>
      <c r="P5696" s="19"/>
      <c r="Q5696" s="7"/>
      <c r="S5696" s="19"/>
      <c r="T5696" s="10"/>
      <c r="V5696" s="18"/>
      <c r="W5696" s="7"/>
      <c r="Y5696" s="18"/>
      <c r="Z5696" s="7"/>
      <c r="AB5696" s="19"/>
      <c r="AC5696" s="18"/>
      <c r="AE5696" s="18"/>
      <c r="AF5696" s="7"/>
      <c r="AH5696" s="19"/>
      <c r="AI5696" s="7"/>
      <c r="AK5696" s="19"/>
      <c r="AL5696" s="7"/>
      <c r="AN5696" s="19"/>
    </row>
    <row r="5697" spans="2:40" x14ac:dyDescent="0.25">
      <c r="B5697" s="7"/>
      <c r="D5697" s="19"/>
      <c r="E5697" s="10"/>
      <c r="G5697" s="19"/>
      <c r="H5697" s="10"/>
      <c r="J5697" s="20"/>
      <c r="K5697" s="10"/>
      <c r="M5697" s="19"/>
      <c r="N5697" s="10"/>
      <c r="P5697" s="19"/>
      <c r="Q5697" s="7"/>
      <c r="S5697" s="19"/>
      <c r="T5697" s="10"/>
      <c r="V5697" s="18"/>
      <c r="W5697" s="7"/>
      <c r="Y5697" s="18"/>
      <c r="Z5697" s="7"/>
      <c r="AB5697" s="19"/>
      <c r="AC5697" s="18"/>
      <c r="AE5697" s="18"/>
      <c r="AF5697" s="7"/>
      <c r="AH5697" s="19"/>
      <c r="AI5697" s="7"/>
      <c r="AK5697" s="19"/>
      <c r="AL5697" s="7"/>
      <c r="AN5697" s="19"/>
    </row>
    <row r="5698" spans="2:40" x14ac:dyDescent="0.25">
      <c r="B5698" s="7"/>
      <c r="D5698" s="19"/>
      <c r="E5698" s="10"/>
      <c r="G5698" s="19"/>
      <c r="H5698" s="10"/>
      <c r="J5698" s="20"/>
      <c r="K5698" s="10"/>
      <c r="M5698" s="19"/>
      <c r="N5698" s="10"/>
      <c r="P5698" s="19"/>
      <c r="Q5698" s="7"/>
      <c r="S5698" s="19"/>
      <c r="T5698" s="10"/>
      <c r="V5698" s="18"/>
      <c r="W5698" s="7"/>
      <c r="Y5698" s="18"/>
      <c r="Z5698" s="7"/>
      <c r="AB5698" s="19"/>
      <c r="AC5698" s="18"/>
      <c r="AE5698" s="18"/>
      <c r="AF5698" s="7"/>
      <c r="AH5698" s="19"/>
      <c r="AI5698" s="7"/>
      <c r="AK5698" s="19"/>
      <c r="AL5698" s="7"/>
      <c r="AN5698" s="19"/>
    </row>
    <row r="5699" spans="2:40" x14ac:dyDescent="0.25">
      <c r="B5699" s="7"/>
      <c r="D5699" s="19"/>
      <c r="E5699" s="10"/>
      <c r="G5699" s="19"/>
      <c r="H5699" s="10"/>
      <c r="J5699" s="20"/>
      <c r="K5699" s="10"/>
      <c r="M5699" s="19"/>
      <c r="N5699" s="10"/>
      <c r="P5699" s="19"/>
      <c r="Q5699" s="7"/>
      <c r="S5699" s="19"/>
      <c r="T5699" s="10"/>
      <c r="V5699" s="18"/>
      <c r="W5699" s="7"/>
      <c r="Y5699" s="18"/>
      <c r="Z5699" s="7"/>
      <c r="AB5699" s="19"/>
      <c r="AC5699" s="18"/>
      <c r="AE5699" s="18"/>
      <c r="AF5699" s="7"/>
      <c r="AH5699" s="19"/>
      <c r="AI5699" s="7"/>
      <c r="AK5699" s="19"/>
      <c r="AL5699" s="7"/>
      <c r="AN5699" s="19"/>
    </row>
    <row r="5700" spans="2:40" x14ac:dyDescent="0.25">
      <c r="B5700" s="7"/>
      <c r="D5700" s="19"/>
      <c r="E5700" s="10"/>
      <c r="G5700" s="19"/>
      <c r="H5700" s="10"/>
      <c r="J5700" s="20"/>
      <c r="K5700" s="10"/>
      <c r="M5700" s="19"/>
      <c r="N5700" s="10"/>
      <c r="P5700" s="19"/>
      <c r="Q5700" s="7"/>
      <c r="S5700" s="19"/>
      <c r="T5700" s="10"/>
      <c r="V5700" s="18"/>
      <c r="W5700" s="7"/>
      <c r="Y5700" s="18"/>
      <c r="Z5700" s="7"/>
      <c r="AB5700" s="19"/>
      <c r="AC5700" s="18"/>
      <c r="AE5700" s="18"/>
      <c r="AF5700" s="7"/>
      <c r="AH5700" s="19"/>
      <c r="AI5700" s="7"/>
      <c r="AK5700" s="19"/>
      <c r="AL5700" s="7"/>
      <c r="AN5700" s="19"/>
    </row>
    <row r="5701" spans="2:40" x14ac:dyDescent="0.25">
      <c r="B5701" s="7"/>
      <c r="D5701" s="19"/>
      <c r="E5701" s="10"/>
      <c r="G5701" s="19"/>
      <c r="H5701" s="10"/>
      <c r="J5701" s="20"/>
      <c r="K5701" s="10"/>
      <c r="M5701" s="19"/>
      <c r="N5701" s="10"/>
      <c r="P5701" s="19"/>
      <c r="Q5701" s="7"/>
      <c r="S5701" s="19"/>
      <c r="T5701" s="10"/>
      <c r="V5701" s="18"/>
      <c r="W5701" s="7"/>
      <c r="Y5701" s="18"/>
      <c r="Z5701" s="7"/>
      <c r="AB5701" s="19"/>
      <c r="AC5701" s="18"/>
      <c r="AE5701" s="18"/>
      <c r="AF5701" s="7"/>
      <c r="AH5701" s="19"/>
      <c r="AI5701" s="7"/>
      <c r="AK5701" s="19"/>
      <c r="AL5701" s="7"/>
      <c r="AN5701" s="19"/>
    </row>
    <row r="5702" spans="2:40" x14ac:dyDescent="0.25">
      <c r="B5702" s="7"/>
      <c r="D5702" s="19"/>
      <c r="E5702" s="10"/>
      <c r="G5702" s="19"/>
      <c r="H5702" s="10"/>
      <c r="J5702" s="20"/>
      <c r="K5702" s="10"/>
      <c r="M5702" s="19"/>
      <c r="N5702" s="10"/>
      <c r="P5702" s="19"/>
      <c r="Q5702" s="7"/>
      <c r="S5702" s="19"/>
      <c r="T5702" s="10"/>
      <c r="V5702" s="18"/>
      <c r="W5702" s="7"/>
      <c r="Y5702" s="18"/>
      <c r="Z5702" s="7"/>
      <c r="AB5702" s="19"/>
      <c r="AC5702" s="18"/>
      <c r="AE5702" s="18"/>
      <c r="AF5702" s="7"/>
      <c r="AH5702" s="19"/>
      <c r="AI5702" s="7"/>
      <c r="AK5702" s="19"/>
      <c r="AL5702" s="7"/>
      <c r="AN5702" s="19"/>
    </row>
    <row r="5703" spans="2:40" x14ac:dyDescent="0.25">
      <c r="B5703" s="7"/>
      <c r="D5703" s="19"/>
      <c r="E5703" s="10"/>
      <c r="G5703" s="19"/>
      <c r="H5703" s="10"/>
      <c r="J5703" s="20"/>
      <c r="K5703" s="10"/>
      <c r="M5703" s="19"/>
      <c r="N5703" s="10"/>
      <c r="P5703" s="19"/>
      <c r="Q5703" s="7"/>
      <c r="S5703" s="19"/>
      <c r="T5703" s="10"/>
      <c r="V5703" s="18"/>
      <c r="W5703" s="7"/>
      <c r="Y5703" s="18"/>
      <c r="Z5703" s="7"/>
      <c r="AB5703" s="19"/>
      <c r="AC5703" s="18"/>
      <c r="AE5703" s="18"/>
      <c r="AF5703" s="7"/>
      <c r="AH5703" s="19"/>
      <c r="AI5703" s="7"/>
      <c r="AK5703" s="19"/>
      <c r="AL5703" s="7"/>
      <c r="AN5703" s="19"/>
    </row>
    <row r="5704" spans="2:40" x14ac:dyDescent="0.25">
      <c r="B5704" s="7"/>
      <c r="D5704" s="19"/>
      <c r="E5704" s="10"/>
      <c r="G5704" s="19"/>
      <c r="H5704" s="10"/>
      <c r="J5704" s="20"/>
      <c r="K5704" s="10"/>
      <c r="M5704" s="19"/>
      <c r="N5704" s="10"/>
      <c r="P5704" s="19"/>
      <c r="Q5704" s="7"/>
      <c r="S5704" s="19"/>
      <c r="T5704" s="10"/>
      <c r="V5704" s="18"/>
      <c r="W5704" s="7"/>
      <c r="Y5704" s="18"/>
      <c r="Z5704" s="7"/>
      <c r="AB5704" s="19"/>
      <c r="AC5704" s="18"/>
      <c r="AE5704" s="18"/>
      <c r="AF5704" s="7"/>
      <c r="AH5704" s="19"/>
      <c r="AI5704" s="7"/>
      <c r="AK5704" s="19"/>
      <c r="AL5704" s="7"/>
      <c r="AN5704" s="19"/>
    </row>
    <row r="5705" spans="2:40" x14ac:dyDescent="0.25">
      <c r="B5705" s="7"/>
      <c r="D5705" s="19"/>
      <c r="E5705" s="10"/>
      <c r="G5705" s="19"/>
      <c r="H5705" s="10"/>
      <c r="J5705" s="20"/>
      <c r="K5705" s="10"/>
      <c r="M5705" s="19"/>
      <c r="N5705" s="10"/>
      <c r="P5705" s="19"/>
      <c r="Q5705" s="7"/>
      <c r="S5705" s="19"/>
      <c r="T5705" s="10"/>
      <c r="V5705" s="18"/>
      <c r="W5705" s="7"/>
      <c r="Y5705" s="18"/>
      <c r="Z5705" s="7"/>
      <c r="AB5705" s="19"/>
      <c r="AC5705" s="18"/>
      <c r="AE5705" s="18"/>
      <c r="AF5705" s="7"/>
      <c r="AH5705" s="19"/>
      <c r="AI5705" s="7"/>
      <c r="AK5705" s="19"/>
      <c r="AL5705" s="7"/>
      <c r="AN5705" s="19"/>
    </row>
    <row r="5706" spans="2:40" x14ac:dyDescent="0.25">
      <c r="B5706" s="7"/>
      <c r="D5706" s="19"/>
      <c r="E5706" s="10"/>
      <c r="G5706" s="19"/>
      <c r="H5706" s="10"/>
      <c r="J5706" s="20"/>
      <c r="K5706" s="10"/>
      <c r="M5706" s="19"/>
      <c r="N5706" s="10"/>
      <c r="P5706" s="19"/>
      <c r="Q5706" s="7"/>
      <c r="S5706" s="19"/>
      <c r="T5706" s="10"/>
      <c r="V5706" s="18"/>
      <c r="W5706" s="7"/>
      <c r="Y5706" s="18"/>
      <c r="Z5706" s="7"/>
      <c r="AB5706" s="19"/>
      <c r="AC5706" s="18"/>
      <c r="AE5706" s="18"/>
      <c r="AF5706" s="7"/>
      <c r="AH5706" s="19"/>
      <c r="AI5706" s="7"/>
      <c r="AK5706" s="19"/>
      <c r="AL5706" s="7"/>
      <c r="AN5706" s="19"/>
    </row>
    <row r="5707" spans="2:40" x14ac:dyDescent="0.25">
      <c r="B5707" s="7"/>
      <c r="D5707" s="19"/>
      <c r="E5707" s="10"/>
      <c r="G5707" s="19"/>
      <c r="H5707" s="10"/>
      <c r="J5707" s="20"/>
      <c r="K5707" s="10"/>
      <c r="M5707" s="19"/>
      <c r="N5707" s="10"/>
      <c r="P5707" s="19"/>
      <c r="Q5707" s="7"/>
      <c r="S5707" s="19"/>
      <c r="T5707" s="10"/>
      <c r="V5707" s="18"/>
      <c r="W5707" s="7"/>
      <c r="Y5707" s="18"/>
      <c r="Z5707" s="7"/>
      <c r="AB5707" s="19"/>
      <c r="AC5707" s="18"/>
      <c r="AE5707" s="18"/>
      <c r="AF5707" s="7"/>
      <c r="AH5707" s="19"/>
      <c r="AI5707" s="7"/>
      <c r="AK5707" s="19"/>
      <c r="AL5707" s="7"/>
      <c r="AN5707" s="19"/>
    </row>
    <row r="5708" spans="2:40" x14ac:dyDescent="0.25">
      <c r="B5708" s="7"/>
      <c r="D5708" s="19"/>
      <c r="E5708" s="10"/>
      <c r="G5708" s="19"/>
      <c r="H5708" s="10"/>
      <c r="J5708" s="20"/>
      <c r="K5708" s="10"/>
      <c r="M5708" s="19"/>
      <c r="N5708" s="10"/>
      <c r="P5708" s="19"/>
      <c r="Q5708" s="7"/>
      <c r="S5708" s="19"/>
      <c r="T5708" s="10"/>
      <c r="V5708" s="18"/>
      <c r="W5708" s="7"/>
      <c r="Y5708" s="18"/>
      <c r="Z5708" s="7"/>
      <c r="AB5708" s="19"/>
      <c r="AC5708" s="18"/>
      <c r="AE5708" s="18"/>
      <c r="AF5708" s="7"/>
      <c r="AH5708" s="19"/>
      <c r="AI5708" s="7"/>
      <c r="AK5708" s="19"/>
      <c r="AL5708" s="7"/>
      <c r="AN5708" s="19"/>
    </row>
    <row r="5709" spans="2:40" x14ac:dyDescent="0.25">
      <c r="B5709" s="7"/>
      <c r="D5709" s="19"/>
      <c r="E5709" s="10"/>
      <c r="G5709" s="19"/>
      <c r="H5709" s="10"/>
      <c r="J5709" s="20"/>
      <c r="K5709" s="10"/>
      <c r="M5709" s="19"/>
      <c r="N5709" s="10"/>
      <c r="P5709" s="19"/>
      <c r="Q5709" s="7"/>
      <c r="S5709" s="19"/>
      <c r="T5709" s="10"/>
      <c r="V5709" s="18"/>
      <c r="W5709" s="7"/>
      <c r="Y5709" s="18"/>
      <c r="Z5709" s="7"/>
      <c r="AB5709" s="19"/>
      <c r="AC5709" s="18"/>
      <c r="AE5709" s="18"/>
      <c r="AF5709" s="7"/>
      <c r="AH5709" s="19"/>
      <c r="AI5709" s="7"/>
      <c r="AK5709" s="19"/>
      <c r="AL5709" s="7"/>
      <c r="AN5709" s="19"/>
    </row>
    <row r="5710" spans="2:40" x14ac:dyDescent="0.25">
      <c r="B5710" s="7"/>
      <c r="D5710" s="19"/>
      <c r="E5710" s="10"/>
      <c r="G5710" s="19"/>
      <c r="H5710" s="10"/>
      <c r="J5710" s="20"/>
      <c r="K5710" s="10"/>
      <c r="M5710" s="19"/>
      <c r="N5710" s="10"/>
      <c r="P5710" s="19"/>
      <c r="Q5710" s="7"/>
      <c r="S5710" s="19"/>
      <c r="T5710" s="10"/>
      <c r="V5710" s="18"/>
      <c r="W5710" s="7"/>
      <c r="Y5710" s="18"/>
      <c r="Z5710" s="7"/>
      <c r="AB5710" s="19"/>
      <c r="AC5710" s="18"/>
      <c r="AE5710" s="18"/>
      <c r="AF5710" s="7"/>
      <c r="AH5710" s="19"/>
      <c r="AI5710" s="7"/>
      <c r="AK5710" s="19"/>
      <c r="AL5710" s="7"/>
      <c r="AN5710" s="19"/>
    </row>
    <row r="5711" spans="2:40" x14ac:dyDescent="0.25">
      <c r="B5711" s="7"/>
      <c r="D5711" s="19"/>
      <c r="E5711" s="10"/>
      <c r="G5711" s="19"/>
      <c r="H5711" s="10"/>
      <c r="J5711" s="20"/>
      <c r="K5711" s="10"/>
      <c r="M5711" s="19"/>
      <c r="N5711" s="10"/>
      <c r="P5711" s="19"/>
      <c r="Q5711" s="7"/>
      <c r="S5711" s="19"/>
      <c r="T5711" s="10"/>
      <c r="V5711" s="18"/>
      <c r="W5711" s="7"/>
      <c r="Y5711" s="18"/>
      <c r="Z5711" s="7"/>
      <c r="AB5711" s="19"/>
      <c r="AC5711" s="18"/>
      <c r="AE5711" s="18"/>
      <c r="AF5711" s="7"/>
      <c r="AH5711" s="19"/>
      <c r="AI5711" s="7"/>
      <c r="AK5711" s="19"/>
      <c r="AL5711" s="7"/>
      <c r="AN5711" s="19"/>
    </row>
    <row r="5712" spans="2:40" x14ac:dyDescent="0.25">
      <c r="B5712" s="7"/>
      <c r="D5712" s="19"/>
      <c r="E5712" s="10"/>
      <c r="G5712" s="19"/>
      <c r="H5712" s="10"/>
      <c r="J5712" s="20"/>
      <c r="K5712" s="10"/>
      <c r="M5712" s="19"/>
      <c r="N5712" s="10"/>
      <c r="P5712" s="19"/>
      <c r="Q5712" s="7"/>
      <c r="S5712" s="19"/>
      <c r="T5712" s="10"/>
      <c r="V5712" s="18"/>
      <c r="W5712" s="7"/>
      <c r="Y5712" s="18"/>
      <c r="Z5712" s="7"/>
      <c r="AB5712" s="19"/>
      <c r="AC5712" s="18"/>
      <c r="AE5712" s="18"/>
      <c r="AF5712" s="7"/>
      <c r="AH5712" s="19"/>
      <c r="AI5712" s="7"/>
      <c r="AK5712" s="19"/>
      <c r="AL5712" s="7"/>
      <c r="AN5712" s="19"/>
    </row>
    <row r="5713" spans="2:40" x14ac:dyDescent="0.25">
      <c r="B5713" s="7"/>
      <c r="D5713" s="19"/>
      <c r="E5713" s="10"/>
      <c r="G5713" s="19"/>
      <c r="H5713" s="10"/>
      <c r="J5713" s="20"/>
      <c r="K5713" s="10"/>
      <c r="M5713" s="19"/>
      <c r="N5713" s="10"/>
      <c r="P5713" s="19"/>
      <c r="Q5713" s="7"/>
      <c r="S5713" s="19"/>
      <c r="T5713" s="10"/>
      <c r="V5713" s="18"/>
      <c r="W5713" s="7"/>
      <c r="Y5713" s="18"/>
      <c r="Z5713" s="7"/>
      <c r="AB5713" s="19"/>
      <c r="AC5713" s="18"/>
      <c r="AE5713" s="18"/>
      <c r="AF5713" s="7"/>
      <c r="AH5713" s="19"/>
      <c r="AI5713" s="7"/>
      <c r="AK5713" s="19"/>
      <c r="AL5713" s="7"/>
      <c r="AN5713" s="19"/>
    </row>
    <row r="5714" spans="2:40" x14ac:dyDescent="0.25">
      <c r="B5714" s="7"/>
      <c r="D5714" s="19"/>
      <c r="E5714" s="10"/>
      <c r="G5714" s="19"/>
      <c r="H5714" s="10"/>
      <c r="J5714" s="20"/>
      <c r="K5714" s="10"/>
      <c r="M5714" s="19"/>
      <c r="N5714" s="10"/>
      <c r="P5714" s="19"/>
      <c r="Q5714" s="7"/>
      <c r="S5714" s="19"/>
      <c r="T5714" s="10"/>
      <c r="V5714" s="18"/>
      <c r="W5714" s="7"/>
      <c r="Y5714" s="18"/>
      <c r="Z5714" s="7"/>
      <c r="AB5714" s="19"/>
      <c r="AC5714" s="18"/>
      <c r="AE5714" s="18"/>
      <c r="AF5714" s="7"/>
      <c r="AH5714" s="19"/>
      <c r="AI5714" s="7"/>
      <c r="AK5714" s="19"/>
      <c r="AL5714" s="7"/>
      <c r="AN5714" s="19"/>
    </row>
    <row r="5715" spans="2:40" x14ac:dyDescent="0.25">
      <c r="B5715" s="7"/>
      <c r="D5715" s="19"/>
      <c r="E5715" s="10"/>
      <c r="G5715" s="19"/>
      <c r="H5715" s="10"/>
      <c r="J5715" s="20"/>
      <c r="K5715" s="10"/>
      <c r="M5715" s="19"/>
      <c r="N5715" s="10"/>
      <c r="P5715" s="19"/>
      <c r="Q5715" s="7"/>
      <c r="S5715" s="19"/>
      <c r="T5715" s="10"/>
      <c r="V5715" s="18"/>
      <c r="W5715" s="7"/>
      <c r="Y5715" s="18"/>
      <c r="Z5715" s="7"/>
      <c r="AB5715" s="19"/>
      <c r="AC5715" s="18"/>
      <c r="AE5715" s="18"/>
      <c r="AF5715" s="7"/>
      <c r="AH5715" s="19"/>
      <c r="AI5715" s="7"/>
      <c r="AK5715" s="19"/>
      <c r="AL5715" s="7"/>
      <c r="AN5715" s="19"/>
    </row>
    <row r="5716" spans="2:40" x14ac:dyDescent="0.25">
      <c r="B5716" s="7"/>
      <c r="D5716" s="19"/>
      <c r="E5716" s="10"/>
      <c r="G5716" s="19"/>
      <c r="H5716" s="10"/>
      <c r="J5716" s="20"/>
      <c r="K5716" s="10"/>
      <c r="M5716" s="19"/>
      <c r="N5716" s="10"/>
      <c r="P5716" s="19"/>
      <c r="Q5716" s="7"/>
      <c r="S5716" s="19"/>
      <c r="T5716" s="10"/>
      <c r="V5716" s="18"/>
      <c r="W5716" s="7"/>
      <c r="Y5716" s="18"/>
      <c r="Z5716" s="7"/>
      <c r="AB5716" s="19"/>
      <c r="AC5716" s="18"/>
      <c r="AE5716" s="18"/>
      <c r="AF5716" s="7"/>
      <c r="AH5716" s="19"/>
      <c r="AI5716" s="7"/>
      <c r="AK5716" s="19"/>
      <c r="AL5716" s="7"/>
      <c r="AN5716" s="19"/>
    </row>
    <row r="5717" spans="2:40" x14ac:dyDescent="0.25">
      <c r="B5717" s="7"/>
      <c r="D5717" s="19"/>
      <c r="E5717" s="10"/>
      <c r="G5717" s="19"/>
      <c r="H5717" s="10"/>
      <c r="J5717" s="20"/>
      <c r="K5717" s="10"/>
      <c r="M5717" s="19"/>
      <c r="N5717" s="10"/>
      <c r="P5717" s="19"/>
      <c r="Q5717" s="7"/>
      <c r="S5717" s="19"/>
      <c r="T5717" s="10"/>
      <c r="V5717" s="18"/>
      <c r="W5717" s="7"/>
      <c r="Y5717" s="18"/>
      <c r="Z5717" s="7"/>
      <c r="AB5717" s="19"/>
      <c r="AC5717" s="18"/>
      <c r="AE5717" s="18"/>
      <c r="AF5717" s="7"/>
      <c r="AH5717" s="19"/>
      <c r="AI5717" s="7"/>
      <c r="AK5717" s="19"/>
      <c r="AL5717" s="7"/>
      <c r="AN5717" s="19"/>
    </row>
    <row r="5718" spans="2:40" x14ac:dyDescent="0.25">
      <c r="B5718" s="7"/>
      <c r="D5718" s="19"/>
      <c r="E5718" s="10"/>
      <c r="G5718" s="19"/>
      <c r="H5718" s="10"/>
      <c r="J5718" s="20"/>
      <c r="K5718" s="10"/>
      <c r="M5718" s="19"/>
      <c r="N5718" s="10"/>
      <c r="P5718" s="19"/>
      <c r="Q5718" s="7"/>
      <c r="S5718" s="19"/>
      <c r="T5718" s="10"/>
      <c r="V5718" s="18"/>
      <c r="W5718" s="7"/>
      <c r="Y5718" s="18"/>
      <c r="Z5718" s="7"/>
      <c r="AB5718" s="19"/>
      <c r="AC5718" s="18"/>
      <c r="AE5718" s="18"/>
      <c r="AF5718" s="7"/>
      <c r="AH5718" s="19"/>
      <c r="AI5718" s="7"/>
      <c r="AK5718" s="19"/>
      <c r="AL5718" s="7"/>
      <c r="AN5718" s="19"/>
    </row>
    <row r="5719" spans="2:40" x14ac:dyDescent="0.25">
      <c r="B5719" s="7"/>
      <c r="D5719" s="19"/>
      <c r="E5719" s="10"/>
      <c r="G5719" s="19"/>
      <c r="H5719" s="10"/>
      <c r="J5719" s="20"/>
      <c r="K5719" s="10"/>
      <c r="M5719" s="19"/>
      <c r="N5719" s="10"/>
      <c r="P5719" s="19"/>
      <c r="Q5719" s="7"/>
      <c r="S5719" s="19"/>
      <c r="T5719" s="10"/>
      <c r="V5719" s="18"/>
      <c r="W5719" s="7"/>
      <c r="Y5719" s="18"/>
      <c r="Z5719" s="7"/>
      <c r="AB5719" s="19"/>
      <c r="AC5719" s="18"/>
      <c r="AE5719" s="18"/>
      <c r="AF5719" s="7"/>
      <c r="AH5719" s="19"/>
      <c r="AI5719" s="7"/>
      <c r="AK5719" s="19"/>
      <c r="AL5719" s="7"/>
      <c r="AN5719" s="19"/>
    </row>
    <row r="5720" spans="2:40" x14ac:dyDescent="0.25">
      <c r="B5720" s="7"/>
      <c r="D5720" s="19"/>
      <c r="E5720" s="10"/>
      <c r="G5720" s="19"/>
      <c r="H5720" s="10"/>
      <c r="J5720" s="20"/>
      <c r="K5720" s="10"/>
      <c r="M5720" s="19"/>
      <c r="N5720" s="10"/>
      <c r="P5720" s="19"/>
      <c r="Q5720" s="7"/>
      <c r="S5720" s="19"/>
      <c r="T5720" s="10"/>
      <c r="V5720" s="18"/>
      <c r="W5720" s="7"/>
      <c r="Y5720" s="18"/>
      <c r="Z5720" s="7"/>
      <c r="AB5720" s="19"/>
      <c r="AC5720" s="18"/>
      <c r="AE5720" s="18"/>
      <c r="AF5720" s="7"/>
      <c r="AH5720" s="19"/>
      <c r="AI5720" s="7"/>
      <c r="AK5720" s="19"/>
      <c r="AL5720" s="7"/>
      <c r="AN5720" s="19"/>
    </row>
    <row r="5721" spans="2:40" x14ac:dyDescent="0.25">
      <c r="B5721" s="7"/>
      <c r="D5721" s="19"/>
      <c r="E5721" s="10"/>
      <c r="G5721" s="19"/>
      <c r="H5721" s="10"/>
      <c r="J5721" s="20"/>
      <c r="K5721" s="10"/>
      <c r="M5721" s="19"/>
      <c r="N5721" s="10"/>
      <c r="P5721" s="19"/>
      <c r="Q5721" s="7"/>
      <c r="S5721" s="19"/>
      <c r="T5721" s="10"/>
      <c r="V5721" s="18"/>
      <c r="W5721" s="7"/>
      <c r="Y5721" s="18"/>
      <c r="Z5721" s="7"/>
      <c r="AB5721" s="19"/>
      <c r="AC5721" s="18"/>
      <c r="AE5721" s="18"/>
      <c r="AF5721" s="7"/>
      <c r="AH5721" s="19"/>
      <c r="AI5721" s="7"/>
      <c r="AK5721" s="19"/>
      <c r="AL5721" s="7"/>
      <c r="AN5721" s="19"/>
    </row>
    <row r="5722" spans="2:40" x14ac:dyDescent="0.25">
      <c r="B5722" s="7"/>
      <c r="D5722" s="19"/>
      <c r="E5722" s="10"/>
      <c r="G5722" s="19"/>
      <c r="H5722" s="10"/>
      <c r="J5722" s="20"/>
      <c r="K5722" s="10"/>
      <c r="M5722" s="19"/>
      <c r="N5722" s="10"/>
      <c r="P5722" s="19"/>
      <c r="Q5722" s="7"/>
      <c r="S5722" s="19"/>
      <c r="T5722" s="10"/>
      <c r="V5722" s="18"/>
      <c r="W5722" s="7"/>
      <c r="Y5722" s="18"/>
      <c r="Z5722" s="7"/>
      <c r="AB5722" s="19"/>
      <c r="AC5722" s="18"/>
      <c r="AE5722" s="18"/>
      <c r="AF5722" s="7"/>
      <c r="AH5722" s="19"/>
      <c r="AI5722" s="7"/>
      <c r="AK5722" s="19"/>
      <c r="AL5722" s="7"/>
      <c r="AN5722" s="19"/>
    </row>
    <row r="5723" spans="2:40" x14ac:dyDescent="0.25">
      <c r="B5723" s="7"/>
      <c r="D5723" s="19"/>
      <c r="E5723" s="10"/>
      <c r="G5723" s="19"/>
      <c r="H5723" s="10"/>
      <c r="J5723" s="20"/>
      <c r="K5723" s="10"/>
      <c r="M5723" s="19"/>
      <c r="N5723" s="10"/>
      <c r="P5723" s="19"/>
      <c r="Q5723" s="7"/>
      <c r="S5723" s="19"/>
      <c r="T5723" s="10"/>
      <c r="V5723" s="18"/>
      <c r="W5723" s="7"/>
      <c r="Y5723" s="18"/>
      <c r="Z5723" s="7"/>
      <c r="AB5723" s="19"/>
      <c r="AC5723" s="18"/>
      <c r="AE5723" s="18"/>
      <c r="AF5723" s="7"/>
      <c r="AH5723" s="19"/>
      <c r="AI5723" s="7"/>
      <c r="AK5723" s="19"/>
      <c r="AL5723" s="7"/>
      <c r="AN5723" s="19"/>
    </row>
    <row r="5724" spans="2:40" x14ac:dyDescent="0.25">
      <c r="B5724" s="7"/>
      <c r="D5724" s="19"/>
      <c r="E5724" s="10"/>
      <c r="G5724" s="19"/>
      <c r="H5724" s="10"/>
      <c r="J5724" s="20"/>
      <c r="K5724" s="10"/>
      <c r="M5724" s="19"/>
      <c r="N5724" s="10"/>
      <c r="P5724" s="19"/>
      <c r="Q5724" s="7"/>
      <c r="S5724" s="19"/>
      <c r="T5724" s="10"/>
      <c r="V5724" s="18"/>
      <c r="W5724" s="7"/>
      <c r="Y5724" s="18"/>
      <c r="Z5724" s="7"/>
      <c r="AB5724" s="19"/>
      <c r="AC5724" s="18"/>
      <c r="AE5724" s="18"/>
      <c r="AF5724" s="7"/>
      <c r="AH5724" s="19"/>
      <c r="AI5724" s="7"/>
      <c r="AK5724" s="19"/>
      <c r="AL5724" s="7"/>
      <c r="AN5724" s="19"/>
    </row>
    <row r="5725" spans="2:40" x14ac:dyDescent="0.25">
      <c r="B5725" s="7"/>
      <c r="D5725" s="19"/>
      <c r="E5725" s="10"/>
      <c r="G5725" s="19"/>
      <c r="H5725" s="10"/>
      <c r="J5725" s="20"/>
      <c r="K5725" s="10"/>
      <c r="M5725" s="19"/>
      <c r="N5725" s="10"/>
      <c r="P5725" s="19"/>
      <c r="Q5725" s="7"/>
      <c r="S5725" s="19"/>
      <c r="T5725" s="10"/>
      <c r="V5725" s="18"/>
      <c r="W5725" s="7"/>
      <c r="Y5725" s="18"/>
      <c r="Z5725" s="7"/>
      <c r="AB5725" s="19"/>
      <c r="AC5725" s="18"/>
      <c r="AE5725" s="18"/>
      <c r="AF5725" s="7"/>
      <c r="AH5725" s="19"/>
      <c r="AI5725" s="7"/>
      <c r="AK5725" s="19"/>
      <c r="AL5725" s="7"/>
      <c r="AN5725" s="19"/>
    </row>
    <row r="5726" spans="2:40" x14ac:dyDescent="0.25">
      <c r="B5726" s="7"/>
      <c r="D5726" s="19"/>
      <c r="E5726" s="10"/>
      <c r="G5726" s="19"/>
      <c r="H5726" s="10"/>
      <c r="J5726" s="20"/>
      <c r="K5726" s="10"/>
      <c r="M5726" s="19"/>
      <c r="N5726" s="10"/>
      <c r="P5726" s="19"/>
      <c r="Q5726" s="7"/>
      <c r="S5726" s="19"/>
      <c r="T5726" s="10"/>
      <c r="V5726" s="18"/>
      <c r="W5726" s="7"/>
      <c r="Y5726" s="18"/>
      <c r="Z5726" s="7"/>
      <c r="AB5726" s="19"/>
      <c r="AC5726" s="18"/>
      <c r="AE5726" s="18"/>
      <c r="AF5726" s="7"/>
      <c r="AH5726" s="19"/>
      <c r="AI5726" s="7"/>
      <c r="AK5726" s="19"/>
      <c r="AL5726" s="7"/>
      <c r="AN5726" s="19"/>
    </row>
    <row r="5727" spans="2:40" x14ac:dyDescent="0.25">
      <c r="B5727" s="7"/>
      <c r="D5727" s="19"/>
      <c r="E5727" s="10"/>
      <c r="G5727" s="19"/>
      <c r="H5727" s="10"/>
      <c r="J5727" s="20"/>
      <c r="K5727" s="10"/>
      <c r="M5727" s="19"/>
      <c r="N5727" s="10"/>
      <c r="P5727" s="19"/>
      <c r="Q5727" s="7"/>
      <c r="S5727" s="19"/>
      <c r="T5727" s="10"/>
      <c r="V5727" s="18"/>
      <c r="W5727" s="7"/>
      <c r="Y5727" s="18"/>
      <c r="Z5727" s="7"/>
      <c r="AB5727" s="19"/>
      <c r="AC5727" s="18"/>
      <c r="AE5727" s="18"/>
      <c r="AF5727" s="7"/>
      <c r="AH5727" s="19"/>
      <c r="AI5727" s="7"/>
      <c r="AK5727" s="19"/>
      <c r="AL5727" s="7"/>
      <c r="AN5727" s="19"/>
    </row>
    <row r="5728" spans="2:40" x14ac:dyDescent="0.25">
      <c r="B5728" s="7"/>
      <c r="D5728" s="19"/>
      <c r="E5728" s="10"/>
      <c r="G5728" s="19"/>
      <c r="H5728" s="10"/>
      <c r="J5728" s="20"/>
      <c r="K5728" s="10"/>
      <c r="M5728" s="19"/>
      <c r="N5728" s="10"/>
      <c r="P5728" s="19"/>
      <c r="Q5728" s="7"/>
      <c r="S5728" s="19"/>
      <c r="T5728" s="10"/>
      <c r="V5728" s="18"/>
      <c r="W5728" s="7"/>
      <c r="Y5728" s="18"/>
      <c r="Z5728" s="7"/>
      <c r="AB5728" s="19"/>
      <c r="AC5728" s="18"/>
      <c r="AE5728" s="18"/>
      <c r="AF5728" s="7"/>
      <c r="AH5728" s="19"/>
      <c r="AI5728" s="7"/>
      <c r="AK5728" s="19"/>
      <c r="AL5728" s="7"/>
      <c r="AN5728" s="19"/>
    </row>
    <row r="5729" spans="2:40" x14ac:dyDescent="0.25">
      <c r="B5729" s="7"/>
      <c r="D5729" s="19"/>
      <c r="E5729" s="10"/>
      <c r="G5729" s="19"/>
      <c r="H5729" s="10"/>
      <c r="J5729" s="20"/>
      <c r="K5729" s="10"/>
      <c r="M5729" s="19"/>
      <c r="N5729" s="10"/>
      <c r="P5729" s="19"/>
      <c r="Q5729" s="7"/>
      <c r="S5729" s="19"/>
      <c r="T5729" s="10"/>
      <c r="V5729" s="18"/>
      <c r="W5729" s="7"/>
      <c r="Y5729" s="18"/>
      <c r="Z5729" s="7"/>
      <c r="AB5729" s="19"/>
      <c r="AC5729" s="18"/>
      <c r="AE5729" s="18"/>
      <c r="AF5729" s="7"/>
      <c r="AH5729" s="19"/>
      <c r="AI5729" s="7"/>
      <c r="AK5729" s="19"/>
      <c r="AL5729" s="7"/>
      <c r="AN5729" s="19"/>
    </row>
    <row r="5730" spans="2:40" x14ac:dyDescent="0.25">
      <c r="B5730" s="7"/>
      <c r="D5730" s="19"/>
      <c r="E5730" s="10"/>
      <c r="G5730" s="19"/>
      <c r="H5730" s="10"/>
      <c r="J5730" s="20"/>
      <c r="K5730" s="10"/>
      <c r="M5730" s="19"/>
      <c r="N5730" s="10"/>
      <c r="P5730" s="19"/>
      <c r="Q5730" s="7"/>
      <c r="S5730" s="19"/>
      <c r="T5730" s="10"/>
      <c r="V5730" s="18"/>
      <c r="W5730" s="7"/>
      <c r="Y5730" s="18"/>
      <c r="Z5730" s="7"/>
      <c r="AB5730" s="19"/>
      <c r="AC5730" s="18"/>
      <c r="AE5730" s="18"/>
      <c r="AF5730" s="7"/>
      <c r="AH5730" s="19"/>
      <c r="AI5730" s="7"/>
      <c r="AK5730" s="19"/>
      <c r="AL5730" s="7"/>
      <c r="AN5730" s="19"/>
    </row>
    <row r="5731" spans="2:40" x14ac:dyDescent="0.25">
      <c r="B5731" s="7"/>
      <c r="D5731" s="19"/>
      <c r="E5731" s="10"/>
      <c r="G5731" s="19"/>
      <c r="H5731" s="10"/>
      <c r="J5731" s="20"/>
      <c r="K5731" s="10"/>
      <c r="M5731" s="19"/>
      <c r="N5731" s="10"/>
      <c r="P5731" s="19"/>
      <c r="Q5731" s="7"/>
      <c r="S5731" s="19"/>
      <c r="T5731" s="10"/>
      <c r="V5731" s="18"/>
      <c r="W5731" s="7"/>
      <c r="Y5731" s="18"/>
      <c r="Z5731" s="7"/>
      <c r="AB5731" s="19"/>
      <c r="AC5731" s="18"/>
      <c r="AE5731" s="18"/>
      <c r="AF5731" s="7"/>
      <c r="AH5731" s="19"/>
      <c r="AI5731" s="7"/>
      <c r="AK5731" s="19"/>
      <c r="AL5731" s="7"/>
      <c r="AN5731" s="19"/>
    </row>
    <row r="5732" spans="2:40" x14ac:dyDescent="0.25">
      <c r="B5732" s="7"/>
      <c r="D5732" s="19"/>
      <c r="E5732" s="10"/>
      <c r="G5732" s="19"/>
      <c r="H5732" s="10"/>
      <c r="J5732" s="20"/>
      <c r="K5732" s="10"/>
      <c r="M5732" s="19"/>
      <c r="N5732" s="10"/>
      <c r="P5732" s="19"/>
      <c r="Q5732" s="7"/>
      <c r="S5732" s="19"/>
      <c r="T5732" s="10"/>
      <c r="V5732" s="18"/>
      <c r="W5732" s="7"/>
      <c r="Y5732" s="18"/>
      <c r="Z5732" s="7"/>
      <c r="AB5732" s="19"/>
      <c r="AC5732" s="18"/>
      <c r="AE5732" s="18"/>
      <c r="AF5732" s="7"/>
      <c r="AH5732" s="19"/>
      <c r="AI5732" s="7"/>
      <c r="AK5732" s="19"/>
      <c r="AL5732" s="7"/>
      <c r="AN5732" s="19"/>
    </row>
    <row r="5733" spans="2:40" x14ac:dyDescent="0.25">
      <c r="B5733" s="7"/>
      <c r="D5733" s="19"/>
      <c r="E5733" s="10"/>
      <c r="G5733" s="19"/>
      <c r="H5733" s="10"/>
      <c r="J5733" s="20"/>
      <c r="K5733" s="10"/>
      <c r="M5733" s="19"/>
      <c r="N5733" s="10"/>
      <c r="P5733" s="19"/>
      <c r="Q5733" s="7"/>
      <c r="S5733" s="19"/>
      <c r="T5733" s="10"/>
      <c r="V5733" s="18"/>
      <c r="W5733" s="7"/>
      <c r="Y5733" s="18"/>
      <c r="Z5733" s="7"/>
      <c r="AB5733" s="19"/>
      <c r="AC5733" s="18"/>
      <c r="AE5733" s="18"/>
      <c r="AF5733" s="7"/>
      <c r="AH5733" s="19"/>
      <c r="AI5733" s="7"/>
      <c r="AK5733" s="19"/>
      <c r="AL5733" s="7"/>
      <c r="AN5733" s="19"/>
    </row>
    <row r="5734" spans="2:40" x14ac:dyDescent="0.25">
      <c r="B5734" s="7"/>
      <c r="D5734" s="19"/>
      <c r="E5734" s="10"/>
      <c r="G5734" s="19"/>
      <c r="H5734" s="10"/>
      <c r="J5734" s="20"/>
      <c r="K5734" s="10"/>
      <c r="M5734" s="19"/>
      <c r="N5734" s="10"/>
      <c r="P5734" s="19"/>
      <c r="Q5734" s="7"/>
      <c r="S5734" s="19"/>
      <c r="T5734" s="10"/>
      <c r="V5734" s="18"/>
      <c r="W5734" s="7"/>
      <c r="Y5734" s="18"/>
      <c r="Z5734" s="7"/>
      <c r="AB5734" s="19"/>
      <c r="AC5734" s="18"/>
      <c r="AE5734" s="18"/>
      <c r="AF5734" s="7"/>
      <c r="AH5734" s="19"/>
      <c r="AI5734" s="7"/>
      <c r="AK5734" s="19"/>
      <c r="AL5734" s="7"/>
      <c r="AN5734" s="19"/>
    </row>
    <row r="5735" spans="2:40" x14ac:dyDescent="0.25">
      <c r="B5735" s="7"/>
      <c r="D5735" s="19"/>
      <c r="E5735" s="10"/>
      <c r="G5735" s="19"/>
      <c r="H5735" s="10"/>
      <c r="J5735" s="20"/>
      <c r="K5735" s="10"/>
      <c r="M5735" s="19"/>
      <c r="N5735" s="10"/>
      <c r="P5735" s="19"/>
      <c r="Q5735" s="7"/>
      <c r="S5735" s="19"/>
      <c r="T5735" s="10"/>
      <c r="V5735" s="18"/>
      <c r="W5735" s="7"/>
      <c r="Y5735" s="18"/>
      <c r="Z5735" s="7"/>
      <c r="AB5735" s="19"/>
      <c r="AC5735" s="18"/>
      <c r="AE5735" s="18"/>
      <c r="AF5735" s="7"/>
      <c r="AH5735" s="19"/>
      <c r="AI5735" s="7"/>
      <c r="AK5735" s="19"/>
      <c r="AL5735" s="7"/>
      <c r="AN5735" s="19"/>
    </row>
    <row r="5736" spans="2:40" x14ac:dyDescent="0.25">
      <c r="B5736" s="7"/>
      <c r="D5736" s="19"/>
      <c r="E5736" s="10"/>
      <c r="G5736" s="19"/>
      <c r="H5736" s="10"/>
      <c r="J5736" s="20"/>
      <c r="K5736" s="10"/>
      <c r="M5736" s="19"/>
      <c r="N5736" s="10"/>
      <c r="P5736" s="19"/>
      <c r="Q5736" s="7"/>
      <c r="S5736" s="19"/>
      <c r="T5736" s="10"/>
      <c r="V5736" s="18"/>
      <c r="W5736" s="7"/>
      <c r="Y5736" s="18"/>
      <c r="Z5736" s="7"/>
      <c r="AB5736" s="19"/>
      <c r="AC5736" s="18"/>
      <c r="AE5736" s="18"/>
      <c r="AF5736" s="7"/>
      <c r="AH5736" s="19"/>
      <c r="AI5736" s="7"/>
      <c r="AK5736" s="19"/>
      <c r="AL5736" s="7"/>
      <c r="AN5736" s="19"/>
    </row>
    <row r="5737" spans="2:40" x14ac:dyDescent="0.25">
      <c r="B5737" s="7"/>
      <c r="D5737" s="19"/>
      <c r="E5737" s="10"/>
      <c r="G5737" s="19"/>
      <c r="H5737" s="10"/>
      <c r="J5737" s="20"/>
      <c r="K5737" s="10"/>
      <c r="M5737" s="19"/>
      <c r="N5737" s="10"/>
      <c r="P5737" s="19"/>
      <c r="Q5737" s="7"/>
      <c r="S5737" s="19"/>
      <c r="T5737" s="10"/>
      <c r="V5737" s="18"/>
      <c r="W5737" s="7"/>
      <c r="Y5737" s="18"/>
      <c r="Z5737" s="7"/>
      <c r="AB5737" s="19"/>
      <c r="AC5737" s="18"/>
      <c r="AE5737" s="18"/>
      <c r="AF5737" s="7"/>
      <c r="AH5737" s="19"/>
      <c r="AI5737" s="7"/>
      <c r="AK5737" s="19"/>
      <c r="AL5737" s="7"/>
      <c r="AN5737" s="19"/>
    </row>
    <row r="5738" spans="2:40" x14ac:dyDescent="0.25">
      <c r="B5738" s="7"/>
      <c r="D5738" s="19"/>
      <c r="E5738" s="10"/>
      <c r="G5738" s="19"/>
      <c r="H5738" s="10"/>
      <c r="J5738" s="20"/>
      <c r="K5738" s="10"/>
      <c r="M5738" s="19"/>
      <c r="N5738" s="10"/>
      <c r="P5738" s="19"/>
      <c r="Q5738" s="7"/>
      <c r="S5738" s="19"/>
      <c r="T5738" s="10"/>
      <c r="V5738" s="18"/>
      <c r="W5738" s="7"/>
      <c r="Y5738" s="18"/>
      <c r="Z5738" s="7"/>
      <c r="AB5738" s="19"/>
      <c r="AC5738" s="18"/>
      <c r="AE5738" s="18"/>
      <c r="AF5738" s="7"/>
      <c r="AH5738" s="19"/>
      <c r="AI5738" s="7"/>
      <c r="AK5738" s="19"/>
      <c r="AL5738" s="7"/>
      <c r="AN5738" s="19"/>
    </row>
    <row r="5739" spans="2:40" x14ac:dyDescent="0.25">
      <c r="B5739" s="7"/>
      <c r="D5739" s="19"/>
      <c r="E5739" s="10"/>
      <c r="G5739" s="19"/>
      <c r="H5739" s="10"/>
      <c r="J5739" s="20"/>
      <c r="K5739" s="10"/>
      <c r="M5739" s="19"/>
      <c r="N5739" s="10"/>
      <c r="P5739" s="19"/>
      <c r="Q5739" s="7"/>
      <c r="S5739" s="19"/>
      <c r="T5739" s="10"/>
      <c r="V5739" s="18"/>
      <c r="W5739" s="7"/>
      <c r="Y5739" s="18"/>
      <c r="Z5739" s="7"/>
      <c r="AB5739" s="19"/>
      <c r="AC5739" s="18"/>
      <c r="AE5739" s="18"/>
      <c r="AF5739" s="7"/>
      <c r="AH5739" s="19"/>
      <c r="AI5739" s="7"/>
      <c r="AK5739" s="19"/>
      <c r="AL5739" s="7"/>
      <c r="AN5739" s="19"/>
    </row>
    <row r="5740" spans="2:40" x14ac:dyDescent="0.25">
      <c r="B5740" s="7"/>
      <c r="D5740" s="19"/>
      <c r="E5740" s="10"/>
      <c r="G5740" s="19"/>
      <c r="H5740" s="10"/>
      <c r="J5740" s="20"/>
      <c r="K5740" s="10"/>
      <c r="M5740" s="19"/>
      <c r="N5740" s="10"/>
      <c r="P5740" s="19"/>
      <c r="Q5740" s="7"/>
      <c r="S5740" s="19"/>
      <c r="T5740" s="10"/>
      <c r="V5740" s="18"/>
      <c r="W5740" s="7"/>
      <c r="Y5740" s="18"/>
      <c r="Z5740" s="7"/>
      <c r="AB5740" s="19"/>
      <c r="AC5740" s="18"/>
      <c r="AE5740" s="18"/>
      <c r="AF5740" s="7"/>
      <c r="AH5740" s="19"/>
      <c r="AI5740" s="7"/>
      <c r="AK5740" s="19"/>
      <c r="AL5740" s="7"/>
      <c r="AN5740" s="19"/>
    </row>
    <row r="5741" spans="2:40" x14ac:dyDescent="0.25">
      <c r="B5741" s="7"/>
      <c r="D5741" s="19"/>
      <c r="E5741" s="10"/>
      <c r="G5741" s="19"/>
      <c r="H5741" s="10"/>
      <c r="J5741" s="20"/>
      <c r="K5741" s="10"/>
      <c r="M5741" s="19"/>
      <c r="N5741" s="10"/>
      <c r="P5741" s="19"/>
      <c r="Q5741" s="7"/>
      <c r="S5741" s="19"/>
      <c r="T5741" s="10"/>
      <c r="V5741" s="18"/>
      <c r="W5741" s="7"/>
      <c r="Y5741" s="18"/>
      <c r="Z5741" s="7"/>
      <c r="AB5741" s="19"/>
      <c r="AC5741" s="18"/>
      <c r="AE5741" s="18"/>
      <c r="AF5741" s="7"/>
      <c r="AH5741" s="19"/>
      <c r="AI5741" s="7"/>
      <c r="AK5741" s="19"/>
      <c r="AL5741" s="7"/>
      <c r="AN5741" s="19"/>
    </row>
    <row r="5742" spans="2:40" x14ac:dyDescent="0.25">
      <c r="B5742" s="7"/>
      <c r="D5742" s="19"/>
      <c r="E5742" s="10"/>
      <c r="G5742" s="19"/>
      <c r="H5742" s="10"/>
      <c r="J5742" s="20"/>
      <c r="K5742" s="10"/>
      <c r="M5742" s="19"/>
      <c r="N5742" s="10"/>
      <c r="P5742" s="19"/>
      <c r="Q5742" s="7"/>
      <c r="S5742" s="19"/>
      <c r="T5742" s="10"/>
      <c r="V5742" s="18"/>
      <c r="W5742" s="7"/>
      <c r="Y5742" s="18"/>
      <c r="Z5742" s="7"/>
      <c r="AB5742" s="19"/>
      <c r="AC5742" s="18"/>
      <c r="AE5742" s="18"/>
      <c r="AF5742" s="7"/>
      <c r="AH5742" s="19"/>
      <c r="AI5742" s="7"/>
      <c r="AK5742" s="19"/>
      <c r="AL5742" s="7"/>
      <c r="AN5742" s="19"/>
    </row>
    <row r="5743" spans="2:40" x14ac:dyDescent="0.25">
      <c r="B5743" s="7"/>
      <c r="D5743" s="19"/>
      <c r="E5743" s="10"/>
      <c r="G5743" s="19"/>
      <c r="H5743" s="10"/>
      <c r="J5743" s="20"/>
      <c r="K5743" s="10"/>
      <c r="M5743" s="19"/>
      <c r="N5743" s="10"/>
      <c r="P5743" s="19"/>
      <c r="Q5743" s="7"/>
      <c r="S5743" s="19"/>
      <c r="T5743" s="10"/>
      <c r="V5743" s="18"/>
      <c r="W5743" s="7"/>
      <c r="Y5743" s="18"/>
      <c r="Z5743" s="7"/>
      <c r="AB5743" s="19"/>
      <c r="AC5743" s="18"/>
      <c r="AE5743" s="18"/>
      <c r="AF5743" s="7"/>
      <c r="AH5743" s="19"/>
      <c r="AI5743" s="7"/>
      <c r="AK5743" s="19"/>
      <c r="AL5743" s="7"/>
      <c r="AN5743" s="19"/>
    </row>
    <row r="5744" spans="2:40" x14ac:dyDescent="0.25">
      <c r="B5744" s="7"/>
      <c r="D5744" s="19"/>
      <c r="E5744" s="10"/>
      <c r="G5744" s="19"/>
      <c r="H5744" s="10"/>
      <c r="J5744" s="20"/>
      <c r="K5744" s="10"/>
      <c r="M5744" s="19"/>
      <c r="N5744" s="10"/>
      <c r="P5744" s="19"/>
      <c r="Q5744" s="7"/>
      <c r="S5744" s="19"/>
      <c r="T5744" s="10"/>
      <c r="V5744" s="18"/>
      <c r="W5744" s="7"/>
      <c r="Y5744" s="18"/>
      <c r="Z5744" s="7"/>
      <c r="AB5744" s="19"/>
      <c r="AC5744" s="18"/>
      <c r="AE5744" s="18"/>
      <c r="AF5744" s="7"/>
      <c r="AH5744" s="19"/>
      <c r="AI5744" s="7"/>
      <c r="AK5744" s="19"/>
      <c r="AL5744" s="7"/>
      <c r="AN5744" s="19"/>
    </row>
    <row r="5745" spans="2:40" x14ac:dyDescent="0.25">
      <c r="B5745" s="7"/>
      <c r="D5745" s="19"/>
      <c r="E5745" s="10"/>
      <c r="G5745" s="19"/>
      <c r="H5745" s="10"/>
      <c r="J5745" s="20"/>
      <c r="K5745" s="10"/>
      <c r="M5745" s="19"/>
      <c r="N5745" s="10"/>
      <c r="P5745" s="19"/>
      <c r="Q5745" s="7"/>
      <c r="S5745" s="19"/>
      <c r="T5745" s="10"/>
      <c r="V5745" s="18"/>
      <c r="W5745" s="7"/>
      <c r="Y5745" s="18"/>
      <c r="Z5745" s="7"/>
      <c r="AB5745" s="19"/>
      <c r="AC5745" s="18"/>
      <c r="AE5745" s="18"/>
      <c r="AF5745" s="7"/>
      <c r="AH5745" s="19"/>
      <c r="AI5745" s="7"/>
      <c r="AK5745" s="19"/>
      <c r="AL5745" s="7"/>
      <c r="AN5745" s="19"/>
    </row>
    <row r="5746" spans="2:40" x14ac:dyDescent="0.25">
      <c r="B5746" s="7"/>
      <c r="D5746" s="19"/>
      <c r="E5746" s="10"/>
      <c r="G5746" s="19"/>
      <c r="H5746" s="10"/>
      <c r="J5746" s="20"/>
      <c r="K5746" s="10"/>
      <c r="M5746" s="19"/>
      <c r="N5746" s="10"/>
      <c r="P5746" s="19"/>
      <c r="Q5746" s="7"/>
      <c r="S5746" s="19"/>
      <c r="T5746" s="10"/>
      <c r="V5746" s="18"/>
      <c r="W5746" s="7"/>
      <c r="Y5746" s="18"/>
      <c r="Z5746" s="7"/>
      <c r="AB5746" s="19"/>
      <c r="AC5746" s="18"/>
      <c r="AE5746" s="18"/>
      <c r="AF5746" s="7"/>
      <c r="AH5746" s="19"/>
      <c r="AI5746" s="7"/>
      <c r="AK5746" s="19"/>
      <c r="AL5746" s="7"/>
      <c r="AN5746" s="19"/>
    </row>
    <row r="5747" spans="2:40" x14ac:dyDescent="0.25">
      <c r="B5747" s="7"/>
      <c r="D5747" s="19"/>
      <c r="E5747" s="10"/>
      <c r="G5747" s="19"/>
      <c r="H5747" s="10"/>
      <c r="J5747" s="20"/>
      <c r="K5747" s="10"/>
      <c r="M5747" s="19"/>
      <c r="N5747" s="10"/>
      <c r="P5747" s="19"/>
      <c r="Q5747" s="7"/>
      <c r="S5747" s="19"/>
      <c r="T5747" s="10"/>
      <c r="V5747" s="18"/>
      <c r="W5747" s="7"/>
      <c r="Y5747" s="18"/>
      <c r="Z5747" s="7"/>
      <c r="AB5747" s="19"/>
      <c r="AC5747" s="18"/>
      <c r="AE5747" s="18"/>
      <c r="AF5747" s="7"/>
      <c r="AH5747" s="19"/>
      <c r="AI5747" s="7"/>
      <c r="AK5747" s="19"/>
      <c r="AL5747" s="7"/>
      <c r="AN5747" s="19"/>
    </row>
    <row r="5748" spans="2:40" x14ac:dyDescent="0.25">
      <c r="B5748" s="7"/>
      <c r="D5748" s="19"/>
      <c r="E5748" s="10"/>
      <c r="G5748" s="19"/>
      <c r="H5748" s="10"/>
      <c r="J5748" s="20"/>
      <c r="K5748" s="10"/>
      <c r="M5748" s="19"/>
      <c r="N5748" s="10"/>
      <c r="P5748" s="19"/>
      <c r="Q5748" s="7"/>
      <c r="S5748" s="19"/>
      <c r="T5748" s="10"/>
      <c r="V5748" s="18"/>
      <c r="W5748" s="7"/>
      <c r="Y5748" s="18"/>
      <c r="Z5748" s="7"/>
      <c r="AB5748" s="19"/>
      <c r="AC5748" s="18"/>
      <c r="AE5748" s="18"/>
      <c r="AF5748" s="7"/>
      <c r="AH5748" s="19"/>
      <c r="AI5748" s="7"/>
      <c r="AK5748" s="19"/>
      <c r="AL5748" s="7"/>
      <c r="AN5748" s="19"/>
    </row>
    <row r="5749" spans="2:40" x14ac:dyDescent="0.25">
      <c r="B5749" s="7"/>
      <c r="D5749" s="19"/>
      <c r="E5749" s="10"/>
      <c r="G5749" s="19"/>
      <c r="H5749" s="10"/>
      <c r="J5749" s="20"/>
      <c r="K5749" s="10"/>
      <c r="M5749" s="19"/>
      <c r="N5749" s="10"/>
      <c r="P5749" s="19"/>
      <c r="Q5749" s="7"/>
      <c r="S5749" s="19"/>
      <c r="T5749" s="10"/>
      <c r="V5749" s="18"/>
      <c r="W5749" s="7"/>
      <c r="Y5749" s="18"/>
      <c r="Z5749" s="7"/>
      <c r="AB5749" s="19"/>
      <c r="AC5749" s="18"/>
      <c r="AE5749" s="18"/>
      <c r="AF5749" s="7"/>
      <c r="AH5749" s="19"/>
      <c r="AI5749" s="7"/>
      <c r="AK5749" s="19"/>
      <c r="AL5749" s="7"/>
      <c r="AN5749" s="19"/>
    </row>
    <row r="5750" spans="2:40" x14ac:dyDescent="0.25">
      <c r="B5750" s="7"/>
      <c r="D5750" s="19"/>
      <c r="E5750" s="10"/>
      <c r="G5750" s="19"/>
      <c r="H5750" s="10"/>
      <c r="J5750" s="20"/>
      <c r="K5750" s="10"/>
      <c r="M5750" s="19"/>
      <c r="N5750" s="10"/>
      <c r="P5750" s="19"/>
      <c r="Q5750" s="7"/>
      <c r="S5750" s="19"/>
      <c r="T5750" s="10"/>
      <c r="V5750" s="18"/>
      <c r="W5750" s="7"/>
      <c r="Y5750" s="18"/>
      <c r="Z5750" s="7"/>
      <c r="AB5750" s="19"/>
      <c r="AC5750" s="18"/>
      <c r="AE5750" s="18"/>
      <c r="AF5750" s="7"/>
      <c r="AH5750" s="19"/>
      <c r="AI5750" s="7"/>
      <c r="AK5750" s="19"/>
      <c r="AL5750" s="7"/>
      <c r="AN5750" s="19"/>
    </row>
    <row r="5751" spans="2:40" x14ac:dyDescent="0.25">
      <c r="B5751" s="7"/>
      <c r="D5751" s="19"/>
      <c r="E5751" s="10"/>
      <c r="G5751" s="19"/>
      <c r="H5751" s="10"/>
      <c r="J5751" s="20"/>
      <c r="K5751" s="10"/>
      <c r="M5751" s="19"/>
      <c r="N5751" s="10"/>
      <c r="P5751" s="19"/>
      <c r="Q5751" s="7"/>
      <c r="S5751" s="19"/>
      <c r="T5751" s="10"/>
      <c r="V5751" s="18"/>
      <c r="W5751" s="7"/>
      <c r="Y5751" s="18"/>
      <c r="Z5751" s="7"/>
      <c r="AB5751" s="19"/>
      <c r="AC5751" s="18"/>
      <c r="AE5751" s="18"/>
      <c r="AF5751" s="7"/>
      <c r="AH5751" s="19"/>
      <c r="AI5751" s="7"/>
      <c r="AK5751" s="19"/>
      <c r="AL5751" s="7"/>
      <c r="AN5751" s="19"/>
    </row>
    <row r="5752" spans="2:40" x14ac:dyDescent="0.25">
      <c r="B5752" s="7"/>
      <c r="D5752" s="19"/>
      <c r="E5752" s="10"/>
      <c r="G5752" s="19"/>
      <c r="H5752" s="10"/>
      <c r="J5752" s="20"/>
      <c r="K5752" s="10"/>
      <c r="M5752" s="19"/>
      <c r="N5752" s="10"/>
      <c r="P5752" s="19"/>
      <c r="Q5752" s="7"/>
      <c r="S5752" s="19"/>
      <c r="T5752" s="10"/>
      <c r="V5752" s="18"/>
      <c r="W5752" s="7"/>
      <c r="Y5752" s="18"/>
      <c r="Z5752" s="7"/>
      <c r="AB5752" s="19"/>
      <c r="AC5752" s="18"/>
      <c r="AE5752" s="18"/>
      <c r="AF5752" s="7"/>
      <c r="AH5752" s="19"/>
      <c r="AI5752" s="7"/>
      <c r="AK5752" s="19"/>
      <c r="AL5752" s="7"/>
      <c r="AN5752" s="19"/>
    </row>
    <row r="5753" spans="2:40" x14ac:dyDescent="0.25">
      <c r="B5753" s="7"/>
      <c r="D5753" s="19"/>
      <c r="E5753" s="10"/>
      <c r="G5753" s="19"/>
      <c r="H5753" s="10"/>
      <c r="J5753" s="20"/>
      <c r="K5753" s="10"/>
      <c r="M5753" s="19"/>
      <c r="N5753" s="10"/>
      <c r="P5753" s="19"/>
      <c r="Q5753" s="7"/>
      <c r="S5753" s="19"/>
      <c r="T5753" s="10"/>
      <c r="V5753" s="18"/>
      <c r="W5753" s="7"/>
      <c r="Y5753" s="18"/>
      <c r="Z5753" s="7"/>
      <c r="AB5753" s="19"/>
      <c r="AC5753" s="18"/>
      <c r="AE5753" s="18"/>
      <c r="AF5753" s="7"/>
      <c r="AH5753" s="19"/>
      <c r="AI5753" s="7"/>
      <c r="AK5753" s="19"/>
      <c r="AL5753" s="7"/>
      <c r="AN5753" s="19"/>
    </row>
    <row r="5754" spans="2:40" x14ac:dyDescent="0.25">
      <c r="B5754" s="7"/>
      <c r="D5754" s="19"/>
      <c r="E5754" s="10"/>
      <c r="G5754" s="19"/>
      <c r="H5754" s="10"/>
      <c r="J5754" s="20"/>
      <c r="K5754" s="10"/>
      <c r="M5754" s="19"/>
      <c r="N5754" s="10"/>
      <c r="P5754" s="19"/>
      <c r="Q5754" s="7"/>
      <c r="S5754" s="19"/>
      <c r="T5754" s="10"/>
      <c r="V5754" s="18"/>
      <c r="W5754" s="7"/>
      <c r="Y5754" s="18"/>
      <c r="Z5754" s="7"/>
      <c r="AB5754" s="19"/>
      <c r="AC5754" s="18"/>
      <c r="AE5754" s="18"/>
      <c r="AF5754" s="7"/>
      <c r="AH5754" s="19"/>
      <c r="AI5754" s="7"/>
      <c r="AK5754" s="19"/>
      <c r="AL5754" s="7"/>
      <c r="AN5754" s="19"/>
    </row>
    <row r="5755" spans="2:40" x14ac:dyDescent="0.25">
      <c r="B5755" s="7"/>
      <c r="D5755" s="19"/>
      <c r="E5755" s="10"/>
      <c r="G5755" s="19"/>
      <c r="H5755" s="10"/>
      <c r="J5755" s="20"/>
      <c r="K5755" s="10"/>
      <c r="M5755" s="19"/>
      <c r="N5755" s="10"/>
      <c r="P5755" s="19"/>
      <c r="Q5755" s="7"/>
      <c r="S5755" s="19"/>
      <c r="T5755" s="10"/>
      <c r="V5755" s="18"/>
      <c r="W5755" s="7"/>
      <c r="Y5755" s="18"/>
      <c r="Z5755" s="7"/>
      <c r="AB5755" s="19"/>
      <c r="AC5755" s="18"/>
      <c r="AE5755" s="18"/>
      <c r="AF5755" s="7"/>
      <c r="AH5755" s="19"/>
      <c r="AI5755" s="7"/>
      <c r="AK5755" s="19"/>
      <c r="AL5755" s="7"/>
      <c r="AN5755" s="19"/>
    </row>
    <row r="5756" spans="2:40" x14ac:dyDescent="0.25">
      <c r="B5756" s="7"/>
      <c r="D5756" s="19"/>
      <c r="E5756" s="10"/>
      <c r="G5756" s="19"/>
      <c r="H5756" s="10"/>
      <c r="J5756" s="20"/>
      <c r="K5756" s="10"/>
      <c r="M5756" s="19"/>
      <c r="N5756" s="10"/>
      <c r="P5756" s="19"/>
      <c r="Q5756" s="7"/>
      <c r="S5756" s="19"/>
      <c r="T5756" s="10"/>
      <c r="V5756" s="18"/>
      <c r="W5756" s="7"/>
      <c r="Y5756" s="18"/>
      <c r="Z5756" s="7"/>
      <c r="AB5756" s="19"/>
      <c r="AC5756" s="18"/>
      <c r="AE5756" s="18"/>
      <c r="AF5756" s="7"/>
      <c r="AH5756" s="19"/>
      <c r="AI5756" s="7"/>
      <c r="AK5756" s="19"/>
      <c r="AL5756" s="7"/>
      <c r="AN5756" s="19"/>
    </row>
    <row r="5757" spans="2:40" x14ac:dyDescent="0.25">
      <c r="B5757" s="7"/>
      <c r="D5757" s="19"/>
      <c r="E5757" s="10"/>
      <c r="G5757" s="19"/>
      <c r="H5757" s="10"/>
      <c r="J5757" s="20"/>
      <c r="K5757" s="10"/>
      <c r="M5757" s="19"/>
      <c r="N5757" s="10"/>
      <c r="P5757" s="19"/>
      <c r="Q5757" s="7"/>
      <c r="S5757" s="19"/>
      <c r="T5757" s="10"/>
      <c r="V5757" s="18"/>
      <c r="W5757" s="7"/>
      <c r="Y5757" s="18"/>
      <c r="Z5757" s="7"/>
      <c r="AB5757" s="19"/>
      <c r="AC5757" s="18"/>
      <c r="AE5757" s="18"/>
      <c r="AF5757" s="7"/>
      <c r="AH5757" s="19"/>
      <c r="AI5757" s="7"/>
      <c r="AK5757" s="19"/>
      <c r="AL5757" s="7"/>
      <c r="AN5757" s="19"/>
    </row>
    <row r="5758" spans="2:40" x14ac:dyDescent="0.25">
      <c r="B5758" s="7"/>
      <c r="D5758" s="19"/>
      <c r="E5758" s="10"/>
      <c r="G5758" s="19"/>
      <c r="H5758" s="10"/>
      <c r="J5758" s="20"/>
      <c r="K5758" s="10"/>
      <c r="M5758" s="19"/>
      <c r="N5758" s="10"/>
      <c r="P5758" s="19"/>
      <c r="Q5758" s="7"/>
      <c r="S5758" s="19"/>
      <c r="T5758" s="10"/>
      <c r="V5758" s="18"/>
      <c r="W5758" s="7"/>
      <c r="Y5758" s="18"/>
      <c r="Z5758" s="7"/>
      <c r="AB5758" s="19"/>
      <c r="AC5758" s="18"/>
      <c r="AE5758" s="18"/>
      <c r="AF5758" s="7"/>
      <c r="AH5758" s="19"/>
      <c r="AI5758" s="7"/>
      <c r="AK5758" s="19"/>
      <c r="AL5758" s="7"/>
      <c r="AN5758" s="19"/>
    </row>
    <row r="5759" spans="2:40" x14ac:dyDescent="0.25">
      <c r="B5759" s="7"/>
      <c r="D5759" s="19"/>
      <c r="E5759" s="10"/>
      <c r="G5759" s="19"/>
      <c r="H5759" s="10"/>
      <c r="J5759" s="20"/>
      <c r="K5759" s="10"/>
      <c r="M5759" s="19"/>
      <c r="N5759" s="10"/>
      <c r="P5759" s="19"/>
      <c r="Q5759" s="7"/>
      <c r="S5759" s="19"/>
      <c r="T5759" s="10"/>
      <c r="V5759" s="18"/>
      <c r="W5759" s="7"/>
      <c r="Y5759" s="18"/>
      <c r="Z5759" s="7"/>
      <c r="AB5759" s="19"/>
      <c r="AC5759" s="18"/>
      <c r="AE5759" s="18"/>
      <c r="AF5759" s="7"/>
      <c r="AH5759" s="19"/>
      <c r="AI5759" s="7"/>
      <c r="AK5759" s="19"/>
      <c r="AL5759" s="7"/>
      <c r="AN5759" s="19"/>
    </row>
    <row r="5760" spans="2:40" x14ac:dyDescent="0.25">
      <c r="B5760" s="7"/>
      <c r="D5760" s="19"/>
      <c r="E5760" s="10"/>
      <c r="G5760" s="19"/>
      <c r="H5760" s="10"/>
      <c r="J5760" s="20"/>
      <c r="K5760" s="10"/>
      <c r="M5760" s="19"/>
      <c r="N5760" s="10"/>
      <c r="P5760" s="19"/>
      <c r="Q5760" s="7"/>
      <c r="S5760" s="19"/>
      <c r="T5760" s="10"/>
      <c r="V5760" s="18"/>
      <c r="W5760" s="7"/>
      <c r="Y5760" s="18"/>
      <c r="Z5760" s="7"/>
      <c r="AB5760" s="19"/>
      <c r="AC5760" s="18"/>
      <c r="AE5760" s="18"/>
      <c r="AF5760" s="7"/>
      <c r="AH5760" s="19"/>
      <c r="AI5760" s="7"/>
      <c r="AK5760" s="19"/>
      <c r="AL5760" s="7"/>
      <c r="AN5760" s="19"/>
    </row>
    <row r="5761" spans="2:40" x14ac:dyDescent="0.25">
      <c r="B5761" s="7"/>
      <c r="D5761" s="19"/>
      <c r="E5761" s="10"/>
      <c r="G5761" s="19"/>
      <c r="H5761" s="10"/>
      <c r="J5761" s="20"/>
      <c r="K5761" s="10"/>
      <c r="M5761" s="19"/>
      <c r="N5761" s="10"/>
      <c r="P5761" s="19"/>
      <c r="Q5761" s="7"/>
      <c r="S5761" s="19"/>
      <c r="T5761" s="10"/>
      <c r="V5761" s="18"/>
      <c r="W5761" s="7"/>
      <c r="Y5761" s="18"/>
      <c r="Z5761" s="7"/>
      <c r="AB5761" s="19"/>
      <c r="AC5761" s="18"/>
      <c r="AE5761" s="18"/>
      <c r="AF5761" s="7"/>
      <c r="AH5761" s="19"/>
      <c r="AI5761" s="7"/>
      <c r="AK5761" s="19"/>
      <c r="AL5761" s="7"/>
      <c r="AN5761" s="19"/>
    </row>
    <row r="5762" spans="2:40" x14ac:dyDescent="0.25">
      <c r="B5762" s="7"/>
      <c r="D5762" s="19"/>
      <c r="E5762" s="10"/>
      <c r="G5762" s="19"/>
      <c r="H5762" s="10"/>
      <c r="J5762" s="20"/>
      <c r="K5762" s="10"/>
      <c r="M5762" s="19"/>
      <c r="N5762" s="10"/>
      <c r="P5762" s="19"/>
      <c r="Q5762" s="7"/>
      <c r="S5762" s="19"/>
      <c r="T5762" s="10"/>
      <c r="V5762" s="18"/>
      <c r="W5762" s="7"/>
      <c r="Y5762" s="18"/>
      <c r="Z5762" s="7"/>
      <c r="AB5762" s="19"/>
      <c r="AC5762" s="18"/>
      <c r="AE5762" s="18"/>
      <c r="AF5762" s="7"/>
      <c r="AH5762" s="19"/>
      <c r="AI5762" s="7"/>
      <c r="AK5762" s="19"/>
      <c r="AL5762" s="7"/>
      <c r="AN5762" s="19"/>
    </row>
    <row r="5763" spans="2:40" x14ac:dyDescent="0.25">
      <c r="B5763" s="7"/>
      <c r="D5763" s="19"/>
      <c r="E5763" s="10"/>
      <c r="G5763" s="19"/>
      <c r="H5763" s="10"/>
      <c r="J5763" s="20"/>
      <c r="K5763" s="10"/>
      <c r="M5763" s="19"/>
      <c r="N5763" s="10"/>
      <c r="P5763" s="19"/>
      <c r="Q5763" s="7"/>
      <c r="S5763" s="19"/>
      <c r="T5763" s="10"/>
      <c r="V5763" s="18"/>
      <c r="W5763" s="7"/>
      <c r="Y5763" s="18"/>
      <c r="Z5763" s="7"/>
      <c r="AB5763" s="19"/>
      <c r="AC5763" s="18"/>
      <c r="AE5763" s="18"/>
      <c r="AF5763" s="7"/>
      <c r="AH5763" s="19"/>
      <c r="AI5763" s="7"/>
      <c r="AK5763" s="19"/>
      <c r="AL5763" s="7"/>
      <c r="AN5763" s="19"/>
    </row>
    <row r="5764" spans="2:40" x14ac:dyDescent="0.25">
      <c r="B5764" s="7"/>
      <c r="D5764" s="19"/>
      <c r="E5764" s="10"/>
      <c r="G5764" s="19"/>
      <c r="H5764" s="10"/>
      <c r="J5764" s="20"/>
      <c r="K5764" s="10"/>
      <c r="M5764" s="19"/>
      <c r="N5764" s="10"/>
      <c r="P5764" s="19"/>
      <c r="Q5764" s="7"/>
      <c r="S5764" s="19"/>
      <c r="T5764" s="10"/>
      <c r="V5764" s="18"/>
      <c r="W5764" s="7"/>
      <c r="Y5764" s="18"/>
      <c r="Z5764" s="7"/>
      <c r="AB5764" s="19"/>
      <c r="AC5764" s="18"/>
      <c r="AE5764" s="18"/>
      <c r="AF5764" s="7"/>
      <c r="AH5764" s="19"/>
      <c r="AI5764" s="7"/>
      <c r="AK5764" s="19"/>
      <c r="AL5764" s="7"/>
      <c r="AN5764" s="19"/>
    </row>
    <row r="5765" spans="2:40" x14ac:dyDescent="0.25">
      <c r="B5765" s="7"/>
      <c r="D5765" s="19"/>
      <c r="E5765" s="10"/>
      <c r="G5765" s="19"/>
      <c r="H5765" s="10"/>
      <c r="J5765" s="20"/>
      <c r="K5765" s="10"/>
      <c r="M5765" s="19"/>
      <c r="N5765" s="10"/>
      <c r="P5765" s="19"/>
      <c r="Q5765" s="7"/>
      <c r="S5765" s="19"/>
      <c r="T5765" s="10"/>
      <c r="V5765" s="18"/>
      <c r="W5765" s="7"/>
      <c r="Y5765" s="18"/>
      <c r="Z5765" s="7"/>
      <c r="AB5765" s="19"/>
      <c r="AC5765" s="18"/>
      <c r="AE5765" s="18"/>
      <c r="AF5765" s="7"/>
      <c r="AH5765" s="19"/>
      <c r="AI5765" s="7"/>
      <c r="AK5765" s="19"/>
      <c r="AL5765" s="7"/>
      <c r="AN5765" s="19"/>
    </row>
    <row r="5766" spans="2:40" x14ac:dyDescent="0.25">
      <c r="B5766" s="7"/>
      <c r="D5766" s="19"/>
      <c r="E5766" s="10"/>
      <c r="G5766" s="19"/>
      <c r="H5766" s="10"/>
      <c r="J5766" s="20"/>
      <c r="K5766" s="10"/>
      <c r="M5766" s="19"/>
      <c r="N5766" s="10"/>
      <c r="P5766" s="19"/>
      <c r="Q5766" s="7"/>
      <c r="S5766" s="19"/>
      <c r="T5766" s="10"/>
      <c r="V5766" s="18"/>
      <c r="W5766" s="7"/>
      <c r="Y5766" s="18"/>
      <c r="Z5766" s="7"/>
      <c r="AB5766" s="19"/>
      <c r="AC5766" s="18"/>
      <c r="AE5766" s="18"/>
      <c r="AF5766" s="7"/>
      <c r="AH5766" s="19"/>
      <c r="AI5766" s="7"/>
      <c r="AK5766" s="19"/>
      <c r="AL5766" s="7"/>
      <c r="AN5766" s="19"/>
    </row>
    <row r="5767" spans="2:40" x14ac:dyDescent="0.25">
      <c r="B5767" s="7"/>
      <c r="D5767" s="19"/>
      <c r="E5767" s="10"/>
      <c r="G5767" s="19"/>
      <c r="H5767" s="10"/>
      <c r="J5767" s="20"/>
      <c r="K5767" s="10"/>
      <c r="M5767" s="19"/>
      <c r="N5767" s="10"/>
      <c r="P5767" s="19"/>
      <c r="Q5767" s="7"/>
      <c r="S5767" s="19"/>
      <c r="T5767" s="10"/>
      <c r="V5767" s="18"/>
      <c r="W5767" s="7"/>
      <c r="Y5767" s="18"/>
      <c r="Z5767" s="7"/>
      <c r="AB5767" s="19"/>
      <c r="AC5767" s="18"/>
      <c r="AE5767" s="18"/>
      <c r="AF5767" s="7"/>
      <c r="AH5767" s="19"/>
      <c r="AI5767" s="7"/>
      <c r="AK5767" s="19"/>
      <c r="AL5767" s="7"/>
      <c r="AN5767" s="19"/>
    </row>
    <row r="5768" spans="2:40" x14ac:dyDescent="0.25">
      <c r="B5768" s="7"/>
      <c r="D5768" s="19"/>
      <c r="E5768" s="10"/>
      <c r="G5768" s="19"/>
      <c r="H5768" s="10"/>
      <c r="J5768" s="20"/>
      <c r="K5768" s="10"/>
      <c r="M5768" s="19"/>
      <c r="N5768" s="10"/>
      <c r="P5768" s="19"/>
      <c r="Q5768" s="7"/>
      <c r="S5768" s="19"/>
      <c r="T5768" s="10"/>
      <c r="V5768" s="18"/>
      <c r="W5768" s="7"/>
      <c r="Y5768" s="18"/>
      <c r="Z5768" s="7"/>
      <c r="AB5768" s="19"/>
      <c r="AC5768" s="18"/>
      <c r="AE5768" s="18"/>
      <c r="AF5768" s="7"/>
      <c r="AH5768" s="19"/>
      <c r="AI5768" s="7"/>
      <c r="AK5768" s="19"/>
      <c r="AL5768" s="7"/>
      <c r="AN5768" s="19"/>
    </row>
    <row r="5769" spans="2:40" x14ac:dyDescent="0.25">
      <c r="B5769" s="7"/>
      <c r="D5769" s="19"/>
      <c r="E5769" s="10"/>
      <c r="G5769" s="19"/>
      <c r="H5769" s="10"/>
      <c r="J5769" s="20"/>
      <c r="K5769" s="10"/>
      <c r="M5769" s="19"/>
      <c r="N5769" s="10"/>
      <c r="P5769" s="19"/>
      <c r="Q5769" s="7"/>
      <c r="S5769" s="19"/>
      <c r="T5769" s="10"/>
      <c r="V5769" s="18"/>
      <c r="W5769" s="7"/>
      <c r="Y5769" s="18"/>
      <c r="Z5769" s="7"/>
      <c r="AB5769" s="19"/>
      <c r="AC5769" s="18"/>
      <c r="AE5769" s="18"/>
      <c r="AF5769" s="7"/>
      <c r="AH5769" s="19"/>
      <c r="AI5769" s="7"/>
      <c r="AK5769" s="19"/>
      <c r="AL5769" s="7"/>
      <c r="AN5769" s="19"/>
    </row>
    <row r="5770" spans="2:40" x14ac:dyDescent="0.25">
      <c r="B5770" s="7"/>
      <c r="D5770" s="19"/>
      <c r="E5770" s="10"/>
      <c r="G5770" s="19"/>
      <c r="H5770" s="10"/>
      <c r="J5770" s="20"/>
      <c r="K5770" s="10"/>
      <c r="M5770" s="19"/>
      <c r="N5770" s="10"/>
      <c r="P5770" s="19"/>
      <c r="Q5770" s="7"/>
      <c r="S5770" s="19"/>
      <c r="T5770" s="10"/>
      <c r="V5770" s="18"/>
      <c r="W5770" s="7"/>
      <c r="Y5770" s="18"/>
      <c r="Z5770" s="7"/>
      <c r="AB5770" s="19"/>
      <c r="AC5770" s="18"/>
      <c r="AE5770" s="18"/>
      <c r="AF5770" s="7"/>
      <c r="AH5770" s="19"/>
      <c r="AI5770" s="7"/>
      <c r="AK5770" s="19"/>
      <c r="AL5770" s="7"/>
      <c r="AN5770" s="19"/>
    </row>
    <row r="5771" spans="2:40" x14ac:dyDescent="0.25">
      <c r="B5771" s="7"/>
      <c r="D5771" s="19"/>
      <c r="E5771" s="10"/>
      <c r="G5771" s="19"/>
      <c r="H5771" s="10"/>
      <c r="J5771" s="20"/>
      <c r="K5771" s="10"/>
      <c r="M5771" s="19"/>
      <c r="N5771" s="10"/>
      <c r="P5771" s="19"/>
      <c r="Q5771" s="7"/>
      <c r="S5771" s="19"/>
      <c r="T5771" s="10"/>
      <c r="V5771" s="18"/>
      <c r="W5771" s="7"/>
      <c r="Y5771" s="18"/>
      <c r="Z5771" s="7"/>
      <c r="AB5771" s="19"/>
      <c r="AC5771" s="18"/>
      <c r="AE5771" s="18"/>
      <c r="AF5771" s="7"/>
      <c r="AH5771" s="19"/>
      <c r="AI5771" s="7"/>
      <c r="AK5771" s="19"/>
      <c r="AL5771" s="7"/>
      <c r="AN5771" s="19"/>
    </row>
    <row r="5772" spans="2:40" x14ac:dyDescent="0.25">
      <c r="B5772" s="7"/>
      <c r="D5772" s="19"/>
      <c r="E5772" s="10"/>
      <c r="G5772" s="19"/>
      <c r="H5772" s="10"/>
      <c r="J5772" s="20"/>
      <c r="K5772" s="10"/>
      <c r="M5772" s="19"/>
      <c r="N5772" s="10"/>
      <c r="P5772" s="19"/>
      <c r="Q5772" s="7"/>
      <c r="S5772" s="19"/>
      <c r="T5772" s="10"/>
      <c r="V5772" s="18"/>
      <c r="W5772" s="7"/>
      <c r="Y5772" s="18"/>
      <c r="Z5772" s="7"/>
      <c r="AB5772" s="19"/>
      <c r="AC5772" s="18"/>
      <c r="AE5772" s="18"/>
      <c r="AF5772" s="7"/>
      <c r="AH5772" s="19"/>
      <c r="AI5772" s="7"/>
      <c r="AK5772" s="19"/>
      <c r="AL5772" s="7"/>
      <c r="AN5772" s="19"/>
    </row>
    <row r="5773" spans="2:40" x14ac:dyDescent="0.25">
      <c r="B5773" s="7"/>
      <c r="D5773" s="19"/>
      <c r="E5773" s="10"/>
      <c r="G5773" s="19"/>
      <c r="H5773" s="10"/>
      <c r="J5773" s="20"/>
      <c r="K5773" s="10"/>
      <c r="M5773" s="19"/>
      <c r="N5773" s="10"/>
      <c r="P5773" s="19"/>
      <c r="Q5773" s="7"/>
      <c r="S5773" s="19"/>
      <c r="T5773" s="10"/>
      <c r="V5773" s="18"/>
      <c r="W5773" s="7"/>
      <c r="Y5773" s="18"/>
      <c r="Z5773" s="7"/>
      <c r="AB5773" s="19"/>
      <c r="AC5773" s="18"/>
      <c r="AE5773" s="18"/>
      <c r="AF5773" s="7"/>
      <c r="AH5773" s="19"/>
      <c r="AI5773" s="7"/>
      <c r="AK5773" s="19"/>
      <c r="AL5773" s="7"/>
      <c r="AN5773" s="19"/>
    </row>
    <row r="5774" spans="2:40" x14ac:dyDescent="0.25">
      <c r="B5774" s="7"/>
      <c r="D5774" s="19"/>
      <c r="E5774" s="10"/>
      <c r="G5774" s="19"/>
      <c r="H5774" s="10"/>
      <c r="J5774" s="20"/>
      <c r="K5774" s="10"/>
      <c r="M5774" s="19"/>
      <c r="N5774" s="10"/>
      <c r="P5774" s="19"/>
      <c r="Q5774" s="7"/>
      <c r="S5774" s="19"/>
      <c r="T5774" s="10"/>
      <c r="V5774" s="18"/>
      <c r="W5774" s="7"/>
      <c r="Y5774" s="18"/>
      <c r="Z5774" s="7"/>
      <c r="AB5774" s="19"/>
      <c r="AC5774" s="18"/>
      <c r="AE5774" s="18"/>
      <c r="AF5774" s="7"/>
      <c r="AH5774" s="19"/>
      <c r="AI5774" s="7"/>
      <c r="AK5774" s="19"/>
      <c r="AL5774" s="7"/>
      <c r="AN5774" s="19"/>
    </row>
    <row r="5775" spans="2:40" x14ac:dyDescent="0.25">
      <c r="B5775" s="7"/>
      <c r="D5775" s="19"/>
      <c r="E5775" s="10"/>
      <c r="G5775" s="19"/>
      <c r="H5775" s="10"/>
      <c r="J5775" s="20"/>
      <c r="K5775" s="10"/>
      <c r="M5775" s="19"/>
      <c r="N5775" s="10"/>
      <c r="P5775" s="19"/>
      <c r="Q5775" s="7"/>
      <c r="S5775" s="19"/>
      <c r="T5775" s="10"/>
      <c r="V5775" s="18"/>
      <c r="W5775" s="7"/>
      <c r="Y5775" s="18"/>
      <c r="Z5775" s="7"/>
      <c r="AB5775" s="19"/>
      <c r="AC5775" s="18"/>
      <c r="AE5775" s="18"/>
      <c r="AF5775" s="7"/>
      <c r="AH5775" s="19"/>
      <c r="AI5775" s="7"/>
      <c r="AK5775" s="19"/>
      <c r="AL5775" s="7"/>
      <c r="AN5775" s="19"/>
    </row>
    <row r="5776" spans="2:40" x14ac:dyDescent="0.25">
      <c r="B5776" s="7"/>
      <c r="D5776" s="19"/>
      <c r="E5776" s="10"/>
      <c r="G5776" s="19"/>
      <c r="H5776" s="10"/>
      <c r="J5776" s="20"/>
      <c r="K5776" s="10"/>
      <c r="M5776" s="19"/>
      <c r="N5776" s="10"/>
      <c r="P5776" s="19"/>
      <c r="Q5776" s="7"/>
      <c r="S5776" s="19"/>
      <c r="T5776" s="10"/>
      <c r="V5776" s="18"/>
      <c r="W5776" s="7"/>
      <c r="Y5776" s="18"/>
      <c r="Z5776" s="7"/>
      <c r="AB5776" s="19"/>
      <c r="AC5776" s="18"/>
      <c r="AE5776" s="18"/>
      <c r="AF5776" s="7"/>
      <c r="AH5776" s="19"/>
      <c r="AI5776" s="7"/>
      <c r="AK5776" s="19"/>
      <c r="AL5776" s="7"/>
      <c r="AN5776" s="19"/>
    </row>
    <row r="5777" spans="2:40" x14ac:dyDescent="0.25">
      <c r="B5777" s="7"/>
      <c r="D5777" s="19"/>
      <c r="E5777" s="10"/>
      <c r="G5777" s="19"/>
      <c r="H5777" s="10"/>
      <c r="J5777" s="20"/>
      <c r="K5777" s="10"/>
      <c r="M5777" s="19"/>
      <c r="N5777" s="10"/>
      <c r="P5777" s="19"/>
      <c r="Q5777" s="7"/>
      <c r="S5777" s="19"/>
      <c r="T5777" s="10"/>
      <c r="V5777" s="18"/>
      <c r="W5777" s="7"/>
      <c r="Y5777" s="18"/>
      <c r="Z5777" s="7"/>
      <c r="AB5777" s="19"/>
      <c r="AC5777" s="18"/>
      <c r="AE5777" s="18"/>
      <c r="AF5777" s="7"/>
      <c r="AH5777" s="19"/>
      <c r="AI5777" s="7"/>
      <c r="AK5777" s="19"/>
      <c r="AL5777" s="7"/>
      <c r="AN5777" s="19"/>
    </row>
    <row r="5778" spans="2:40" x14ac:dyDescent="0.25">
      <c r="B5778" s="7"/>
      <c r="D5778" s="19"/>
      <c r="E5778" s="10"/>
      <c r="G5778" s="19"/>
      <c r="H5778" s="10"/>
      <c r="J5778" s="20"/>
      <c r="K5778" s="10"/>
      <c r="M5778" s="19"/>
      <c r="N5778" s="10"/>
      <c r="P5778" s="19"/>
      <c r="Q5778" s="7"/>
      <c r="S5778" s="19"/>
      <c r="T5778" s="10"/>
      <c r="V5778" s="18"/>
      <c r="W5778" s="7"/>
      <c r="Y5778" s="18"/>
      <c r="Z5778" s="7"/>
      <c r="AB5778" s="19"/>
      <c r="AC5778" s="18"/>
      <c r="AE5778" s="18"/>
      <c r="AF5778" s="7"/>
      <c r="AH5778" s="19"/>
      <c r="AI5778" s="7"/>
      <c r="AK5778" s="19"/>
      <c r="AL5778" s="7"/>
      <c r="AN5778" s="19"/>
    </row>
    <row r="5779" spans="2:40" x14ac:dyDescent="0.25">
      <c r="B5779" s="7"/>
      <c r="D5779" s="19"/>
      <c r="E5779" s="10"/>
      <c r="G5779" s="19"/>
      <c r="H5779" s="10"/>
      <c r="J5779" s="20"/>
      <c r="K5779" s="10"/>
      <c r="M5779" s="19"/>
      <c r="N5779" s="10"/>
      <c r="P5779" s="19"/>
      <c r="Q5779" s="7"/>
      <c r="S5779" s="19"/>
      <c r="T5779" s="10"/>
      <c r="V5779" s="18"/>
      <c r="W5779" s="7"/>
      <c r="Y5779" s="18"/>
      <c r="Z5779" s="7"/>
      <c r="AB5779" s="19"/>
      <c r="AC5779" s="18"/>
      <c r="AE5779" s="18"/>
      <c r="AF5779" s="7"/>
      <c r="AH5779" s="19"/>
      <c r="AI5779" s="7"/>
      <c r="AK5779" s="19"/>
      <c r="AL5779" s="7"/>
      <c r="AN5779" s="19"/>
    </row>
    <row r="5780" spans="2:40" x14ac:dyDescent="0.25">
      <c r="B5780" s="7"/>
      <c r="D5780" s="19"/>
      <c r="E5780" s="10"/>
      <c r="G5780" s="19"/>
      <c r="H5780" s="10"/>
      <c r="J5780" s="20"/>
      <c r="K5780" s="10"/>
      <c r="M5780" s="19"/>
      <c r="N5780" s="10"/>
      <c r="P5780" s="19"/>
      <c r="Q5780" s="7"/>
      <c r="S5780" s="19"/>
      <c r="T5780" s="10"/>
      <c r="V5780" s="18"/>
      <c r="W5780" s="7"/>
      <c r="Y5780" s="18"/>
      <c r="Z5780" s="7"/>
      <c r="AB5780" s="19"/>
      <c r="AC5780" s="18"/>
      <c r="AE5780" s="18"/>
      <c r="AF5780" s="7"/>
      <c r="AH5780" s="19"/>
      <c r="AI5780" s="7"/>
      <c r="AK5780" s="19"/>
      <c r="AL5780" s="7"/>
      <c r="AN5780" s="19"/>
    </row>
    <row r="5781" spans="2:40" x14ac:dyDescent="0.25">
      <c r="B5781" s="7"/>
      <c r="D5781" s="19"/>
      <c r="E5781" s="10"/>
      <c r="G5781" s="19"/>
      <c r="H5781" s="10"/>
      <c r="J5781" s="20"/>
      <c r="K5781" s="10"/>
      <c r="M5781" s="19"/>
      <c r="N5781" s="10"/>
      <c r="P5781" s="19"/>
      <c r="Q5781" s="7"/>
      <c r="S5781" s="19"/>
      <c r="T5781" s="10"/>
      <c r="V5781" s="18"/>
      <c r="W5781" s="7"/>
      <c r="Y5781" s="18"/>
      <c r="Z5781" s="7"/>
      <c r="AB5781" s="19"/>
      <c r="AC5781" s="18"/>
      <c r="AE5781" s="18"/>
      <c r="AF5781" s="7"/>
      <c r="AH5781" s="19"/>
      <c r="AI5781" s="7"/>
      <c r="AK5781" s="19"/>
      <c r="AL5781" s="7"/>
      <c r="AN5781" s="19"/>
    </row>
    <row r="5782" spans="2:40" x14ac:dyDescent="0.25">
      <c r="B5782" s="7"/>
      <c r="D5782" s="19"/>
      <c r="E5782" s="10"/>
      <c r="G5782" s="19"/>
      <c r="H5782" s="10"/>
      <c r="J5782" s="20"/>
      <c r="K5782" s="10"/>
      <c r="M5782" s="19"/>
      <c r="N5782" s="10"/>
      <c r="P5782" s="19"/>
      <c r="Q5782" s="7"/>
      <c r="S5782" s="19"/>
      <c r="T5782" s="10"/>
      <c r="V5782" s="18"/>
      <c r="W5782" s="7"/>
      <c r="Y5782" s="18"/>
      <c r="Z5782" s="7"/>
      <c r="AB5782" s="19"/>
      <c r="AC5782" s="18"/>
      <c r="AE5782" s="18"/>
      <c r="AF5782" s="7"/>
      <c r="AH5782" s="19"/>
      <c r="AI5782" s="7"/>
      <c r="AK5782" s="19"/>
      <c r="AL5782" s="7"/>
      <c r="AN5782" s="19"/>
    </row>
    <row r="5783" spans="2:40" x14ac:dyDescent="0.25">
      <c r="B5783" s="7"/>
      <c r="D5783" s="19"/>
      <c r="E5783" s="10"/>
      <c r="G5783" s="19"/>
      <c r="H5783" s="10"/>
      <c r="J5783" s="20"/>
      <c r="K5783" s="10"/>
      <c r="M5783" s="19"/>
      <c r="N5783" s="10"/>
      <c r="P5783" s="19"/>
      <c r="Q5783" s="7"/>
      <c r="S5783" s="19"/>
      <c r="T5783" s="10"/>
      <c r="V5783" s="18"/>
      <c r="W5783" s="7"/>
      <c r="Y5783" s="18"/>
      <c r="Z5783" s="7"/>
      <c r="AB5783" s="19"/>
      <c r="AC5783" s="18"/>
      <c r="AE5783" s="18"/>
      <c r="AF5783" s="7"/>
      <c r="AH5783" s="19"/>
      <c r="AI5783" s="7"/>
      <c r="AK5783" s="19"/>
      <c r="AL5783" s="7"/>
      <c r="AN5783" s="19"/>
    </row>
    <row r="5784" spans="2:40" x14ac:dyDescent="0.25">
      <c r="B5784" s="7"/>
      <c r="D5784" s="19"/>
      <c r="E5784" s="10"/>
      <c r="G5784" s="19"/>
      <c r="H5784" s="10"/>
      <c r="J5784" s="20"/>
      <c r="K5784" s="10"/>
      <c r="M5784" s="19"/>
      <c r="N5784" s="10"/>
      <c r="P5784" s="19"/>
      <c r="Q5784" s="7"/>
      <c r="S5784" s="19"/>
      <c r="T5784" s="10"/>
      <c r="V5784" s="18"/>
      <c r="W5784" s="7"/>
      <c r="Y5784" s="18"/>
      <c r="Z5784" s="7"/>
      <c r="AB5784" s="19"/>
      <c r="AC5784" s="18"/>
      <c r="AE5784" s="18"/>
      <c r="AF5784" s="7"/>
      <c r="AH5784" s="19"/>
      <c r="AI5784" s="7"/>
      <c r="AK5784" s="19"/>
      <c r="AL5784" s="7"/>
      <c r="AN5784" s="19"/>
    </row>
    <row r="5785" spans="2:40" x14ac:dyDescent="0.25">
      <c r="B5785" s="7"/>
      <c r="D5785" s="19"/>
      <c r="E5785" s="10"/>
      <c r="G5785" s="19"/>
      <c r="H5785" s="10"/>
      <c r="J5785" s="20"/>
      <c r="K5785" s="10"/>
      <c r="M5785" s="19"/>
      <c r="N5785" s="10"/>
      <c r="P5785" s="19"/>
      <c r="Q5785" s="7"/>
      <c r="S5785" s="19"/>
      <c r="T5785" s="10"/>
      <c r="V5785" s="18"/>
      <c r="W5785" s="7"/>
      <c r="Y5785" s="18"/>
      <c r="Z5785" s="7"/>
      <c r="AB5785" s="19"/>
      <c r="AC5785" s="18"/>
      <c r="AE5785" s="18"/>
      <c r="AF5785" s="7"/>
      <c r="AH5785" s="19"/>
      <c r="AI5785" s="7"/>
      <c r="AK5785" s="19"/>
      <c r="AL5785" s="7"/>
      <c r="AN5785" s="19"/>
    </row>
    <row r="5786" spans="2:40" x14ac:dyDescent="0.25">
      <c r="B5786" s="7"/>
      <c r="D5786" s="19"/>
      <c r="E5786" s="10"/>
      <c r="G5786" s="19"/>
      <c r="H5786" s="10"/>
      <c r="J5786" s="20"/>
      <c r="K5786" s="10"/>
      <c r="M5786" s="19"/>
      <c r="N5786" s="10"/>
      <c r="P5786" s="19"/>
      <c r="Q5786" s="7"/>
      <c r="S5786" s="19"/>
      <c r="T5786" s="10"/>
      <c r="V5786" s="18"/>
      <c r="W5786" s="7"/>
      <c r="Y5786" s="18"/>
      <c r="Z5786" s="7"/>
      <c r="AB5786" s="19"/>
      <c r="AC5786" s="18"/>
      <c r="AE5786" s="18"/>
      <c r="AF5786" s="7"/>
      <c r="AH5786" s="19"/>
      <c r="AI5786" s="7"/>
      <c r="AK5786" s="19"/>
      <c r="AL5786" s="7"/>
      <c r="AN5786" s="19"/>
    </row>
    <row r="5787" spans="2:40" x14ac:dyDescent="0.25">
      <c r="B5787" s="7"/>
      <c r="D5787" s="19"/>
      <c r="E5787" s="10"/>
      <c r="G5787" s="19"/>
      <c r="H5787" s="10"/>
      <c r="J5787" s="20"/>
      <c r="K5787" s="10"/>
      <c r="M5787" s="19"/>
      <c r="N5787" s="10"/>
      <c r="P5787" s="19"/>
      <c r="Q5787" s="7"/>
      <c r="S5787" s="19"/>
      <c r="T5787" s="10"/>
      <c r="V5787" s="18"/>
      <c r="W5787" s="7"/>
      <c r="Y5787" s="18"/>
      <c r="Z5787" s="7"/>
      <c r="AB5787" s="19"/>
      <c r="AC5787" s="18"/>
      <c r="AE5787" s="18"/>
      <c r="AF5787" s="7"/>
      <c r="AH5787" s="19"/>
      <c r="AI5787" s="7"/>
      <c r="AK5787" s="19"/>
      <c r="AL5787" s="7"/>
      <c r="AN5787" s="19"/>
    </row>
    <row r="5788" spans="2:40" x14ac:dyDescent="0.25">
      <c r="B5788" s="7"/>
      <c r="D5788" s="19"/>
      <c r="E5788" s="10"/>
      <c r="G5788" s="19"/>
      <c r="H5788" s="10"/>
      <c r="J5788" s="20"/>
      <c r="K5788" s="10"/>
      <c r="M5788" s="19"/>
      <c r="N5788" s="10"/>
      <c r="P5788" s="19"/>
      <c r="Q5788" s="7"/>
      <c r="S5788" s="19"/>
      <c r="T5788" s="10"/>
      <c r="V5788" s="18"/>
      <c r="W5788" s="7"/>
      <c r="Y5788" s="18"/>
      <c r="Z5788" s="7"/>
      <c r="AB5788" s="19"/>
      <c r="AC5788" s="18"/>
      <c r="AE5788" s="18"/>
      <c r="AF5788" s="7"/>
      <c r="AH5788" s="19"/>
      <c r="AI5788" s="7"/>
      <c r="AK5788" s="19"/>
      <c r="AL5788" s="7"/>
      <c r="AN5788" s="19"/>
    </row>
    <row r="5789" spans="2:40" x14ac:dyDescent="0.25">
      <c r="B5789" s="7"/>
      <c r="D5789" s="19"/>
      <c r="E5789" s="10"/>
      <c r="G5789" s="19"/>
      <c r="H5789" s="10"/>
      <c r="J5789" s="20"/>
      <c r="K5789" s="10"/>
      <c r="M5789" s="19"/>
      <c r="N5789" s="10"/>
      <c r="P5789" s="19"/>
      <c r="Q5789" s="7"/>
      <c r="S5789" s="19"/>
      <c r="T5789" s="10"/>
      <c r="V5789" s="18"/>
      <c r="W5789" s="7"/>
      <c r="Y5789" s="18"/>
      <c r="Z5789" s="7"/>
      <c r="AB5789" s="19"/>
      <c r="AC5789" s="18"/>
      <c r="AE5789" s="18"/>
      <c r="AF5789" s="7"/>
      <c r="AH5789" s="19"/>
      <c r="AI5789" s="7"/>
      <c r="AK5789" s="19"/>
      <c r="AL5789" s="7"/>
      <c r="AN5789" s="19"/>
    </row>
    <row r="5790" spans="2:40" x14ac:dyDescent="0.25">
      <c r="B5790" s="7"/>
      <c r="D5790" s="19"/>
      <c r="E5790" s="10"/>
      <c r="G5790" s="19"/>
      <c r="H5790" s="10"/>
      <c r="J5790" s="20"/>
      <c r="K5790" s="10"/>
      <c r="M5790" s="19"/>
      <c r="N5790" s="10"/>
      <c r="P5790" s="19"/>
      <c r="Q5790" s="7"/>
      <c r="S5790" s="19"/>
      <c r="T5790" s="10"/>
      <c r="V5790" s="18"/>
      <c r="W5790" s="7"/>
      <c r="Y5790" s="18"/>
      <c r="Z5790" s="7"/>
      <c r="AB5790" s="19"/>
      <c r="AC5790" s="18"/>
      <c r="AE5790" s="18"/>
      <c r="AF5790" s="7"/>
      <c r="AH5790" s="19"/>
      <c r="AI5790" s="7"/>
      <c r="AK5790" s="19"/>
      <c r="AL5790" s="7"/>
      <c r="AN5790" s="19"/>
    </row>
    <row r="5791" spans="2:40" x14ac:dyDescent="0.25">
      <c r="B5791" s="7"/>
      <c r="D5791" s="19"/>
      <c r="E5791" s="10"/>
      <c r="G5791" s="19"/>
      <c r="H5791" s="10"/>
      <c r="J5791" s="20"/>
      <c r="K5791" s="10"/>
      <c r="M5791" s="19"/>
      <c r="N5791" s="10"/>
      <c r="P5791" s="19"/>
      <c r="Q5791" s="7"/>
      <c r="S5791" s="19"/>
      <c r="T5791" s="10"/>
      <c r="V5791" s="18"/>
      <c r="W5791" s="7"/>
      <c r="Y5791" s="18"/>
      <c r="Z5791" s="7"/>
      <c r="AB5791" s="19"/>
      <c r="AC5791" s="18"/>
      <c r="AE5791" s="18"/>
      <c r="AF5791" s="7"/>
      <c r="AH5791" s="19"/>
      <c r="AI5791" s="7"/>
      <c r="AK5791" s="19"/>
      <c r="AL5791" s="7"/>
      <c r="AN5791" s="19"/>
    </row>
    <row r="5792" spans="2:40" x14ac:dyDescent="0.25">
      <c r="B5792" s="7"/>
      <c r="D5792" s="19"/>
      <c r="E5792" s="10"/>
      <c r="G5792" s="19"/>
      <c r="H5792" s="10"/>
      <c r="J5792" s="20"/>
      <c r="K5792" s="10"/>
      <c r="M5792" s="19"/>
      <c r="N5792" s="10"/>
      <c r="P5792" s="19"/>
      <c r="Q5792" s="7"/>
      <c r="S5792" s="19"/>
      <c r="T5792" s="10"/>
      <c r="V5792" s="18"/>
      <c r="W5792" s="7"/>
      <c r="Y5792" s="18"/>
      <c r="Z5792" s="7"/>
      <c r="AB5792" s="19"/>
      <c r="AC5792" s="18"/>
      <c r="AE5792" s="18"/>
      <c r="AF5792" s="7"/>
      <c r="AH5792" s="19"/>
      <c r="AI5792" s="7"/>
      <c r="AK5792" s="19"/>
      <c r="AL5792" s="7"/>
      <c r="AN5792" s="19"/>
    </row>
    <row r="5793" spans="2:40" x14ac:dyDescent="0.25">
      <c r="B5793" s="7"/>
      <c r="D5793" s="19"/>
      <c r="E5793" s="10"/>
      <c r="G5793" s="19"/>
      <c r="H5793" s="10"/>
      <c r="J5793" s="20"/>
      <c r="K5793" s="10"/>
      <c r="M5793" s="19"/>
      <c r="N5793" s="10"/>
      <c r="P5793" s="19"/>
      <c r="Q5793" s="7"/>
      <c r="S5793" s="19"/>
      <c r="T5793" s="10"/>
      <c r="V5793" s="18"/>
      <c r="W5793" s="7"/>
      <c r="Y5793" s="18"/>
      <c r="Z5793" s="7"/>
      <c r="AB5793" s="19"/>
      <c r="AC5793" s="18"/>
      <c r="AE5793" s="18"/>
      <c r="AF5793" s="7"/>
      <c r="AH5793" s="19"/>
      <c r="AI5793" s="7"/>
      <c r="AK5793" s="19"/>
      <c r="AL5793" s="7"/>
      <c r="AN5793" s="19"/>
    </row>
    <row r="5794" spans="2:40" x14ac:dyDescent="0.25">
      <c r="B5794" s="7"/>
      <c r="D5794" s="19"/>
      <c r="E5794" s="10"/>
      <c r="G5794" s="19"/>
      <c r="H5794" s="10"/>
      <c r="J5794" s="20"/>
      <c r="K5794" s="10"/>
      <c r="M5794" s="19"/>
      <c r="N5794" s="10"/>
      <c r="P5794" s="19"/>
      <c r="Q5794" s="7"/>
      <c r="S5794" s="19"/>
      <c r="T5794" s="10"/>
      <c r="V5794" s="18"/>
      <c r="W5794" s="7"/>
      <c r="Y5794" s="18"/>
      <c r="Z5794" s="7"/>
      <c r="AB5794" s="19"/>
      <c r="AC5794" s="18"/>
      <c r="AE5794" s="18"/>
      <c r="AF5794" s="7"/>
      <c r="AH5794" s="19"/>
      <c r="AI5794" s="7"/>
      <c r="AK5794" s="19"/>
      <c r="AL5794" s="7"/>
      <c r="AN5794" s="19"/>
    </row>
    <row r="5795" spans="2:40" x14ac:dyDescent="0.25">
      <c r="B5795" s="7"/>
      <c r="D5795" s="19"/>
      <c r="E5795" s="10"/>
      <c r="G5795" s="19"/>
      <c r="H5795" s="10"/>
      <c r="J5795" s="20"/>
      <c r="K5795" s="10"/>
      <c r="M5795" s="19"/>
      <c r="N5795" s="10"/>
      <c r="P5795" s="19"/>
      <c r="Q5795" s="7"/>
      <c r="S5795" s="19"/>
      <c r="T5795" s="10"/>
      <c r="V5795" s="18"/>
      <c r="W5795" s="7"/>
      <c r="Y5795" s="18"/>
      <c r="Z5795" s="7"/>
      <c r="AB5795" s="19"/>
      <c r="AC5795" s="18"/>
      <c r="AE5795" s="18"/>
      <c r="AF5795" s="7"/>
      <c r="AH5795" s="19"/>
      <c r="AI5795" s="7"/>
      <c r="AK5795" s="19"/>
      <c r="AL5795" s="7"/>
      <c r="AN5795" s="19"/>
    </row>
    <row r="5796" spans="2:40" x14ac:dyDescent="0.25">
      <c r="B5796" s="7"/>
      <c r="D5796" s="19"/>
      <c r="E5796" s="10"/>
      <c r="G5796" s="19"/>
      <c r="H5796" s="10"/>
      <c r="J5796" s="20"/>
      <c r="K5796" s="10"/>
      <c r="M5796" s="19"/>
      <c r="N5796" s="10"/>
      <c r="P5796" s="19"/>
      <c r="Q5796" s="7"/>
      <c r="S5796" s="19"/>
      <c r="T5796" s="10"/>
      <c r="V5796" s="18"/>
      <c r="W5796" s="7"/>
      <c r="Y5796" s="18"/>
      <c r="Z5796" s="7"/>
      <c r="AB5796" s="19"/>
      <c r="AC5796" s="18"/>
      <c r="AE5796" s="18"/>
      <c r="AF5796" s="7"/>
      <c r="AH5796" s="19"/>
      <c r="AI5796" s="7"/>
      <c r="AK5796" s="19"/>
      <c r="AL5796" s="7"/>
      <c r="AN5796" s="19"/>
    </row>
    <row r="5797" spans="2:40" x14ac:dyDescent="0.25">
      <c r="B5797" s="7"/>
      <c r="D5797" s="19"/>
      <c r="E5797" s="10"/>
      <c r="G5797" s="19"/>
      <c r="H5797" s="10"/>
      <c r="J5797" s="20"/>
      <c r="K5797" s="10"/>
      <c r="M5797" s="19"/>
      <c r="N5797" s="10"/>
      <c r="P5797" s="19"/>
      <c r="Q5797" s="7"/>
      <c r="S5797" s="19"/>
      <c r="T5797" s="10"/>
      <c r="V5797" s="18"/>
      <c r="W5797" s="7"/>
      <c r="Y5797" s="18"/>
      <c r="Z5797" s="7"/>
      <c r="AB5797" s="19"/>
      <c r="AC5797" s="18"/>
      <c r="AE5797" s="18"/>
      <c r="AF5797" s="7"/>
      <c r="AH5797" s="19"/>
      <c r="AI5797" s="7"/>
      <c r="AK5797" s="19"/>
      <c r="AL5797" s="7"/>
      <c r="AN5797" s="19"/>
    </row>
    <row r="5798" spans="2:40" x14ac:dyDescent="0.25">
      <c r="B5798" s="7"/>
      <c r="D5798" s="19"/>
      <c r="E5798" s="10"/>
      <c r="G5798" s="19"/>
      <c r="H5798" s="10"/>
      <c r="J5798" s="20"/>
      <c r="K5798" s="10"/>
      <c r="M5798" s="19"/>
      <c r="N5798" s="10"/>
      <c r="P5798" s="19"/>
      <c r="Q5798" s="7"/>
      <c r="S5798" s="19"/>
      <c r="T5798" s="10"/>
      <c r="V5798" s="18"/>
      <c r="W5798" s="7"/>
      <c r="Y5798" s="18"/>
      <c r="Z5798" s="7"/>
      <c r="AB5798" s="19"/>
      <c r="AC5798" s="18"/>
      <c r="AE5798" s="18"/>
      <c r="AF5798" s="7"/>
      <c r="AH5798" s="19"/>
      <c r="AI5798" s="7"/>
      <c r="AK5798" s="19"/>
      <c r="AL5798" s="7"/>
      <c r="AN5798" s="19"/>
    </row>
    <row r="5799" spans="2:40" x14ac:dyDescent="0.25">
      <c r="B5799" s="7"/>
      <c r="D5799" s="19"/>
      <c r="E5799" s="10"/>
      <c r="G5799" s="19"/>
      <c r="H5799" s="10"/>
      <c r="J5799" s="20"/>
      <c r="K5799" s="10"/>
      <c r="M5799" s="19"/>
      <c r="N5799" s="10"/>
      <c r="P5799" s="19"/>
      <c r="Q5799" s="7"/>
      <c r="S5799" s="19"/>
      <c r="T5799" s="10"/>
      <c r="V5799" s="18"/>
      <c r="W5799" s="7"/>
      <c r="Y5799" s="18"/>
      <c r="Z5799" s="7"/>
      <c r="AB5799" s="19"/>
      <c r="AC5799" s="18"/>
      <c r="AE5799" s="18"/>
      <c r="AF5799" s="7"/>
      <c r="AH5799" s="19"/>
      <c r="AI5799" s="7"/>
      <c r="AK5799" s="19"/>
      <c r="AL5799" s="7"/>
      <c r="AN5799" s="19"/>
    </row>
    <row r="5800" spans="2:40" x14ac:dyDescent="0.25">
      <c r="B5800" s="7"/>
      <c r="D5800" s="19"/>
      <c r="E5800" s="10"/>
      <c r="G5800" s="19"/>
      <c r="H5800" s="10"/>
      <c r="J5800" s="20"/>
      <c r="K5800" s="10"/>
      <c r="M5800" s="19"/>
      <c r="N5800" s="10"/>
      <c r="P5800" s="19"/>
      <c r="Q5800" s="7"/>
      <c r="S5800" s="19"/>
      <c r="T5800" s="10"/>
      <c r="V5800" s="18"/>
      <c r="W5800" s="7"/>
      <c r="Y5800" s="18"/>
      <c r="Z5800" s="7"/>
      <c r="AB5800" s="19"/>
      <c r="AC5800" s="18"/>
      <c r="AE5800" s="18"/>
      <c r="AF5800" s="7"/>
      <c r="AH5800" s="19"/>
      <c r="AI5800" s="7"/>
      <c r="AK5800" s="19"/>
      <c r="AL5800" s="7"/>
      <c r="AN5800" s="19"/>
    </row>
    <row r="5801" spans="2:40" x14ac:dyDescent="0.25">
      <c r="B5801" s="7"/>
      <c r="D5801" s="19"/>
      <c r="E5801" s="10"/>
      <c r="G5801" s="19"/>
      <c r="H5801" s="10"/>
      <c r="J5801" s="20"/>
      <c r="K5801" s="10"/>
      <c r="M5801" s="19"/>
      <c r="N5801" s="10"/>
      <c r="P5801" s="19"/>
      <c r="Q5801" s="7"/>
      <c r="S5801" s="19"/>
      <c r="T5801" s="10"/>
      <c r="V5801" s="18"/>
      <c r="W5801" s="7"/>
      <c r="Y5801" s="18"/>
      <c r="Z5801" s="7"/>
      <c r="AB5801" s="19"/>
      <c r="AC5801" s="18"/>
      <c r="AE5801" s="18"/>
      <c r="AF5801" s="7"/>
      <c r="AH5801" s="19"/>
      <c r="AI5801" s="7"/>
      <c r="AK5801" s="19"/>
      <c r="AL5801" s="7"/>
      <c r="AN5801" s="19"/>
    </row>
    <row r="5802" spans="2:40" x14ac:dyDescent="0.25">
      <c r="B5802" s="7"/>
      <c r="D5802" s="19"/>
      <c r="E5802" s="10"/>
      <c r="G5802" s="19"/>
      <c r="H5802" s="10"/>
      <c r="J5802" s="20"/>
      <c r="K5802" s="10"/>
      <c r="M5802" s="19"/>
      <c r="N5802" s="10"/>
      <c r="P5802" s="19"/>
      <c r="Q5802" s="7"/>
      <c r="S5802" s="19"/>
      <c r="T5802" s="10"/>
      <c r="V5802" s="18"/>
      <c r="W5802" s="7"/>
      <c r="Y5802" s="18"/>
      <c r="Z5802" s="7"/>
      <c r="AB5802" s="19"/>
      <c r="AC5802" s="18"/>
      <c r="AE5802" s="18"/>
      <c r="AF5802" s="7"/>
      <c r="AH5802" s="19"/>
      <c r="AI5802" s="7"/>
      <c r="AK5802" s="19"/>
      <c r="AL5802" s="7"/>
      <c r="AN5802" s="19"/>
    </row>
    <row r="5803" spans="2:40" x14ac:dyDescent="0.25">
      <c r="B5803" s="7"/>
      <c r="D5803" s="19"/>
      <c r="E5803" s="10"/>
      <c r="G5803" s="19"/>
      <c r="H5803" s="10"/>
      <c r="J5803" s="20"/>
      <c r="K5803" s="10"/>
      <c r="M5803" s="19"/>
      <c r="N5803" s="10"/>
      <c r="P5803" s="19"/>
      <c r="Q5803" s="7"/>
      <c r="S5803" s="19"/>
      <c r="T5803" s="10"/>
      <c r="V5803" s="18"/>
      <c r="W5803" s="7"/>
      <c r="Y5803" s="18"/>
      <c r="Z5803" s="7"/>
      <c r="AB5803" s="19"/>
      <c r="AC5803" s="18"/>
      <c r="AE5803" s="18"/>
      <c r="AF5803" s="7"/>
      <c r="AH5803" s="19"/>
      <c r="AI5803" s="7"/>
      <c r="AK5803" s="19"/>
      <c r="AL5803" s="7"/>
      <c r="AN5803" s="19"/>
    </row>
    <row r="5804" spans="2:40" x14ac:dyDescent="0.25">
      <c r="B5804" s="7"/>
      <c r="D5804" s="19"/>
      <c r="E5804" s="10"/>
      <c r="G5804" s="19"/>
      <c r="H5804" s="10"/>
      <c r="J5804" s="20"/>
      <c r="K5804" s="10"/>
      <c r="M5804" s="19"/>
      <c r="N5804" s="10"/>
      <c r="P5804" s="19"/>
      <c r="Q5804" s="7"/>
      <c r="S5804" s="19"/>
      <c r="T5804" s="10"/>
      <c r="V5804" s="18"/>
      <c r="W5804" s="7"/>
      <c r="Y5804" s="18"/>
      <c r="Z5804" s="7"/>
      <c r="AB5804" s="19"/>
      <c r="AC5804" s="18"/>
      <c r="AE5804" s="18"/>
      <c r="AF5804" s="7"/>
      <c r="AH5804" s="19"/>
      <c r="AI5804" s="7"/>
      <c r="AK5804" s="19"/>
      <c r="AL5804" s="7"/>
      <c r="AN5804" s="19"/>
    </row>
    <row r="5805" spans="2:40" x14ac:dyDescent="0.25">
      <c r="B5805" s="7"/>
      <c r="D5805" s="19"/>
      <c r="E5805" s="10"/>
      <c r="G5805" s="19"/>
      <c r="H5805" s="10"/>
      <c r="J5805" s="20"/>
      <c r="K5805" s="10"/>
      <c r="M5805" s="19"/>
      <c r="N5805" s="10"/>
      <c r="P5805" s="19"/>
      <c r="Q5805" s="7"/>
      <c r="S5805" s="19"/>
      <c r="T5805" s="10"/>
      <c r="V5805" s="18"/>
      <c r="W5805" s="7"/>
      <c r="Y5805" s="18"/>
      <c r="Z5805" s="7"/>
      <c r="AB5805" s="19"/>
      <c r="AC5805" s="18"/>
      <c r="AE5805" s="18"/>
      <c r="AF5805" s="7"/>
      <c r="AH5805" s="19"/>
      <c r="AI5805" s="7"/>
      <c r="AK5805" s="19"/>
      <c r="AL5805" s="7"/>
      <c r="AN5805" s="19"/>
    </row>
    <row r="5806" spans="2:40" x14ac:dyDescent="0.25">
      <c r="B5806" s="7"/>
      <c r="D5806" s="19"/>
      <c r="E5806" s="10"/>
      <c r="G5806" s="19"/>
      <c r="H5806" s="10"/>
      <c r="J5806" s="20"/>
      <c r="K5806" s="10"/>
      <c r="M5806" s="19"/>
      <c r="N5806" s="10"/>
      <c r="P5806" s="19"/>
      <c r="Q5806" s="7"/>
      <c r="S5806" s="19"/>
      <c r="T5806" s="10"/>
      <c r="V5806" s="18"/>
      <c r="W5806" s="7"/>
      <c r="Y5806" s="18"/>
      <c r="Z5806" s="7"/>
      <c r="AB5806" s="19"/>
      <c r="AC5806" s="18"/>
      <c r="AE5806" s="18"/>
      <c r="AF5806" s="7"/>
      <c r="AH5806" s="19"/>
      <c r="AI5806" s="7"/>
      <c r="AK5806" s="19"/>
      <c r="AL5806" s="7"/>
      <c r="AN5806" s="19"/>
    </row>
    <row r="5807" spans="2:40" x14ac:dyDescent="0.25">
      <c r="B5807" s="7"/>
      <c r="D5807" s="19"/>
      <c r="E5807" s="10"/>
      <c r="G5807" s="19"/>
      <c r="H5807" s="10"/>
      <c r="J5807" s="20"/>
      <c r="K5807" s="10"/>
      <c r="M5807" s="19"/>
      <c r="N5807" s="10"/>
      <c r="P5807" s="19"/>
      <c r="Q5807" s="7"/>
      <c r="S5807" s="19"/>
      <c r="T5807" s="10"/>
      <c r="V5807" s="18"/>
      <c r="W5807" s="7"/>
      <c r="Y5807" s="18"/>
      <c r="Z5807" s="7"/>
      <c r="AB5807" s="19"/>
      <c r="AC5807" s="18"/>
      <c r="AE5807" s="18"/>
      <c r="AF5807" s="7"/>
      <c r="AH5807" s="19"/>
      <c r="AI5807" s="7"/>
      <c r="AK5807" s="19"/>
      <c r="AL5807" s="7"/>
      <c r="AN5807" s="19"/>
    </row>
    <row r="5808" spans="2:40" x14ac:dyDescent="0.25">
      <c r="B5808" s="7"/>
      <c r="D5808" s="19"/>
      <c r="E5808" s="10"/>
      <c r="G5808" s="19"/>
      <c r="H5808" s="10"/>
      <c r="J5808" s="20"/>
      <c r="K5808" s="10"/>
      <c r="M5808" s="19"/>
      <c r="N5808" s="10"/>
      <c r="P5808" s="19"/>
      <c r="Q5808" s="7"/>
      <c r="S5808" s="19"/>
      <c r="T5808" s="10"/>
      <c r="V5808" s="18"/>
      <c r="W5808" s="7"/>
      <c r="Y5808" s="18"/>
      <c r="Z5808" s="7"/>
      <c r="AB5808" s="19"/>
      <c r="AC5808" s="18"/>
      <c r="AE5808" s="18"/>
      <c r="AF5808" s="7"/>
      <c r="AH5808" s="19"/>
      <c r="AI5808" s="7"/>
      <c r="AK5808" s="19"/>
      <c r="AL5808" s="7"/>
      <c r="AN5808" s="19"/>
    </row>
    <row r="5809" spans="2:40" x14ac:dyDescent="0.25">
      <c r="B5809" s="7"/>
      <c r="D5809" s="19"/>
      <c r="E5809" s="10"/>
      <c r="G5809" s="19"/>
      <c r="H5809" s="10"/>
      <c r="J5809" s="20"/>
      <c r="K5809" s="10"/>
      <c r="M5809" s="19"/>
      <c r="N5809" s="10"/>
      <c r="P5809" s="19"/>
      <c r="Q5809" s="7"/>
      <c r="S5809" s="19"/>
      <c r="T5809" s="10"/>
      <c r="V5809" s="18"/>
      <c r="W5809" s="7"/>
      <c r="Y5809" s="18"/>
      <c r="Z5809" s="7"/>
      <c r="AB5809" s="19"/>
      <c r="AC5809" s="18"/>
      <c r="AE5809" s="18"/>
      <c r="AF5809" s="7"/>
      <c r="AH5809" s="19"/>
      <c r="AI5809" s="7"/>
      <c r="AK5809" s="19"/>
      <c r="AL5809" s="7"/>
      <c r="AN5809" s="19"/>
    </row>
    <row r="5810" spans="2:40" x14ac:dyDescent="0.25">
      <c r="B5810" s="7"/>
      <c r="D5810" s="19"/>
      <c r="E5810" s="10"/>
      <c r="G5810" s="19"/>
      <c r="H5810" s="10"/>
      <c r="J5810" s="20"/>
      <c r="K5810" s="10"/>
      <c r="M5810" s="19"/>
      <c r="N5810" s="10"/>
      <c r="P5810" s="19"/>
      <c r="Q5810" s="7"/>
      <c r="S5810" s="19"/>
      <c r="T5810" s="10"/>
      <c r="V5810" s="18"/>
      <c r="W5810" s="7"/>
      <c r="Y5810" s="18"/>
      <c r="Z5810" s="7"/>
      <c r="AB5810" s="19"/>
      <c r="AC5810" s="18"/>
      <c r="AE5810" s="18"/>
      <c r="AF5810" s="7"/>
      <c r="AH5810" s="19"/>
      <c r="AI5810" s="7"/>
      <c r="AK5810" s="19"/>
      <c r="AL5810" s="7"/>
      <c r="AN5810" s="19"/>
    </row>
    <row r="5811" spans="2:40" x14ac:dyDescent="0.25">
      <c r="B5811" s="7"/>
      <c r="D5811" s="19"/>
      <c r="E5811" s="10"/>
      <c r="G5811" s="19"/>
      <c r="H5811" s="10"/>
      <c r="J5811" s="20"/>
      <c r="K5811" s="10"/>
      <c r="M5811" s="19"/>
      <c r="N5811" s="10"/>
      <c r="P5811" s="19"/>
      <c r="Q5811" s="7"/>
      <c r="S5811" s="19"/>
      <c r="T5811" s="10"/>
      <c r="V5811" s="18"/>
      <c r="W5811" s="7"/>
      <c r="Y5811" s="18"/>
      <c r="Z5811" s="7"/>
      <c r="AB5811" s="19"/>
      <c r="AC5811" s="18"/>
      <c r="AE5811" s="18"/>
      <c r="AF5811" s="7"/>
      <c r="AH5811" s="19"/>
      <c r="AI5811" s="7"/>
      <c r="AK5811" s="19"/>
      <c r="AL5811" s="7"/>
      <c r="AN5811" s="19"/>
    </row>
    <row r="5812" spans="2:40" x14ac:dyDescent="0.25">
      <c r="B5812" s="7"/>
      <c r="D5812" s="19"/>
      <c r="E5812" s="10"/>
      <c r="G5812" s="19"/>
      <c r="H5812" s="10"/>
      <c r="J5812" s="20"/>
      <c r="K5812" s="10"/>
      <c r="M5812" s="19"/>
      <c r="N5812" s="10"/>
      <c r="P5812" s="19"/>
      <c r="Q5812" s="7"/>
      <c r="S5812" s="19"/>
      <c r="T5812" s="10"/>
      <c r="V5812" s="18"/>
      <c r="W5812" s="7"/>
      <c r="Y5812" s="18"/>
      <c r="Z5812" s="7"/>
      <c r="AB5812" s="19"/>
      <c r="AC5812" s="18"/>
      <c r="AE5812" s="18"/>
      <c r="AF5812" s="7"/>
      <c r="AH5812" s="19"/>
      <c r="AI5812" s="7"/>
      <c r="AK5812" s="19"/>
      <c r="AL5812" s="7"/>
      <c r="AN5812" s="19"/>
    </row>
    <row r="5813" spans="2:40" x14ac:dyDescent="0.25">
      <c r="B5813" s="7"/>
      <c r="D5813" s="19"/>
      <c r="E5813" s="10"/>
      <c r="G5813" s="19"/>
      <c r="H5813" s="10"/>
      <c r="J5813" s="20"/>
      <c r="K5813" s="10"/>
      <c r="M5813" s="19"/>
      <c r="N5813" s="10"/>
      <c r="P5813" s="19"/>
      <c r="Q5813" s="7"/>
      <c r="S5813" s="19"/>
      <c r="T5813" s="10"/>
      <c r="V5813" s="18"/>
      <c r="W5813" s="7"/>
      <c r="Y5813" s="18"/>
      <c r="Z5813" s="7"/>
      <c r="AB5813" s="19"/>
      <c r="AC5813" s="18"/>
      <c r="AE5813" s="18"/>
      <c r="AF5813" s="7"/>
      <c r="AH5813" s="19"/>
      <c r="AI5813" s="7"/>
      <c r="AK5813" s="19"/>
      <c r="AL5813" s="7"/>
      <c r="AN5813" s="19"/>
    </row>
    <row r="5814" spans="2:40" x14ac:dyDescent="0.25">
      <c r="B5814" s="7"/>
      <c r="D5814" s="19"/>
      <c r="E5814" s="10"/>
      <c r="G5814" s="19"/>
      <c r="H5814" s="10"/>
      <c r="J5814" s="20"/>
      <c r="K5814" s="10"/>
      <c r="M5814" s="19"/>
      <c r="N5814" s="10"/>
      <c r="P5814" s="19"/>
      <c r="Q5814" s="7"/>
      <c r="S5814" s="19"/>
      <c r="T5814" s="10"/>
      <c r="V5814" s="18"/>
      <c r="W5814" s="7"/>
      <c r="Y5814" s="18"/>
      <c r="Z5814" s="7"/>
      <c r="AB5814" s="19"/>
      <c r="AC5814" s="18"/>
      <c r="AE5814" s="18"/>
      <c r="AF5814" s="7"/>
      <c r="AH5814" s="19"/>
      <c r="AI5814" s="7"/>
      <c r="AK5814" s="19"/>
      <c r="AL5814" s="7"/>
      <c r="AN5814" s="19"/>
    </row>
    <row r="5815" spans="2:40" x14ac:dyDescent="0.25">
      <c r="B5815" s="7"/>
      <c r="D5815" s="19"/>
      <c r="E5815" s="10"/>
      <c r="G5815" s="19"/>
      <c r="H5815" s="10"/>
      <c r="J5815" s="20"/>
      <c r="K5815" s="10"/>
      <c r="M5815" s="19"/>
      <c r="N5815" s="10"/>
      <c r="P5815" s="19"/>
      <c r="Q5815" s="7"/>
      <c r="S5815" s="19"/>
      <c r="T5815" s="10"/>
      <c r="V5815" s="18"/>
      <c r="W5815" s="7"/>
      <c r="Y5815" s="18"/>
      <c r="Z5815" s="7"/>
      <c r="AB5815" s="19"/>
      <c r="AC5815" s="18"/>
      <c r="AE5815" s="18"/>
      <c r="AF5815" s="7"/>
      <c r="AH5815" s="19"/>
      <c r="AI5815" s="7"/>
      <c r="AK5815" s="19"/>
      <c r="AL5815" s="7"/>
      <c r="AN5815" s="19"/>
    </row>
    <row r="5816" spans="2:40" x14ac:dyDescent="0.25">
      <c r="B5816" s="7"/>
      <c r="D5816" s="19"/>
      <c r="E5816" s="10"/>
      <c r="G5816" s="19"/>
      <c r="H5816" s="10"/>
      <c r="J5816" s="20"/>
      <c r="K5816" s="10"/>
      <c r="M5816" s="19"/>
      <c r="N5816" s="10"/>
      <c r="P5816" s="19"/>
      <c r="Q5816" s="7"/>
      <c r="S5816" s="19"/>
      <c r="T5816" s="10"/>
      <c r="V5816" s="18"/>
      <c r="W5816" s="7"/>
      <c r="Y5816" s="18"/>
      <c r="Z5816" s="7"/>
      <c r="AB5816" s="19"/>
      <c r="AC5816" s="18"/>
      <c r="AE5816" s="18"/>
      <c r="AF5816" s="7"/>
      <c r="AH5816" s="19"/>
      <c r="AI5816" s="7"/>
      <c r="AK5816" s="19"/>
      <c r="AL5816" s="7"/>
      <c r="AN5816" s="19"/>
    </row>
    <row r="5817" spans="2:40" x14ac:dyDescent="0.25">
      <c r="B5817" s="7"/>
      <c r="D5817" s="19"/>
      <c r="E5817" s="10"/>
      <c r="G5817" s="19"/>
      <c r="H5817" s="10"/>
      <c r="J5817" s="20"/>
      <c r="K5817" s="10"/>
      <c r="M5817" s="19"/>
      <c r="N5817" s="10"/>
      <c r="P5817" s="19"/>
      <c r="Q5817" s="7"/>
      <c r="S5817" s="19"/>
      <c r="T5817" s="10"/>
      <c r="V5817" s="18"/>
      <c r="W5817" s="7"/>
      <c r="Y5817" s="18"/>
      <c r="Z5817" s="7"/>
      <c r="AB5817" s="19"/>
      <c r="AC5817" s="18"/>
      <c r="AE5817" s="18"/>
      <c r="AF5817" s="7"/>
      <c r="AH5817" s="19"/>
      <c r="AI5817" s="7"/>
      <c r="AK5817" s="19"/>
      <c r="AL5817" s="7"/>
      <c r="AN5817" s="19"/>
    </row>
    <row r="5818" spans="2:40" x14ac:dyDescent="0.25">
      <c r="B5818" s="7"/>
      <c r="D5818" s="19"/>
      <c r="E5818" s="10"/>
      <c r="G5818" s="19"/>
      <c r="H5818" s="10"/>
      <c r="J5818" s="20"/>
      <c r="K5818" s="10"/>
      <c r="M5818" s="19"/>
      <c r="N5818" s="10"/>
      <c r="P5818" s="19"/>
      <c r="Q5818" s="7"/>
      <c r="S5818" s="19"/>
      <c r="T5818" s="10"/>
      <c r="V5818" s="18"/>
      <c r="W5818" s="7"/>
      <c r="Y5818" s="18"/>
      <c r="Z5818" s="7"/>
      <c r="AB5818" s="19"/>
      <c r="AC5818" s="18"/>
      <c r="AE5818" s="18"/>
      <c r="AF5818" s="7"/>
      <c r="AH5818" s="19"/>
      <c r="AI5818" s="7"/>
      <c r="AK5818" s="19"/>
      <c r="AL5818" s="7"/>
      <c r="AN5818" s="19"/>
    </row>
    <row r="5819" spans="2:40" x14ac:dyDescent="0.25">
      <c r="B5819" s="7"/>
      <c r="D5819" s="19"/>
      <c r="E5819" s="10"/>
      <c r="G5819" s="19"/>
      <c r="H5819" s="10"/>
      <c r="J5819" s="20"/>
      <c r="K5819" s="10"/>
      <c r="M5819" s="19"/>
      <c r="N5819" s="10"/>
      <c r="P5819" s="19"/>
      <c r="Q5819" s="7"/>
      <c r="S5819" s="19"/>
      <c r="T5819" s="10"/>
      <c r="V5819" s="18"/>
      <c r="W5819" s="7"/>
      <c r="Y5819" s="18"/>
      <c r="Z5819" s="7"/>
      <c r="AB5819" s="19"/>
      <c r="AC5819" s="18"/>
      <c r="AE5819" s="18"/>
      <c r="AF5819" s="7"/>
      <c r="AH5819" s="19"/>
      <c r="AI5819" s="7"/>
      <c r="AK5819" s="19"/>
      <c r="AL5819" s="7"/>
      <c r="AN5819" s="19"/>
    </row>
    <row r="5820" spans="2:40" x14ac:dyDescent="0.25">
      <c r="B5820" s="7"/>
      <c r="D5820" s="19"/>
      <c r="E5820" s="10"/>
      <c r="G5820" s="19"/>
      <c r="H5820" s="10"/>
      <c r="J5820" s="20"/>
      <c r="K5820" s="10"/>
      <c r="M5820" s="19"/>
      <c r="N5820" s="10"/>
      <c r="P5820" s="19"/>
      <c r="Q5820" s="7"/>
      <c r="S5820" s="19"/>
      <c r="T5820" s="10"/>
      <c r="V5820" s="18"/>
      <c r="W5820" s="7"/>
      <c r="Y5820" s="18"/>
      <c r="Z5820" s="7"/>
      <c r="AB5820" s="19"/>
      <c r="AC5820" s="18"/>
      <c r="AE5820" s="18"/>
      <c r="AF5820" s="7"/>
      <c r="AH5820" s="19"/>
      <c r="AI5820" s="7"/>
      <c r="AK5820" s="19"/>
      <c r="AL5820" s="7"/>
      <c r="AN5820" s="19"/>
    </row>
    <row r="5821" spans="2:40" x14ac:dyDescent="0.25">
      <c r="B5821" s="7"/>
      <c r="D5821" s="19"/>
      <c r="E5821" s="10"/>
      <c r="G5821" s="19"/>
      <c r="H5821" s="10"/>
      <c r="J5821" s="20"/>
      <c r="K5821" s="10"/>
      <c r="M5821" s="19"/>
      <c r="N5821" s="10"/>
      <c r="P5821" s="19"/>
      <c r="Q5821" s="7"/>
      <c r="S5821" s="19"/>
      <c r="T5821" s="10"/>
      <c r="V5821" s="18"/>
      <c r="W5821" s="7"/>
      <c r="Y5821" s="18"/>
      <c r="Z5821" s="7"/>
      <c r="AB5821" s="19"/>
      <c r="AC5821" s="18"/>
      <c r="AE5821" s="18"/>
      <c r="AF5821" s="7"/>
      <c r="AH5821" s="19"/>
      <c r="AI5821" s="7"/>
      <c r="AK5821" s="19"/>
      <c r="AL5821" s="7"/>
      <c r="AN5821" s="19"/>
    </row>
    <row r="5822" spans="2:40" x14ac:dyDescent="0.25">
      <c r="B5822" s="7"/>
      <c r="D5822" s="19"/>
      <c r="E5822" s="10"/>
      <c r="G5822" s="19"/>
      <c r="H5822" s="10"/>
      <c r="J5822" s="20"/>
      <c r="K5822" s="10"/>
      <c r="M5822" s="19"/>
      <c r="N5822" s="10"/>
      <c r="P5822" s="19"/>
      <c r="Q5822" s="7"/>
      <c r="S5822" s="19"/>
      <c r="T5822" s="10"/>
      <c r="V5822" s="18"/>
      <c r="W5822" s="7"/>
      <c r="Y5822" s="18"/>
      <c r="Z5822" s="7"/>
      <c r="AB5822" s="19"/>
      <c r="AC5822" s="18"/>
      <c r="AE5822" s="18"/>
      <c r="AF5822" s="7"/>
      <c r="AH5822" s="19"/>
      <c r="AI5822" s="7"/>
      <c r="AK5822" s="19"/>
      <c r="AL5822" s="7"/>
      <c r="AN5822" s="19"/>
    </row>
    <row r="5823" spans="2:40" x14ac:dyDescent="0.25">
      <c r="B5823" s="7"/>
      <c r="D5823" s="19"/>
      <c r="E5823" s="10"/>
      <c r="G5823" s="19"/>
      <c r="H5823" s="10"/>
      <c r="J5823" s="20"/>
      <c r="K5823" s="10"/>
      <c r="M5823" s="19"/>
      <c r="N5823" s="10"/>
      <c r="P5823" s="19"/>
      <c r="Q5823" s="7"/>
      <c r="S5823" s="19"/>
      <c r="T5823" s="10"/>
      <c r="V5823" s="18"/>
      <c r="W5823" s="7"/>
      <c r="Y5823" s="18"/>
      <c r="Z5823" s="7"/>
      <c r="AB5823" s="19"/>
      <c r="AC5823" s="18"/>
      <c r="AE5823" s="18"/>
      <c r="AF5823" s="7"/>
      <c r="AH5823" s="19"/>
      <c r="AI5823" s="7"/>
      <c r="AK5823" s="19"/>
      <c r="AL5823" s="7"/>
      <c r="AN5823" s="19"/>
    </row>
    <row r="5824" spans="2:40" x14ac:dyDescent="0.25">
      <c r="B5824" s="7"/>
      <c r="D5824" s="19"/>
      <c r="E5824" s="10"/>
      <c r="G5824" s="19"/>
      <c r="H5824" s="10"/>
      <c r="J5824" s="20"/>
      <c r="K5824" s="10"/>
      <c r="M5824" s="19"/>
      <c r="N5824" s="10"/>
      <c r="P5824" s="19"/>
      <c r="Q5824" s="7"/>
      <c r="S5824" s="19"/>
      <c r="T5824" s="10"/>
      <c r="V5824" s="18"/>
      <c r="W5824" s="7"/>
      <c r="Y5824" s="18"/>
      <c r="Z5824" s="7"/>
      <c r="AB5824" s="19"/>
      <c r="AC5824" s="18"/>
      <c r="AE5824" s="18"/>
      <c r="AF5824" s="7"/>
      <c r="AH5824" s="19"/>
      <c r="AI5824" s="7"/>
      <c r="AK5824" s="19"/>
      <c r="AL5824" s="7"/>
      <c r="AN5824" s="19"/>
    </row>
    <row r="5825" spans="2:40" x14ac:dyDescent="0.25">
      <c r="B5825" s="7"/>
      <c r="D5825" s="19"/>
      <c r="E5825" s="10"/>
      <c r="G5825" s="19"/>
      <c r="H5825" s="10"/>
      <c r="J5825" s="20"/>
      <c r="K5825" s="10"/>
      <c r="M5825" s="19"/>
      <c r="N5825" s="10"/>
      <c r="P5825" s="19"/>
      <c r="Q5825" s="7"/>
      <c r="S5825" s="19"/>
      <c r="T5825" s="10"/>
      <c r="V5825" s="18"/>
      <c r="W5825" s="7"/>
      <c r="Y5825" s="18"/>
      <c r="Z5825" s="7"/>
      <c r="AB5825" s="19"/>
      <c r="AC5825" s="18"/>
      <c r="AE5825" s="18"/>
      <c r="AF5825" s="7"/>
      <c r="AH5825" s="19"/>
      <c r="AI5825" s="7"/>
      <c r="AK5825" s="19"/>
      <c r="AL5825" s="7"/>
      <c r="AN5825" s="19"/>
    </row>
    <row r="5826" spans="2:40" x14ac:dyDescent="0.25">
      <c r="B5826" s="7"/>
      <c r="D5826" s="19"/>
      <c r="E5826" s="10"/>
      <c r="G5826" s="19"/>
      <c r="H5826" s="10"/>
      <c r="J5826" s="20"/>
      <c r="K5826" s="10"/>
      <c r="M5826" s="19"/>
      <c r="N5826" s="10"/>
      <c r="P5826" s="19"/>
      <c r="Q5826" s="7"/>
      <c r="S5826" s="19"/>
      <c r="T5826" s="10"/>
      <c r="V5826" s="18"/>
      <c r="W5826" s="7"/>
      <c r="Y5826" s="18"/>
      <c r="Z5826" s="7"/>
      <c r="AB5826" s="19"/>
      <c r="AC5826" s="18"/>
      <c r="AE5826" s="18"/>
      <c r="AF5826" s="7"/>
      <c r="AH5826" s="19"/>
      <c r="AI5826" s="7"/>
      <c r="AK5826" s="19"/>
      <c r="AL5826" s="7"/>
      <c r="AN5826" s="19"/>
    </row>
    <row r="5827" spans="2:40" x14ac:dyDescent="0.25">
      <c r="B5827" s="7"/>
      <c r="D5827" s="19"/>
      <c r="E5827" s="10"/>
      <c r="G5827" s="19"/>
      <c r="H5827" s="10"/>
      <c r="J5827" s="20"/>
      <c r="K5827" s="10"/>
      <c r="M5827" s="19"/>
      <c r="N5827" s="10"/>
      <c r="P5827" s="19"/>
      <c r="Q5827" s="7"/>
      <c r="S5827" s="19"/>
      <c r="T5827" s="10"/>
      <c r="V5827" s="18"/>
      <c r="W5827" s="7"/>
      <c r="Y5827" s="18"/>
      <c r="Z5827" s="7"/>
      <c r="AB5827" s="19"/>
      <c r="AC5827" s="18"/>
      <c r="AE5827" s="18"/>
      <c r="AF5827" s="7"/>
      <c r="AH5827" s="19"/>
      <c r="AI5827" s="7"/>
      <c r="AK5827" s="19"/>
      <c r="AL5827" s="7"/>
      <c r="AN5827" s="19"/>
    </row>
    <row r="5828" spans="2:40" x14ac:dyDescent="0.25">
      <c r="B5828" s="7"/>
      <c r="D5828" s="19"/>
      <c r="E5828" s="10"/>
      <c r="G5828" s="19"/>
      <c r="H5828" s="10"/>
      <c r="J5828" s="20"/>
      <c r="K5828" s="10"/>
      <c r="M5828" s="19"/>
      <c r="N5828" s="10"/>
      <c r="P5828" s="19"/>
      <c r="Q5828" s="7"/>
      <c r="S5828" s="19"/>
      <c r="T5828" s="10"/>
      <c r="V5828" s="18"/>
      <c r="W5828" s="7"/>
      <c r="Y5828" s="18"/>
      <c r="Z5828" s="7"/>
      <c r="AB5828" s="19"/>
      <c r="AC5828" s="18"/>
      <c r="AE5828" s="18"/>
      <c r="AF5828" s="7"/>
      <c r="AH5828" s="19"/>
      <c r="AI5828" s="7"/>
      <c r="AK5828" s="19"/>
      <c r="AL5828" s="7"/>
      <c r="AN5828" s="19"/>
    </row>
    <row r="5829" spans="2:40" x14ac:dyDescent="0.25">
      <c r="B5829" s="7"/>
      <c r="D5829" s="19"/>
      <c r="E5829" s="10"/>
      <c r="G5829" s="19"/>
      <c r="H5829" s="10"/>
      <c r="J5829" s="20"/>
      <c r="K5829" s="10"/>
      <c r="M5829" s="19"/>
      <c r="N5829" s="10"/>
      <c r="P5829" s="19"/>
      <c r="Q5829" s="7"/>
      <c r="S5829" s="19"/>
      <c r="T5829" s="10"/>
      <c r="V5829" s="18"/>
      <c r="W5829" s="7"/>
      <c r="Y5829" s="18"/>
      <c r="Z5829" s="7"/>
      <c r="AB5829" s="19"/>
      <c r="AC5829" s="18"/>
      <c r="AE5829" s="18"/>
      <c r="AF5829" s="7"/>
      <c r="AH5829" s="19"/>
      <c r="AI5829" s="7"/>
      <c r="AK5829" s="19"/>
      <c r="AL5829" s="7"/>
      <c r="AN5829" s="19"/>
    </row>
    <row r="5830" spans="2:40" x14ac:dyDescent="0.25">
      <c r="B5830" s="7"/>
      <c r="D5830" s="19"/>
      <c r="E5830" s="10"/>
      <c r="G5830" s="19"/>
      <c r="H5830" s="10"/>
      <c r="J5830" s="20"/>
      <c r="K5830" s="10"/>
      <c r="M5830" s="19"/>
      <c r="N5830" s="10"/>
      <c r="P5830" s="19"/>
      <c r="Q5830" s="7"/>
      <c r="S5830" s="19"/>
      <c r="T5830" s="10"/>
      <c r="V5830" s="18"/>
      <c r="W5830" s="7"/>
      <c r="Y5830" s="18"/>
      <c r="Z5830" s="7"/>
      <c r="AB5830" s="19"/>
      <c r="AC5830" s="18"/>
      <c r="AE5830" s="18"/>
      <c r="AF5830" s="7"/>
      <c r="AH5830" s="19"/>
      <c r="AI5830" s="7"/>
      <c r="AK5830" s="19"/>
      <c r="AL5830" s="7"/>
      <c r="AN5830" s="19"/>
    </row>
    <row r="5831" spans="2:40" x14ac:dyDescent="0.25">
      <c r="B5831" s="7"/>
      <c r="D5831" s="19"/>
      <c r="E5831" s="10"/>
      <c r="G5831" s="19"/>
      <c r="H5831" s="10"/>
      <c r="J5831" s="20"/>
      <c r="K5831" s="10"/>
      <c r="M5831" s="19"/>
      <c r="N5831" s="10"/>
      <c r="P5831" s="19"/>
      <c r="Q5831" s="7"/>
      <c r="S5831" s="19"/>
      <c r="T5831" s="10"/>
      <c r="V5831" s="18"/>
      <c r="W5831" s="7"/>
      <c r="Y5831" s="18"/>
      <c r="Z5831" s="7"/>
      <c r="AB5831" s="19"/>
      <c r="AC5831" s="18"/>
      <c r="AE5831" s="18"/>
      <c r="AF5831" s="7"/>
      <c r="AH5831" s="19"/>
      <c r="AI5831" s="7"/>
      <c r="AK5831" s="19"/>
      <c r="AL5831" s="7"/>
      <c r="AN5831" s="19"/>
    </row>
    <row r="5832" spans="2:40" x14ac:dyDescent="0.25">
      <c r="B5832" s="7"/>
      <c r="D5832" s="19"/>
      <c r="E5832" s="10"/>
      <c r="G5832" s="19"/>
      <c r="H5832" s="10"/>
      <c r="J5832" s="20"/>
      <c r="K5832" s="10"/>
      <c r="M5832" s="19"/>
      <c r="N5832" s="10"/>
      <c r="P5832" s="19"/>
      <c r="Q5832" s="7"/>
      <c r="S5832" s="19"/>
      <c r="T5832" s="10"/>
      <c r="V5832" s="18"/>
      <c r="W5832" s="7"/>
      <c r="Y5832" s="18"/>
      <c r="Z5832" s="7"/>
      <c r="AB5832" s="19"/>
      <c r="AC5832" s="18"/>
      <c r="AE5832" s="18"/>
      <c r="AF5832" s="7"/>
      <c r="AH5832" s="19"/>
      <c r="AI5832" s="7"/>
      <c r="AK5832" s="19"/>
      <c r="AL5832" s="7"/>
      <c r="AN5832" s="19"/>
    </row>
    <row r="5833" spans="2:40" x14ac:dyDescent="0.25">
      <c r="B5833" s="7"/>
      <c r="D5833" s="19"/>
      <c r="E5833" s="10"/>
      <c r="G5833" s="19"/>
      <c r="H5833" s="10"/>
      <c r="J5833" s="20"/>
      <c r="K5833" s="10"/>
      <c r="M5833" s="19"/>
      <c r="N5833" s="10"/>
      <c r="P5833" s="19"/>
      <c r="Q5833" s="7"/>
      <c r="S5833" s="19"/>
      <c r="T5833" s="10"/>
      <c r="V5833" s="18"/>
      <c r="W5833" s="7"/>
      <c r="Y5833" s="18"/>
      <c r="Z5833" s="7"/>
      <c r="AB5833" s="19"/>
      <c r="AC5833" s="18"/>
      <c r="AE5833" s="18"/>
      <c r="AF5833" s="7"/>
      <c r="AH5833" s="19"/>
      <c r="AI5833" s="7"/>
      <c r="AK5833" s="19"/>
      <c r="AL5833" s="7"/>
      <c r="AN5833" s="19"/>
    </row>
    <row r="5834" spans="2:40" x14ac:dyDescent="0.25">
      <c r="B5834" s="7"/>
      <c r="D5834" s="19"/>
      <c r="E5834" s="10"/>
      <c r="G5834" s="19"/>
      <c r="H5834" s="10"/>
      <c r="J5834" s="20"/>
      <c r="K5834" s="10"/>
      <c r="M5834" s="19"/>
      <c r="N5834" s="10"/>
      <c r="P5834" s="19"/>
      <c r="Q5834" s="7"/>
      <c r="S5834" s="19"/>
      <c r="T5834" s="10"/>
      <c r="V5834" s="18"/>
      <c r="W5834" s="7"/>
      <c r="Y5834" s="18"/>
      <c r="Z5834" s="7"/>
      <c r="AB5834" s="19"/>
      <c r="AC5834" s="18"/>
      <c r="AE5834" s="18"/>
      <c r="AF5834" s="7"/>
      <c r="AH5834" s="19"/>
      <c r="AI5834" s="7"/>
      <c r="AK5834" s="19"/>
      <c r="AL5834" s="7"/>
      <c r="AN5834" s="19"/>
    </row>
    <row r="5835" spans="2:40" x14ac:dyDescent="0.25">
      <c r="B5835" s="7"/>
      <c r="D5835" s="19"/>
      <c r="E5835" s="10"/>
      <c r="G5835" s="19"/>
      <c r="H5835" s="10"/>
      <c r="J5835" s="20"/>
      <c r="K5835" s="10"/>
      <c r="M5835" s="19"/>
      <c r="N5835" s="10"/>
      <c r="P5835" s="19"/>
      <c r="Q5835" s="7"/>
      <c r="S5835" s="19"/>
      <c r="T5835" s="10"/>
      <c r="V5835" s="18"/>
      <c r="W5835" s="7"/>
      <c r="Y5835" s="18"/>
      <c r="Z5835" s="7"/>
      <c r="AB5835" s="19"/>
      <c r="AC5835" s="18"/>
      <c r="AE5835" s="18"/>
      <c r="AF5835" s="7"/>
      <c r="AH5835" s="19"/>
      <c r="AI5835" s="7"/>
      <c r="AK5835" s="19"/>
      <c r="AL5835" s="7"/>
      <c r="AN5835" s="19"/>
    </row>
    <row r="5836" spans="2:40" x14ac:dyDescent="0.25">
      <c r="B5836" s="7"/>
      <c r="D5836" s="19"/>
      <c r="E5836" s="10"/>
      <c r="G5836" s="19"/>
      <c r="H5836" s="10"/>
      <c r="J5836" s="20"/>
      <c r="K5836" s="10"/>
      <c r="M5836" s="19"/>
      <c r="N5836" s="10"/>
      <c r="P5836" s="19"/>
      <c r="Q5836" s="7"/>
      <c r="S5836" s="19"/>
      <c r="T5836" s="10"/>
      <c r="V5836" s="18"/>
      <c r="W5836" s="7"/>
      <c r="Y5836" s="18"/>
      <c r="Z5836" s="7"/>
      <c r="AB5836" s="19"/>
      <c r="AC5836" s="18"/>
      <c r="AE5836" s="18"/>
      <c r="AF5836" s="7"/>
      <c r="AH5836" s="19"/>
      <c r="AI5836" s="7"/>
      <c r="AK5836" s="19"/>
      <c r="AL5836" s="7"/>
      <c r="AN5836" s="19"/>
    </row>
    <row r="5837" spans="2:40" x14ac:dyDescent="0.25">
      <c r="B5837" s="7"/>
      <c r="D5837" s="19"/>
      <c r="E5837" s="10"/>
      <c r="G5837" s="19"/>
      <c r="H5837" s="10"/>
      <c r="J5837" s="20"/>
      <c r="K5837" s="10"/>
      <c r="M5837" s="19"/>
      <c r="N5837" s="10"/>
      <c r="P5837" s="19"/>
      <c r="Q5837" s="7"/>
      <c r="S5837" s="19"/>
      <c r="T5837" s="10"/>
      <c r="V5837" s="18"/>
      <c r="W5837" s="7"/>
      <c r="Y5837" s="18"/>
      <c r="Z5837" s="7"/>
      <c r="AB5837" s="19"/>
      <c r="AC5837" s="18"/>
      <c r="AE5837" s="18"/>
      <c r="AF5837" s="7"/>
      <c r="AH5837" s="19"/>
      <c r="AI5837" s="7"/>
      <c r="AK5837" s="19"/>
      <c r="AL5837" s="7"/>
      <c r="AN5837" s="19"/>
    </row>
    <row r="5838" spans="2:40" x14ac:dyDescent="0.25">
      <c r="B5838" s="7"/>
      <c r="D5838" s="19"/>
      <c r="E5838" s="10"/>
      <c r="G5838" s="19"/>
      <c r="H5838" s="10"/>
      <c r="J5838" s="20"/>
      <c r="K5838" s="10"/>
      <c r="M5838" s="19"/>
      <c r="N5838" s="10"/>
      <c r="P5838" s="19"/>
      <c r="Q5838" s="7"/>
      <c r="S5838" s="19"/>
      <c r="T5838" s="10"/>
      <c r="V5838" s="18"/>
      <c r="W5838" s="7"/>
      <c r="Y5838" s="18"/>
      <c r="Z5838" s="7"/>
      <c r="AB5838" s="19"/>
      <c r="AC5838" s="18"/>
      <c r="AE5838" s="18"/>
      <c r="AF5838" s="7"/>
      <c r="AH5838" s="19"/>
      <c r="AI5838" s="7"/>
      <c r="AK5838" s="19"/>
      <c r="AL5838" s="7"/>
      <c r="AN5838" s="19"/>
    </row>
    <row r="5839" spans="2:40" x14ac:dyDescent="0.25">
      <c r="B5839" s="7"/>
      <c r="D5839" s="19"/>
      <c r="E5839" s="10"/>
      <c r="G5839" s="19"/>
      <c r="H5839" s="10"/>
      <c r="J5839" s="20"/>
      <c r="K5839" s="10"/>
      <c r="M5839" s="19"/>
      <c r="N5839" s="10"/>
      <c r="P5839" s="19"/>
      <c r="Q5839" s="7"/>
      <c r="S5839" s="19"/>
      <c r="T5839" s="10"/>
      <c r="V5839" s="18"/>
      <c r="W5839" s="7"/>
      <c r="Y5839" s="18"/>
      <c r="Z5839" s="7"/>
      <c r="AB5839" s="19"/>
      <c r="AC5839" s="18"/>
      <c r="AE5839" s="18"/>
      <c r="AF5839" s="7"/>
      <c r="AH5839" s="19"/>
      <c r="AI5839" s="7"/>
      <c r="AK5839" s="19"/>
      <c r="AL5839" s="7"/>
      <c r="AN5839" s="19"/>
    </row>
    <row r="5840" spans="2:40" x14ac:dyDescent="0.25">
      <c r="B5840" s="7"/>
      <c r="D5840" s="19"/>
      <c r="E5840" s="10"/>
      <c r="G5840" s="19"/>
      <c r="H5840" s="10"/>
      <c r="J5840" s="20"/>
      <c r="K5840" s="10"/>
      <c r="M5840" s="19"/>
      <c r="N5840" s="10"/>
      <c r="P5840" s="19"/>
      <c r="Q5840" s="7"/>
      <c r="S5840" s="19"/>
      <c r="T5840" s="10"/>
      <c r="V5840" s="18"/>
      <c r="W5840" s="7"/>
      <c r="Y5840" s="18"/>
      <c r="Z5840" s="7"/>
      <c r="AB5840" s="19"/>
      <c r="AC5840" s="18"/>
      <c r="AE5840" s="18"/>
      <c r="AF5840" s="7"/>
      <c r="AH5840" s="19"/>
      <c r="AI5840" s="7"/>
      <c r="AK5840" s="19"/>
      <c r="AL5840" s="7"/>
      <c r="AN5840" s="19"/>
    </row>
    <row r="5841" spans="2:40" x14ac:dyDescent="0.25">
      <c r="B5841" s="7"/>
      <c r="D5841" s="19"/>
      <c r="E5841" s="10"/>
      <c r="G5841" s="19"/>
      <c r="H5841" s="10"/>
      <c r="J5841" s="20"/>
      <c r="K5841" s="10"/>
      <c r="M5841" s="19"/>
      <c r="N5841" s="10"/>
      <c r="P5841" s="19"/>
      <c r="Q5841" s="7"/>
      <c r="S5841" s="19"/>
      <c r="T5841" s="10"/>
      <c r="V5841" s="18"/>
      <c r="W5841" s="7"/>
      <c r="Y5841" s="18"/>
      <c r="Z5841" s="7"/>
      <c r="AB5841" s="19"/>
      <c r="AC5841" s="18"/>
      <c r="AE5841" s="18"/>
      <c r="AF5841" s="7"/>
      <c r="AH5841" s="19"/>
      <c r="AI5841" s="7"/>
      <c r="AK5841" s="19"/>
      <c r="AL5841" s="7"/>
      <c r="AN5841" s="19"/>
    </row>
    <row r="5842" spans="2:40" x14ac:dyDescent="0.25">
      <c r="B5842" s="7"/>
      <c r="D5842" s="19"/>
      <c r="E5842" s="10"/>
      <c r="G5842" s="19"/>
      <c r="H5842" s="10"/>
      <c r="J5842" s="20"/>
      <c r="K5842" s="10"/>
      <c r="M5842" s="19"/>
      <c r="N5842" s="10"/>
      <c r="P5842" s="19"/>
      <c r="Q5842" s="7"/>
      <c r="S5842" s="19"/>
      <c r="T5842" s="10"/>
      <c r="V5842" s="18"/>
      <c r="W5842" s="7"/>
      <c r="Y5842" s="18"/>
      <c r="Z5842" s="7"/>
      <c r="AB5842" s="19"/>
      <c r="AC5842" s="18"/>
      <c r="AE5842" s="18"/>
      <c r="AF5842" s="7"/>
      <c r="AH5842" s="19"/>
      <c r="AI5842" s="7"/>
      <c r="AK5842" s="19"/>
      <c r="AL5842" s="7"/>
      <c r="AN5842" s="19"/>
    </row>
    <row r="5843" spans="2:40" x14ac:dyDescent="0.25">
      <c r="B5843" s="7"/>
      <c r="D5843" s="19"/>
      <c r="E5843" s="10"/>
      <c r="G5843" s="19"/>
      <c r="H5843" s="10"/>
      <c r="J5843" s="20"/>
      <c r="K5843" s="10"/>
      <c r="M5843" s="19"/>
      <c r="N5843" s="10"/>
      <c r="P5843" s="19"/>
      <c r="Q5843" s="7"/>
      <c r="S5843" s="19"/>
      <c r="T5843" s="10"/>
      <c r="V5843" s="18"/>
      <c r="W5843" s="7"/>
      <c r="Y5843" s="18"/>
      <c r="Z5843" s="7"/>
      <c r="AB5843" s="19"/>
      <c r="AC5843" s="18"/>
      <c r="AE5843" s="18"/>
      <c r="AF5843" s="7"/>
      <c r="AH5843" s="19"/>
      <c r="AI5843" s="7"/>
      <c r="AK5843" s="19"/>
      <c r="AL5843" s="7"/>
      <c r="AN5843" s="19"/>
    </row>
    <row r="5844" spans="2:40" x14ac:dyDescent="0.25">
      <c r="B5844" s="7"/>
      <c r="D5844" s="19"/>
      <c r="E5844" s="10"/>
      <c r="G5844" s="19"/>
      <c r="H5844" s="10"/>
      <c r="J5844" s="20"/>
      <c r="K5844" s="10"/>
      <c r="M5844" s="19"/>
      <c r="N5844" s="10"/>
      <c r="P5844" s="19"/>
      <c r="Q5844" s="7"/>
      <c r="S5844" s="19"/>
      <c r="T5844" s="10"/>
      <c r="V5844" s="18"/>
      <c r="W5844" s="7"/>
      <c r="Y5844" s="18"/>
      <c r="Z5844" s="7"/>
      <c r="AB5844" s="19"/>
      <c r="AC5844" s="18"/>
      <c r="AE5844" s="18"/>
      <c r="AF5844" s="7"/>
      <c r="AH5844" s="19"/>
      <c r="AI5844" s="7"/>
      <c r="AK5844" s="19"/>
      <c r="AL5844" s="7"/>
      <c r="AN5844" s="19"/>
    </row>
    <row r="5845" spans="2:40" x14ac:dyDescent="0.25">
      <c r="B5845" s="7"/>
      <c r="D5845" s="19"/>
      <c r="E5845" s="10"/>
      <c r="G5845" s="19"/>
      <c r="H5845" s="10"/>
      <c r="J5845" s="20"/>
      <c r="K5845" s="10"/>
      <c r="M5845" s="19"/>
      <c r="N5845" s="10"/>
      <c r="P5845" s="19"/>
      <c r="Q5845" s="7"/>
      <c r="S5845" s="19"/>
      <c r="T5845" s="10"/>
      <c r="V5845" s="18"/>
      <c r="W5845" s="7"/>
      <c r="Y5845" s="18"/>
      <c r="Z5845" s="7"/>
      <c r="AB5845" s="19"/>
      <c r="AC5845" s="18"/>
      <c r="AE5845" s="18"/>
      <c r="AF5845" s="7"/>
      <c r="AH5845" s="19"/>
      <c r="AI5845" s="7"/>
      <c r="AK5845" s="19"/>
      <c r="AL5845" s="7"/>
      <c r="AN5845" s="19"/>
    </row>
    <row r="5846" spans="2:40" x14ac:dyDescent="0.25">
      <c r="B5846" s="7"/>
      <c r="D5846" s="19"/>
      <c r="E5846" s="10"/>
      <c r="G5846" s="19"/>
      <c r="H5846" s="10"/>
      <c r="J5846" s="20"/>
      <c r="K5846" s="10"/>
      <c r="M5846" s="19"/>
      <c r="N5846" s="10"/>
      <c r="P5846" s="19"/>
      <c r="Q5846" s="7"/>
      <c r="S5846" s="19"/>
      <c r="T5846" s="10"/>
      <c r="V5846" s="18"/>
      <c r="W5846" s="7"/>
      <c r="Y5846" s="18"/>
      <c r="Z5846" s="7"/>
      <c r="AB5846" s="19"/>
      <c r="AC5846" s="18"/>
      <c r="AE5846" s="18"/>
      <c r="AF5846" s="7"/>
      <c r="AH5846" s="19"/>
      <c r="AI5846" s="7"/>
      <c r="AK5846" s="19"/>
      <c r="AL5846" s="7"/>
      <c r="AN5846" s="19"/>
    </row>
    <row r="5847" spans="2:40" x14ac:dyDescent="0.25">
      <c r="B5847" s="7"/>
      <c r="D5847" s="19"/>
      <c r="E5847" s="10"/>
      <c r="G5847" s="19"/>
      <c r="H5847" s="10"/>
      <c r="J5847" s="20"/>
      <c r="K5847" s="10"/>
      <c r="M5847" s="19"/>
      <c r="N5847" s="10"/>
      <c r="P5847" s="19"/>
      <c r="Q5847" s="7"/>
      <c r="S5847" s="19"/>
      <c r="T5847" s="10"/>
      <c r="V5847" s="18"/>
      <c r="W5847" s="7"/>
      <c r="Y5847" s="18"/>
      <c r="Z5847" s="7"/>
      <c r="AB5847" s="19"/>
      <c r="AC5847" s="18"/>
      <c r="AE5847" s="18"/>
      <c r="AF5847" s="7"/>
      <c r="AH5847" s="19"/>
      <c r="AI5847" s="7"/>
      <c r="AK5847" s="19"/>
      <c r="AL5847" s="7"/>
      <c r="AN5847" s="19"/>
    </row>
    <row r="5848" spans="2:40" x14ac:dyDescent="0.25">
      <c r="B5848" s="7"/>
      <c r="D5848" s="19"/>
      <c r="E5848" s="10"/>
      <c r="G5848" s="19"/>
      <c r="H5848" s="10"/>
      <c r="J5848" s="20"/>
      <c r="K5848" s="10"/>
      <c r="M5848" s="19"/>
      <c r="N5848" s="10"/>
      <c r="P5848" s="19"/>
      <c r="Q5848" s="7"/>
      <c r="S5848" s="19"/>
      <c r="T5848" s="10"/>
      <c r="V5848" s="18"/>
      <c r="W5848" s="7"/>
      <c r="Y5848" s="18"/>
      <c r="Z5848" s="7"/>
      <c r="AB5848" s="19"/>
      <c r="AC5848" s="18"/>
      <c r="AE5848" s="18"/>
      <c r="AF5848" s="7"/>
      <c r="AH5848" s="19"/>
      <c r="AI5848" s="7"/>
      <c r="AK5848" s="19"/>
      <c r="AL5848" s="7"/>
      <c r="AN5848" s="19"/>
    </row>
    <row r="5849" spans="2:40" x14ac:dyDescent="0.25">
      <c r="B5849" s="7"/>
      <c r="D5849" s="19"/>
      <c r="E5849" s="10"/>
      <c r="G5849" s="19"/>
      <c r="H5849" s="10"/>
      <c r="J5849" s="20"/>
      <c r="K5849" s="10"/>
      <c r="M5849" s="19"/>
      <c r="N5849" s="10"/>
      <c r="P5849" s="19"/>
      <c r="Q5849" s="7"/>
      <c r="S5849" s="19"/>
      <c r="T5849" s="10"/>
      <c r="V5849" s="18"/>
      <c r="W5849" s="7"/>
      <c r="Y5849" s="18"/>
      <c r="Z5849" s="7"/>
      <c r="AB5849" s="19"/>
      <c r="AC5849" s="18"/>
      <c r="AE5849" s="18"/>
      <c r="AF5849" s="7"/>
      <c r="AH5849" s="19"/>
      <c r="AI5849" s="7"/>
      <c r="AK5849" s="19"/>
      <c r="AL5849" s="7"/>
      <c r="AN5849" s="19"/>
    </row>
    <row r="5850" spans="2:40" x14ac:dyDescent="0.25">
      <c r="B5850" s="7"/>
      <c r="D5850" s="19"/>
      <c r="E5850" s="10"/>
      <c r="G5850" s="19"/>
      <c r="H5850" s="10"/>
      <c r="J5850" s="20"/>
      <c r="K5850" s="10"/>
      <c r="M5850" s="19"/>
      <c r="N5850" s="10"/>
      <c r="P5850" s="19"/>
      <c r="Q5850" s="7"/>
      <c r="S5850" s="19"/>
      <c r="T5850" s="10"/>
      <c r="V5850" s="18"/>
      <c r="W5850" s="7"/>
      <c r="Y5850" s="18"/>
      <c r="Z5850" s="7"/>
      <c r="AB5850" s="19"/>
      <c r="AC5850" s="18"/>
      <c r="AE5850" s="18"/>
      <c r="AF5850" s="7"/>
      <c r="AH5850" s="19"/>
      <c r="AI5850" s="7"/>
      <c r="AK5850" s="19"/>
      <c r="AL5850" s="7"/>
      <c r="AN5850" s="19"/>
    </row>
    <row r="5851" spans="2:40" x14ac:dyDescent="0.25">
      <c r="B5851" s="7"/>
      <c r="D5851" s="19"/>
      <c r="E5851" s="10"/>
      <c r="G5851" s="19"/>
      <c r="H5851" s="10"/>
      <c r="J5851" s="20"/>
      <c r="K5851" s="10"/>
      <c r="M5851" s="19"/>
      <c r="N5851" s="10"/>
      <c r="P5851" s="19"/>
      <c r="Q5851" s="7"/>
      <c r="S5851" s="19"/>
      <c r="T5851" s="10"/>
      <c r="V5851" s="18"/>
      <c r="W5851" s="7"/>
      <c r="Y5851" s="18"/>
      <c r="Z5851" s="7"/>
      <c r="AB5851" s="19"/>
      <c r="AC5851" s="18"/>
      <c r="AE5851" s="18"/>
      <c r="AF5851" s="7"/>
      <c r="AH5851" s="19"/>
      <c r="AI5851" s="7"/>
      <c r="AK5851" s="19"/>
      <c r="AL5851" s="7"/>
      <c r="AN5851" s="19"/>
    </row>
    <row r="5852" spans="2:40" x14ac:dyDescent="0.25">
      <c r="B5852" s="7"/>
      <c r="D5852" s="19"/>
      <c r="E5852" s="10"/>
      <c r="G5852" s="19"/>
      <c r="H5852" s="10"/>
      <c r="J5852" s="20"/>
      <c r="K5852" s="10"/>
      <c r="M5852" s="19"/>
      <c r="N5852" s="10"/>
      <c r="P5852" s="19"/>
      <c r="Q5852" s="7"/>
      <c r="S5852" s="19"/>
      <c r="T5852" s="10"/>
      <c r="V5852" s="18"/>
      <c r="W5852" s="7"/>
      <c r="Y5852" s="18"/>
      <c r="Z5852" s="7"/>
      <c r="AB5852" s="19"/>
      <c r="AC5852" s="18"/>
      <c r="AE5852" s="18"/>
      <c r="AF5852" s="7"/>
      <c r="AH5852" s="19"/>
      <c r="AI5852" s="7"/>
      <c r="AK5852" s="19"/>
      <c r="AL5852" s="7"/>
      <c r="AN5852" s="19"/>
    </row>
    <row r="5853" spans="2:40" x14ac:dyDescent="0.25">
      <c r="B5853" s="7"/>
      <c r="D5853" s="19"/>
      <c r="E5853" s="10"/>
      <c r="G5853" s="19"/>
      <c r="H5853" s="10"/>
      <c r="J5853" s="20"/>
      <c r="K5853" s="10"/>
      <c r="M5853" s="19"/>
      <c r="N5853" s="10"/>
      <c r="P5853" s="19"/>
      <c r="Q5853" s="7"/>
      <c r="S5853" s="19"/>
      <c r="T5853" s="10"/>
      <c r="V5853" s="18"/>
      <c r="W5853" s="7"/>
      <c r="Y5853" s="18"/>
      <c r="Z5853" s="7"/>
      <c r="AB5853" s="19"/>
      <c r="AC5853" s="18"/>
      <c r="AE5853" s="18"/>
      <c r="AF5853" s="7"/>
      <c r="AH5853" s="19"/>
      <c r="AI5853" s="7"/>
      <c r="AK5853" s="19"/>
      <c r="AL5853" s="7"/>
      <c r="AN5853" s="19"/>
    </row>
    <row r="5854" spans="2:40" x14ac:dyDescent="0.25">
      <c r="B5854" s="7"/>
      <c r="D5854" s="19"/>
      <c r="E5854" s="10"/>
      <c r="G5854" s="19"/>
      <c r="H5854" s="10"/>
      <c r="J5854" s="20"/>
      <c r="K5854" s="10"/>
      <c r="M5854" s="19"/>
      <c r="N5854" s="10"/>
      <c r="P5854" s="19"/>
      <c r="Q5854" s="7"/>
      <c r="S5854" s="19"/>
      <c r="T5854" s="10"/>
      <c r="V5854" s="18"/>
      <c r="W5854" s="7"/>
      <c r="Y5854" s="18"/>
      <c r="Z5854" s="7"/>
      <c r="AB5854" s="19"/>
      <c r="AC5854" s="18"/>
      <c r="AE5854" s="18"/>
      <c r="AF5854" s="7"/>
      <c r="AH5854" s="19"/>
      <c r="AI5854" s="7"/>
      <c r="AK5854" s="19"/>
      <c r="AL5854" s="7"/>
      <c r="AN5854" s="19"/>
    </row>
    <row r="5855" spans="2:40" x14ac:dyDescent="0.25">
      <c r="B5855" s="7"/>
      <c r="D5855" s="19"/>
      <c r="E5855" s="10"/>
      <c r="G5855" s="19"/>
      <c r="H5855" s="10"/>
      <c r="J5855" s="20"/>
      <c r="K5855" s="10"/>
      <c r="M5855" s="19"/>
      <c r="N5855" s="10"/>
      <c r="P5855" s="19"/>
      <c r="Q5855" s="7"/>
      <c r="S5855" s="19"/>
      <c r="T5855" s="10"/>
      <c r="V5855" s="18"/>
      <c r="W5855" s="7"/>
      <c r="Y5855" s="18"/>
      <c r="Z5855" s="7"/>
      <c r="AB5855" s="19"/>
      <c r="AC5855" s="18"/>
      <c r="AE5855" s="18"/>
      <c r="AF5855" s="7"/>
      <c r="AH5855" s="19"/>
      <c r="AI5855" s="7"/>
      <c r="AK5855" s="19"/>
      <c r="AL5855" s="7"/>
      <c r="AN5855" s="19"/>
    </row>
    <row r="5856" spans="2:40" x14ac:dyDescent="0.25">
      <c r="B5856" s="7"/>
      <c r="D5856" s="19"/>
      <c r="E5856" s="10"/>
      <c r="G5856" s="19"/>
      <c r="H5856" s="10"/>
      <c r="J5856" s="20"/>
      <c r="K5856" s="10"/>
      <c r="M5856" s="19"/>
      <c r="N5856" s="10"/>
      <c r="P5856" s="19"/>
      <c r="Q5856" s="7"/>
      <c r="S5856" s="19"/>
      <c r="T5856" s="10"/>
      <c r="V5856" s="18"/>
      <c r="W5856" s="7"/>
      <c r="Y5856" s="18"/>
      <c r="Z5856" s="7"/>
      <c r="AB5856" s="19"/>
      <c r="AC5856" s="18"/>
      <c r="AE5856" s="18"/>
      <c r="AF5856" s="7"/>
      <c r="AH5856" s="19"/>
      <c r="AI5856" s="7"/>
      <c r="AK5856" s="19"/>
      <c r="AL5856" s="7"/>
      <c r="AN5856" s="19"/>
    </row>
    <row r="5857" spans="2:40" x14ac:dyDescent="0.25">
      <c r="B5857" s="7"/>
      <c r="D5857" s="19"/>
      <c r="E5857" s="10"/>
      <c r="G5857" s="19"/>
      <c r="H5857" s="10"/>
      <c r="J5857" s="20"/>
      <c r="K5857" s="10"/>
      <c r="M5857" s="19"/>
      <c r="N5857" s="10"/>
      <c r="P5857" s="19"/>
      <c r="Q5857" s="7"/>
      <c r="S5857" s="19"/>
      <c r="T5857" s="10"/>
      <c r="V5857" s="18"/>
      <c r="W5857" s="7"/>
      <c r="Y5857" s="18"/>
      <c r="Z5857" s="7"/>
      <c r="AB5857" s="19"/>
      <c r="AC5857" s="18"/>
      <c r="AE5857" s="18"/>
      <c r="AF5857" s="7"/>
      <c r="AH5857" s="19"/>
      <c r="AI5857" s="7"/>
      <c r="AK5857" s="19"/>
      <c r="AL5857" s="7"/>
      <c r="AN5857" s="19"/>
    </row>
    <row r="5858" spans="2:40" x14ac:dyDescent="0.25">
      <c r="B5858" s="7"/>
      <c r="D5858" s="19"/>
      <c r="E5858" s="10"/>
      <c r="G5858" s="19"/>
      <c r="H5858" s="10"/>
      <c r="J5858" s="20"/>
      <c r="K5858" s="10"/>
      <c r="M5858" s="19"/>
      <c r="N5858" s="10"/>
      <c r="P5858" s="19"/>
      <c r="Q5858" s="7"/>
      <c r="S5858" s="19"/>
      <c r="T5858" s="10"/>
      <c r="V5858" s="18"/>
      <c r="W5858" s="7"/>
      <c r="Y5858" s="18"/>
      <c r="Z5858" s="7"/>
      <c r="AB5858" s="19"/>
      <c r="AC5858" s="18"/>
      <c r="AE5858" s="18"/>
      <c r="AF5858" s="7"/>
      <c r="AH5858" s="19"/>
      <c r="AI5858" s="7"/>
      <c r="AK5858" s="19"/>
      <c r="AL5858" s="7"/>
      <c r="AN5858" s="19"/>
    </row>
    <row r="5859" spans="2:40" x14ac:dyDescent="0.25">
      <c r="B5859" s="7"/>
      <c r="D5859" s="19"/>
      <c r="E5859" s="10"/>
      <c r="G5859" s="19"/>
      <c r="H5859" s="10"/>
      <c r="J5859" s="20"/>
      <c r="K5859" s="10"/>
      <c r="M5859" s="19"/>
      <c r="N5859" s="10"/>
      <c r="P5859" s="19"/>
      <c r="Q5859" s="7"/>
      <c r="S5859" s="19"/>
      <c r="T5859" s="10"/>
      <c r="V5859" s="18"/>
      <c r="W5859" s="7"/>
      <c r="Y5859" s="18"/>
      <c r="Z5859" s="7"/>
      <c r="AB5859" s="19"/>
      <c r="AC5859" s="18"/>
      <c r="AE5859" s="18"/>
      <c r="AF5859" s="7"/>
      <c r="AH5859" s="19"/>
      <c r="AI5859" s="7"/>
      <c r="AK5859" s="19"/>
      <c r="AL5859" s="7"/>
      <c r="AN5859" s="19"/>
    </row>
    <row r="5860" spans="2:40" x14ac:dyDescent="0.25">
      <c r="B5860" s="7"/>
      <c r="D5860" s="19"/>
      <c r="E5860" s="10"/>
      <c r="G5860" s="19"/>
      <c r="H5860" s="10"/>
      <c r="J5860" s="20"/>
      <c r="K5860" s="10"/>
      <c r="M5860" s="19"/>
      <c r="N5860" s="10"/>
      <c r="P5860" s="19"/>
      <c r="Q5860" s="7"/>
      <c r="S5860" s="19"/>
      <c r="T5860" s="10"/>
      <c r="V5860" s="18"/>
      <c r="W5860" s="7"/>
      <c r="Y5860" s="18"/>
      <c r="Z5860" s="7"/>
      <c r="AB5860" s="19"/>
      <c r="AC5860" s="18"/>
      <c r="AE5860" s="18"/>
      <c r="AF5860" s="7"/>
      <c r="AH5860" s="19"/>
      <c r="AI5860" s="7"/>
      <c r="AK5860" s="19"/>
      <c r="AL5860" s="7"/>
      <c r="AN5860" s="19"/>
    </row>
    <row r="5861" spans="2:40" x14ac:dyDescent="0.25">
      <c r="B5861" s="7"/>
      <c r="D5861" s="19"/>
      <c r="E5861" s="10"/>
      <c r="G5861" s="19"/>
      <c r="H5861" s="10"/>
      <c r="J5861" s="20"/>
      <c r="K5861" s="10"/>
      <c r="M5861" s="19"/>
      <c r="N5861" s="10"/>
      <c r="P5861" s="19"/>
      <c r="Q5861" s="7"/>
      <c r="S5861" s="19"/>
      <c r="T5861" s="10"/>
      <c r="V5861" s="18"/>
      <c r="W5861" s="7"/>
      <c r="Y5861" s="18"/>
      <c r="Z5861" s="7"/>
      <c r="AB5861" s="19"/>
      <c r="AC5861" s="18"/>
      <c r="AE5861" s="18"/>
      <c r="AF5861" s="7"/>
      <c r="AH5861" s="19"/>
      <c r="AI5861" s="7"/>
      <c r="AK5861" s="19"/>
      <c r="AL5861" s="7"/>
      <c r="AN5861" s="19"/>
    </row>
    <row r="5862" spans="2:40" x14ac:dyDescent="0.25">
      <c r="B5862" s="7"/>
      <c r="D5862" s="19"/>
      <c r="E5862" s="10"/>
      <c r="G5862" s="19"/>
      <c r="H5862" s="10"/>
      <c r="J5862" s="20"/>
      <c r="K5862" s="10"/>
      <c r="M5862" s="19"/>
      <c r="N5862" s="10"/>
      <c r="P5862" s="19"/>
      <c r="Q5862" s="7"/>
      <c r="S5862" s="19"/>
      <c r="T5862" s="10"/>
      <c r="V5862" s="18"/>
      <c r="W5862" s="7"/>
      <c r="Y5862" s="18"/>
      <c r="Z5862" s="7"/>
      <c r="AB5862" s="19"/>
      <c r="AC5862" s="18"/>
      <c r="AE5862" s="18"/>
      <c r="AF5862" s="7"/>
      <c r="AH5862" s="19"/>
      <c r="AI5862" s="7"/>
      <c r="AK5862" s="19"/>
      <c r="AL5862" s="7"/>
      <c r="AN5862" s="19"/>
    </row>
    <row r="5863" spans="2:40" x14ac:dyDescent="0.25">
      <c r="B5863" s="7"/>
      <c r="D5863" s="19"/>
      <c r="E5863" s="10"/>
      <c r="G5863" s="19"/>
      <c r="H5863" s="10"/>
      <c r="J5863" s="20"/>
      <c r="K5863" s="10"/>
      <c r="M5863" s="19"/>
      <c r="N5863" s="10"/>
      <c r="P5863" s="19"/>
      <c r="Q5863" s="7"/>
      <c r="S5863" s="19"/>
      <c r="T5863" s="10"/>
      <c r="V5863" s="18"/>
      <c r="W5863" s="7"/>
      <c r="Y5863" s="18"/>
      <c r="Z5863" s="7"/>
      <c r="AB5863" s="19"/>
      <c r="AC5863" s="18"/>
      <c r="AE5863" s="18"/>
      <c r="AF5863" s="7"/>
      <c r="AH5863" s="19"/>
      <c r="AI5863" s="7"/>
      <c r="AK5863" s="19"/>
      <c r="AL5863" s="7"/>
      <c r="AN5863" s="19"/>
    </row>
    <row r="5864" spans="2:40" x14ac:dyDescent="0.25">
      <c r="B5864" s="7"/>
      <c r="D5864" s="19"/>
      <c r="E5864" s="10"/>
      <c r="G5864" s="19"/>
      <c r="H5864" s="10"/>
      <c r="J5864" s="20"/>
      <c r="K5864" s="10"/>
      <c r="M5864" s="19"/>
      <c r="N5864" s="10"/>
      <c r="P5864" s="19"/>
      <c r="Q5864" s="7"/>
      <c r="S5864" s="19"/>
      <c r="T5864" s="10"/>
      <c r="V5864" s="18"/>
      <c r="W5864" s="7"/>
      <c r="Y5864" s="18"/>
      <c r="Z5864" s="7"/>
      <c r="AB5864" s="19"/>
      <c r="AC5864" s="18"/>
      <c r="AE5864" s="18"/>
      <c r="AF5864" s="7"/>
      <c r="AH5864" s="19"/>
      <c r="AI5864" s="7"/>
      <c r="AK5864" s="19"/>
      <c r="AL5864" s="7"/>
      <c r="AN5864" s="19"/>
    </row>
    <row r="5865" spans="2:40" x14ac:dyDescent="0.25">
      <c r="B5865" s="7"/>
      <c r="D5865" s="19"/>
      <c r="E5865" s="10"/>
      <c r="G5865" s="19"/>
      <c r="H5865" s="10"/>
      <c r="J5865" s="20"/>
      <c r="K5865" s="10"/>
      <c r="M5865" s="19"/>
      <c r="N5865" s="10"/>
      <c r="P5865" s="19"/>
      <c r="Q5865" s="7"/>
      <c r="S5865" s="19"/>
      <c r="T5865" s="10"/>
      <c r="V5865" s="18"/>
      <c r="W5865" s="7"/>
      <c r="Y5865" s="18"/>
      <c r="Z5865" s="7"/>
      <c r="AB5865" s="19"/>
      <c r="AC5865" s="18"/>
      <c r="AE5865" s="18"/>
      <c r="AF5865" s="7"/>
      <c r="AH5865" s="19"/>
      <c r="AI5865" s="7"/>
      <c r="AK5865" s="19"/>
      <c r="AL5865" s="7"/>
      <c r="AN5865" s="19"/>
    </row>
    <row r="5866" spans="2:40" x14ac:dyDescent="0.25">
      <c r="B5866" s="7"/>
      <c r="D5866" s="19"/>
      <c r="E5866" s="10"/>
      <c r="G5866" s="19"/>
      <c r="H5866" s="10"/>
      <c r="J5866" s="20"/>
      <c r="K5866" s="10"/>
      <c r="M5866" s="19"/>
      <c r="N5866" s="10"/>
      <c r="P5866" s="19"/>
      <c r="Q5866" s="7"/>
      <c r="S5866" s="19"/>
      <c r="T5866" s="10"/>
      <c r="V5866" s="18"/>
      <c r="W5866" s="7"/>
      <c r="Y5866" s="18"/>
      <c r="Z5866" s="7"/>
      <c r="AB5866" s="19"/>
      <c r="AC5866" s="18"/>
      <c r="AE5866" s="18"/>
      <c r="AF5866" s="7"/>
      <c r="AH5866" s="19"/>
      <c r="AI5866" s="7"/>
      <c r="AK5866" s="19"/>
      <c r="AL5866" s="7"/>
      <c r="AN5866" s="19"/>
    </row>
    <row r="5867" spans="2:40" x14ac:dyDescent="0.25">
      <c r="B5867" s="7"/>
      <c r="D5867" s="19"/>
      <c r="E5867" s="10"/>
      <c r="G5867" s="19"/>
      <c r="H5867" s="10"/>
      <c r="J5867" s="20"/>
      <c r="K5867" s="10"/>
      <c r="M5867" s="19"/>
      <c r="N5867" s="10"/>
      <c r="P5867" s="19"/>
      <c r="Q5867" s="7"/>
      <c r="S5867" s="19"/>
      <c r="T5867" s="10"/>
      <c r="V5867" s="18"/>
      <c r="W5867" s="7"/>
      <c r="Y5867" s="18"/>
      <c r="Z5867" s="7"/>
      <c r="AB5867" s="19"/>
      <c r="AC5867" s="18"/>
      <c r="AE5867" s="18"/>
      <c r="AF5867" s="7"/>
      <c r="AH5867" s="19"/>
      <c r="AI5867" s="7"/>
      <c r="AK5867" s="19"/>
      <c r="AL5867" s="7"/>
      <c r="AN5867" s="19"/>
    </row>
    <row r="5868" spans="2:40" x14ac:dyDescent="0.25">
      <c r="B5868" s="7"/>
      <c r="D5868" s="19"/>
      <c r="E5868" s="10"/>
      <c r="G5868" s="19"/>
      <c r="H5868" s="10"/>
      <c r="J5868" s="20"/>
      <c r="K5868" s="10"/>
      <c r="M5868" s="19"/>
      <c r="N5868" s="10"/>
      <c r="P5868" s="19"/>
      <c r="Q5868" s="7"/>
      <c r="S5868" s="19"/>
      <c r="T5868" s="10"/>
      <c r="V5868" s="18"/>
      <c r="W5868" s="7"/>
      <c r="Y5868" s="18"/>
      <c r="Z5868" s="7"/>
      <c r="AB5868" s="19"/>
      <c r="AC5868" s="18"/>
      <c r="AE5868" s="18"/>
      <c r="AF5868" s="7"/>
      <c r="AH5868" s="19"/>
      <c r="AI5868" s="7"/>
      <c r="AK5868" s="19"/>
      <c r="AL5868" s="7"/>
      <c r="AN5868" s="19"/>
    </row>
    <row r="5869" spans="2:40" x14ac:dyDescent="0.25">
      <c r="B5869" s="7"/>
      <c r="D5869" s="19"/>
      <c r="E5869" s="10"/>
      <c r="G5869" s="19"/>
      <c r="H5869" s="10"/>
      <c r="J5869" s="20"/>
      <c r="K5869" s="10"/>
      <c r="M5869" s="19"/>
      <c r="N5869" s="10"/>
      <c r="P5869" s="19"/>
      <c r="Q5869" s="7"/>
      <c r="S5869" s="19"/>
      <c r="T5869" s="10"/>
      <c r="V5869" s="18"/>
      <c r="W5869" s="7"/>
      <c r="Y5869" s="18"/>
      <c r="Z5869" s="7"/>
      <c r="AB5869" s="19"/>
      <c r="AC5869" s="18"/>
      <c r="AE5869" s="18"/>
      <c r="AF5869" s="7"/>
      <c r="AH5869" s="19"/>
      <c r="AI5869" s="7"/>
      <c r="AK5869" s="19"/>
      <c r="AL5869" s="7"/>
      <c r="AN5869" s="19"/>
    </row>
    <row r="5870" spans="2:40" x14ac:dyDescent="0.25">
      <c r="B5870" s="7"/>
      <c r="D5870" s="19"/>
      <c r="E5870" s="10"/>
      <c r="G5870" s="19"/>
      <c r="H5870" s="10"/>
      <c r="J5870" s="20"/>
      <c r="K5870" s="10"/>
      <c r="M5870" s="19"/>
      <c r="N5870" s="10"/>
      <c r="P5870" s="19"/>
      <c r="Q5870" s="7"/>
      <c r="S5870" s="19"/>
      <c r="T5870" s="10"/>
      <c r="V5870" s="18"/>
      <c r="W5870" s="7"/>
      <c r="Y5870" s="18"/>
      <c r="Z5870" s="7"/>
      <c r="AB5870" s="19"/>
      <c r="AC5870" s="18"/>
      <c r="AE5870" s="18"/>
      <c r="AF5870" s="7"/>
      <c r="AH5870" s="19"/>
      <c r="AI5870" s="7"/>
      <c r="AK5870" s="19"/>
      <c r="AL5870" s="7"/>
      <c r="AN5870" s="19"/>
    </row>
    <row r="5871" spans="2:40" x14ac:dyDescent="0.25">
      <c r="B5871" s="7"/>
      <c r="D5871" s="19"/>
      <c r="E5871" s="10"/>
      <c r="G5871" s="19"/>
      <c r="H5871" s="10"/>
      <c r="J5871" s="20"/>
      <c r="K5871" s="10"/>
      <c r="M5871" s="19"/>
      <c r="N5871" s="10"/>
      <c r="P5871" s="19"/>
      <c r="Q5871" s="7"/>
      <c r="S5871" s="19"/>
      <c r="T5871" s="10"/>
      <c r="V5871" s="18"/>
      <c r="W5871" s="7"/>
      <c r="Y5871" s="18"/>
      <c r="Z5871" s="7"/>
      <c r="AB5871" s="19"/>
      <c r="AC5871" s="18"/>
      <c r="AE5871" s="18"/>
      <c r="AF5871" s="7"/>
      <c r="AH5871" s="19"/>
      <c r="AI5871" s="7"/>
      <c r="AK5871" s="19"/>
      <c r="AL5871" s="7"/>
      <c r="AN5871" s="19"/>
    </row>
    <row r="5872" spans="2:40" x14ac:dyDescent="0.25">
      <c r="B5872" s="7"/>
      <c r="D5872" s="19"/>
      <c r="E5872" s="10"/>
      <c r="G5872" s="19"/>
      <c r="H5872" s="10"/>
      <c r="J5872" s="20"/>
      <c r="K5872" s="10"/>
      <c r="M5872" s="19"/>
      <c r="N5872" s="10"/>
      <c r="P5872" s="19"/>
      <c r="Q5872" s="7"/>
      <c r="S5872" s="19"/>
      <c r="T5872" s="10"/>
      <c r="V5872" s="18"/>
      <c r="W5872" s="7"/>
      <c r="Y5872" s="18"/>
      <c r="Z5872" s="7"/>
      <c r="AB5872" s="19"/>
      <c r="AC5872" s="18"/>
      <c r="AE5872" s="18"/>
      <c r="AF5872" s="7"/>
      <c r="AH5872" s="19"/>
      <c r="AI5872" s="7"/>
      <c r="AK5872" s="19"/>
      <c r="AL5872" s="7"/>
      <c r="AN5872" s="19"/>
    </row>
    <row r="5873" spans="2:40" x14ac:dyDescent="0.25">
      <c r="B5873" s="7"/>
      <c r="D5873" s="19"/>
      <c r="E5873" s="10"/>
      <c r="G5873" s="19"/>
      <c r="H5873" s="10"/>
      <c r="J5873" s="20"/>
      <c r="K5873" s="10"/>
      <c r="M5873" s="19"/>
      <c r="N5873" s="10"/>
      <c r="P5873" s="19"/>
      <c r="Q5873" s="7"/>
      <c r="S5873" s="19"/>
      <c r="T5873" s="10"/>
      <c r="V5873" s="18"/>
      <c r="W5873" s="7"/>
      <c r="Y5873" s="18"/>
      <c r="Z5873" s="7"/>
      <c r="AB5873" s="19"/>
      <c r="AC5873" s="18"/>
      <c r="AE5873" s="18"/>
      <c r="AF5873" s="7"/>
      <c r="AH5873" s="19"/>
      <c r="AI5873" s="7"/>
      <c r="AK5873" s="19"/>
      <c r="AL5873" s="7"/>
      <c r="AN5873" s="19"/>
    </row>
    <row r="5874" spans="2:40" x14ac:dyDescent="0.25">
      <c r="B5874" s="7"/>
      <c r="D5874" s="19"/>
      <c r="E5874" s="10"/>
      <c r="G5874" s="19"/>
      <c r="H5874" s="10"/>
      <c r="J5874" s="20"/>
      <c r="K5874" s="10"/>
      <c r="M5874" s="19"/>
      <c r="N5874" s="10"/>
      <c r="P5874" s="19"/>
      <c r="Q5874" s="7"/>
      <c r="S5874" s="19"/>
      <c r="T5874" s="10"/>
      <c r="V5874" s="18"/>
      <c r="W5874" s="7"/>
      <c r="Y5874" s="18"/>
      <c r="Z5874" s="7"/>
      <c r="AB5874" s="19"/>
      <c r="AC5874" s="18"/>
      <c r="AE5874" s="18"/>
      <c r="AF5874" s="7"/>
      <c r="AH5874" s="19"/>
      <c r="AI5874" s="7"/>
      <c r="AK5874" s="19"/>
      <c r="AL5874" s="7"/>
      <c r="AN5874" s="19"/>
    </row>
    <row r="5875" spans="2:40" x14ac:dyDescent="0.25">
      <c r="B5875" s="7"/>
      <c r="D5875" s="19"/>
      <c r="E5875" s="10"/>
      <c r="G5875" s="19"/>
      <c r="H5875" s="10"/>
      <c r="J5875" s="20"/>
      <c r="K5875" s="10"/>
      <c r="M5875" s="19"/>
      <c r="N5875" s="10"/>
      <c r="P5875" s="19"/>
      <c r="Q5875" s="7"/>
      <c r="S5875" s="19"/>
      <c r="T5875" s="10"/>
      <c r="V5875" s="18"/>
      <c r="W5875" s="7"/>
      <c r="Y5875" s="18"/>
      <c r="Z5875" s="7"/>
      <c r="AB5875" s="19"/>
      <c r="AC5875" s="18"/>
      <c r="AE5875" s="18"/>
      <c r="AF5875" s="7"/>
      <c r="AH5875" s="19"/>
      <c r="AI5875" s="7"/>
      <c r="AK5875" s="19"/>
      <c r="AL5875" s="7"/>
      <c r="AN5875" s="19"/>
    </row>
    <row r="5876" spans="2:40" x14ac:dyDescent="0.25">
      <c r="B5876" s="7"/>
      <c r="D5876" s="19"/>
      <c r="E5876" s="10"/>
      <c r="G5876" s="19"/>
      <c r="H5876" s="10"/>
      <c r="J5876" s="20"/>
      <c r="K5876" s="10"/>
      <c r="M5876" s="19"/>
      <c r="N5876" s="10"/>
      <c r="P5876" s="19"/>
      <c r="Q5876" s="7"/>
      <c r="S5876" s="19"/>
      <c r="T5876" s="10"/>
      <c r="V5876" s="18"/>
      <c r="W5876" s="7"/>
      <c r="Y5876" s="18"/>
      <c r="Z5876" s="7"/>
      <c r="AB5876" s="19"/>
      <c r="AC5876" s="18"/>
      <c r="AE5876" s="18"/>
      <c r="AF5876" s="7"/>
      <c r="AH5876" s="19"/>
      <c r="AI5876" s="7"/>
      <c r="AK5876" s="19"/>
      <c r="AL5876" s="7"/>
      <c r="AN5876" s="19"/>
    </row>
    <row r="5877" spans="2:40" x14ac:dyDescent="0.25">
      <c r="B5877" s="7"/>
      <c r="D5877" s="19"/>
      <c r="E5877" s="10"/>
      <c r="G5877" s="19"/>
      <c r="H5877" s="10"/>
      <c r="J5877" s="20"/>
      <c r="K5877" s="10"/>
      <c r="M5877" s="19"/>
      <c r="N5877" s="10"/>
      <c r="P5877" s="19"/>
      <c r="Q5877" s="7"/>
      <c r="S5877" s="19"/>
      <c r="T5877" s="10"/>
      <c r="V5877" s="18"/>
      <c r="W5877" s="7"/>
      <c r="Y5877" s="18"/>
      <c r="Z5877" s="7"/>
      <c r="AB5877" s="19"/>
      <c r="AC5877" s="18"/>
      <c r="AE5877" s="18"/>
      <c r="AF5877" s="7"/>
      <c r="AH5877" s="19"/>
      <c r="AI5877" s="7"/>
      <c r="AK5877" s="19"/>
      <c r="AL5877" s="7"/>
      <c r="AN5877" s="19"/>
    </row>
    <row r="5878" spans="2:40" x14ac:dyDescent="0.25">
      <c r="B5878" s="7"/>
      <c r="D5878" s="19"/>
      <c r="E5878" s="10"/>
      <c r="G5878" s="19"/>
      <c r="H5878" s="10"/>
      <c r="J5878" s="20"/>
      <c r="K5878" s="10"/>
      <c r="M5878" s="19"/>
      <c r="N5878" s="10"/>
      <c r="P5878" s="19"/>
      <c r="Q5878" s="7"/>
      <c r="S5878" s="19"/>
      <c r="T5878" s="10"/>
      <c r="V5878" s="18"/>
      <c r="W5878" s="7"/>
      <c r="Y5878" s="18"/>
      <c r="Z5878" s="7"/>
      <c r="AB5878" s="19"/>
      <c r="AC5878" s="18"/>
      <c r="AE5878" s="18"/>
      <c r="AF5878" s="7"/>
      <c r="AH5878" s="19"/>
      <c r="AI5878" s="7"/>
      <c r="AK5878" s="19"/>
      <c r="AL5878" s="7"/>
      <c r="AN5878" s="19"/>
    </row>
    <row r="5879" spans="2:40" x14ac:dyDescent="0.25">
      <c r="B5879" s="7"/>
      <c r="D5879" s="19"/>
      <c r="E5879" s="10"/>
      <c r="G5879" s="19"/>
      <c r="H5879" s="10"/>
      <c r="J5879" s="20"/>
      <c r="K5879" s="10"/>
      <c r="M5879" s="19"/>
      <c r="N5879" s="10"/>
      <c r="P5879" s="19"/>
      <c r="Q5879" s="7"/>
      <c r="S5879" s="19"/>
      <c r="T5879" s="10"/>
      <c r="V5879" s="18"/>
      <c r="W5879" s="7"/>
      <c r="Y5879" s="18"/>
      <c r="Z5879" s="7"/>
      <c r="AB5879" s="19"/>
      <c r="AC5879" s="18"/>
      <c r="AE5879" s="18"/>
      <c r="AF5879" s="7"/>
      <c r="AH5879" s="19"/>
      <c r="AI5879" s="7"/>
      <c r="AK5879" s="19"/>
      <c r="AL5879" s="7"/>
      <c r="AN5879" s="19"/>
    </row>
    <row r="5880" spans="2:40" x14ac:dyDescent="0.25">
      <c r="B5880" s="7"/>
      <c r="D5880" s="19"/>
      <c r="E5880" s="10"/>
      <c r="G5880" s="19"/>
      <c r="H5880" s="10"/>
      <c r="J5880" s="20"/>
      <c r="K5880" s="10"/>
      <c r="M5880" s="19"/>
      <c r="N5880" s="10"/>
      <c r="P5880" s="19"/>
      <c r="Q5880" s="7"/>
      <c r="S5880" s="19"/>
      <c r="T5880" s="10"/>
      <c r="V5880" s="18"/>
      <c r="W5880" s="7"/>
      <c r="Y5880" s="18"/>
      <c r="Z5880" s="7"/>
      <c r="AB5880" s="19"/>
      <c r="AC5880" s="18"/>
      <c r="AE5880" s="18"/>
      <c r="AF5880" s="7"/>
      <c r="AH5880" s="19"/>
      <c r="AI5880" s="7"/>
      <c r="AK5880" s="19"/>
      <c r="AL5880" s="7"/>
      <c r="AN5880" s="19"/>
    </row>
    <row r="5881" spans="2:40" x14ac:dyDescent="0.25">
      <c r="B5881" s="7"/>
      <c r="D5881" s="19"/>
      <c r="E5881" s="10"/>
      <c r="G5881" s="19"/>
      <c r="H5881" s="10"/>
      <c r="J5881" s="20"/>
      <c r="K5881" s="10"/>
      <c r="M5881" s="19"/>
      <c r="N5881" s="10"/>
      <c r="P5881" s="19"/>
      <c r="Q5881" s="7"/>
      <c r="S5881" s="19"/>
      <c r="T5881" s="10"/>
      <c r="V5881" s="18"/>
      <c r="W5881" s="7"/>
      <c r="Y5881" s="18"/>
      <c r="Z5881" s="7"/>
      <c r="AB5881" s="19"/>
      <c r="AC5881" s="18"/>
      <c r="AE5881" s="18"/>
      <c r="AF5881" s="7"/>
      <c r="AH5881" s="19"/>
      <c r="AI5881" s="7"/>
      <c r="AK5881" s="19"/>
      <c r="AL5881" s="7"/>
      <c r="AN5881" s="19"/>
    </row>
    <row r="5882" spans="2:40" x14ac:dyDescent="0.25">
      <c r="B5882" s="7"/>
      <c r="D5882" s="19"/>
      <c r="E5882" s="10"/>
      <c r="G5882" s="19"/>
      <c r="H5882" s="10"/>
      <c r="J5882" s="20"/>
      <c r="K5882" s="10"/>
      <c r="M5882" s="19"/>
      <c r="N5882" s="10"/>
      <c r="P5882" s="19"/>
      <c r="Q5882" s="7"/>
      <c r="S5882" s="19"/>
      <c r="T5882" s="10"/>
      <c r="V5882" s="18"/>
      <c r="W5882" s="7"/>
      <c r="Y5882" s="18"/>
      <c r="Z5882" s="7"/>
      <c r="AB5882" s="19"/>
      <c r="AC5882" s="18"/>
      <c r="AE5882" s="18"/>
      <c r="AF5882" s="7"/>
      <c r="AH5882" s="19"/>
      <c r="AI5882" s="7"/>
      <c r="AK5882" s="19"/>
      <c r="AL5882" s="7"/>
      <c r="AN5882" s="19"/>
    </row>
    <row r="5883" spans="2:40" x14ac:dyDescent="0.25">
      <c r="B5883" s="7"/>
      <c r="D5883" s="19"/>
      <c r="E5883" s="10"/>
      <c r="G5883" s="19"/>
      <c r="H5883" s="10"/>
      <c r="J5883" s="20"/>
      <c r="K5883" s="10"/>
      <c r="M5883" s="19"/>
      <c r="N5883" s="10"/>
      <c r="P5883" s="19"/>
      <c r="Q5883" s="7"/>
      <c r="S5883" s="19"/>
      <c r="T5883" s="10"/>
      <c r="V5883" s="18"/>
      <c r="W5883" s="7"/>
      <c r="Y5883" s="18"/>
      <c r="Z5883" s="7"/>
      <c r="AB5883" s="19"/>
      <c r="AC5883" s="18"/>
      <c r="AE5883" s="18"/>
      <c r="AF5883" s="7"/>
      <c r="AH5883" s="19"/>
      <c r="AI5883" s="7"/>
      <c r="AK5883" s="19"/>
      <c r="AL5883" s="7"/>
      <c r="AN5883" s="19"/>
    </row>
    <row r="5884" spans="2:40" x14ac:dyDescent="0.25">
      <c r="B5884" s="7"/>
      <c r="D5884" s="19"/>
      <c r="E5884" s="10"/>
      <c r="G5884" s="19"/>
      <c r="H5884" s="10"/>
      <c r="J5884" s="20"/>
      <c r="K5884" s="10"/>
      <c r="M5884" s="19"/>
      <c r="N5884" s="10"/>
      <c r="P5884" s="19"/>
      <c r="Q5884" s="7"/>
      <c r="S5884" s="19"/>
      <c r="T5884" s="10"/>
      <c r="V5884" s="18"/>
      <c r="W5884" s="7"/>
      <c r="Y5884" s="18"/>
      <c r="Z5884" s="7"/>
      <c r="AB5884" s="19"/>
      <c r="AC5884" s="18"/>
      <c r="AE5884" s="18"/>
      <c r="AF5884" s="7"/>
      <c r="AH5884" s="19"/>
      <c r="AI5884" s="7"/>
      <c r="AK5884" s="19"/>
      <c r="AL5884" s="7"/>
      <c r="AN5884" s="19"/>
    </row>
    <row r="5885" spans="2:40" x14ac:dyDescent="0.25">
      <c r="B5885" s="7"/>
      <c r="D5885" s="19"/>
      <c r="E5885" s="10"/>
      <c r="G5885" s="19"/>
      <c r="H5885" s="10"/>
      <c r="J5885" s="20"/>
      <c r="K5885" s="10"/>
      <c r="M5885" s="19"/>
      <c r="N5885" s="10"/>
      <c r="P5885" s="19"/>
      <c r="Q5885" s="7"/>
      <c r="S5885" s="19"/>
      <c r="T5885" s="10"/>
      <c r="V5885" s="18"/>
      <c r="W5885" s="7"/>
      <c r="Y5885" s="18"/>
      <c r="Z5885" s="7"/>
      <c r="AB5885" s="19"/>
      <c r="AC5885" s="18"/>
      <c r="AE5885" s="18"/>
      <c r="AF5885" s="7"/>
      <c r="AH5885" s="19"/>
      <c r="AI5885" s="7"/>
      <c r="AK5885" s="19"/>
      <c r="AL5885" s="7"/>
      <c r="AN5885" s="19"/>
    </row>
    <row r="5886" spans="2:40" x14ac:dyDescent="0.25">
      <c r="B5886" s="7"/>
      <c r="D5886" s="19"/>
      <c r="E5886" s="10"/>
      <c r="G5886" s="19"/>
      <c r="H5886" s="10"/>
      <c r="J5886" s="20"/>
      <c r="K5886" s="10"/>
      <c r="M5886" s="19"/>
      <c r="N5886" s="10"/>
      <c r="P5886" s="19"/>
      <c r="Q5886" s="7"/>
      <c r="S5886" s="19"/>
      <c r="T5886" s="10"/>
      <c r="V5886" s="18"/>
      <c r="W5886" s="7"/>
      <c r="Y5886" s="18"/>
      <c r="Z5886" s="7"/>
      <c r="AB5886" s="19"/>
      <c r="AC5886" s="18"/>
      <c r="AE5886" s="18"/>
      <c r="AF5886" s="7"/>
      <c r="AH5886" s="19"/>
      <c r="AI5886" s="7"/>
      <c r="AK5886" s="19"/>
      <c r="AL5886" s="7"/>
      <c r="AN5886" s="19"/>
    </row>
    <row r="5887" spans="2:40" x14ac:dyDescent="0.25">
      <c r="B5887" s="7"/>
      <c r="D5887" s="19"/>
      <c r="E5887" s="10"/>
      <c r="G5887" s="19"/>
      <c r="H5887" s="10"/>
      <c r="J5887" s="20"/>
      <c r="K5887" s="10"/>
      <c r="M5887" s="19"/>
      <c r="N5887" s="10"/>
      <c r="P5887" s="19"/>
      <c r="Q5887" s="7"/>
      <c r="S5887" s="19"/>
      <c r="T5887" s="10"/>
      <c r="V5887" s="18"/>
      <c r="W5887" s="7"/>
      <c r="Y5887" s="18"/>
      <c r="Z5887" s="7"/>
      <c r="AB5887" s="19"/>
      <c r="AC5887" s="18"/>
      <c r="AE5887" s="18"/>
      <c r="AF5887" s="7"/>
      <c r="AH5887" s="19"/>
      <c r="AI5887" s="7"/>
      <c r="AK5887" s="19"/>
      <c r="AL5887" s="7"/>
      <c r="AN5887" s="19"/>
    </row>
    <row r="5888" spans="2:40" x14ac:dyDescent="0.25">
      <c r="B5888" s="7"/>
      <c r="D5888" s="19"/>
      <c r="E5888" s="10"/>
      <c r="G5888" s="19"/>
      <c r="H5888" s="10"/>
      <c r="J5888" s="20"/>
      <c r="K5888" s="10"/>
      <c r="M5888" s="19"/>
      <c r="N5888" s="10"/>
      <c r="P5888" s="19"/>
      <c r="Q5888" s="7"/>
      <c r="S5888" s="19"/>
      <c r="T5888" s="10"/>
      <c r="V5888" s="18"/>
      <c r="W5888" s="7"/>
      <c r="Y5888" s="18"/>
      <c r="Z5888" s="7"/>
      <c r="AB5888" s="19"/>
      <c r="AC5888" s="18"/>
      <c r="AE5888" s="18"/>
      <c r="AF5888" s="7"/>
      <c r="AH5888" s="19"/>
      <c r="AI5888" s="7"/>
      <c r="AK5888" s="19"/>
      <c r="AL5888" s="7"/>
      <c r="AN5888" s="19"/>
    </row>
    <row r="5889" spans="2:40" x14ac:dyDescent="0.25">
      <c r="B5889" s="7"/>
      <c r="D5889" s="19"/>
      <c r="E5889" s="10"/>
      <c r="G5889" s="19"/>
      <c r="H5889" s="10"/>
      <c r="J5889" s="20"/>
      <c r="K5889" s="10"/>
      <c r="M5889" s="19"/>
      <c r="N5889" s="10"/>
      <c r="P5889" s="19"/>
      <c r="Q5889" s="7"/>
      <c r="S5889" s="19"/>
      <c r="T5889" s="10"/>
      <c r="V5889" s="18"/>
      <c r="W5889" s="7"/>
      <c r="Y5889" s="18"/>
      <c r="Z5889" s="7"/>
      <c r="AB5889" s="19"/>
      <c r="AC5889" s="18"/>
      <c r="AE5889" s="18"/>
      <c r="AF5889" s="7"/>
      <c r="AH5889" s="19"/>
      <c r="AI5889" s="7"/>
      <c r="AK5889" s="19"/>
      <c r="AL5889" s="7"/>
      <c r="AN5889" s="19"/>
    </row>
    <row r="5890" spans="2:40" x14ac:dyDescent="0.25">
      <c r="B5890" s="7"/>
      <c r="D5890" s="19"/>
      <c r="E5890" s="10"/>
      <c r="G5890" s="19"/>
      <c r="H5890" s="10"/>
      <c r="J5890" s="20"/>
      <c r="K5890" s="10"/>
      <c r="M5890" s="19"/>
      <c r="N5890" s="10"/>
      <c r="P5890" s="19"/>
      <c r="Q5890" s="7"/>
      <c r="S5890" s="19"/>
      <c r="T5890" s="10"/>
      <c r="V5890" s="18"/>
      <c r="W5890" s="7"/>
      <c r="Y5890" s="18"/>
      <c r="Z5890" s="7"/>
      <c r="AB5890" s="19"/>
      <c r="AC5890" s="18"/>
      <c r="AE5890" s="18"/>
      <c r="AF5890" s="7"/>
      <c r="AH5890" s="19"/>
      <c r="AI5890" s="7"/>
      <c r="AK5890" s="19"/>
      <c r="AL5890" s="7"/>
      <c r="AN5890" s="19"/>
    </row>
    <row r="5891" spans="2:40" x14ac:dyDescent="0.25">
      <c r="B5891" s="7"/>
      <c r="D5891" s="19"/>
      <c r="E5891" s="10"/>
      <c r="G5891" s="19"/>
      <c r="H5891" s="10"/>
      <c r="J5891" s="20"/>
      <c r="K5891" s="10"/>
      <c r="M5891" s="19"/>
      <c r="N5891" s="10"/>
      <c r="P5891" s="19"/>
      <c r="Q5891" s="7"/>
      <c r="S5891" s="19"/>
      <c r="T5891" s="10"/>
      <c r="V5891" s="18"/>
      <c r="W5891" s="7"/>
      <c r="Y5891" s="18"/>
      <c r="Z5891" s="7"/>
      <c r="AB5891" s="19"/>
      <c r="AC5891" s="18"/>
      <c r="AE5891" s="18"/>
      <c r="AF5891" s="7"/>
      <c r="AH5891" s="19"/>
      <c r="AI5891" s="7"/>
      <c r="AK5891" s="19"/>
      <c r="AL5891" s="7"/>
      <c r="AN5891" s="19"/>
    </row>
    <row r="5892" spans="2:40" x14ac:dyDescent="0.25">
      <c r="B5892" s="7"/>
      <c r="D5892" s="19"/>
      <c r="E5892" s="10"/>
      <c r="G5892" s="19"/>
      <c r="H5892" s="10"/>
      <c r="J5892" s="20"/>
      <c r="K5892" s="10"/>
      <c r="M5892" s="19"/>
      <c r="N5892" s="10"/>
      <c r="P5892" s="19"/>
      <c r="Q5892" s="7"/>
      <c r="S5892" s="19"/>
      <c r="T5892" s="10"/>
      <c r="V5892" s="18"/>
      <c r="W5892" s="7"/>
      <c r="Y5892" s="18"/>
      <c r="Z5892" s="7"/>
      <c r="AB5892" s="19"/>
      <c r="AC5892" s="18"/>
      <c r="AE5892" s="18"/>
      <c r="AF5892" s="7"/>
      <c r="AH5892" s="19"/>
      <c r="AI5892" s="7"/>
      <c r="AK5892" s="19"/>
      <c r="AL5892" s="7"/>
      <c r="AN5892" s="19"/>
    </row>
    <row r="5893" spans="2:40" x14ac:dyDescent="0.25">
      <c r="B5893" s="7"/>
      <c r="D5893" s="19"/>
      <c r="E5893" s="10"/>
      <c r="G5893" s="19"/>
      <c r="H5893" s="10"/>
      <c r="J5893" s="20"/>
      <c r="K5893" s="10"/>
      <c r="M5893" s="19"/>
      <c r="N5893" s="10"/>
      <c r="P5893" s="19"/>
      <c r="Q5893" s="7"/>
      <c r="S5893" s="19"/>
      <c r="T5893" s="10"/>
      <c r="V5893" s="18"/>
      <c r="W5893" s="7"/>
      <c r="Y5893" s="18"/>
      <c r="Z5893" s="7"/>
      <c r="AB5893" s="19"/>
      <c r="AC5893" s="18"/>
      <c r="AE5893" s="18"/>
      <c r="AF5893" s="7"/>
      <c r="AH5893" s="19"/>
      <c r="AI5893" s="7"/>
      <c r="AK5893" s="19"/>
      <c r="AL5893" s="7"/>
      <c r="AN5893" s="19"/>
    </row>
    <row r="5894" spans="2:40" x14ac:dyDescent="0.25">
      <c r="B5894" s="7"/>
      <c r="D5894" s="19"/>
      <c r="E5894" s="10"/>
      <c r="G5894" s="19"/>
      <c r="H5894" s="10"/>
      <c r="J5894" s="20"/>
      <c r="K5894" s="10"/>
      <c r="M5894" s="19"/>
      <c r="N5894" s="10"/>
      <c r="P5894" s="19"/>
      <c r="Q5894" s="7"/>
      <c r="S5894" s="19"/>
      <c r="T5894" s="10"/>
      <c r="V5894" s="18"/>
      <c r="W5894" s="7"/>
      <c r="Y5894" s="18"/>
      <c r="Z5894" s="7"/>
      <c r="AB5894" s="19"/>
      <c r="AC5894" s="18"/>
      <c r="AE5894" s="18"/>
      <c r="AF5894" s="7"/>
      <c r="AH5894" s="19"/>
      <c r="AI5894" s="7"/>
      <c r="AK5894" s="19"/>
      <c r="AL5894" s="7"/>
      <c r="AN5894" s="19"/>
    </row>
    <row r="5895" spans="2:40" x14ac:dyDescent="0.25">
      <c r="B5895" s="7"/>
      <c r="D5895" s="19"/>
      <c r="E5895" s="10"/>
      <c r="G5895" s="19"/>
      <c r="H5895" s="10"/>
      <c r="J5895" s="20"/>
      <c r="K5895" s="10"/>
      <c r="M5895" s="19"/>
      <c r="N5895" s="10"/>
      <c r="P5895" s="19"/>
      <c r="Q5895" s="7"/>
      <c r="S5895" s="19"/>
      <c r="T5895" s="10"/>
      <c r="V5895" s="18"/>
      <c r="W5895" s="7"/>
      <c r="Y5895" s="18"/>
      <c r="Z5895" s="7"/>
      <c r="AB5895" s="19"/>
      <c r="AC5895" s="18"/>
      <c r="AE5895" s="18"/>
      <c r="AF5895" s="7"/>
      <c r="AH5895" s="19"/>
      <c r="AI5895" s="7"/>
      <c r="AK5895" s="19"/>
      <c r="AL5895" s="7"/>
      <c r="AN5895" s="19"/>
    </row>
    <row r="5896" spans="2:40" x14ac:dyDescent="0.25">
      <c r="B5896" s="7"/>
      <c r="D5896" s="19"/>
      <c r="E5896" s="10"/>
      <c r="G5896" s="19"/>
      <c r="H5896" s="10"/>
      <c r="J5896" s="20"/>
      <c r="K5896" s="10"/>
      <c r="M5896" s="19"/>
      <c r="N5896" s="10"/>
      <c r="P5896" s="19"/>
      <c r="Q5896" s="7"/>
      <c r="S5896" s="19"/>
      <c r="T5896" s="10"/>
      <c r="V5896" s="18"/>
      <c r="W5896" s="7"/>
      <c r="Y5896" s="18"/>
      <c r="Z5896" s="7"/>
      <c r="AB5896" s="19"/>
      <c r="AC5896" s="18"/>
      <c r="AE5896" s="18"/>
      <c r="AF5896" s="7"/>
      <c r="AH5896" s="19"/>
      <c r="AI5896" s="7"/>
      <c r="AK5896" s="19"/>
      <c r="AL5896" s="7"/>
      <c r="AN5896" s="19"/>
    </row>
    <row r="5897" spans="2:40" x14ac:dyDescent="0.25">
      <c r="B5897" s="7"/>
      <c r="D5897" s="19"/>
      <c r="E5897" s="10"/>
      <c r="G5897" s="19"/>
      <c r="H5897" s="10"/>
      <c r="J5897" s="20"/>
      <c r="K5897" s="10"/>
      <c r="M5897" s="19"/>
      <c r="N5897" s="10"/>
      <c r="P5897" s="19"/>
      <c r="Q5897" s="7"/>
      <c r="S5897" s="19"/>
      <c r="T5897" s="10"/>
      <c r="V5897" s="18"/>
      <c r="W5897" s="7"/>
      <c r="Y5897" s="18"/>
      <c r="Z5897" s="7"/>
      <c r="AB5897" s="19"/>
      <c r="AC5897" s="18"/>
      <c r="AE5897" s="18"/>
      <c r="AF5897" s="7"/>
      <c r="AH5897" s="19"/>
      <c r="AI5897" s="7"/>
      <c r="AK5897" s="19"/>
      <c r="AL5897" s="7"/>
      <c r="AN5897" s="19"/>
    </row>
    <row r="5898" spans="2:40" x14ac:dyDescent="0.25">
      <c r="B5898" s="7"/>
      <c r="D5898" s="19"/>
      <c r="E5898" s="10"/>
      <c r="G5898" s="19"/>
      <c r="H5898" s="10"/>
      <c r="J5898" s="20"/>
      <c r="K5898" s="10"/>
      <c r="M5898" s="19"/>
      <c r="N5898" s="10"/>
      <c r="P5898" s="19"/>
      <c r="Q5898" s="7"/>
      <c r="S5898" s="19"/>
      <c r="T5898" s="10"/>
      <c r="V5898" s="18"/>
      <c r="W5898" s="7"/>
      <c r="Y5898" s="18"/>
      <c r="Z5898" s="7"/>
      <c r="AB5898" s="19"/>
      <c r="AC5898" s="18"/>
      <c r="AE5898" s="18"/>
      <c r="AF5898" s="7"/>
      <c r="AH5898" s="19"/>
      <c r="AI5898" s="7"/>
      <c r="AK5898" s="19"/>
      <c r="AL5898" s="7"/>
      <c r="AN5898" s="19"/>
    </row>
    <row r="5899" spans="2:40" x14ac:dyDescent="0.25">
      <c r="B5899" s="7"/>
      <c r="D5899" s="19"/>
      <c r="E5899" s="10"/>
      <c r="G5899" s="19"/>
      <c r="H5899" s="10"/>
      <c r="J5899" s="20"/>
      <c r="K5899" s="10"/>
      <c r="M5899" s="19"/>
      <c r="N5899" s="10"/>
      <c r="P5899" s="19"/>
      <c r="Q5899" s="7"/>
      <c r="S5899" s="19"/>
      <c r="T5899" s="10"/>
      <c r="V5899" s="18"/>
      <c r="W5899" s="7"/>
      <c r="Y5899" s="18"/>
      <c r="Z5899" s="7"/>
      <c r="AB5899" s="19"/>
      <c r="AC5899" s="18"/>
      <c r="AE5899" s="18"/>
      <c r="AF5899" s="7"/>
      <c r="AH5899" s="19"/>
      <c r="AI5899" s="7"/>
      <c r="AK5899" s="19"/>
      <c r="AL5899" s="7"/>
      <c r="AN5899" s="19"/>
    </row>
    <row r="5900" spans="2:40" x14ac:dyDescent="0.25">
      <c r="B5900" s="7"/>
      <c r="D5900" s="19"/>
      <c r="E5900" s="10"/>
      <c r="G5900" s="19"/>
      <c r="H5900" s="10"/>
      <c r="J5900" s="20"/>
      <c r="K5900" s="10"/>
      <c r="M5900" s="19"/>
      <c r="N5900" s="10"/>
      <c r="P5900" s="19"/>
      <c r="Q5900" s="7"/>
      <c r="S5900" s="19"/>
      <c r="T5900" s="10"/>
      <c r="V5900" s="18"/>
      <c r="W5900" s="7"/>
      <c r="Y5900" s="18"/>
      <c r="Z5900" s="7"/>
      <c r="AB5900" s="19"/>
      <c r="AC5900" s="18"/>
      <c r="AE5900" s="18"/>
      <c r="AF5900" s="7"/>
      <c r="AH5900" s="19"/>
      <c r="AI5900" s="7"/>
      <c r="AK5900" s="19"/>
      <c r="AL5900" s="7"/>
      <c r="AN5900" s="19"/>
    </row>
    <row r="5901" spans="2:40" x14ac:dyDescent="0.25">
      <c r="B5901" s="7"/>
      <c r="D5901" s="19"/>
      <c r="E5901" s="10"/>
      <c r="G5901" s="19"/>
      <c r="H5901" s="10"/>
      <c r="J5901" s="20"/>
      <c r="K5901" s="10"/>
      <c r="M5901" s="19"/>
      <c r="N5901" s="10"/>
      <c r="P5901" s="19"/>
      <c r="Q5901" s="7"/>
      <c r="S5901" s="19"/>
      <c r="T5901" s="10"/>
      <c r="V5901" s="18"/>
      <c r="W5901" s="7"/>
      <c r="Y5901" s="18"/>
      <c r="Z5901" s="7"/>
      <c r="AB5901" s="19"/>
      <c r="AC5901" s="18"/>
      <c r="AE5901" s="18"/>
      <c r="AF5901" s="7"/>
      <c r="AH5901" s="19"/>
      <c r="AI5901" s="7"/>
      <c r="AK5901" s="19"/>
      <c r="AL5901" s="7"/>
      <c r="AN5901" s="19"/>
    </row>
    <row r="5902" spans="2:40" x14ac:dyDescent="0.25">
      <c r="B5902" s="7"/>
      <c r="D5902" s="19"/>
      <c r="E5902" s="10"/>
      <c r="G5902" s="19"/>
      <c r="H5902" s="10"/>
      <c r="J5902" s="20"/>
      <c r="K5902" s="10"/>
      <c r="M5902" s="19"/>
      <c r="N5902" s="10"/>
      <c r="P5902" s="19"/>
      <c r="Q5902" s="7"/>
      <c r="S5902" s="19"/>
      <c r="T5902" s="10"/>
      <c r="V5902" s="18"/>
      <c r="W5902" s="7"/>
      <c r="Y5902" s="18"/>
      <c r="Z5902" s="7"/>
      <c r="AB5902" s="19"/>
      <c r="AC5902" s="18"/>
      <c r="AE5902" s="18"/>
      <c r="AF5902" s="7"/>
      <c r="AH5902" s="19"/>
      <c r="AI5902" s="7"/>
      <c r="AK5902" s="19"/>
      <c r="AL5902" s="7"/>
      <c r="AN5902" s="19"/>
    </row>
    <row r="5903" spans="2:40" x14ac:dyDescent="0.25">
      <c r="B5903" s="7"/>
      <c r="D5903" s="19"/>
      <c r="E5903" s="10"/>
      <c r="G5903" s="19"/>
      <c r="H5903" s="10"/>
      <c r="J5903" s="20"/>
      <c r="K5903" s="10"/>
      <c r="M5903" s="19"/>
      <c r="N5903" s="10"/>
      <c r="P5903" s="19"/>
      <c r="Q5903" s="7"/>
      <c r="S5903" s="19"/>
      <c r="T5903" s="10"/>
      <c r="V5903" s="18"/>
      <c r="W5903" s="7"/>
      <c r="Y5903" s="18"/>
      <c r="Z5903" s="7"/>
      <c r="AB5903" s="19"/>
      <c r="AC5903" s="18"/>
      <c r="AE5903" s="18"/>
      <c r="AF5903" s="7"/>
      <c r="AH5903" s="19"/>
      <c r="AI5903" s="7"/>
      <c r="AK5903" s="19"/>
      <c r="AL5903" s="7"/>
      <c r="AN5903" s="19"/>
    </row>
    <row r="5904" spans="2:40" x14ac:dyDescent="0.25">
      <c r="B5904" s="7"/>
      <c r="D5904" s="19"/>
      <c r="E5904" s="10"/>
      <c r="G5904" s="19"/>
      <c r="H5904" s="10"/>
      <c r="J5904" s="20"/>
      <c r="K5904" s="10"/>
      <c r="M5904" s="19"/>
      <c r="N5904" s="10"/>
      <c r="P5904" s="19"/>
      <c r="Q5904" s="7"/>
      <c r="S5904" s="19"/>
      <c r="T5904" s="10"/>
      <c r="V5904" s="18"/>
      <c r="W5904" s="7"/>
      <c r="Y5904" s="18"/>
      <c r="Z5904" s="7"/>
      <c r="AB5904" s="19"/>
      <c r="AC5904" s="18"/>
      <c r="AE5904" s="18"/>
      <c r="AF5904" s="7"/>
      <c r="AH5904" s="19"/>
      <c r="AI5904" s="7"/>
      <c r="AK5904" s="19"/>
      <c r="AL5904" s="7"/>
      <c r="AN5904" s="19"/>
    </row>
    <row r="5905" spans="2:40" x14ac:dyDescent="0.25">
      <c r="B5905" s="7"/>
      <c r="D5905" s="19"/>
      <c r="E5905" s="10"/>
      <c r="G5905" s="19"/>
      <c r="H5905" s="10"/>
      <c r="J5905" s="20"/>
      <c r="K5905" s="10"/>
      <c r="M5905" s="19"/>
      <c r="N5905" s="10"/>
      <c r="P5905" s="19"/>
      <c r="Q5905" s="7"/>
      <c r="S5905" s="19"/>
      <c r="T5905" s="10"/>
      <c r="V5905" s="18"/>
      <c r="W5905" s="7"/>
      <c r="Y5905" s="18"/>
      <c r="Z5905" s="7"/>
      <c r="AB5905" s="19"/>
      <c r="AC5905" s="18"/>
      <c r="AE5905" s="18"/>
      <c r="AF5905" s="7"/>
      <c r="AH5905" s="19"/>
      <c r="AI5905" s="7"/>
      <c r="AK5905" s="19"/>
      <c r="AL5905" s="7"/>
      <c r="AN5905" s="19"/>
    </row>
    <row r="5906" spans="2:40" x14ac:dyDescent="0.25">
      <c r="B5906" s="7"/>
      <c r="D5906" s="19"/>
      <c r="E5906" s="10"/>
      <c r="G5906" s="19"/>
      <c r="H5906" s="10"/>
      <c r="J5906" s="20"/>
      <c r="K5906" s="10"/>
      <c r="M5906" s="19"/>
      <c r="N5906" s="10"/>
      <c r="P5906" s="19"/>
      <c r="Q5906" s="7"/>
      <c r="S5906" s="19"/>
      <c r="T5906" s="10"/>
      <c r="V5906" s="18"/>
      <c r="W5906" s="7"/>
      <c r="Y5906" s="18"/>
      <c r="Z5906" s="7"/>
      <c r="AB5906" s="19"/>
      <c r="AC5906" s="18"/>
      <c r="AE5906" s="18"/>
      <c r="AF5906" s="7"/>
      <c r="AH5906" s="19"/>
      <c r="AI5906" s="7"/>
      <c r="AK5906" s="19"/>
      <c r="AL5906" s="7"/>
      <c r="AN5906" s="19"/>
    </row>
    <row r="5907" spans="2:40" x14ac:dyDescent="0.25">
      <c r="B5907" s="7"/>
      <c r="D5907" s="19"/>
      <c r="E5907" s="10"/>
      <c r="G5907" s="19"/>
      <c r="H5907" s="10"/>
      <c r="J5907" s="20"/>
      <c r="K5907" s="10"/>
      <c r="M5907" s="19"/>
      <c r="N5907" s="10"/>
      <c r="P5907" s="19"/>
      <c r="Q5907" s="7"/>
      <c r="S5907" s="19"/>
      <c r="T5907" s="10"/>
      <c r="V5907" s="18"/>
      <c r="W5907" s="7"/>
      <c r="Y5907" s="18"/>
      <c r="Z5907" s="7"/>
      <c r="AB5907" s="19"/>
      <c r="AC5907" s="18"/>
      <c r="AE5907" s="18"/>
      <c r="AF5907" s="7"/>
      <c r="AH5907" s="19"/>
      <c r="AI5907" s="7"/>
      <c r="AK5907" s="19"/>
      <c r="AL5907" s="7"/>
      <c r="AN5907" s="19"/>
    </row>
    <row r="5908" spans="2:40" x14ac:dyDescent="0.25">
      <c r="B5908" s="7"/>
      <c r="D5908" s="19"/>
      <c r="E5908" s="10"/>
      <c r="G5908" s="19"/>
      <c r="H5908" s="10"/>
      <c r="J5908" s="20"/>
      <c r="K5908" s="10"/>
      <c r="M5908" s="19"/>
      <c r="N5908" s="10"/>
      <c r="P5908" s="19"/>
      <c r="Q5908" s="7"/>
      <c r="S5908" s="19"/>
      <c r="T5908" s="10"/>
      <c r="V5908" s="18"/>
      <c r="W5908" s="7"/>
      <c r="Y5908" s="18"/>
      <c r="Z5908" s="7"/>
      <c r="AB5908" s="19"/>
      <c r="AC5908" s="18"/>
      <c r="AE5908" s="18"/>
      <c r="AF5908" s="7"/>
      <c r="AH5908" s="19"/>
      <c r="AI5908" s="7"/>
      <c r="AK5908" s="19"/>
      <c r="AL5908" s="7"/>
      <c r="AN5908" s="19"/>
    </row>
    <row r="5909" spans="2:40" x14ac:dyDescent="0.25">
      <c r="B5909" s="7"/>
      <c r="D5909" s="19"/>
      <c r="E5909" s="10"/>
      <c r="G5909" s="19"/>
      <c r="H5909" s="10"/>
      <c r="J5909" s="20"/>
      <c r="K5909" s="10"/>
      <c r="M5909" s="19"/>
      <c r="N5909" s="10"/>
      <c r="P5909" s="19"/>
      <c r="Q5909" s="7"/>
      <c r="S5909" s="19"/>
      <c r="T5909" s="10"/>
      <c r="V5909" s="18"/>
      <c r="W5909" s="7"/>
      <c r="Y5909" s="18"/>
      <c r="Z5909" s="7"/>
      <c r="AB5909" s="19"/>
      <c r="AC5909" s="18"/>
      <c r="AE5909" s="18"/>
      <c r="AF5909" s="7"/>
      <c r="AH5909" s="19"/>
      <c r="AI5909" s="7"/>
      <c r="AK5909" s="19"/>
      <c r="AL5909" s="7"/>
      <c r="AN5909" s="19"/>
    </row>
    <row r="5910" spans="2:40" x14ac:dyDescent="0.25">
      <c r="B5910" s="7"/>
      <c r="D5910" s="19"/>
      <c r="E5910" s="10"/>
      <c r="G5910" s="19"/>
      <c r="H5910" s="10"/>
      <c r="J5910" s="20"/>
      <c r="K5910" s="10"/>
      <c r="M5910" s="19"/>
      <c r="N5910" s="10"/>
      <c r="P5910" s="19"/>
      <c r="Q5910" s="7"/>
      <c r="S5910" s="19"/>
      <c r="T5910" s="10"/>
      <c r="V5910" s="18"/>
      <c r="W5910" s="7"/>
      <c r="Y5910" s="18"/>
      <c r="Z5910" s="7"/>
      <c r="AB5910" s="19"/>
      <c r="AC5910" s="18"/>
      <c r="AE5910" s="18"/>
      <c r="AF5910" s="7"/>
      <c r="AH5910" s="19"/>
      <c r="AI5910" s="7"/>
      <c r="AK5910" s="19"/>
      <c r="AL5910" s="7"/>
      <c r="AN5910" s="19"/>
    </row>
    <row r="5911" spans="2:40" x14ac:dyDescent="0.25">
      <c r="B5911" s="7"/>
      <c r="D5911" s="19"/>
      <c r="E5911" s="10"/>
      <c r="G5911" s="19"/>
      <c r="H5911" s="10"/>
      <c r="J5911" s="20"/>
      <c r="K5911" s="10"/>
      <c r="M5911" s="19"/>
      <c r="N5911" s="10"/>
      <c r="P5911" s="19"/>
      <c r="Q5911" s="7"/>
      <c r="S5911" s="19"/>
      <c r="T5911" s="10"/>
      <c r="V5911" s="18"/>
      <c r="W5911" s="7"/>
      <c r="Y5911" s="18"/>
      <c r="Z5911" s="7"/>
      <c r="AB5911" s="19"/>
      <c r="AC5911" s="18"/>
      <c r="AE5911" s="18"/>
      <c r="AF5911" s="7"/>
      <c r="AH5911" s="19"/>
      <c r="AI5911" s="7"/>
      <c r="AK5911" s="19"/>
      <c r="AL5911" s="7"/>
      <c r="AN5911" s="19"/>
    </row>
    <row r="5912" spans="2:40" x14ac:dyDescent="0.25">
      <c r="B5912" s="7"/>
      <c r="D5912" s="19"/>
      <c r="E5912" s="10"/>
      <c r="G5912" s="19"/>
      <c r="H5912" s="10"/>
      <c r="J5912" s="20"/>
      <c r="K5912" s="10"/>
      <c r="M5912" s="19"/>
      <c r="N5912" s="10"/>
      <c r="P5912" s="19"/>
      <c r="Q5912" s="7"/>
      <c r="S5912" s="19"/>
      <c r="T5912" s="10"/>
      <c r="V5912" s="18"/>
      <c r="W5912" s="7"/>
      <c r="Y5912" s="18"/>
      <c r="Z5912" s="7"/>
      <c r="AB5912" s="19"/>
      <c r="AC5912" s="18"/>
      <c r="AE5912" s="18"/>
      <c r="AF5912" s="7"/>
      <c r="AH5912" s="19"/>
      <c r="AI5912" s="7"/>
      <c r="AK5912" s="19"/>
      <c r="AL5912" s="7"/>
      <c r="AN5912" s="19"/>
    </row>
    <row r="5913" spans="2:40" x14ac:dyDescent="0.25">
      <c r="B5913" s="7"/>
      <c r="D5913" s="19"/>
      <c r="E5913" s="10"/>
      <c r="G5913" s="19"/>
      <c r="H5913" s="10"/>
      <c r="J5913" s="20"/>
      <c r="K5913" s="10"/>
      <c r="M5913" s="19"/>
      <c r="N5913" s="10"/>
      <c r="P5913" s="19"/>
      <c r="Q5913" s="7"/>
      <c r="S5913" s="19"/>
      <c r="T5913" s="10"/>
      <c r="V5913" s="18"/>
      <c r="W5913" s="7"/>
      <c r="Y5913" s="18"/>
      <c r="Z5913" s="7"/>
      <c r="AB5913" s="19"/>
      <c r="AC5913" s="18"/>
      <c r="AE5913" s="18"/>
      <c r="AF5913" s="7"/>
      <c r="AH5913" s="19"/>
      <c r="AI5913" s="7"/>
      <c r="AK5913" s="19"/>
      <c r="AL5913" s="7"/>
      <c r="AN5913" s="19"/>
    </row>
    <row r="5914" spans="2:40" x14ac:dyDescent="0.25">
      <c r="B5914" s="7"/>
      <c r="D5914" s="19"/>
      <c r="E5914" s="10"/>
      <c r="G5914" s="19"/>
      <c r="H5914" s="10"/>
      <c r="J5914" s="20"/>
      <c r="K5914" s="10"/>
      <c r="M5914" s="19"/>
      <c r="N5914" s="10"/>
      <c r="P5914" s="19"/>
      <c r="Q5914" s="7"/>
      <c r="S5914" s="19"/>
      <c r="T5914" s="10"/>
      <c r="V5914" s="18"/>
      <c r="W5914" s="7"/>
      <c r="Y5914" s="18"/>
      <c r="Z5914" s="7"/>
      <c r="AB5914" s="19"/>
      <c r="AC5914" s="18"/>
      <c r="AE5914" s="18"/>
      <c r="AF5914" s="7"/>
      <c r="AH5914" s="19"/>
      <c r="AI5914" s="7"/>
      <c r="AK5914" s="19"/>
      <c r="AL5914" s="7"/>
      <c r="AN5914" s="19"/>
    </row>
    <row r="5915" spans="2:40" x14ac:dyDescent="0.25">
      <c r="B5915" s="7"/>
      <c r="D5915" s="19"/>
      <c r="E5915" s="10"/>
      <c r="G5915" s="19"/>
      <c r="H5915" s="10"/>
      <c r="J5915" s="20"/>
      <c r="K5915" s="10"/>
      <c r="M5915" s="19"/>
      <c r="N5915" s="10"/>
      <c r="P5915" s="19"/>
      <c r="Q5915" s="7"/>
      <c r="S5915" s="19"/>
      <c r="T5915" s="10"/>
      <c r="V5915" s="18"/>
      <c r="W5915" s="7"/>
      <c r="Y5915" s="18"/>
      <c r="Z5915" s="7"/>
      <c r="AB5915" s="19"/>
      <c r="AC5915" s="18"/>
      <c r="AE5915" s="18"/>
      <c r="AF5915" s="7"/>
      <c r="AH5915" s="19"/>
      <c r="AI5915" s="7"/>
      <c r="AK5915" s="19"/>
      <c r="AL5915" s="7"/>
      <c r="AN5915" s="19"/>
    </row>
    <row r="5916" spans="2:40" x14ac:dyDescent="0.25">
      <c r="B5916" s="7"/>
      <c r="D5916" s="19"/>
      <c r="E5916" s="10"/>
      <c r="G5916" s="19"/>
      <c r="H5916" s="10"/>
      <c r="J5916" s="20"/>
      <c r="K5916" s="10"/>
      <c r="M5916" s="19"/>
      <c r="N5916" s="10"/>
      <c r="P5916" s="19"/>
      <c r="Q5916" s="7"/>
      <c r="S5916" s="19"/>
      <c r="T5916" s="10"/>
      <c r="V5916" s="18"/>
      <c r="W5916" s="7"/>
      <c r="Y5916" s="18"/>
      <c r="Z5916" s="7"/>
      <c r="AB5916" s="19"/>
      <c r="AC5916" s="18"/>
      <c r="AE5916" s="18"/>
      <c r="AF5916" s="7"/>
      <c r="AH5916" s="19"/>
      <c r="AI5916" s="7"/>
      <c r="AK5916" s="19"/>
      <c r="AL5916" s="7"/>
      <c r="AN5916" s="19"/>
    </row>
    <row r="5917" spans="2:40" x14ac:dyDescent="0.25">
      <c r="B5917" s="7"/>
      <c r="D5917" s="19"/>
      <c r="E5917" s="10"/>
      <c r="G5917" s="19"/>
      <c r="H5917" s="10"/>
      <c r="J5917" s="20"/>
      <c r="K5917" s="10"/>
      <c r="M5917" s="19"/>
      <c r="N5917" s="10"/>
      <c r="P5917" s="19"/>
      <c r="Q5917" s="7"/>
      <c r="S5917" s="19"/>
      <c r="T5917" s="10"/>
      <c r="V5917" s="18"/>
      <c r="W5917" s="7"/>
      <c r="Y5917" s="18"/>
      <c r="Z5917" s="7"/>
      <c r="AB5917" s="19"/>
      <c r="AC5917" s="18"/>
      <c r="AE5917" s="18"/>
      <c r="AF5917" s="7"/>
      <c r="AH5917" s="19"/>
      <c r="AI5917" s="7"/>
      <c r="AK5917" s="19"/>
      <c r="AL5917" s="7"/>
      <c r="AN5917" s="19"/>
    </row>
    <row r="5918" spans="2:40" x14ac:dyDescent="0.25">
      <c r="B5918" s="7"/>
      <c r="D5918" s="19"/>
      <c r="E5918" s="10"/>
      <c r="G5918" s="19"/>
      <c r="H5918" s="10"/>
      <c r="J5918" s="20"/>
      <c r="K5918" s="10"/>
      <c r="M5918" s="19"/>
      <c r="N5918" s="10"/>
      <c r="P5918" s="19"/>
      <c r="Q5918" s="7"/>
      <c r="S5918" s="19"/>
      <c r="T5918" s="10"/>
      <c r="V5918" s="18"/>
      <c r="W5918" s="7"/>
      <c r="Y5918" s="18"/>
      <c r="Z5918" s="7"/>
      <c r="AB5918" s="19"/>
      <c r="AC5918" s="18"/>
      <c r="AE5918" s="18"/>
      <c r="AF5918" s="7"/>
      <c r="AH5918" s="19"/>
      <c r="AI5918" s="7"/>
      <c r="AK5918" s="19"/>
      <c r="AL5918" s="7"/>
      <c r="AN5918" s="19"/>
    </row>
    <row r="5919" spans="2:40" x14ac:dyDescent="0.25">
      <c r="B5919" s="7"/>
      <c r="D5919" s="19"/>
      <c r="E5919" s="10"/>
      <c r="G5919" s="19"/>
      <c r="H5919" s="10"/>
      <c r="J5919" s="20"/>
      <c r="K5919" s="10"/>
      <c r="M5919" s="19"/>
      <c r="N5919" s="10"/>
      <c r="P5919" s="19"/>
      <c r="Q5919" s="7"/>
      <c r="S5919" s="19"/>
      <c r="T5919" s="10"/>
      <c r="V5919" s="18"/>
      <c r="W5919" s="7"/>
      <c r="Y5919" s="18"/>
      <c r="Z5919" s="7"/>
      <c r="AB5919" s="19"/>
      <c r="AC5919" s="18"/>
      <c r="AE5919" s="18"/>
      <c r="AF5919" s="7"/>
      <c r="AH5919" s="19"/>
      <c r="AI5919" s="7"/>
      <c r="AK5919" s="19"/>
      <c r="AL5919" s="7"/>
      <c r="AN5919" s="19"/>
    </row>
    <row r="5920" spans="2:40" x14ac:dyDescent="0.25">
      <c r="B5920" s="7"/>
      <c r="D5920" s="19"/>
      <c r="E5920" s="10"/>
      <c r="G5920" s="19"/>
      <c r="H5920" s="10"/>
      <c r="J5920" s="20"/>
      <c r="K5920" s="10"/>
      <c r="M5920" s="19"/>
      <c r="N5920" s="10"/>
      <c r="P5920" s="19"/>
      <c r="Q5920" s="7"/>
      <c r="S5920" s="19"/>
      <c r="T5920" s="10"/>
      <c r="V5920" s="18"/>
      <c r="W5920" s="7"/>
      <c r="Y5920" s="18"/>
      <c r="Z5920" s="7"/>
      <c r="AB5920" s="19"/>
      <c r="AC5920" s="18"/>
      <c r="AE5920" s="18"/>
      <c r="AF5920" s="7"/>
      <c r="AH5920" s="19"/>
      <c r="AI5920" s="7"/>
      <c r="AK5920" s="19"/>
      <c r="AL5920" s="7"/>
      <c r="AN5920" s="19"/>
    </row>
    <row r="5921" spans="2:40" x14ac:dyDescent="0.25">
      <c r="B5921" s="7"/>
      <c r="D5921" s="19"/>
      <c r="E5921" s="10"/>
      <c r="G5921" s="19"/>
      <c r="H5921" s="10"/>
      <c r="J5921" s="20"/>
      <c r="K5921" s="10"/>
      <c r="M5921" s="19"/>
      <c r="N5921" s="10"/>
      <c r="P5921" s="19"/>
      <c r="Q5921" s="7"/>
      <c r="S5921" s="19"/>
      <c r="T5921" s="10"/>
      <c r="V5921" s="18"/>
      <c r="W5921" s="7"/>
      <c r="Y5921" s="18"/>
      <c r="Z5921" s="7"/>
      <c r="AB5921" s="19"/>
      <c r="AC5921" s="18"/>
      <c r="AE5921" s="18"/>
      <c r="AF5921" s="7"/>
      <c r="AH5921" s="19"/>
      <c r="AI5921" s="7"/>
      <c r="AK5921" s="19"/>
      <c r="AL5921" s="7"/>
      <c r="AN5921" s="19"/>
    </row>
    <row r="5922" spans="2:40" x14ac:dyDescent="0.25">
      <c r="B5922" s="7"/>
      <c r="D5922" s="19"/>
      <c r="E5922" s="10"/>
      <c r="G5922" s="19"/>
      <c r="H5922" s="10"/>
      <c r="J5922" s="20"/>
      <c r="K5922" s="10"/>
      <c r="M5922" s="19"/>
      <c r="N5922" s="10"/>
      <c r="P5922" s="19"/>
      <c r="Q5922" s="7"/>
      <c r="S5922" s="19"/>
      <c r="T5922" s="10"/>
      <c r="V5922" s="18"/>
      <c r="W5922" s="7"/>
      <c r="Y5922" s="18"/>
      <c r="Z5922" s="7"/>
      <c r="AB5922" s="19"/>
      <c r="AC5922" s="18"/>
      <c r="AE5922" s="18"/>
      <c r="AF5922" s="7"/>
      <c r="AH5922" s="19"/>
      <c r="AI5922" s="7"/>
      <c r="AK5922" s="19"/>
      <c r="AL5922" s="7"/>
      <c r="AN5922" s="19"/>
    </row>
    <row r="5923" spans="2:40" x14ac:dyDescent="0.25">
      <c r="B5923" s="7"/>
      <c r="D5923" s="19"/>
      <c r="E5923" s="10"/>
      <c r="G5923" s="19"/>
      <c r="H5923" s="10"/>
      <c r="J5923" s="20"/>
      <c r="K5923" s="10"/>
      <c r="M5923" s="19"/>
      <c r="N5923" s="10"/>
      <c r="P5923" s="19"/>
      <c r="Q5923" s="7"/>
      <c r="S5923" s="19"/>
      <c r="T5923" s="10"/>
      <c r="V5923" s="18"/>
      <c r="W5923" s="7"/>
      <c r="Y5923" s="18"/>
      <c r="Z5923" s="7"/>
      <c r="AB5923" s="19"/>
      <c r="AC5923" s="18"/>
      <c r="AE5923" s="18"/>
      <c r="AF5923" s="7"/>
      <c r="AH5923" s="19"/>
      <c r="AI5923" s="7"/>
      <c r="AK5923" s="19"/>
      <c r="AL5923" s="7"/>
      <c r="AN5923" s="19"/>
    </row>
    <row r="5924" spans="2:40" x14ac:dyDescent="0.25">
      <c r="B5924" s="7"/>
      <c r="D5924" s="19"/>
      <c r="E5924" s="10"/>
      <c r="G5924" s="19"/>
      <c r="H5924" s="10"/>
      <c r="J5924" s="20"/>
      <c r="K5924" s="10"/>
      <c r="M5924" s="19"/>
      <c r="N5924" s="10"/>
      <c r="P5924" s="19"/>
      <c r="Q5924" s="7"/>
      <c r="S5924" s="19"/>
      <c r="T5924" s="10"/>
      <c r="V5924" s="18"/>
      <c r="W5924" s="7"/>
      <c r="Y5924" s="18"/>
      <c r="Z5924" s="7"/>
      <c r="AB5924" s="19"/>
      <c r="AC5924" s="18"/>
      <c r="AE5924" s="18"/>
      <c r="AF5924" s="7"/>
      <c r="AH5924" s="19"/>
      <c r="AI5924" s="7"/>
      <c r="AK5924" s="19"/>
      <c r="AL5924" s="7"/>
      <c r="AN5924" s="19"/>
    </row>
    <row r="5925" spans="2:40" x14ac:dyDescent="0.25">
      <c r="B5925" s="7"/>
      <c r="D5925" s="19"/>
      <c r="E5925" s="10"/>
      <c r="G5925" s="19"/>
      <c r="H5925" s="10"/>
      <c r="J5925" s="20"/>
      <c r="K5925" s="10"/>
      <c r="M5925" s="19"/>
      <c r="N5925" s="10"/>
      <c r="P5925" s="19"/>
      <c r="Q5925" s="7"/>
      <c r="S5925" s="19"/>
      <c r="T5925" s="10"/>
      <c r="V5925" s="18"/>
      <c r="W5925" s="7"/>
      <c r="Y5925" s="18"/>
      <c r="Z5925" s="7"/>
      <c r="AB5925" s="19"/>
      <c r="AC5925" s="18"/>
      <c r="AE5925" s="18"/>
      <c r="AF5925" s="7"/>
      <c r="AH5925" s="19"/>
      <c r="AI5925" s="7"/>
      <c r="AK5925" s="19"/>
      <c r="AL5925" s="7"/>
      <c r="AN5925" s="19"/>
    </row>
    <row r="5926" spans="2:40" x14ac:dyDescent="0.25">
      <c r="B5926" s="7"/>
      <c r="D5926" s="19"/>
      <c r="E5926" s="10"/>
      <c r="G5926" s="19"/>
      <c r="H5926" s="10"/>
      <c r="J5926" s="20"/>
      <c r="K5926" s="10"/>
      <c r="M5926" s="19"/>
      <c r="N5926" s="10"/>
      <c r="P5926" s="19"/>
      <c r="Q5926" s="7"/>
      <c r="S5926" s="19"/>
      <c r="T5926" s="10"/>
      <c r="V5926" s="18"/>
      <c r="W5926" s="7"/>
      <c r="Y5926" s="18"/>
      <c r="Z5926" s="7"/>
      <c r="AB5926" s="19"/>
      <c r="AC5926" s="18"/>
      <c r="AE5926" s="18"/>
      <c r="AF5926" s="7"/>
      <c r="AH5926" s="19"/>
      <c r="AI5926" s="7"/>
      <c r="AK5926" s="19"/>
      <c r="AL5926" s="7"/>
      <c r="AN5926" s="19"/>
    </row>
    <row r="5927" spans="2:40" x14ac:dyDescent="0.25">
      <c r="B5927" s="7"/>
      <c r="D5927" s="19"/>
      <c r="E5927" s="10"/>
      <c r="G5927" s="19"/>
      <c r="H5927" s="10"/>
      <c r="J5927" s="20"/>
      <c r="K5927" s="10"/>
      <c r="M5927" s="19"/>
      <c r="N5927" s="10"/>
      <c r="P5927" s="19"/>
      <c r="Q5927" s="7"/>
      <c r="S5927" s="19"/>
      <c r="T5927" s="10"/>
      <c r="V5927" s="18"/>
      <c r="W5927" s="7"/>
      <c r="Y5927" s="18"/>
      <c r="Z5927" s="7"/>
      <c r="AB5927" s="19"/>
      <c r="AC5927" s="18"/>
      <c r="AE5927" s="18"/>
      <c r="AF5927" s="7"/>
      <c r="AH5927" s="19"/>
      <c r="AI5927" s="7"/>
      <c r="AK5927" s="19"/>
      <c r="AL5927" s="7"/>
      <c r="AN5927" s="19"/>
    </row>
    <row r="5928" spans="2:40" x14ac:dyDescent="0.25">
      <c r="B5928" s="7"/>
      <c r="D5928" s="19"/>
      <c r="E5928" s="10"/>
      <c r="G5928" s="19"/>
      <c r="H5928" s="10"/>
      <c r="J5928" s="20"/>
      <c r="K5928" s="10"/>
      <c r="M5928" s="19"/>
      <c r="N5928" s="10"/>
      <c r="P5928" s="19"/>
      <c r="Q5928" s="7"/>
      <c r="S5928" s="19"/>
      <c r="T5928" s="10"/>
      <c r="V5928" s="18"/>
      <c r="W5928" s="7"/>
      <c r="Y5928" s="18"/>
      <c r="Z5928" s="7"/>
      <c r="AB5928" s="19"/>
      <c r="AC5928" s="18"/>
      <c r="AE5928" s="18"/>
      <c r="AF5928" s="7"/>
      <c r="AH5928" s="19"/>
      <c r="AI5928" s="7"/>
      <c r="AK5928" s="19"/>
      <c r="AL5928" s="7"/>
      <c r="AN5928" s="19"/>
    </row>
    <row r="5929" spans="2:40" x14ac:dyDescent="0.25">
      <c r="B5929" s="7"/>
      <c r="D5929" s="19"/>
      <c r="E5929" s="10"/>
      <c r="G5929" s="19"/>
      <c r="H5929" s="10"/>
      <c r="J5929" s="20"/>
      <c r="K5929" s="10"/>
      <c r="M5929" s="19"/>
      <c r="N5929" s="10"/>
      <c r="P5929" s="19"/>
      <c r="Q5929" s="7"/>
      <c r="S5929" s="19"/>
      <c r="T5929" s="10"/>
      <c r="V5929" s="18"/>
      <c r="W5929" s="7"/>
      <c r="Y5929" s="18"/>
      <c r="Z5929" s="7"/>
      <c r="AB5929" s="19"/>
      <c r="AC5929" s="18"/>
      <c r="AE5929" s="18"/>
      <c r="AF5929" s="7"/>
      <c r="AH5929" s="19"/>
      <c r="AI5929" s="7"/>
      <c r="AK5929" s="19"/>
      <c r="AL5929" s="7"/>
      <c r="AN5929" s="19"/>
    </row>
    <row r="5930" spans="2:40" x14ac:dyDescent="0.25">
      <c r="B5930" s="7"/>
      <c r="D5930" s="19"/>
      <c r="E5930" s="10"/>
      <c r="G5930" s="19"/>
      <c r="H5930" s="10"/>
      <c r="J5930" s="20"/>
      <c r="K5930" s="10"/>
      <c r="M5930" s="19"/>
      <c r="N5930" s="10"/>
      <c r="P5930" s="19"/>
      <c r="Q5930" s="7"/>
      <c r="S5930" s="19"/>
      <c r="T5930" s="10"/>
      <c r="V5930" s="18"/>
      <c r="W5930" s="7"/>
      <c r="Y5930" s="18"/>
      <c r="Z5930" s="7"/>
      <c r="AB5930" s="19"/>
      <c r="AC5930" s="18"/>
      <c r="AE5930" s="18"/>
      <c r="AF5930" s="7"/>
      <c r="AH5930" s="19"/>
      <c r="AI5930" s="7"/>
      <c r="AK5930" s="19"/>
      <c r="AL5930" s="7"/>
      <c r="AN5930" s="19"/>
    </row>
    <row r="5931" spans="2:40" x14ac:dyDescent="0.25">
      <c r="B5931" s="7"/>
      <c r="D5931" s="19"/>
      <c r="E5931" s="10"/>
      <c r="G5931" s="19"/>
      <c r="H5931" s="10"/>
      <c r="J5931" s="20"/>
      <c r="K5931" s="10"/>
      <c r="M5931" s="19"/>
      <c r="N5931" s="10"/>
      <c r="P5931" s="19"/>
      <c r="Q5931" s="7"/>
      <c r="S5931" s="19"/>
      <c r="T5931" s="10"/>
      <c r="V5931" s="18"/>
      <c r="W5931" s="7"/>
      <c r="Y5931" s="18"/>
      <c r="Z5931" s="7"/>
      <c r="AB5931" s="19"/>
      <c r="AC5931" s="18"/>
      <c r="AE5931" s="18"/>
      <c r="AF5931" s="7"/>
      <c r="AH5931" s="19"/>
      <c r="AI5931" s="7"/>
      <c r="AK5931" s="19"/>
      <c r="AL5931" s="7"/>
      <c r="AN5931" s="19"/>
    </row>
    <row r="5932" spans="2:40" x14ac:dyDescent="0.25">
      <c r="B5932" s="7"/>
      <c r="D5932" s="19"/>
      <c r="E5932" s="10"/>
      <c r="G5932" s="19"/>
      <c r="H5932" s="10"/>
      <c r="J5932" s="20"/>
      <c r="K5932" s="10"/>
      <c r="M5932" s="19"/>
      <c r="N5932" s="10"/>
      <c r="P5932" s="19"/>
      <c r="Q5932" s="7"/>
      <c r="S5932" s="19"/>
      <c r="T5932" s="10"/>
      <c r="V5932" s="18"/>
      <c r="W5932" s="7"/>
      <c r="Y5932" s="18"/>
      <c r="Z5932" s="7"/>
      <c r="AB5932" s="19"/>
      <c r="AC5932" s="18"/>
      <c r="AE5932" s="18"/>
      <c r="AF5932" s="7"/>
      <c r="AH5932" s="19"/>
      <c r="AI5932" s="7"/>
      <c r="AK5932" s="19"/>
      <c r="AL5932" s="7"/>
      <c r="AN5932" s="19"/>
    </row>
    <row r="5933" spans="2:40" x14ac:dyDescent="0.25">
      <c r="B5933" s="7"/>
      <c r="D5933" s="19"/>
      <c r="E5933" s="10"/>
      <c r="G5933" s="19"/>
      <c r="H5933" s="10"/>
      <c r="J5933" s="20"/>
      <c r="K5933" s="10"/>
      <c r="M5933" s="19"/>
      <c r="N5933" s="10"/>
      <c r="P5933" s="19"/>
      <c r="Q5933" s="7"/>
      <c r="S5933" s="19"/>
      <c r="T5933" s="10"/>
      <c r="V5933" s="18"/>
      <c r="W5933" s="7"/>
      <c r="Y5933" s="18"/>
      <c r="Z5933" s="7"/>
      <c r="AB5933" s="19"/>
      <c r="AC5933" s="18"/>
      <c r="AE5933" s="18"/>
      <c r="AF5933" s="7"/>
      <c r="AH5933" s="19"/>
      <c r="AI5933" s="7"/>
      <c r="AK5933" s="19"/>
      <c r="AL5933" s="7"/>
      <c r="AN5933" s="19"/>
    </row>
    <row r="5934" spans="2:40" x14ac:dyDescent="0.25">
      <c r="B5934" s="7"/>
      <c r="D5934" s="19"/>
      <c r="E5934" s="10"/>
      <c r="G5934" s="19"/>
      <c r="H5934" s="10"/>
      <c r="J5934" s="20"/>
      <c r="K5934" s="10"/>
      <c r="M5934" s="19"/>
      <c r="N5934" s="10"/>
      <c r="P5934" s="19"/>
      <c r="Q5934" s="7"/>
      <c r="S5934" s="19"/>
      <c r="T5934" s="10"/>
      <c r="V5934" s="18"/>
      <c r="W5934" s="7"/>
      <c r="Y5934" s="18"/>
      <c r="Z5934" s="7"/>
      <c r="AB5934" s="19"/>
      <c r="AC5934" s="18"/>
      <c r="AE5934" s="18"/>
      <c r="AF5934" s="7"/>
      <c r="AH5934" s="19"/>
      <c r="AI5934" s="7"/>
      <c r="AK5934" s="19"/>
      <c r="AL5934" s="7"/>
      <c r="AN5934" s="19"/>
    </row>
    <row r="5935" spans="2:40" x14ac:dyDescent="0.25">
      <c r="B5935" s="7"/>
      <c r="D5935" s="19"/>
      <c r="E5935" s="10"/>
      <c r="G5935" s="19"/>
      <c r="H5935" s="10"/>
      <c r="J5935" s="20"/>
      <c r="K5935" s="10"/>
      <c r="M5935" s="19"/>
      <c r="N5935" s="10"/>
      <c r="P5935" s="19"/>
      <c r="Q5935" s="7"/>
      <c r="S5935" s="19"/>
      <c r="T5935" s="10"/>
      <c r="V5935" s="18"/>
      <c r="W5935" s="7"/>
      <c r="Y5935" s="18"/>
      <c r="Z5935" s="7"/>
      <c r="AB5935" s="19"/>
      <c r="AC5935" s="18"/>
      <c r="AE5935" s="18"/>
      <c r="AF5935" s="7"/>
      <c r="AH5935" s="19"/>
      <c r="AI5935" s="7"/>
      <c r="AK5935" s="19"/>
      <c r="AL5935" s="7"/>
      <c r="AN5935" s="19"/>
    </row>
    <row r="5936" spans="2:40" x14ac:dyDescent="0.25">
      <c r="B5936" s="7"/>
      <c r="D5936" s="19"/>
      <c r="E5936" s="10"/>
      <c r="G5936" s="19"/>
      <c r="H5936" s="10"/>
      <c r="J5936" s="20"/>
      <c r="K5936" s="10"/>
      <c r="M5936" s="19"/>
      <c r="N5936" s="10"/>
      <c r="P5936" s="19"/>
      <c r="Q5936" s="7"/>
      <c r="S5936" s="19"/>
      <c r="T5936" s="10"/>
      <c r="V5936" s="18"/>
      <c r="W5936" s="7"/>
      <c r="Y5936" s="18"/>
      <c r="Z5936" s="7"/>
      <c r="AB5936" s="19"/>
      <c r="AC5936" s="18"/>
      <c r="AE5936" s="18"/>
      <c r="AF5936" s="7"/>
      <c r="AH5936" s="19"/>
      <c r="AI5936" s="7"/>
      <c r="AK5936" s="19"/>
      <c r="AL5936" s="7"/>
      <c r="AN5936" s="19"/>
    </row>
    <row r="5937" spans="2:40" x14ac:dyDescent="0.25">
      <c r="B5937" s="7"/>
      <c r="D5937" s="19"/>
      <c r="E5937" s="10"/>
      <c r="G5937" s="19"/>
      <c r="H5937" s="10"/>
      <c r="J5937" s="20"/>
      <c r="K5937" s="10"/>
      <c r="M5937" s="19"/>
      <c r="N5937" s="10"/>
      <c r="P5937" s="19"/>
      <c r="Q5937" s="7"/>
      <c r="S5937" s="19"/>
      <c r="T5937" s="10"/>
      <c r="V5937" s="18"/>
      <c r="W5937" s="7"/>
      <c r="Y5937" s="18"/>
      <c r="Z5937" s="7"/>
      <c r="AB5937" s="19"/>
      <c r="AC5937" s="18"/>
      <c r="AE5937" s="18"/>
      <c r="AF5937" s="7"/>
      <c r="AH5937" s="19"/>
      <c r="AI5937" s="7"/>
      <c r="AK5937" s="19"/>
      <c r="AL5937" s="7"/>
      <c r="AN5937" s="19"/>
    </row>
    <row r="5938" spans="2:40" x14ac:dyDescent="0.25">
      <c r="B5938" s="7"/>
      <c r="D5938" s="19"/>
      <c r="E5938" s="10"/>
      <c r="G5938" s="19"/>
      <c r="H5938" s="10"/>
      <c r="J5938" s="20"/>
      <c r="K5938" s="10"/>
      <c r="M5938" s="19"/>
      <c r="N5938" s="10"/>
      <c r="P5938" s="19"/>
      <c r="Q5938" s="7"/>
      <c r="S5938" s="19"/>
      <c r="T5938" s="10"/>
      <c r="V5938" s="18"/>
      <c r="W5938" s="7"/>
      <c r="Y5938" s="18"/>
      <c r="Z5938" s="7"/>
      <c r="AB5938" s="19"/>
      <c r="AC5938" s="18"/>
      <c r="AE5938" s="18"/>
      <c r="AF5938" s="7"/>
      <c r="AH5938" s="19"/>
      <c r="AI5938" s="7"/>
      <c r="AK5938" s="19"/>
      <c r="AL5938" s="7"/>
      <c r="AN5938" s="19"/>
    </row>
    <row r="5939" spans="2:40" x14ac:dyDescent="0.25">
      <c r="B5939" s="7"/>
      <c r="D5939" s="19"/>
      <c r="E5939" s="10"/>
      <c r="G5939" s="19"/>
      <c r="H5939" s="10"/>
      <c r="J5939" s="20"/>
      <c r="K5939" s="10"/>
      <c r="M5939" s="19"/>
      <c r="N5939" s="10"/>
      <c r="P5939" s="19"/>
      <c r="Q5939" s="7"/>
      <c r="S5939" s="19"/>
      <c r="T5939" s="10"/>
      <c r="V5939" s="18"/>
      <c r="W5939" s="7"/>
      <c r="Y5939" s="18"/>
      <c r="Z5939" s="7"/>
      <c r="AB5939" s="19"/>
      <c r="AC5939" s="18"/>
      <c r="AE5939" s="18"/>
      <c r="AF5939" s="7"/>
      <c r="AH5939" s="19"/>
      <c r="AI5939" s="7"/>
      <c r="AK5939" s="19"/>
      <c r="AL5939" s="7"/>
      <c r="AN5939" s="19"/>
    </row>
    <row r="5940" spans="2:40" x14ac:dyDescent="0.25">
      <c r="B5940" s="7"/>
      <c r="D5940" s="19"/>
      <c r="E5940" s="10"/>
      <c r="G5940" s="19"/>
      <c r="H5940" s="10"/>
      <c r="J5940" s="20"/>
      <c r="K5940" s="10"/>
      <c r="M5940" s="19"/>
      <c r="N5940" s="10"/>
      <c r="P5940" s="19"/>
      <c r="Q5940" s="7"/>
      <c r="S5940" s="19"/>
      <c r="T5940" s="10"/>
      <c r="V5940" s="18"/>
      <c r="W5940" s="7"/>
      <c r="Y5940" s="18"/>
      <c r="Z5940" s="7"/>
      <c r="AB5940" s="19"/>
      <c r="AC5940" s="18"/>
      <c r="AE5940" s="18"/>
      <c r="AF5940" s="7"/>
      <c r="AH5940" s="19"/>
      <c r="AI5940" s="7"/>
      <c r="AK5940" s="19"/>
      <c r="AL5940" s="7"/>
      <c r="AN5940" s="19"/>
    </row>
    <row r="5941" spans="2:40" x14ac:dyDescent="0.25">
      <c r="B5941" s="7"/>
      <c r="D5941" s="19"/>
      <c r="E5941" s="10"/>
      <c r="G5941" s="19"/>
      <c r="H5941" s="10"/>
      <c r="J5941" s="20"/>
      <c r="K5941" s="10"/>
      <c r="M5941" s="19"/>
      <c r="N5941" s="10"/>
      <c r="P5941" s="19"/>
      <c r="Q5941" s="7"/>
      <c r="S5941" s="19"/>
      <c r="T5941" s="10"/>
      <c r="V5941" s="18"/>
      <c r="W5941" s="7"/>
      <c r="Y5941" s="18"/>
      <c r="Z5941" s="7"/>
      <c r="AB5941" s="19"/>
      <c r="AC5941" s="18"/>
      <c r="AE5941" s="18"/>
      <c r="AF5941" s="7"/>
      <c r="AH5941" s="19"/>
      <c r="AI5941" s="7"/>
      <c r="AK5941" s="19"/>
      <c r="AL5941" s="7"/>
      <c r="AN5941" s="19"/>
    </row>
    <row r="5942" spans="2:40" x14ac:dyDescent="0.25">
      <c r="B5942" s="7"/>
      <c r="D5942" s="19"/>
      <c r="E5942" s="10"/>
      <c r="G5942" s="19"/>
      <c r="H5942" s="10"/>
      <c r="J5942" s="20"/>
      <c r="K5942" s="10"/>
      <c r="M5942" s="19"/>
      <c r="N5942" s="10"/>
      <c r="P5942" s="19"/>
      <c r="Q5942" s="7"/>
      <c r="S5942" s="19"/>
      <c r="T5942" s="10"/>
      <c r="V5942" s="18"/>
      <c r="W5942" s="7"/>
      <c r="Y5942" s="18"/>
      <c r="Z5942" s="7"/>
      <c r="AB5942" s="19"/>
      <c r="AC5942" s="18"/>
      <c r="AE5942" s="18"/>
      <c r="AF5942" s="7"/>
      <c r="AH5942" s="19"/>
      <c r="AI5942" s="7"/>
      <c r="AK5942" s="19"/>
      <c r="AL5942" s="7"/>
      <c r="AN5942" s="19"/>
    </row>
    <row r="5943" spans="2:40" x14ac:dyDescent="0.25">
      <c r="B5943" s="7"/>
      <c r="D5943" s="19"/>
      <c r="E5943" s="10"/>
      <c r="G5943" s="19"/>
      <c r="H5943" s="10"/>
      <c r="J5943" s="20"/>
      <c r="K5943" s="10"/>
      <c r="M5943" s="19"/>
      <c r="N5943" s="10"/>
      <c r="P5943" s="19"/>
      <c r="Q5943" s="7"/>
      <c r="S5943" s="19"/>
      <c r="T5943" s="10"/>
      <c r="V5943" s="18"/>
      <c r="W5943" s="7"/>
      <c r="Y5943" s="18"/>
      <c r="Z5943" s="7"/>
      <c r="AB5943" s="19"/>
      <c r="AC5943" s="18"/>
      <c r="AE5943" s="18"/>
      <c r="AF5943" s="7"/>
      <c r="AH5943" s="19"/>
      <c r="AI5943" s="7"/>
      <c r="AK5943" s="19"/>
      <c r="AL5943" s="7"/>
      <c r="AN5943" s="19"/>
    </row>
    <row r="5944" spans="2:40" x14ac:dyDescent="0.25">
      <c r="B5944" s="7"/>
      <c r="D5944" s="19"/>
      <c r="E5944" s="10"/>
      <c r="G5944" s="19"/>
      <c r="H5944" s="10"/>
      <c r="J5944" s="20"/>
      <c r="K5944" s="10"/>
      <c r="M5944" s="19"/>
      <c r="N5944" s="10"/>
      <c r="P5944" s="19"/>
      <c r="Q5944" s="7"/>
      <c r="S5944" s="19"/>
      <c r="T5944" s="10"/>
      <c r="V5944" s="18"/>
      <c r="W5944" s="7"/>
      <c r="Y5944" s="18"/>
      <c r="Z5944" s="7"/>
      <c r="AB5944" s="19"/>
      <c r="AC5944" s="18"/>
      <c r="AE5944" s="18"/>
      <c r="AF5944" s="7"/>
      <c r="AH5944" s="19"/>
      <c r="AI5944" s="7"/>
      <c r="AK5944" s="19"/>
      <c r="AL5944" s="7"/>
      <c r="AN5944" s="19"/>
    </row>
    <row r="5945" spans="2:40" x14ac:dyDescent="0.25">
      <c r="B5945" s="7"/>
      <c r="D5945" s="19"/>
      <c r="E5945" s="10"/>
      <c r="G5945" s="19"/>
      <c r="H5945" s="10"/>
      <c r="J5945" s="20"/>
      <c r="K5945" s="10"/>
      <c r="M5945" s="19"/>
      <c r="N5945" s="10"/>
      <c r="P5945" s="19"/>
      <c r="Q5945" s="7"/>
      <c r="S5945" s="19"/>
      <c r="T5945" s="10"/>
      <c r="V5945" s="18"/>
      <c r="W5945" s="7"/>
      <c r="Y5945" s="18"/>
      <c r="Z5945" s="7"/>
      <c r="AB5945" s="19"/>
      <c r="AC5945" s="18"/>
      <c r="AE5945" s="18"/>
      <c r="AF5945" s="7"/>
      <c r="AH5945" s="19"/>
      <c r="AI5945" s="7"/>
      <c r="AK5945" s="19"/>
      <c r="AL5945" s="7"/>
      <c r="AN5945" s="19"/>
    </row>
    <row r="5946" spans="2:40" x14ac:dyDescent="0.25">
      <c r="B5946" s="7"/>
      <c r="D5946" s="19"/>
      <c r="E5946" s="10"/>
      <c r="G5946" s="19"/>
      <c r="H5946" s="10"/>
      <c r="J5946" s="20"/>
      <c r="K5946" s="10"/>
      <c r="M5946" s="19"/>
      <c r="N5946" s="10"/>
      <c r="P5946" s="19"/>
      <c r="Q5946" s="7"/>
      <c r="S5946" s="19"/>
      <c r="T5946" s="10"/>
      <c r="V5946" s="18"/>
      <c r="W5946" s="7"/>
      <c r="Y5946" s="18"/>
      <c r="Z5946" s="7"/>
      <c r="AB5946" s="19"/>
      <c r="AC5946" s="18"/>
      <c r="AE5946" s="18"/>
      <c r="AF5946" s="7"/>
      <c r="AH5946" s="19"/>
      <c r="AI5946" s="7"/>
      <c r="AK5946" s="19"/>
      <c r="AL5946" s="7"/>
      <c r="AN5946" s="19"/>
    </row>
    <row r="5947" spans="2:40" x14ac:dyDescent="0.25">
      <c r="B5947" s="7"/>
      <c r="D5947" s="19"/>
      <c r="E5947" s="10"/>
      <c r="G5947" s="19"/>
      <c r="H5947" s="10"/>
      <c r="J5947" s="20"/>
      <c r="K5947" s="10"/>
      <c r="M5947" s="19"/>
      <c r="N5947" s="10"/>
      <c r="P5947" s="19"/>
      <c r="Q5947" s="7"/>
      <c r="S5947" s="19"/>
      <c r="T5947" s="10"/>
      <c r="V5947" s="18"/>
      <c r="W5947" s="7"/>
      <c r="Y5947" s="18"/>
      <c r="Z5947" s="7"/>
      <c r="AB5947" s="19"/>
      <c r="AC5947" s="18"/>
      <c r="AE5947" s="18"/>
      <c r="AF5947" s="7"/>
      <c r="AH5947" s="19"/>
      <c r="AI5947" s="7"/>
      <c r="AK5947" s="19"/>
      <c r="AL5947" s="7"/>
      <c r="AN5947" s="19"/>
    </row>
    <row r="5948" spans="2:40" x14ac:dyDescent="0.25">
      <c r="B5948" s="7"/>
      <c r="D5948" s="19"/>
      <c r="E5948" s="10"/>
      <c r="G5948" s="19"/>
      <c r="H5948" s="10"/>
      <c r="J5948" s="20"/>
      <c r="K5948" s="10"/>
      <c r="M5948" s="19"/>
      <c r="N5948" s="10"/>
      <c r="P5948" s="19"/>
      <c r="Q5948" s="7"/>
      <c r="S5948" s="19"/>
      <c r="T5948" s="10"/>
      <c r="V5948" s="18"/>
      <c r="W5948" s="7"/>
      <c r="Y5948" s="18"/>
      <c r="Z5948" s="7"/>
      <c r="AB5948" s="19"/>
      <c r="AC5948" s="18"/>
      <c r="AE5948" s="18"/>
      <c r="AF5948" s="7"/>
      <c r="AH5948" s="19"/>
      <c r="AI5948" s="7"/>
      <c r="AK5948" s="19"/>
      <c r="AL5948" s="7"/>
      <c r="AN5948" s="19"/>
    </row>
    <row r="5949" spans="2:40" x14ac:dyDescent="0.25">
      <c r="B5949" s="7"/>
      <c r="D5949" s="19"/>
      <c r="E5949" s="10"/>
      <c r="G5949" s="19"/>
      <c r="H5949" s="10"/>
      <c r="J5949" s="20"/>
      <c r="K5949" s="10"/>
      <c r="M5949" s="19"/>
      <c r="N5949" s="10"/>
      <c r="P5949" s="19"/>
      <c r="Q5949" s="7"/>
      <c r="S5949" s="19"/>
      <c r="T5949" s="10"/>
      <c r="V5949" s="18"/>
      <c r="W5949" s="7"/>
      <c r="Y5949" s="18"/>
      <c r="Z5949" s="7"/>
      <c r="AB5949" s="19"/>
      <c r="AC5949" s="18"/>
      <c r="AE5949" s="18"/>
      <c r="AF5949" s="7"/>
      <c r="AH5949" s="19"/>
      <c r="AI5949" s="7"/>
      <c r="AK5949" s="19"/>
      <c r="AL5949" s="7"/>
      <c r="AN5949" s="19"/>
    </row>
    <row r="5950" spans="2:40" x14ac:dyDescent="0.25">
      <c r="B5950" s="7"/>
      <c r="D5950" s="19"/>
      <c r="E5950" s="10"/>
      <c r="G5950" s="19"/>
      <c r="H5950" s="10"/>
      <c r="J5950" s="20"/>
      <c r="K5950" s="10"/>
      <c r="M5950" s="19"/>
      <c r="N5950" s="10"/>
      <c r="P5950" s="19"/>
      <c r="Q5950" s="7"/>
      <c r="S5950" s="19"/>
      <c r="T5950" s="10"/>
      <c r="V5950" s="18"/>
      <c r="W5950" s="7"/>
      <c r="Y5950" s="18"/>
      <c r="Z5950" s="7"/>
      <c r="AB5950" s="19"/>
      <c r="AC5950" s="18"/>
      <c r="AE5950" s="18"/>
      <c r="AF5950" s="7"/>
      <c r="AH5950" s="19"/>
      <c r="AI5950" s="7"/>
      <c r="AK5950" s="19"/>
      <c r="AL5950" s="7"/>
      <c r="AN5950" s="19"/>
    </row>
    <row r="5951" spans="2:40" x14ac:dyDescent="0.25">
      <c r="B5951" s="7"/>
      <c r="D5951" s="19"/>
      <c r="E5951" s="10"/>
      <c r="G5951" s="19"/>
      <c r="H5951" s="10"/>
      <c r="J5951" s="20"/>
      <c r="K5951" s="10"/>
      <c r="M5951" s="19"/>
      <c r="N5951" s="10"/>
      <c r="P5951" s="19"/>
      <c r="Q5951" s="7"/>
      <c r="S5951" s="19"/>
      <c r="T5951" s="10"/>
      <c r="V5951" s="18"/>
      <c r="W5951" s="7"/>
      <c r="Y5951" s="18"/>
      <c r="Z5951" s="7"/>
      <c r="AB5951" s="19"/>
      <c r="AC5951" s="18"/>
      <c r="AE5951" s="18"/>
      <c r="AF5951" s="7"/>
      <c r="AH5951" s="19"/>
      <c r="AI5951" s="7"/>
      <c r="AK5951" s="19"/>
      <c r="AL5951" s="7"/>
      <c r="AN5951" s="19"/>
    </row>
    <row r="5952" spans="2:40" x14ac:dyDescent="0.25">
      <c r="B5952" s="7"/>
      <c r="D5952" s="19"/>
      <c r="E5952" s="10"/>
      <c r="G5952" s="19"/>
      <c r="H5952" s="10"/>
      <c r="J5952" s="20"/>
      <c r="K5952" s="10"/>
      <c r="M5952" s="19"/>
      <c r="N5952" s="10"/>
      <c r="P5952" s="19"/>
      <c r="Q5952" s="7"/>
      <c r="S5952" s="19"/>
      <c r="T5952" s="10"/>
      <c r="V5952" s="18"/>
      <c r="W5952" s="7"/>
      <c r="Y5952" s="18"/>
      <c r="Z5952" s="7"/>
      <c r="AB5952" s="19"/>
      <c r="AC5952" s="18"/>
      <c r="AE5952" s="18"/>
      <c r="AF5952" s="7"/>
      <c r="AH5952" s="19"/>
      <c r="AI5952" s="7"/>
      <c r="AK5952" s="19"/>
      <c r="AL5952" s="7"/>
      <c r="AN5952" s="19"/>
    </row>
    <row r="5953" spans="2:40" x14ac:dyDescent="0.25">
      <c r="B5953" s="7"/>
      <c r="D5953" s="19"/>
      <c r="E5953" s="10"/>
      <c r="G5953" s="19"/>
      <c r="H5953" s="10"/>
      <c r="J5953" s="20"/>
      <c r="K5953" s="10"/>
      <c r="M5953" s="19"/>
      <c r="N5953" s="10"/>
      <c r="P5953" s="19"/>
      <c r="Q5953" s="7"/>
      <c r="S5953" s="19"/>
      <c r="T5953" s="10"/>
      <c r="V5953" s="18"/>
      <c r="W5953" s="7"/>
      <c r="Y5953" s="18"/>
      <c r="Z5953" s="7"/>
      <c r="AB5953" s="19"/>
      <c r="AC5953" s="18"/>
      <c r="AE5953" s="18"/>
      <c r="AF5953" s="7"/>
      <c r="AH5953" s="19"/>
      <c r="AI5953" s="7"/>
      <c r="AK5953" s="19"/>
      <c r="AL5953" s="7"/>
      <c r="AN5953" s="19"/>
    </row>
    <row r="5954" spans="2:40" x14ac:dyDescent="0.25">
      <c r="B5954" s="7"/>
      <c r="D5954" s="19"/>
      <c r="E5954" s="10"/>
      <c r="G5954" s="19"/>
      <c r="H5954" s="10"/>
      <c r="J5954" s="20"/>
      <c r="K5954" s="10"/>
      <c r="M5954" s="19"/>
      <c r="N5954" s="10"/>
      <c r="P5954" s="19"/>
      <c r="Q5954" s="7"/>
      <c r="S5954" s="19"/>
      <c r="T5954" s="10"/>
      <c r="V5954" s="18"/>
      <c r="W5954" s="7"/>
      <c r="Y5954" s="18"/>
      <c r="Z5954" s="7"/>
      <c r="AB5954" s="19"/>
      <c r="AC5954" s="18"/>
      <c r="AE5954" s="18"/>
      <c r="AF5954" s="7"/>
      <c r="AH5954" s="19"/>
      <c r="AI5954" s="7"/>
      <c r="AK5954" s="19"/>
      <c r="AL5954" s="7"/>
      <c r="AN5954" s="19"/>
    </row>
    <row r="5955" spans="2:40" x14ac:dyDescent="0.25">
      <c r="B5955" s="7"/>
      <c r="D5955" s="19"/>
      <c r="E5955" s="10"/>
      <c r="G5955" s="19"/>
      <c r="H5955" s="10"/>
      <c r="J5955" s="20"/>
      <c r="K5955" s="10"/>
      <c r="M5955" s="19"/>
      <c r="N5955" s="10"/>
      <c r="P5955" s="19"/>
      <c r="Q5955" s="7"/>
      <c r="S5955" s="19"/>
      <c r="T5955" s="10"/>
      <c r="V5955" s="18"/>
      <c r="W5955" s="7"/>
      <c r="Y5955" s="18"/>
      <c r="Z5955" s="7"/>
      <c r="AB5955" s="19"/>
      <c r="AC5955" s="18"/>
      <c r="AE5955" s="18"/>
      <c r="AF5955" s="7"/>
      <c r="AH5955" s="19"/>
      <c r="AI5955" s="7"/>
      <c r="AK5955" s="19"/>
      <c r="AL5955" s="7"/>
      <c r="AN5955" s="19"/>
    </row>
    <row r="5956" spans="2:40" x14ac:dyDescent="0.25">
      <c r="B5956" s="7"/>
      <c r="D5956" s="19"/>
      <c r="E5956" s="10"/>
      <c r="G5956" s="19"/>
      <c r="H5956" s="10"/>
      <c r="J5956" s="20"/>
      <c r="K5956" s="10"/>
      <c r="M5956" s="19"/>
      <c r="N5956" s="10"/>
      <c r="P5956" s="19"/>
      <c r="Q5956" s="7"/>
      <c r="S5956" s="19"/>
      <c r="T5956" s="10"/>
      <c r="V5956" s="18"/>
      <c r="W5956" s="7"/>
      <c r="Y5956" s="18"/>
      <c r="Z5956" s="7"/>
      <c r="AB5956" s="19"/>
      <c r="AC5956" s="18"/>
      <c r="AE5956" s="18"/>
      <c r="AF5956" s="7"/>
      <c r="AH5956" s="19"/>
      <c r="AI5956" s="7"/>
      <c r="AK5956" s="19"/>
      <c r="AL5956" s="7"/>
      <c r="AN5956" s="19"/>
    </row>
    <row r="5957" spans="2:40" x14ac:dyDescent="0.25">
      <c r="B5957" s="7"/>
      <c r="D5957" s="19"/>
      <c r="E5957" s="10"/>
      <c r="G5957" s="19"/>
      <c r="H5957" s="10"/>
      <c r="J5957" s="20"/>
      <c r="K5957" s="10"/>
      <c r="M5957" s="19"/>
      <c r="N5957" s="10"/>
      <c r="P5957" s="19"/>
      <c r="Q5957" s="7"/>
      <c r="S5957" s="19"/>
      <c r="T5957" s="10"/>
      <c r="V5957" s="18"/>
      <c r="W5957" s="7"/>
      <c r="Y5957" s="18"/>
      <c r="Z5957" s="7"/>
      <c r="AB5957" s="19"/>
      <c r="AC5957" s="18"/>
      <c r="AE5957" s="18"/>
      <c r="AF5957" s="7"/>
      <c r="AH5957" s="19"/>
      <c r="AI5957" s="7"/>
      <c r="AK5957" s="19"/>
      <c r="AL5957" s="7"/>
      <c r="AN5957" s="19"/>
    </row>
    <row r="5958" spans="2:40" x14ac:dyDescent="0.25">
      <c r="B5958" s="7"/>
      <c r="D5958" s="19"/>
      <c r="E5958" s="10"/>
      <c r="G5958" s="19"/>
      <c r="H5958" s="10"/>
      <c r="J5958" s="20"/>
      <c r="K5958" s="10"/>
      <c r="M5958" s="19"/>
      <c r="N5958" s="10"/>
      <c r="P5958" s="19"/>
      <c r="Q5958" s="7"/>
      <c r="S5958" s="19"/>
      <c r="T5958" s="10"/>
      <c r="V5958" s="18"/>
      <c r="W5958" s="7"/>
      <c r="Y5958" s="18"/>
      <c r="Z5958" s="7"/>
      <c r="AB5958" s="19"/>
      <c r="AC5958" s="18"/>
      <c r="AE5958" s="18"/>
      <c r="AF5958" s="7"/>
      <c r="AH5958" s="19"/>
      <c r="AI5958" s="7"/>
      <c r="AK5958" s="19"/>
      <c r="AL5958" s="7"/>
      <c r="AN5958" s="19"/>
    </row>
    <row r="5959" spans="2:40" x14ac:dyDescent="0.25">
      <c r="B5959" s="7"/>
      <c r="D5959" s="19"/>
      <c r="E5959" s="10"/>
      <c r="G5959" s="19"/>
      <c r="H5959" s="10"/>
      <c r="J5959" s="20"/>
      <c r="K5959" s="10"/>
      <c r="M5959" s="19"/>
      <c r="N5959" s="10"/>
      <c r="P5959" s="19"/>
      <c r="Q5959" s="7"/>
      <c r="S5959" s="19"/>
      <c r="T5959" s="10"/>
      <c r="V5959" s="18"/>
      <c r="W5959" s="7"/>
      <c r="Y5959" s="18"/>
      <c r="Z5959" s="7"/>
      <c r="AB5959" s="19"/>
      <c r="AC5959" s="18"/>
      <c r="AE5959" s="18"/>
      <c r="AF5959" s="7"/>
      <c r="AH5959" s="19"/>
      <c r="AI5959" s="7"/>
      <c r="AK5959" s="19"/>
      <c r="AL5959" s="7"/>
      <c r="AN5959" s="19"/>
    </row>
    <row r="5960" spans="2:40" x14ac:dyDescent="0.25">
      <c r="B5960" s="7"/>
      <c r="D5960" s="19"/>
      <c r="E5960" s="10"/>
      <c r="G5960" s="19"/>
      <c r="H5960" s="10"/>
      <c r="J5960" s="20"/>
      <c r="K5960" s="10"/>
      <c r="M5960" s="19"/>
      <c r="N5960" s="10"/>
      <c r="P5960" s="19"/>
      <c r="Q5960" s="7"/>
      <c r="S5960" s="19"/>
      <c r="T5960" s="10"/>
      <c r="V5960" s="18"/>
      <c r="W5960" s="7"/>
      <c r="Y5960" s="18"/>
      <c r="Z5960" s="7"/>
      <c r="AB5960" s="19"/>
      <c r="AC5960" s="18"/>
      <c r="AE5960" s="18"/>
      <c r="AF5960" s="7"/>
      <c r="AH5960" s="19"/>
      <c r="AI5960" s="7"/>
      <c r="AK5960" s="19"/>
      <c r="AL5960" s="7"/>
      <c r="AN5960" s="19"/>
    </row>
    <row r="5961" spans="2:40" x14ac:dyDescent="0.25">
      <c r="B5961" s="7"/>
      <c r="D5961" s="19"/>
      <c r="E5961" s="10"/>
      <c r="G5961" s="19"/>
      <c r="H5961" s="10"/>
      <c r="J5961" s="20"/>
      <c r="K5961" s="10"/>
      <c r="M5961" s="19"/>
      <c r="N5961" s="10"/>
      <c r="P5961" s="19"/>
      <c r="Q5961" s="7"/>
      <c r="S5961" s="19"/>
      <c r="T5961" s="10"/>
      <c r="V5961" s="18"/>
      <c r="W5961" s="7"/>
      <c r="Y5961" s="18"/>
      <c r="Z5961" s="7"/>
      <c r="AB5961" s="19"/>
      <c r="AC5961" s="18"/>
      <c r="AE5961" s="18"/>
      <c r="AF5961" s="7"/>
      <c r="AH5961" s="19"/>
      <c r="AI5961" s="7"/>
      <c r="AK5961" s="19"/>
      <c r="AL5961" s="7"/>
      <c r="AN5961" s="19"/>
    </row>
    <row r="5962" spans="2:40" x14ac:dyDescent="0.25">
      <c r="B5962" s="7"/>
      <c r="D5962" s="19"/>
      <c r="E5962" s="10"/>
      <c r="G5962" s="19"/>
      <c r="H5962" s="10"/>
      <c r="J5962" s="20"/>
      <c r="K5962" s="10"/>
      <c r="M5962" s="19"/>
      <c r="N5962" s="10"/>
      <c r="P5962" s="19"/>
      <c r="Q5962" s="7"/>
      <c r="S5962" s="19"/>
      <c r="T5962" s="10"/>
      <c r="V5962" s="18"/>
      <c r="W5962" s="7"/>
      <c r="Y5962" s="18"/>
      <c r="Z5962" s="7"/>
      <c r="AB5962" s="19"/>
      <c r="AC5962" s="18"/>
      <c r="AE5962" s="18"/>
      <c r="AF5962" s="7"/>
      <c r="AH5962" s="19"/>
      <c r="AI5962" s="7"/>
      <c r="AK5962" s="19"/>
      <c r="AL5962" s="7"/>
      <c r="AN5962" s="19"/>
    </row>
    <row r="5963" spans="2:40" x14ac:dyDescent="0.25">
      <c r="B5963" s="7"/>
      <c r="D5963" s="19"/>
      <c r="E5963" s="10"/>
      <c r="G5963" s="19"/>
      <c r="H5963" s="10"/>
      <c r="J5963" s="20"/>
      <c r="K5963" s="10"/>
      <c r="M5963" s="19"/>
      <c r="N5963" s="10"/>
      <c r="P5963" s="19"/>
      <c r="Q5963" s="7"/>
      <c r="S5963" s="19"/>
      <c r="T5963" s="10"/>
      <c r="V5963" s="18"/>
      <c r="W5963" s="7"/>
      <c r="Y5963" s="18"/>
      <c r="Z5963" s="7"/>
      <c r="AB5963" s="19"/>
      <c r="AC5963" s="18"/>
      <c r="AE5963" s="18"/>
      <c r="AF5963" s="7"/>
      <c r="AH5963" s="19"/>
      <c r="AI5963" s="7"/>
      <c r="AK5963" s="19"/>
      <c r="AL5963" s="7"/>
      <c r="AN5963" s="19"/>
    </row>
    <row r="5964" spans="2:40" x14ac:dyDescent="0.25">
      <c r="B5964" s="7"/>
      <c r="D5964" s="19"/>
      <c r="E5964" s="10"/>
      <c r="G5964" s="19"/>
      <c r="H5964" s="10"/>
      <c r="J5964" s="20"/>
      <c r="K5964" s="10"/>
      <c r="M5964" s="19"/>
      <c r="N5964" s="10"/>
      <c r="P5964" s="19"/>
      <c r="Q5964" s="7"/>
      <c r="S5964" s="19"/>
      <c r="T5964" s="10"/>
      <c r="V5964" s="18"/>
      <c r="W5964" s="7"/>
      <c r="Y5964" s="18"/>
      <c r="Z5964" s="7"/>
      <c r="AB5964" s="19"/>
      <c r="AC5964" s="18"/>
      <c r="AE5964" s="18"/>
      <c r="AF5964" s="7"/>
      <c r="AH5964" s="19"/>
      <c r="AI5964" s="7"/>
      <c r="AK5964" s="19"/>
      <c r="AL5964" s="7"/>
      <c r="AN5964" s="19"/>
    </row>
    <row r="5965" spans="2:40" x14ac:dyDescent="0.25">
      <c r="B5965" s="7"/>
      <c r="D5965" s="19"/>
      <c r="E5965" s="10"/>
      <c r="G5965" s="19"/>
      <c r="H5965" s="10"/>
      <c r="J5965" s="20"/>
      <c r="K5965" s="10"/>
      <c r="M5965" s="19"/>
      <c r="N5965" s="10"/>
      <c r="P5965" s="19"/>
      <c r="Q5965" s="7"/>
      <c r="S5965" s="19"/>
      <c r="T5965" s="10"/>
      <c r="V5965" s="18"/>
      <c r="W5965" s="7"/>
      <c r="Y5965" s="18"/>
      <c r="Z5965" s="7"/>
      <c r="AB5965" s="19"/>
      <c r="AC5965" s="18"/>
      <c r="AE5965" s="18"/>
      <c r="AF5965" s="7"/>
      <c r="AH5965" s="19"/>
      <c r="AI5965" s="7"/>
      <c r="AK5965" s="19"/>
      <c r="AL5965" s="7"/>
      <c r="AN5965" s="19"/>
    </row>
    <row r="5966" spans="2:40" x14ac:dyDescent="0.25">
      <c r="B5966" s="7"/>
      <c r="D5966" s="19"/>
      <c r="E5966" s="10"/>
      <c r="G5966" s="19"/>
      <c r="H5966" s="10"/>
      <c r="J5966" s="20"/>
      <c r="K5966" s="10"/>
      <c r="M5966" s="19"/>
      <c r="N5966" s="10"/>
      <c r="P5966" s="19"/>
      <c r="Q5966" s="7"/>
      <c r="S5966" s="19"/>
      <c r="T5966" s="10"/>
      <c r="V5966" s="18"/>
      <c r="W5966" s="7"/>
      <c r="Y5966" s="18"/>
      <c r="Z5966" s="7"/>
      <c r="AB5966" s="19"/>
      <c r="AC5966" s="18"/>
      <c r="AE5966" s="18"/>
      <c r="AF5966" s="7"/>
      <c r="AH5966" s="19"/>
      <c r="AI5966" s="7"/>
      <c r="AK5966" s="19"/>
      <c r="AL5966" s="7"/>
      <c r="AN5966" s="19"/>
    </row>
    <row r="5967" spans="2:40" x14ac:dyDescent="0.25">
      <c r="B5967" s="7"/>
      <c r="D5967" s="19"/>
      <c r="E5967" s="10"/>
      <c r="G5967" s="19"/>
      <c r="H5967" s="10"/>
      <c r="J5967" s="20"/>
      <c r="K5967" s="10"/>
      <c r="M5967" s="19"/>
      <c r="N5967" s="10"/>
      <c r="P5967" s="19"/>
      <c r="Q5967" s="7"/>
      <c r="S5967" s="19"/>
      <c r="T5967" s="10"/>
      <c r="V5967" s="18"/>
      <c r="W5967" s="7"/>
      <c r="Y5967" s="18"/>
      <c r="Z5967" s="7"/>
      <c r="AB5967" s="19"/>
      <c r="AC5967" s="18"/>
      <c r="AE5967" s="18"/>
      <c r="AF5967" s="7"/>
      <c r="AH5967" s="19"/>
      <c r="AI5967" s="7"/>
      <c r="AK5967" s="19"/>
      <c r="AL5967" s="7"/>
      <c r="AN5967" s="19"/>
    </row>
    <row r="5968" spans="2:40" x14ac:dyDescent="0.25">
      <c r="B5968" s="7"/>
      <c r="D5968" s="19"/>
      <c r="E5968" s="10"/>
      <c r="G5968" s="19"/>
      <c r="H5968" s="10"/>
      <c r="J5968" s="20"/>
      <c r="K5968" s="10"/>
      <c r="M5968" s="19"/>
      <c r="N5968" s="10"/>
      <c r="P5968" s="19"/>
      <c r="Q5968" s="7"/>
      <c r="S5968" s="19"/>
      <c r="T5968" s="10"/>
      <c r="V5968" s="18"/>
      <c r="W5968" s="7"/>
      <c r="Y5968" s="18"/>
      <c r="Z5968" s="7"/>
      <c r="AB5968" s="19"/>
      <c r="AC5968" s="18"/>
      <c r="AE5968" s="18"/>
      <c r="AF5968" s="7"/>
      <c r="AH5968" s="19"/>
      <c r="AI5968" s="7"/>
      <c r="AK5968" s="19"/>
      <c r="AL5968" s="7"/>
      <c r="AN5968" s="19"/>
    </row>
    <row r="5969" spans="2:40" x14ac:dyDescent="0.25">
      <c r="B5969" s="7"/>
      <c r="D5969" s="19"/>
      <c r="E5969" s="10"/>
      <c r="G5969" s="19"/>
      <c r="H5969" s="10"/>
      <c r="J5969" s="20"/>
      <c r="K5969" s="10"/>
      <c r="M5969" s="19"/>
      <c r="N5969" s="10"/>
      <c r="P5969" s="19"/>
      <c r="Q5969" s="7"/>
      <c r="S5969" s="19"/>
      <c r="T5969" s="10"/>
      <c r="V5969" s="18"/>
      <c r="W5969" s="7"/>
      <c r="Y5969" s="18"/>
      <c r="Z5969" s="7"/>
      <c r="AB5969" s="19"/>
      <c r="AC5969" s="18"/>
      <c r="AE5969" s="18"/>
      <c r="AF5969" s="7"/>
      <c r="AH5969" s="19"/>
      <c r="AI5969" s="7"/>
      <c r="AK5969" s="19"/>
      <c r="AL5969" s="7"/>
      <c r="AN5969" s="19"/>
    </row>
    <row r="5970" spans="2:40" x14ac:dyDescent="0.25">
      <c r="B5970" s="7"/>
      <c r="D5970" s="19"/>
      <c r="E5970" s="10"/>
      <c r="G5970" s="19"/>
      <c r="H5970" s="10"/>
      <c r="J5970" s="20"/>
      <c r="K5970" s="10"/>
      <c r="M5970" s="19"/>
      <c r="N5970" s="10"/>
      <c r="P5970" s="19"/>
      <c r="Q5970" s="7"/>
      <c r="S5970" s="19"/>
      <c r="T5970" s="10"/>
      <c r="V5970" s="18"/>
      <c r="W5970" s="7"/>
      <c r="Y5970" s="18"/>
      <c r="Z5970" s="7"/>
      <c r="AB5970" s="19"/>
      <c r="AC5970" s="18"/>
      <c r="AE5970" s="18"/>
      <c r="AF5970" s="7"/>
      <c r="AH5970" s="19"/>
      <c r="AI5970" s="7"/>
      <c r="AK5970" s="19"/>
      <c r="AL5970" s="7"/>
      <c r="AN5970" s="19"/>
    </row>
    <row r="5971" spans="2:40" x14ac:dyDescent="0.25">
      <c r="B5971" s="7"/>
      <c r="D5971" s="19"/>
      <c r="E5971" s="10"/>
      <c r="G5971" s="19"/>
      <c r="H5971" s="10"/>
      <c r="J5971" s="20"/>
      <c r="K5971" s="10"/>
      <c r="M5971" s="19"/>
      <c r="N5971" s="10"/>
      <c r="P5971" s="19"/>
      <c r="Q5971" s="7"/>
      <c r="S5971" s="19"/>
      <c r="T5971" s="10"/>
      <c r="V5971" s="18"/>
      <c r="W5971" s="7"/>
      <c r="Y5971" s="18"/>
      <c r="Z5971" s="7"/>
      <c r="AB5971" s="19"/>
      <c r="AC5971" s="18"/>
      <c r="AE5971" s="18"/>
      <c r="AF5971" s="7"/>
      <c r="AH5971" s="19"/>
      <c r="AI5971" s="7"/>
      <c r="AK5971" s="19"/>
      <c r="AL5971" s="7"/>
      <c r="AN5971" s="19"/>
    </row>
    <row r="5972" spans="2:40" x14ac:dyDescent="0.25">
      <c r="B5972" s="7"/>
      <c r="D5972" s="19"/>
      <c r="E5972" s="10"/>
      <c r="G5972" s="19"/>
      <c r="H5972" s="10"/>
      <c r="J5972" s="20"/>
      <c r="K5972" s="10"/>
      <c r="M5972" s="19"/>
      <c r="N5972" s="10"/>
      <c r="P5972" s="19"/>
      <c r="Q5972" s="7"/>
      <c r="S5972" s="19"/>
      <c r="T5972" s="10"/>
      <c r="V5972" s="18"/>
      <c r="W5972" s="7"/>
      <c r="Y5972" s="18"/>
      <c r="Z5972" s="7"/>
      <c r="AB5972" s="19"/>
      <c r="AC5972" s="18"/>
      <c r="AE5972" s="18"/>
      <c r="AF5972" s="7"/>
      <c r="AH5972" s="19"/>
      <c r="AI5972" s="7"/>
      <c r="AK5972" s="19"/>
      <c r="AL5972" s="7"/>
      <c r="AN5972" s="19"/>
    </row>
    <row r="5973" spans="2:40" x14ac:dyDescent="0.25">
      <c r="B5973" s="7"/>
      <c r="D5973" s="19"/>
      <c r="E5973" s="10"/>
      <c r="G5973" s="19"/>
      <c r="H5973" s="10"/>
      <c r="J5973" s="20"/>
      <c r="K5973" s="10"/>
      <c r="M5973" s="19"/>
      <c r="N5973" s="10"/>
      <c r="P5973" s="19"/>
      <c r="Q5973" s="7"/>
      <c r="S5973" s="19"/>
      <c r="T5973" s="10"/>
      <c r="V5973" s="18"/>
      <c r="W5973" s="7"/>
      <c r="Y5973" s="18"/>
      <c r="Z5973" s="7"/>
      <c r="AB5973" s="19"/>
      <c r="AC5973" s="18"/>
      <c r="AE5973" s="18"/>
      <c r="AF5973" s="7"/>
      <c r="AH5973" s="19"/>
      <c r="AI5973" s="7"/>
      <c r="AK5973" s="19"/>
      <c r="AL5973" s="7"/>
      <c r="AN5973" s="19"/>
    </row>
    <row r="5974" spans="2:40" x14ac:dyDescent="0.25">
      <c r="B5974" s="7"/>
      <c r="D5974" s="19"/>
      <c r="E5974" s="10"/>
      <c r="G5974" s="19"/>
      <c r="H5974" s="10"/>
      <c r="J5974" s="20"/>
      <c r="K5974" s="10"/>
      <c r="M5974" s="19"/>
      <c r="N5974" s="10"/>
      <c r="P5974" s="19"/>
      <c r="Q5974" s="7"/>
      <c r="S5974" s="19"/>
      <c r="T5974" s="10"/>
      <c r="V5974" s="18"/>
      <c r="W5974" s="7"/>
      <c r="Y5974" s="18"/>
      <c r="Z5974" s="7"/>
      <c r="AB5974" s="19"/>
      <c r="AC5974" s="18"/>
      <c r="AE5974" s="18"/>
      <c r="AF5974" s="7"/>
      <c r="AH5974" s="19"/>
      <c r="AI5974" s="7"/>
      <c r="AK5974" s="19"/>
      <c r="AL5974" s="7"/>
      <c r="AN5974" s="19"/>
    </row>
    <row r="5975" spans="2:40" x14ac:dyDescent="0.25">
      <c r="B5975" s="7"/>
      <c r="D5975" s="19"/>
      <c r="E5975" s="10"/>
      <c r="G5975" s="19"/>
      <c r="H5975" s="10"/>
      <c r="J5975" s="20"/>
      <c r="K5975" s="10"/>
      <c r="M5975" s="19"/>
      <c r="N5975" s="10"/>
      <c r="P5975" s="19"/>
      <c r="Q5975" s="7"/>
      <c r="S5975" s="19"/>
      <c r="T5975" s="10"/>
      <c r="V5975" s="18"/>
      <c r="W5975" s="7"/>
      <c r="Y5975" s="18"/>
      <c r="Z5975" s="7"/>
      <c r="AB5975" s="19"/>
      <c r="AC5975" s="18"/>
      <c r="AE5975" s="18"/>
      <c r="AF5975" s="7"/>
      <c r="AH5975" s="19"/>
      <c r="AI5975" s="7"/>
      <c r="AK5975" s="19"/>
      <c r="AL5975" s="7"/>
      <c r="AN5975" s="19"/>
    </row>
    <row r="5976" spans="2:40" x14ac:dyDescent="0.25">
      <c r="B5976" s="7"/>
      <c r="D5976" s="19"/>
      <c r="E5976" s="10"/>
      <c r="G5976" s="19"/>
      <c r="H5976" s="10"/>
      <c r="J5976" s="20"/>
      <c r="K5976" s="10"/>
      <c r="M5976" s="19"/>
      <c r="N5976" s="10"/>
      <c r="P5976" s="19"/>
      <c r="Q5976" s="7"/>
      <c r="S5976" s="19"/>
      <c r="T5976" s="10"/>
      <c r="V5976" s="18"/>
      <c r="W5976" s="7"/>
      <c r="Y5976" s="18"/>
      <c r="Z5976" s="7"/>
      <c r="AB5976" s="19"/>
      <c r="AC5976" s="18"/>
      <c r="AE5976" s="18"/>
      <c r="AF5976" s="7"/>
      <c r="AH5976" s="19"/>
      <c r="AI5976" s="7"/>
      <c r="AK5976" s="19"/>
      <c r="AL5976" s="7"/>
      <c r="AN5976" s="19"/>
    </row>
    <row r="5977" spans="2:40" x14ac:dyDescent="0.25">
      <c r="B5977" s="7"/>
      <c r="D5977" s="19"/>
      <c r="E5977" s="10"/>
      <c r="G5977" s="19"/>
      <c r="H5977" s="10"/>
      <c r="J5977" s="20"/>
      <c r="K5977" s="10"/>
      <c r="M5977" s="19"/>
      <c r="N5977" s="10"/>
      <c r="P5977" s="19"/>
      <c r="Q5977" s="7"/>
      <c r="S5977" s="19"/>
      <c r="T5977" s="10"/>
      <c r="V5977" s="18"/>
      <c r="W5977" s="7"/>
      <c r="Y5977" s="18"/>
      <c r="Z5977" s="7"/>
      <c r="AB5977" s="19"/>
      <c r="AC5977" s="18"/>
      <c r="AE5977" s="18"/>
      <c r="AF5977" s="7"/>
      <c r="AH5977" s="19"/>
      <c r="AI5977" s="7"/>
      <c r="AK5977" s="19"/>
      <c r="AL5977" s="7"/>
      <c r="AN5977" s="19"/>
    </row>
    <row r="5978" spans="2:40" x14ac:dyDescent="0.25">
      <c r="B5978" s="7"/>
      <c r="D5978" s="19"/>
      <c r="E5978" s="10"/>
      <c r="G5978" s="19"/>
      <c r="H5978" s="10"/>
      <c r="J5978" s="20"/>
      <c r="K5978" s="10"/>
      <c r="M5978" s="19"/>
      <c r="N5978" s="10"/>
      <c r="P5978" s="19"/>
      <c r="Q5978" s="7"/>
      <c r="S5978" s="19"/>
      <c r="T5978" s="10"/>
      <c r="V5978" s="18"/>
      <c r="W5978" s="7"/>
      <c r="Y5978" s="18"/>
      <c r="Z5978" s="7"/>
      <c r="AB5978" s="19"/>
      <c r="AC5978" s="18"/>
      <c r="AE5978" s="18"/>
      <c r="AF5978" s="7"/>
      <c r="AH5978" s="19"/>
      <c r="AI5978" s="7"/>
      <c r="AK5978" s="19"/>
      <c r="AL5978" s="7"/>
      <c r="AN5978" s="19"/>
    </row>
    <row r="5979" spans="2:40" x14ac:dyDescent="0.25">
      <c r="B5979" s="7"/>
      <c r="D5979" s="19"/>
      <c r="E5979" s="10"/>
      <c r="G5979" s="19"/>
      <c r="H5979" s="10"/>
      <c r="J5979" s="20"/>
      <c r="K5979" s="10"/>
      <c r="M5979" s="19"/>
      <c r="N5979" s="10"/>
      <c r="P5979" s="19"/>
      <c r="Q5979" s="7"/>
      <c r="S5979" s="19"/>
      <c r="T5979" s="10"/>
      <c r="V5979" s="18"/>
      <c r="W5979" s="7"/>
      <c r="Y5979" s="18"/>
      <c r="Z5979" s="7"/>
      <c r="AB5979" s="19"/>
      <c r="AC5979" s="18"/>
      <c r="AE5979" s="18"/>
      <c r="AF5979" s="7"/>
      <c r="AH5979" s="19"/>
      <c r="AI5979" s="7"/>
      <c r="AK5979" s="19"/>
      <c r="AL5979" s="7"/>
      <c r="AN5979" s="19"/>
    </row>
    <row r="5980" spans="2:40" x14ac:dyDescent="0.25">
      <c r="B5980" s="7"/>
      <c r="D5980" s="19"/>
      <c r="E5980" s="10"/>
      <c r="G5980" s="19"/>
      <c r="H5980" s="10"/>
      <c r="J5980" s="20"/>
      <c r="K5980" s="10"/>
      <c r="M5980" s="19"/>
      <c r="N5980" s="10"/>
      <c r="P5980" s="19"/>
      <c r="Q5980" s="7"/>
      <c r="S5980" s="19"/>
      <c r="T5980" s="10"/>
      <c r="V5980" s="18"/>
      <c r="W5980" s="7"/>
      <c r="Y5980" s="18"/>
      <c r="Z5980" s="7"/>
      <c r="AB5980" s="19"/>
      <c r="AC5980" s="18"/>
      <c r="AE5980" s="18"/>
      <c r="AF5980" s="7"/>
      <c r="AH5980" s="19"/>
      <c r="AI5980" s="7"/>
      <c r="AK5980" s="19"/>
      <c r="AL5980" s="7"/>
      <c r="AN5980" s="19"/>
    </row>
    <row r="5981" spans="2:40" x14ac:dyDescent="0.25">
      <c r="B5981" s="7"/>
      <c r="D5981" s="19"/>
      <c r="E5981" s="10"/>
      <c r="G5981" s="19"/>
      <c r="H5981" s="10"/>
      <c r="J5981" s="20"/>
      <c r="K5981" s="10"/>
      <c r="M5981" s="19"/>
      <c r="N5981" s="10"/>
      <c r="P5981" s="19"/>
      <c r="Q5981" s="7"/>
      <c r="S5981" s="19"/>
      <c r="T5981" s="10"/>
      <c r="V5981" s="18"/>
      <c r="W5981" s="7"/>
      <c r="Y5981" s="18"/>
      <c r="Z5981" s="7"/>
      <c r="AB5981" s="19"/>
      <c r="AC5981" s="18"/>
      <c r="AE5981" s="18"/>
      <c r="AF5981" s="7"/>
      <c r="AH5981" s="19"/>
      <c r="AI5981" s="7"/>
      <c r="AK5981" s="19"/>
      <c r="AL5981" s="7"/>
      <c r="AN5981" s="19"/>
    </row>
    <row r="5982" spans="2:40" x14ac:dyDescent="0.25">
      <c r="B5982" s="7"/>
      <c r="D5982" s="19"/>
      <c r="E5982" s="10"/>
      <c r="G5982" s="19"/>
      <c r="H5982" s="10"/>
      <c r="J5982" s="20"/>
      <c r="K5982" s="10"/>
      <c r="M5982" s="19"/>
      <c r="N5982" s="10"/>
      <c r="P5982" s="19"/>
      <c r="Q5982" s="7"/>
      <c r="S5982" s="19"/>
      <c r="T5982" s="10"/>
      <c r="V5982" s="18"/>
      <c r="W5982" s="7"/>
      <c r="Y5982" s="18"/>
      <c r="Z5982" s="7"/>
      <c r="AB5982" s="19"/>
      <c r="AC5982" s="18"/>
      <c r="AE5982" s="18"/>
      <c r="AF5982" s="7"/>
      <c r="AH5982" s="19"/>
      <c r="AI5982" s="7"/>
      <c r="AK5982" s="19"/>
      <c r="AL5982" s="7"/>
      <c r="AN5982" s="19"/>
    </row>
    <row r="5983" spans="2:40" x14ac:dyDescent="0.25">
      <c r="B5983" s="7"/>
      <c r="D5983" s="19"/>
      <c r="E5983" s="10"/>
      <c r="G5983" s="19"/>
      <c r="H5983" s="10"/>
      <c r="J5983" s="20"/>
      <c r="K5983" s="10"/>
      <c r="M5983" s="19"/>
      <c r="N5983" s="10"/>
      <c r="P5983" s="19"/>
      <c r="Q5983" s="7"/>
      <c r="S5983" s="19"/>
      <c r="T5983" s="10"/>
      <c r="V5983" s="18"/>
      <c r="W5983" s="7"/>
      <c r="Y5983" s="18"/>
      <c r="Z5983" s="7"/>
      <c r="AB5983" s="19"/>
      <c r="AC5983" s="18"/>
      <c r="AE5983" s="18"/>
      <c r="AF5983" s="7"/>
      <c r="AH5983" s="19"/>
      <c r="AI5983" s="7"/>
      <c r="AK5983" s="19"/>
      <c r="AL5983" s="7"/>
      <c r="AN5983" s="19"/>
    </row>
    <row r="5984" spans="2:40" x14ac:dyDescent="0.25">
      <c r="B5984" s="7"/>
      <c r="D5984" s="19"/>
      <c r="E5984" s="10"/>
      <c r="G5984" s="19"/>
      <c r="H5984" s="10"/>
      <c r="J5984" s="20"/>
      <c r="K5984" s="10"/>
      <c r="M5984" s="19"/>
      <c r="N5984" s="10"/>
      <c r="P5984" s="19"/>
      <c r="Q5984" s="7"/>
      <c r="S5984" s="19"/>
      <c r="T5984" s="10"/>
      <c r="V5984" s="18"/>
      <c r="W5984" s="7"/>
      <c r="Y5984" s="18"/>
      <c r="Z5984" s="7"/>
      <c r="AB5984" s="19"/>
      <c r="AC5984" s="18"/>
      <c r="AE5984" s="18"/>
      <c r="AF5984" s="7"/>
      <c r="AH5984" s="19"/>
      <c r="AI5984" s="7"/>
      <c r="AK5984" s="19"/>
      <c r="AL5984" s="7"/>
      <c r="AN5984" s="19"/>
    </row>
    <row r="5985" spans="2:40" x14ac:dyDescent="0.25">
      <c r="B5985" s="7"/>
      <c r="D5985" s="19"/>
      <c r="E5985" s="10"/>
      <c r="G5985" s="19"/>
      <c r="H5985" s="10"/>
      <c r="J5985" s="20"/>
      <c r="K5985" s="10"/>
      <c r="M5985" s="19"/>
      <c r="N5985" s="10"/>
      <c r="P5985" s="19"/>
      <c r="Q5985" s="7"/>
      <c r="S5985" s="19"/>
      <c r="T5985" s="10"/>
      <c r="V5985" s="18"/>
      <c r="W5985" s="7"/>
      <c r="Y5985" s="18"/>
      <c r="Z5985" s="7"/>
      <c r="AB5985" s="19"/>
      <c r="AC5985" s="18"/>
      <c r="AE5985" s="18"/>
      <c r="AF5985" s="7"/>
      <c r="AH5985" s="19"/>
      <c r="AI5985" s="7"/>
      <c r="AK5985" s="19"/>
      <c r="AL5985" s="7"/>
      <c r="AN5985" s="19"/>
    </row>
    <row r="5986" spans="2:40" x14ac:dyDescent="0.25">
      <c r="B5986" s="7"/>
      <c r="D5986" s="19"/>
      <c r="E5986" s="10"/>
      <c r="G5986" s="19"/>
      <c r="H5986" s="10"/>
      <c r="J5986" s="20"/>
      <c r="K5986" s="10"/>
      <c r="M5986" s="19"/>
      <c r="N5986" s="10"/>
      <c r="P5986" s="19"/>
      <c r="Q5986" s="7"/>
      <c r="S5986" s="19"/>
      <c r="T5986" s="10"/>
      <c r="V5986" s="18"/>
      <c r="W5986" s="7"/>
      <c r="Y5986" s="18"/>
      <c r="Z5986" s="7"/>
      <c r="AB5986" s="19"/>
      <c r="AC5986" s="18"/>
      <c r="AE5986" s="18"/>
      <c r="AF5986" s="7"/>
      <c r="AH5986" s="19"/>
      <c r="AI5986" s="7"/>
      <c r="AK5986" s="19"/>
      <c r="AL5986" s="7"/>
      <c r="AN5986" s="19"/>
    </row>
    <row r="5987" spans="2:40" x14ac:dyDescent="0.25">
      <c r="B5987" s="7"/>
      <c r="D5987" s="19"/>
      <c r="E5987" s="10"/>
      <c r="G5987" s="19"/>
      <c r="H5987" s="10"/>
      <c r="J5987" s="20"/>
      <c r="K5987" s="10"/>
      <c r="M5987" s="19"/>
      <c r="N5987" s="10"/>
      <c r="P5987" s="19"/>
      <c r="Q5987" s="7"/>
      <c r="S5987" s="19"/>
      <c r="T5987" s="10"/>
      <c r="V5987" s="18"/>
      <c r="W5987" s="7"/>
      <c r="Y5987" s="18"/>
      <c r="Z5987" s="7"/>
      <c r="AB5987" s="19"/>
      <c r="AC5987" s="18"/>
      <c r="AE5987" s="18"/>
      <c r="AF5987" s="7"/>
      <c r="AH5987" s="19"/>
      <c r="AI5987" s="7"/>
      <c r="AK5987" s="19"/>
      <c r="AL5987" s="7"/>
      <c r="AN5987" s="19"/>
    </row>
    <row r="5988" spans="2:40" x14ac:dyDescent="0.25">
      <c r="B5988" s="7"/>
      <c r="D5988" s="19"/>
      <c r="E5988" s="10"/>
      <c r="G5988" s="19"/>
      <c r="H5988" s="10"/>
      <c r="J5988" s="20"/>
      <c r="K5988" s="10"/>
      <c r="M5988" s="19"/>
      <c r="N5988" s="10"/>
      <c r="P5988" s="19"/>
      <c r="Q5988" s="7"/>
      <c r="S5988" s="19"/>
      <c r="T5988" s="10"/>
      <c r="V5988" s="18"/>
      <c r="W5988" s="7"/>
      <c r="Y5988" s="18"/>
      <c r="Z5988" s="7"/>
      <c r="AB5988" s="19"/>
      <c r="AC5988" s="18"/>
      <c r="AE5988" s="18"/>
      <c r="AF5988" s="7"/>
      <c r="AH5988" s="19"/>
      <c r="AI5988" s="7"/>
      <c r="AK5988" s="19"/>
      <c r="AL5988" s="7"/>
      <c r="AN5988" s="19"/>
    </row>
    <row r="5989" spans="2:40" x14ac:dyDescent="0.25">
      <c r="B5989" s="7"/>
      <c r="D5989" s="19"/>
      <c r="E5989" s="10"/>
      <c r="G5989" s="19"/>
      <c r="H5989" s="10"/>
      <c r="J5989" s="20"/>
      <c r="K5989" s="10"/>
      <c r="M5989" s="19"/>
      <c r="N5989" s="10"/>
      <c r="P5989" s="19"/>
      <c r="Q5989" s="7"/>
      <c r="S5989" s="19"/>
      <c r="T5989" s="10"/>
      <c r="V5989" s="18"/>
      <c r="W5989" s="7"/>
      <c r="Y5989" s="18"/>
      <c r="Z5989" s="7"/>
      <c r="AB5989" s="19"/>
      <c r="AC5989" s="18"/>
      <c r="AE5989" s="18"/>
      <c r="AF5989" s="7"/>
      <c r="AH5989" s="19"/>
      <c r="AI5989" s="7"/>
      <c r="AK5989" s="19"/>
      <c r="AL5989" s="7"/>
      <c r="AN5989" s="19"/>
    </row>
    <row r="5990" spans="2:40" x14ac:dyDescent="0.25">
      <c r="B5990" s="7"/>
      <c r="D5990" s="19"/>
      <c r="E5990" s="10"/>
      <c r="G5990" s="19"/>
      <c r="H5990" s="10"/>
      <c r="J5990" s="20"/>
      <c r="K5990" s="10"/>
      <c r="M5990" s="19"/>
      <c r="N5990" s="10"/>
      <c r="P5990" s="19"/>
      <c r="Q5990" s="7"/>
      <c r="S5990" s="19"/>
      <c r="T5990" s="10"/>
      <c r="V5990" s="18"/>
      <c r="W5990" s="7"/>
      <c r="Y5990" s="18"/>
      <c r="Z5990" s="7"/>
      <c r="AB5990" s="19"/>
      <c r="AC5990" s="18"/>
      <c r="AE5990" s="18"/>
      <c r="AF5990" s="7"/>
      <c r="AH5990" s="19"/>
      <c r="AI5990" s="7"/>
      <c r="AK5990" s="19"/>
      <c r="AL5990" s="7"/>
      <c r="AN5990" s="19"/>
    </row>
    <row r="5991" spans="2:40" x14ac:dyDescent="0.25">
      <c r="B5991" s="7"/>
      <c r="D5991" s="19"/>
      <c r="E5991" s="10"/>
      <c r="G5991" s="19"/>
      <c r="H5991" s="10"/>
      <c r="J5991" s="20"/>
      <c r="K5991" s="10"/>
      <c r="M5991" s="19"/>
      <c r="N5991" s="10"/>
      <c r="P5991" s="19"/>
      <c r="Q5991" s="7"/>
      <c r="S5991" s="19"/>
      <c r="T5991" s="10"/>
      <c r="V5991" s="18"/>
      <c r="W5991" s="7"/>
      <c r="Y5991" s="18"/>
      <c r="Z5991" s="7"/>
      <c r="AB5991" s="19"/>
      <c r="AC5991" s="18"/>
      <c r="AE5991" s="18"/>
      <c r="AF5991" s="7"/>
      <c r="AH5991" s="19"/>
      <c r="AI5991" s="7"/>
      <c r="AK5991" s="19"/>
      <c r="AL5991" s="7"/>
      <c r="AN5991" s="19"/>
    </row>
    <row r="5992" spans="2:40" x14ac:dyDescent="0.25">
      <c r="B5992" s="7"/>
      <c r="D5992" s="19"/>
      <c r="E5992" s="10"/>
      <c r="G5992" s="19"/>
      <c r="H5992" s="10"/>
      <c r="J5992" s="20"/>
      <c r="K5992" s="10"/>
      <c r="M5992" s="19"/>
      <c r="N5992" s="10"/>
      <c r="P5992" s="19"/>
      <c r="Q5992" s="7"/>
      <c r="S5992" s="19"/>
      <c r="T5992" s="10"/>
      <c r="V5992" s="18"/>
      <c r="W5992" s="7"/>
      <c r="Y5992" s="18"/>
      <c r="Z5992" s="7"/>
      <c r="AB5992" s="19"/>
      <c r="AC5992" s="18"/>
      <c r="AE5992" s="18"/>
      <c r="AF5992" s="7"/>
      <c r="AH5992" s="19"/>
      <c r="AI5992" s="7"/>
      <c r="AK5992" s="19"/>
      <c r="AL5992" s="7"/>
      <c r="AN5992" s="19"/>
    </row>
    <row r="5993" spans="2:40" x14ac:dyDescent="0.25">
      <c r="B5993" s="7"/>
      <c r="D5993" s="19"/>
      <c r="E5993" s="10"/>
      <c r="G5993" s="19"/>
      <c r="H5993" s="10"/>
      <c r="J5993" s="20"/>
      <c r="K5993" s="10"/>
      <c r="M5993" s="19"/>
      <c r="N5993" s="10"/>
      <c r="P5993" s="19"/>
      <c r="Q5993" s="7"/>
      <c r="S5993" s="19"/>
      <c r="T5993" s="10"/>
      <c r="V5993" s="18"/>
      <c r="W5993" s="7"/>
      <c r="Y5993" s="18"/>
      <c r="Z5993" s="7"/>
      <c r="AB5993" s="19"/>
      <c r="AC5993" s="18"/>
      <c r="AE5993" s="18"/>
      <c r="AF5993" s="7"/>
      <c r="AH5993" s="19"/>
      <c r="AI5993" s="7"/>
      <c r="AK5993" s="19"/>
      <c r="AL5993" s="7"/>
      <c r="AN5993" s="19"/>
    </row>
    <row r="5994" spans="2:40" x14ac:dyDescent="0.25">
      <c r="B5994" s="7"/>
      <c r="D5994" s="19"/>
      <c r="E5994" s="10"/>
      <c r="G5994" s="19"/>
      <c r="H5994" s="10"/>
      <c r="J5994" s="20"/>
      <c r="K5994" s="10"/>
      <c r="M5994" s="19"/>
      <c r="N5994" s="10"/>
      <c r="P5994" s="19"/>
      <c r="Q5994" s="7"/>
      <c r="S5994" s="19"/>
      <c r="T5994" s="10"/>
      <c r="V5994" s="18"/>
      <c r="W5994" s="7"/>
      <c r="Y5994" s="18"/>
      <c r="Z5994" s="7"/>
      <c r="AB5994" s="19"/>
      <c r="AC5994" s="18"/>
      <c r="AE5994" s="18"/>
      <c r="AF5994" s="7"/>
      <c r="AH5994" s="19"/>
      <c r="AI5994" s="7"/>
      <c r="AK5994" s="19"/>
      <c r="AL5994" s="7"/>
      <c r="AN5994" s="19"/>
    </row>
    <row r="5995" spans="2:40" x14ac:dyDescent="0.25">
      <c r="B5995" s="7"/>
      <c r="D5995" s="19"/>
      <c r="E5995" s="10"/>
      <c r="G5995" s="19"/>
      <c r="H5995" s="10"/>
      <c r="J5995" s="20"/>
      <c r="K5995" s="10"/>
      <c r="M5995" s="19"/>
      <c r="N5995" s="10"/>
      <c r="P5995" s="19"/>
      <c r="Q5995" s="7"/>
      <c r="S5995" s="19"/>
      <c r="T5995" s="10"/>
      <c r="V5995" s="18"/>
      <c r="W5995" s="7"/>
      <c r="Y5995" s="18"/>
      <c r="Z5995" s="7"/>
      <c r="AB5995" s="19"/>
      <c r="AC5995" s="18"/>
      <c r="AE5995" s="18"/>
      <c r="AF5995" s="7"/>
      <c r="AH5995" s="19"/>
      <c r="AI5995" s="7"/>
      <c r="AK5995" s="19"/>
      <c r="AL5995" s="7"/>
      <c r="AN5995" s="19"/>
    </row>
    <row r="5996" spans="2:40" x14ac:dyDescent="0.25">
      <c r="B5996" s="7"/>
      <c r="D5996" s="19"/>
      <c r="E5996" s="10"/>
      <c r="G5996" s="19"/>
      <c r="H5996" s="10"/>
      <c r="J5996" s="20"/>
      <c r="K5996" s="10"/>
      <c r="M5996" s="19"/>
      <c r="N5996" s="10"/>
      <c r="P5996" s="19"/>
      <c r="Q5996" s="7"/>
      <c r="S5996" s="19"/>
      <c r="T5996" s="10"/>
      <c r="V5996" s="18"/>
      <c r="W5996" s="7"/>
      <c r="Y5996" s="18"/>
      <c r="Z5996" s="7"/>
      <c r="AB5996" s="19"/>
      <c r="AC5996" s="18"/>
      <c r="AE5996" s="18"/>
      <c r="AF5996" s="7"/>
      <c r="AH5996" s="19"/>
      <c r="AI5996" s="7"/>
      <c r="AK5996" s="19"/>
      <c r="AL5996" s="7"/>
      <c r="AN5996" s="19"/>
    </row>
    <row r="5997" spans="2:40" x14ac:dyDescent="0.25">
      <c r="B5997" s="7"/>
      <c r="D5997" s="19"/>
      <c r="E5997" s="10"/>
      <c r="G5997" s="19"/>
      <c r="H5997" s="10"/>
      <c r="J5997" s="20"/>
      <c r="K5997" s="10"/>
      <c r="M5997" s="19"/>
      <c r="N5997" s="10"/>
      <c r="P5997" s="19"/>
      <c r="Q5997" s="7"/>
      <c r="S5997" s="19"/>
      <c r="T5997" s="10"/>
      <c r="V5997" s="18"/>
      <c r="W5997" s="7"/>
      <c r="Y5997" s="18"/>
      <c r="Z5997" s="7"/>
      <c r="AB5997" s="19"/>
      <c r="AC5997" s="18"/>
      <c r="AE5997" s="18"/>
      <c r="AF5997" s="7"/>
      <c r="AH5997" s="19"/>
      <c r="AI5997" s="7"/>
      <c r="AK5997" s="19"/>
      <c r="AL5997" s="7"/>
      <c r="AN5997" s="19"/>
    </row>
    <row r="5998" spans="2:40" x14ac:dyDescent="0.25">
      <c r="B5998" s="7"/>
      <c r="D5998" s="19"/>
      <c r="E5998" s="10"/>
      <c r="G5998" s="19"/>
      <c r="H5998" s="10"/>
      <c r="J5998" s="20"/>
      <c r="K5998" s="10"/>
      <c r="M5998" s="19"/>
      <c r="N5998" s="10"/>
      <c r="P5998" s="19"/>
      <c r="Q5998" s="7"/>
      <c r="S5998" s="19"/>
      <c r="T5998" s="10"/>
      <c r="V5998" s="18"/>
      <c r="W5998" s="7"/>
      <c r="Y5998" s="18"/>
      <c r="Z5998" s="7"/>
      <c r="AB5998" s="19"/>
      <c r="AC5998" s="18"/>
      <c r="AE5998" s="18"/>
      <c r="AF5998" s="7"/>
      <c r="AH5998" s="19"/>
      <c r="AI5998" s="7"/>
      <c r="AK5998" s="19"/>
      <c r="AL5998" s="7"/>
      <c r="AN5998" s="19"/>
    </row>
    <row r="5999" spans="2:40" x14ac:dyDescent="0.25">
      <c r="B5999" s="7"/>
      <c r="D5999" s="19"/>
      <c r="E5999" s="10"/>
      <c r="G5999" s="19"/>
      <c r="H5999" s="10"/>
      <c r="J5999" s="20"/>
      <c r="K5999" s="10"/>
      <c r="M5999" s="19"/>
      <c r="N5999" s="10"/>
      <c r="P5999" s="19"/>
      <c r="Q5999" s="7"/>
      <c r="S5999" s="19"/>
      <c r="T5999" s="10"/>
      <c r="V5999" s="18"/>
      <c r="W5999" s="7"/>
      <c r="Y5999" s="18"/>
      <c r="Z5999" s="7"/>
      <c r="AB5999" s="19"/>
      <c r="AC5999" s="18"/>
      <c r="AE5999" s="18"/>
      <c r="AF5999" s="7"/>
      <c r="AH5999" s="19"/>
      <c r="AI5999" s="7"/>
      <c r="AK5999" s="19"/>
      <c r="AL5999" s="7"/>
      <c r="AN5999" s="19"/>
    </row>
    <row r="6000" spans="2:40" x14ac:dyDescent="0.25">
      <c r="B6000" s="7"/>
      <c r="D6000" s="19"/>
      <c r="E6000" s="10"/>
      <c r="G6000" s="19"/>
      <c r="H6000" s="10"/>
      <c r="J6000" s="20"/>
      <c r="K6000" s="10"/>
      <c r="M6000" s="19"/>
      <c r="N6000" s="10"/>
      <c r="P6000" s="19"/>
      <c r="Q6000" s="7"/>
      <c r="S6000" s="19"/>
      <c r="T6000" s="10"/>
      <c r="V6000" s="18"/>
      <c r="W6000" s="7"/>
      <c r="Y6000" s="18"/>
      <c r="Z6000" s="7"/>
      <c r="AB6000" s="19"/>
      <c r="AC6000" s="18"/>
      <c r="AE6000" s="18"/>
      <c r="AF6000" s="7"/>
      <c r="AH6000" s="19"/>
      <c r="AI6000" s="7"/>
      <c r="AK6000" s="19"/>
      <c r="AL6000" s="7"/>
      <c r="AN6000" s="19"/>
    </row>
    <row r="6001" spans="2:40" x14ac:dyDescent="0.25">
      <c r="B6001" s="7"/>
      <c r="D6001" s="19"/>
      <c r="E6001" s="10"/>
      <c r="G6001" s="19"/>
      <c r="H6001" s="10"/>
      <c r="J6001" s="20"/>
      <c r="K6001" s="10"/>
      <c r="M6001" s="19"/>
      <c r="N6001" s="10"/>
      <c r="P6001" s="19"/>
      <c r="Q6001" s="7"/>
      <c r="S6001" s="19"/>
      <c r="T6001" s="10"/>
      <c r="V6001" s="18"/>
      <c r="W6001" s="7"/>
      <c r="Y6001" s="18"/>
      <c r="Z6001" s="7"/>
      <c r="AB6001" s="19"/>
      <c r="AC6001" s="18"/>
      <c r="AE6001" s="18"/>
      <c r="AF6001" s="7"/>
      <c r="AH6001" s="19"/>
      <c r="AI6001" s="7"/>
      <c r="AK6001" s="19"/>
      <c r="AL6001" s="7"/>
      <c r="AN6001" s="19"/>
    </row>
    <row r="6002" spans="2:40" x14ac:dyDescent="0.25">
      <c r="B6002" s="7"/>
      <c r="D6002" s="19"/>
      <c r="E6002" s="10"/>
      <c r="G6002" s="19"/>
      <c r="H6002" s="10"/>
      <c r="J6002" s="20"/>
      <c r="K6002" s="10"/>
      <c r="M6002" s="19"/>
      <c r="N6002" s="10"/>
      <c r="P6002" s="19"/>
      <c r="Q6002" s="7"/>
      <c r="S6002" s="19"/>
      <c r="T6002" s="10"/>
      <c r="V6002" s="18"/>
      <c r="W6002" s="7"/>
      <c r="Y6002" s="18"/>
      <c r="Z6002" s="7"/>
      <c r="AB6002" s="19"/>
      <c r="AC6002" s="18"/>
      <c r="AE6002" s="18"/>
      <c r="AF6002" s="7"/>
      <c r="AH6002" s="19"/>
      <c r="AI6002" s="7"/>
      <c r="AK6002" s="19"/>
      <c r="AL6002" s="7"/>
      <c r="AN6002" s="19"/>
    </row>
    <row r="6003" spans="2:40" x14ac:dyDescent="0.25">
      <c r="B6003" s="7"/>
      <c r="D6003" s="19"/>
      <c r="E6003" s="10"/>
      <c r="G6003" s="19"/>
      <c r="H6003" s="10"/>
      <c r="J6003" s="20"/>
      <c r="K6003" s="10"/>
      <c r="M6003" s="19"/>
      <c r="N6003" s="10"/>
      <c r="P6003" s="19"/>
      <c r="Q6003" s="7"/>
      <c r="S6003" s="19"/>
      <c r="T6003" s="10"/>
      <c r="V6003" s="18"/>
      <c r="W6003" s="7"/>
      <c r="Y6003" s="18"/>
      <c r="Z6003" s="7"/>
      <c r="AB6003" s="19"/>
      <c r="AC6003" s="18"/>
      <c r="AE6003" s="18"/>
      <c r="AF6003" s="7"/>
      <c r="AH6003" s="19"/>
      <c r="AI6003" s="7"/>
      <c r="AK6003" s="19"/>
      <c r="AL6003" s="7"/>
      <c r="AN6003" s="19"/>
    </row>
    <row r="6004" spans="2:40" x14ac:dyDescent="0.25">
      <c r="B6004" s="7"/>
      <c r="D6004" s="19"/>
      <c r="E6004" s="10"/>
      <c r="G6004" s="19"/>
      <c r="H6004" s="10"/>
      <c r="J6004" s="20"/>
      <c r="K6004" s="10"/>
      <c r="M6004" s="19"/>
      <c r="N6004" s="10"/>
      <c r="P6004" s="19"/>
      <c r="Q6004" s="7"/>
      <c r="S6004" s="19"/>
      <c r="T6004" s="10"/>
      <c r="V6004" s="18"/>
      <c r="W6004" s="7"/>
      <c r="Y6004" s="18"/>
      <c r="Z6004" s="7"/>
      <c r="AB6004" s="19"/>
      <c r="AC6004" s="18"/>
      <c r="AE6004" s="18"/>
      <c r="AF6004" s="7"/>
      <c r="AH6004" s="19"/>
      <c r="AI6004" s="7"/>
      <c r="AK6004" s="19"/>
      <c r="AL6004" s="7"/>
      <c r="AN6004" s="19"/>
    </row>
    <row r="6005" spans="2:40" x14ac:dyDescent="0.25">
      <c r="B6005" s="7"/>
      <c r="D6005" s="19"/>
      <c r="E6005" s="10"/>
      <c r="G6005" s="19"/>
      <c r="H6005" s="10"/>
      <c r="J6005" s="20"/>
      <c r="K6005" s="10"/>
      <c r="M6005" s="19"/>
      <c r="N6005" s="10"/>
      <c r="P6005" s="19"/>
      <c r="Q6005" s="7"/>
      <c r="S6005" s="19"/>
      <c r="T6005" s="10"/>
      <c r="V6005" s="18"/>
      <c r="W6005" s="7"/>
      <c r="Y6005" s="18"/>
      <c r="Z6005" s="7"/>
      <c r="AB6005" s="19"/>
      <c r="AC6005" s="18"/>
      <c r="AE6005" s="18"/>
      <c r="AF6005" s="7"/>
      <c r="AH6005" s="19"/>
      <c r="AI6005" s="7"/>
      <c r="AK6005" s="19"/>
      <c r="AL6005" s="7"/>
      <c r="AN6005" s="19"/>
    </row>
    <row r="6006" spans="2:40" x14ac:dyDescent="0.25">
      <c r="B6006" s="7"/>
      <c r="D6006" s="19"/>
      <c r="E6006" s="10"/>
      <c r="G6006" s="19"/>
      <c r="H6006" s="10"/>
      <c r="J6006" s="20"/>
      <c r="K6006" s="10"/>
      <c r="M6006" s="19"/>
      <c r="N6006" s="10"/>
      <c r="P6006" s="19"/>
      <c r="Q6006" s="7"/>
      <c r="S6006" s="19"/>
      <c r="T6006" s="10"/>
      <c r="V6006" s="18"/>
      <c r="W6006" s="7"/>
      <c r="Y6006" s="18"/>
      <c r="Z6006" s="7"/>
      <c r="AB6006" s="19"/>
      <c r="AC6006" s="18"/>
      <c r="AE6006" s="18"/>
      <c r="AF6006" s="7"/>
      <c r="AH6006" s="19"/>
      <c r="AI6006" s="7"/>
      <c r="AK6006" s="19"/>
      <c r="AL6006" s="7"/>
      <c r="AN6006" s="19"/>
    </row>
    <row r="6007" spans="2:40" x14ac:dyDescent="0.25">
      <c r="B6007" s="7"/>
      <c r="D6007" s="19"/>
      <c r="E6007" s="10"/>
      <c r="G6007" s="19"/>
      <c r="H6007" s="10"/>
      <c r="J6007" s="20"/>
      <c r="K6007" s="10"/>
      <c r="M6007" s="19"/>
      <c r="N6007" s="10"/>
      <c r="P6007" s="19"/>
      <c r="Q6007" s="7"/>
      <c r="S6007" s="19"/>
      <c r="T6007" s="10"/>
      <c r="V6007" s="18"/>
      <c r="W6007" s="7"/>
      <c r="Y6007" s="18"/>
      <c r="Z6007" s="7"/>
      <c r="AB6007" s="19"/>
      <c r="AC6007" s="18"/>
      <c r="AE6007" s="18"/>
      <c r="AF6007" s="7"/>
      <c r="AH6007" s="19"/>
      <c r="AI6007" s="7"/>
      <c r="AK6007" s="19"/>
      <c r="AL6007" s="7"/>
      <c r="AN6007" s="19"/>
    </row>
    <row r="6008" spans="2:40" x14ac:dyDescent="0.25">
      <c r="B6008" s="7"/>
      <c r="D6008" s="19"/>
      <c r="E6008" s="10"/>
      <c r="G6008" s="19"/>
      <c r="H6008" s="10"/>
      <c r="J6008" s="20"/>
      <c r="K6008" s="10"/>
      <c r="M6008" s="19"/>
      <c r="N6008" s="10"/>
      <c r="P6008" s="19"/>
      <c r="Q6008" s="7"/>
      <c r="S6008" s="19"/>
      <c r="T6008" s="10"/>
      <c r="V6008" s="18"/>
      <c r="W6008" s="7"/>
      <c r="Y6008" s="18"/>
      <c r="Z6008" s="7"/>
      <c r="AB6008" s="19"/>
      <c r="AC6008" s="18"/>
      <c r="AE6008" s="18"/>
      <c r="AF6008" s="7"/>
      <c r="AH6008" s="19"/>
      <c r="AI6008" s="7"/>
      <c r="AK6008" s="19"/>
      <c r="AL6008" s="7"/>
      <c r="AN6008" s="19"/>
    </row>
    <row r="6009" spans="2:40" x14ac:dyDescent="0.25">
      <c r="B6009" s="7"/>
      <c r="D6009" s="19"/>
      <c r="E6009" s="10"/>
      <c r="G6009" s="19"/>
      <c r="H6009" s="10"/>
      <c r="J6009" s="20"/>
      <c r="K6009" s="10"/>
      <c r="M6009" s="19"/>
      <c r="N6009" s="10"/>
      <c r="P6009" s="19"/>
      <c r="Q6009" s="7"/>
      <c r="S6009" s="19"/>
      <c r="T6009" s="10"/>
      <c r="V6009" s="18"/>
      <c r="W6009" s="7"/>
      <c r="Y6009" s="18"/>
      <c r="Z6009" s="7"/>
      <c r="AB6009" s="19"/>
      <c r="AC6009" s="18"/>
      <c r="AE6009" s="18"/>
      <c r="AF6009" s="7"/>
      <c r="AH6009" s="19"/>
      <c r="AI6009" s="7"/>
      <c r="AK6009" s="19"/>
      <c r="AL6009" s="7"/>
      <c r="AN6009" s="19"/>
    </row>
    <row r="6010" spans="2:40" x14ac:dyDescent="0.25">
      <c r="B6010" s="7"/>
      <c r="D6010" s="19"/>
      <c r="E6010" s="10"/>
      <c r="G6010" s="19"/>
      <c r="H6010" s="10"/>
      <c r="J6010" s="20"/>
      <c r="K6010" s="10"/>
      <c r="M6010" s="19"/>
      <c r="N6010" s="10"/>
      <c r="P6010" s="19"/>
      <c r="Q6010" s="7"/>
      <c r="S6010" s="19"/>
      <c r="T6010" s="10"/>
      <c r="V6010" s="18"/>
      <c r="W6010" s="7"/>
      <c r="Y6010" s="18"/>
      <c r="Z6010" s="7"/>
      <c r="AB6010" s="19"/>
      <c r="AC6010" s="18"/>
      <c r="AE6010" s="18"/>
      <c r="AF6010" s="7"/>
      <c r="AH6010" s="19"/>
      <c r="AI6010" s="7"/>
      <c r="AK6010" s="19"/>
      <c r="AL6010" s="7"/>
      <c r="AN6010" s="19"/>
    </row>
    <row r="6011" spans="2:40" x14ac:dyDescent="0.25">
      <c r="B6011" s="7"/>
      <c r="D6011" s="19"/>
      <c r="E6011" s="10"/>
      <c r="G6011" s="19"/>
      <c r="H6011" s="10"/>
      <c r="J6011" s="20"/>
      <c r="K6011" s="10"/>
      <c r="M6011" s="19"/>
      <c r="N6011" s="10"/>
      <c r="P6011" s="19"/>
      <c r="Q6011" s="7"/>
      <c r="S6011" s="19"/>
      <c r="T6011" s="10"/>
      <c r="V6011" s="18"/>
      <c r="W6011" s="7"/>
      <c r="Y6011" s="18"/>
      <c r="Z6011" s="7"/>
      <c r="AB6011" s="19"/>
      <c r="AC6011" s="18"/>
      <c r="AE6011" s="18"/>
      <c r="AF6011" s="7"/>
      <c r="AH6011" s="19"/>
      <c r="AI6011" s="7"/>
      <c r="AK6011" s="19"/>
      <c r="AL6011" s="7"/>
      <c r="AN6011" s="19"/>
    </row>
    <row r="6012" spans="2:40" x14ac:dyDescent="0.25">
      <c r="B6012" s="7"/>
      <c r="D6012" s="19"/>
      <c r="E6012" s="10"/>
      <c r="G6012" s="19"/>
      <c r="H6012" s="10"/>
      <c r="J6012" s="20"/>
      <c r="K6012" s="10"/>
      <c r="M6012" s="19"/>
      <c r="N6012" s="10"/>
      <c r="P6012" s="19"/>
      <c r="Q6012" s="7"/>
      <c r="S6012" s="19"/>
      <c r="T6012" s="10"/>
      <c r="V6012" s="18"/>
      <c r="W6012" s="7"/>
      <c r="Y6012" s="18"/>
      <c r="Z6012" s="7"/>
      <c r="AB6012" s="19"/>
      <c r="AC6012" s="18"/>
      <c r="AE6012" s="18"/>
      <c r="AF6012" s="7"/>
      <c r="AH6012" s="19"/>
      <c r="AI6012" s="7"/>
      <c r="AK6012" s="19"/>
      <c r="AL6012" s="7"/>
      <c r="AN6012" s="19"/>
    </row>
    <row r="6013" spans="2:40" x14ac:dyDescent="0.25">
      <c r="B6013" s="7"/>
      <c r="D6013" s="19"/>
      <c r="E6013" s="10"/>
      <c r="G6013" s="19"/>
      <c r="H6013" s="10"/>
      <c r="J6013" s="20"/>
      <c r="K6013" s="10"/>
      <c r="M6013" s="19"/>
      <c r="N6013" s="10"/>
      <c r="P6013" s="19"/>
      <c r="Q6013" s="7"/>
      <c r="S6013" s="19"/>
      <c r="T6013" s="10"/>
      <c r="V6013" s="18"/>
      <c r="W6013" s="7"/>
      <c r="Y6013" s="18"/>
      <c r="Z6013" s="7"/>
      <c r="AB6013" s="19"/>
      <c r="AC6013" s="18"/>
      <c r="AE6013" s="18"/>
      <c r="AF6013" s="7"/>
      <c r="AH6013" s="19"/>
      <c r="AI6013" s="7"/>
      <c r="AK6013" s="19"/>
      <c r="AL6013" s="7"/>
      <c r="AN6013" s="19"/>
    </row>
    <row r="6014" spans="2:40" x14ac:dyDescent="0.25">
      <c r="B6014" s="7"/>
      <c r="D6014" s="19"/>
      <c r="E6014" s="10"/>
      <c r="G6014" s="19"/>
      <c r="H6014" s="10"/>
      <c r="J6014" s="20"/>
      <c r="K6014" s="10"/>
      <c r="M6014" s="19"/>
      <c r="N6014" s="10"/>
      <c r="P6014" s="19"/>
      <c r="Q6014" s="7"/>
      <c r="S6014" s="19"/>
      <c r="T6014" s="10"/>
      <c r="V6014" s="18"/>
      <c r="W6014" s="7"/>
      <c r="Y6014" s="18"/>
      <c r="Z6014" s="7"/>
      <c r="AB6014" s="19"/>
      <c r="AC6014" s="18"/>
      <c r="AE6014" s="18"/>
      <c r="AF6014" s="7"/>
      <c r="AH6014" s="19"/>
      <c r="AI6014" s="7"/>
      <c r="AK6014" s="19"/>
      <c r="AL6014" s="7"/>
      <c r="AN6014" s="19"/>
    </row>
    <row r="6015" spans="2:40" x14ac:dyDescent="0.25">
      <c r="B6015" s="7"/>
      <c r="D6015" s="19"/>
      <c r="E6015" s="10"/>
      <c r="G6015" s="19"/>
      <c r="H6015" s="10"/>
      <c r="J6015" s="20"/>
      <c r="K6015" s="10"/>
      <c r="M6015" s="19"/>
      <c r="N6015" s="10"/>
      <c r="P6015" s="19"/>
      <c r="Q6015" s="7"/>
      <c r="S6015" s="19"/>
      <c r="T6015" s="10"/>
      <c r="V6015" s="18"/>
      <c r="W6015" s="7"/>
      <c r="Y6015" s="18"/>
      <c r="Z6015" s="7"/>
      <c r="AB6015" s="19"/>
      <c r="AC6015" s="18"/>
      <c r="AE6015" s="18"/>
      <c r="AF6015" s="7"/>
      <c r="AH6015" s="19"/>
      <c r="AI6015" s="7"/>
      <c r="AK6015" s="19"/>
      <c r="AL6015" s="7"/>
      <c r="AN6015" s="19"/>
    </row>
    <row r="6016" spans="2:40" x14ac:dyDescent="0.25">
      <c r="B6016" s="7"/>
      <c r="D6016" s="19"/>
      <c r="E6016" s="10"/>
      <c r="G6016" s="19"/>
      <c r="H6016" s="10"/>
      <c r="J6016" s="20"/>
      <c r="K6016" s="10"/>
      <c r="M6016" s="19"/>
      <c r="N6016" s="10"/>
      <c r="P6016" s="19"/>
      <c r="Q6016" s="7"/>
      <c r="S6016" s="19"/>
      <c r="T6016" s="10"/>
      <c r="V6016" s="18"/>
      <c r="W6016" s="7"/>
      <c r="Y6016" s="18"/>
      <c r="Z6016" s="7"/>
      <c r="AB6016" s="19"/>
      <c r="AC6016" s="18"/>
      <c r="AE6016" s="18"/>
      <c r="AF6016" s="7"/>
      <c r="AH6016" s="19"/>
      <c r="AI6016" s="7"/>
      <c r="AK6016" s="19"/>
      <c r="AL6016" s="7"/>
      <c r="AN6016" s="19"/>
    </row>
    <row r="6017" spans="2:40" x14ac:dyDescent="0.25">
      <c r="B6017" s="7"/>
      <c r="D6017" s="19"/>
      <c r="E6017" s="10"/>
      <c r="G6017" s="19"/>
      <c r="H6017" s="10"/>
      <c r="J6017" s="20"/>
      <c r="K6017" s="10"/>
      <c r="M6017" s="19"/>
      <c r="N6017" s="10"/>
      <c r="P6017" s="19"/>
      <c r="Q6017" s="7"/>
      <c r="S6017" s="19"/>
      <c r="T6017" s="10"/>
      <c r="V6017" s="18"/>
      <c r="W6017" s="7"/>
      <c r="Y6017" s="18"/>
      <c r="Z6017" s="7"/>
      <c r="AB6017" s="19"/>
      <c r="AC6017" s="18"/>
      <c r="AE6017" s="18"/>
      <c r="AF6017" s="7"/>
      <c r="AH6017" s="19"/>
      <c r="AI6017" s="7"/>
      <c r="AK6017" s="19"/>
      <c r="AL6017" s="7"/>
      <c r="AN6017" s="19"/>
    </row>
    <row r="6018" spans="2:40" x14ac:dyDescent="0.25">
      <c r="B6018" s="7"/>
      <c r="D6018" s="19"/>
      <c r="E6018" s="10"/>
      <c r="G6018" s="19"/>
      <c r="H6018" s="10"/>
      <c r="J6018" s="20"/>
      <c r="K6018" s="10"/>
      <c r="M6018" s="19"/>
      <c r="N6018" s="10"/>
      <c r="P6018" s="19"/>
      <c r="Q6018" s="7"/>
      <c r="S6018" s="19"/>
      <c r="T6018" s="10"/>
      <c r="V6018" s="18"/>
      <c r="W6018" s="7"/>
      <c r="Y6018" s="18"/>
      <c r="Z6018" s="7"/>
      <c r="AB6018" s="19"/>
      <c r="AC6018" s="18"/>
      <c r="AE6018" s="18"/>
      <c r="AF6018" s="7"/>
      <c r="AH6018" s="19"/>
      <c r="AI6018" s="7"/>
      <c r="AK6018" s="19"/>
      <c r="AL6018" s="7"/>
      <c r="AN6018" s="19"/>
    </row>
    <row r="6019" spans="2:40" x14ac:dyDescent="0.25">
      <c r="B6019" s="7"/>
      <c r="D6019" s="19"/>
      <c r="E6019" s="10"/>
      <c r="G6019" s="19"/>
      <c r="H6019" s="10"/>
      <c r="J6019" s="20"/>
      <c r="K6019" s="10"/>
      <c r="M6019" s="19"/>
      <c r="N6019" s="10"/>
      <c r="P6019" s="19"/>
      <c r="Q6019" s="7"/>
      <c r="S6019" s="19"/>
      <c r="T6019" s="10"/>
      <c r="V6019" s="18"/>
      <c r="W6019" s="7"/>
      <c r="Y6019" s="18"/>
      <c r="Z6019" s="7"/>
      <c r="AB6019" s="19"/>
      <c r="AC6019" s="18"/>
      <c r="AE6019" s="18"/>
      <c r="AF6019" s="7"/>
      <c r="AH6019" s="19"/>
      <c r="AI6019" s="7"/>
      <c r="AK6019" s="19"/>
      <c r="AL6019" s="7"/>
      <c r="AN6019" s="19"/>
    </row>
    <row r="6020" spans="2:40" x14ac:dyDescent="0.25">
      <c r="B6020" s="7"/>
      <c r="D6020" s="19"/>
      <c r="E6020" s="10"/>
      <c r="G6020" s="19"/>
      <c r="H6020" s="10"/>
      <c r="J6020" s="20"/>
      <c r="K6020" s="10"/>
      <c r="M6020" s="19"/>
      <c r="N6020" s="10"/>
      <c r="P6020" s="19"/>
      <c r="Q6020" s="7"/>
      <c r="S6020" s="19"/>
      <c r="T6020" s="10"/>
      <c r="V6020" s="18"/>
      <c r="W6020" s="7"/>
      <c r="Y6020" s="18"/>
      <c r="Z6020" s="7"/>
      <c r="AB6020" s="19"/>
      <c r="AC6020" s="18"/>
      <c r="AE6020" s="18"/>
      <c r="AF6020" s="7"/>
      <c r="AH6020" s="19"/>
      <c r="AI6020" s="7"/>
      <c r="AK6020" s="19"/>
      <c r="AL6020" s="7"/>
      <c r="AN6020" s="19"/>
    </row>
    <row r="6021" spans="2:40" x14ac:dyDescent="0.25">
      <c r="B6021" s="7"/>
      <c r="D6021" s="19"/>
      <c r="E6021" s="10"/>
      <c r="G6021" s="19"/>
      <c r="H6021" s="10"/>
      <c r="J6021" s="20"/>
      <c r="K6021" s="10"/>
      <c r="M6021" s="19"/>
      <c r="N6021" s="10"/>
      <c r="P6021" s="19"/>
      <c r="Q6021" s="7"/>
      <c r="S6021" s="19"/>
      <c r="T6021" s="10"/>
      <c r="V6021" s="18"/>
      <c r="W6021" s="7"/>
      <c r="Y6021" s="18"/>
      <c r="Z6021" s="7"/>
      <c r="AB6021" s="19"/>
      <c r="AC6021" s="18"/>
      <c r="AE6021" s="18"/>
      <c r="AF6021" s="7"/>
      <c r="AH6021" s="19"/>
      <c r="AI6021" s="7"/>
      <c r="AK6021" s="19"/>
      <c r="AL6021" s="7"/>
      <c r="AN6021" s="19"/>
    </row>
    <row r="6022" spans="2:40" x14ac:dyDescent="0.25">
      <c r="B6022" s="7"/>
      <c r="D6022" s="19"/>
      <c r="E6022" s="10"/>
      <c r="G6022" s="19"/>
      <c r="H6022" s="10"/>
      <c r="J6022" s="20"/>
      <c r="K6022" s="10"/>
      <c r="M6022" s="19"/>
      <c r="N6022" s="10"/>
      <c r="P6022" s="19"/>
      <c r="Q6022" s="7"/>
      <c r="S6022" s="19"/>
      <c r="T6022" s="10"/>
      <c r="V6022" s="18"/>
      <c r="W6022" s="7"/>
      <c r="Y6022" s="18"/>
      <c r="Z6022" s="7"/>
      <c r="AB6022" s="19"/>
      <c r="AC6022" s="18"/>
      <c r="AE6022" s="18"/>
      <c r="AF6022" s="7"/>
      <c r="AH6022" s="19"/>
      <c r="AI6022" s="7"/>
      <c r="AK6022" s="19"/>
      <c r="AL6022" s="7"/>
      <c r="AN6022" s="19"/>
    </row>
    <row r="6023" spans="2:40" x14ac:dyDescent="0.25">
      <c r="B6023" s="7"/>
      <c r="D6023" s="19"/>
      <c r="E6023" s="10"/>
      <c r="G6023" s="19"/>
      <c r="H6023" s="10"/>
      <c r="J6023" s="20"/>
      <c r="K6023" s="10"/>
      <c r="M6023" s="19"/>
      <c r="N6023" s="10"/>
      <c r="P6023" s="19"/>
      <c r="Q6023" s="7"/>
      <c r="S6023" s="19"/>
      <c r="T6023" s="10"/>
      <c r="V6023" s="18"/>
      <c r="W6023" s="7"/>
      <c r="Y6023" s="18"/>
      <c r="Z6023" s="7"/>
      <c r="AB6023" s="19"/>
      <c r="AC6023" s="18"/>
      <c r="AE6023" s="18"/>
      <c r="AF6023" s="7"/>
      <c r="AH6023" s="19"/>
      <c r="AI6023" s="7"/>
      <c r="AK6023" s="19"/>
      <c r="AL6023" s="7"/>
      <c r="AN6023" s="19"/>
    </row>
    <row r="6024" spans="2:40" x14ac:dyDescent="0.25">
      <c r="B6024" s="7"/>
      <c r="D6024" s="19"/>
      <c r="E6024" s="10"/>
      <c r="G6024" s="19"/>
      <c r="H6024" s="10"/>
      <c r="J6024" s="20"/>
      <c r="K6024" s="10"/>
      <c r="M6024" s="19"/>
      <c r="N6024" s="10"/>
      <c r="P6024" s="19"/>
      <c r="Q6024" s="7"/>
      <c r="S6024" s="19"/>
      <c r="T6024" s="10"/>
      <c r="V6024" s="18"/>
      <c r="W6024" s="7"/>
      <c r="Y6024" s="18"/>
      <c r="Z6024" s="7"/>
      <c r="AB6024" s="19"/>
      <c r="AC6024" s="18"/>
      <c r="AE6024" s="18"/>
      <c r="AF6024" s="7"/>
      <c r="AH6024" s="19"/>
      <c r="AI6024" s="7"/>
      <c r="AK6024" s="19"/>
      <c r="AL6024" s="7"/>
      <c r="AN6024" s="19"/>
    </row>
    <row r="6025" spans="2:40" x14ac:dyDescent="0.25">
      <c r="B6025" s="7"/>
      <c r="D6025" s="19"/>
      <c r="E6025" s="10"/>
      <c r="G6025" s="19"/>
      <c r="H6025" s="10"/>
      <c r="J6025" s="20"/>
      <c r="K6025" s="10"/>
      <c r="M6025" s="19"/>
      <c r="N6025" s="10"/>
      <c r="P6025" s="19"/>
      <c r="Q6025" s="7"/>
      <c r="S6025" s="19"/>
      <c r="T6025" s="10"/>
      <c r="V6025" s="18"/>
      <c r="W6025" s="7"/>
      <c r="Y6025" s="18"/>
      <c r="Z6025" s="7"/>
      <c r="AB6025" s="19"/>
      <c r="AC6025" s="18"/>
      <c r="AE6025" s="18"/>
      <c r="AF6025" s="7"/>
      <c r="AH6025" s="19"/>
      <c r="AI6025" s="7"/>
      <c r="AK6025" s="19"/>
      <c r="AL6025" s="7"/>
      <c r="AN6025" s="19"/>
    </row>
    <row r="6026" spans="2:40" x14ac:dyDescent="0.25">
      <c r="B6026" s="7"/>
      <c r="D6026" s="19"/>
      <c r="E6026" s="10"/>
      <c r="G6026" s="19"/>
      <c r="H6026" s="10"/>
      <c r="J6026" s="20"/>
      <c r="K6026" s="10"/>
      <c r="M6026" s="19"/>
      <c r="N6026" s="10"/>
      <c r="P6026" s="19"/>
      <c r="Q6026" s="7"/>
      <c r="S6026" s="19"/>
      <c r="T6026" s="10"/>
      <c r="V6026" s="18"/>
      <c r="W6026" s="7"/>
      <c r="Y6026" s="18"/>
      <c r="Z6026" s="7"/>
      <c r="AB6026" s="19"/>
      <c r="AC6026" s="18"/>
      <c r="AE6026" s="18"/>
      <c r="AF6026" s="7"/>
      <c r="AH6026" s="19"/>
      <c r="AI6026" s="7"/>
      <c r="AK6026" s="19"/>
      <c r="AL6026" s="7"/>
      <c r="AN6026" s="19"/>
    </row>
    <row r="6027" spans="2:40" x14ac:dyDescent="0.25">
      <c r="B6027" s="7"/>
      <c r="D6027" s="19"/>
      <c r="E6027" s="10"/>
      <c r="G6027" s="19"/>
      <c r="H6027" s="10"/>
      <c r="J6027" s="20"/>
      <c r="K6027" s="10"/>
      <c r="M6027" s="19"/>
      <c r="N6027" s="10"/>
      <c r="P6027" s="19"/>
      <c r="Q6027" s="7"/>
      <c r="S6027" s="19"/>
      <c r="T6027" s="10"/>
      <c r="V6027" s="18"/>
      <c r="W6027" s="7"/>
      <c r="Y6027" s="18"/>
      <c r="Z6027" s="7"/>
      <c r="AB6027" s="19"/>
      <c r="AC6027" s="18"/>
      <c r="AE6027" s="18"/>
      <c r="AF6027" s="7"/>
      <c r="AH6027" s="19"/>
      <c r="AI6027" s="7"/>
      <c r="AK6027" s="19"/>
      <c r="AL6027" s="7"/>
      <c r="AN6027" s="19"/>
    </row>
    <row r="6028" spans="2:40" x14ac:dyDescent="0.25">
      <c r="B6028" s="7"/>
      <c r="D6028" s="19"/>
      <c r="E6028" s="10"/>
      <c r="G6028" s="19"/>
      <c r="H6028" s="10"/>
      <c r="J6028" s="20"/>
      <c r="K6028" s="10"/>
      <c r="M6028" s="19"/>
      <c r="N6028" s="10"/>
      <c r="P6028" s="19"/>
      <c r="Q6028" s="7"/>
      <c r="S6028" s="19"/>
      <c r="T6028" s="10"/>
      <c r="V6028" s="18"/>
      <c r="W6028" s="7"/>
      <c r="Y6028" s="18"/>
      <c r="Z6028" s="7"/>
      <c r="AB6028" s="19"/>
      <c r="AC6028" s="18"/>
      <c r="AE6028" s="18"/>
      <c r="AF6028" s="7"/>
      <c r="AH6028" s="19"/>
      <c r="AI6028" s="7"/>
      <c r="AK6028" s="19"/>
      <c r="AL6028" s="7"/>
      <c r="AN6028" s="19"/>
    </row>
    <row r="6029" spans="2:40" x14ac:dyDescent="0.25">
      <c r="B6029" s="7"/>
      <c r="D6029" s="19"/>
      <c r="E6029" s="10"/>
      <c r="G6029" s="19"/>
      <c r="H6029" s="10"/>
      <c r="J6029" s="20"/>
      <c r="K6029" s="10"/>
      <c r="M6029" s="19"/>
      <c r="N6029" s="10"/>
      <c r="P6029" s="19"/>
      <c r="Q6029" s="7"/>
      <c r="S6029" s="19"/>
      <c r="T6029" s="10"/>
      <c r="V6029" s="18"/>
      <c r="W6029" s="7"/>
      <c r="Y6029" s="18"/>
      <c r="Z6029" s="7"/>
      <c r="AB6029" s="19"/>
      <c r="AC6029" s="18"/>
      <c r="AE6029" s="18"/>
      <c r="AF6029" s="7"/>
      <c r="AH6029" s="19"/>
      <c r="AI6029" s="7"/>
      <c r="AK6029" s="19"/>
      <c r="AL6029" s="7"/>
      <c r="AN6029" s="19"/>
    </row>
    <row r="6030" spans="2:40" x14ac:dyDescent="0.25">
      <c r="B6030" s="7"/>
      <c r="D6030" s="19"/>
      <c r="E6030" s="10"/>
      <c r="G6030" s="19"/>
      <c r="H6030" s="10"/>
      <c r="J6030" s="20"/>
      <c r="K6030" s="10"/>
      <c r="M6030" s="19"/>
      <c r="N6030" s="10"/>
      <c r="P6030" s="19"/>
      <c r="Q6030" s="7"/>
      <c r="S6030" s="19"/>
      <c r="T6030" s="10"/>
      <c r="V6030" s="18"/>
      <c r="W6030" s="7"/>
      <c r="Y6030" s="18"/>
      <c r="Z6030" s="7"/>
      <c r="AB6030" s="19"/>
      <c r="AC6030" s="18"/>
      <c r="AE6030" s="18"/>
      <c r="AF6030" s="7"/>
      <c r="AH6030" s="19"/>
      <c r="AI6030" s="7"/>
      <c r="AK6030" s="19"/>
      <c r="AL6030" s="7"/>
      <c r="AN6030" s="19"/>
    </row>
    <row r="6031" spans="2:40" x14ac:dyDescent="0.25">
      <c r="B6031" s="7"/>
      <c r="D6031" s="19"/>
      <c r="E6031" s="10"/>
      <c r="G6031" s="19"/>
      <c r="H6031" s="10"/>
      <c r="J6031" s="20"/>
      <c r="K6031" s="10"/>
      <c r="M6031" s="19"/>
      <c r="N6031" s="10"/>
      <c r="P6031" s="19"/>
      <c r="Q6031" s="7"/>
      <c r="S6031" s="19"/>
      <c r="T6031" s="10"/>
      <c r="V6031" s="18"/>
      <c r="W6031" s="7"/>
      <c r="Y6031" s="18"/>
      <c r="Z6031" s="7"/>
      <c r="AB6031" s="19"/>
      <c r="AC6031" s="18"/>
      <c r="AE6031" s="18"/>
      <c r="AF6031" s="7"/>
      <c r="AH6031" s="19"/>
      <c r="AI6031" s="7"/>
      <c r="AK6031" s="19"/>
      <c r="AL6031" s="7"/>
      <c r="AN6031" s="19"/>
    </row>
    <row r="6032" spans="2:40" x14ac:dyDescent="0.25">
      <c r="B6032" s="7"/>
      <c r="D6032" s="19"/>
      <c r="E6032" s="10"/>
      <c r="G6032" s="19"/>
      <c r="H6032" s="10"/>
      <c r="J6032" s="20"/>
      <c r="K6032" s="10"/>
      <c r="M6032" s="19"/>
      <c r="N6032" s="10"/>
      <c r="P6032" s="19"/>
      <c r="Q6032" s="7"/>
      <c r="S6032" s="19"/>
      <c r="T6032" s="10"/>
      <c r="V6032" s="18"/>
      <c r="W6032" s="7"/>
      <c r="Y6032" s="18"/>
      <c r="Z6032" s="7"/>
      <c r="AB6032" s="19"/>
      <c r="AC6032" s="18"/>
      <c r="AE6032" s="18"/>
      <c r="AF6032" s="7"/>
      <c r="AH6032" s="19"/>
      <c r="AI6032" s="7"/>
      <c r="AK6032" s="19"/>
      <c r="AL6032" s="7"/>
      <c r="AN6032" s="19"/>
    </row>
    <row r="6033" spans="2:40" x14ac:dyDescent="0.25">
      <c r="B6033" s="7"/>
      <c r="D6033" s="19"/>
      <c r="E6033" s="10"/>
      <c r="G6033" s="19"/>
      <c r="H6033" s="10"/>
      <c r="J6033" s="20"/>
      <c r="K6033" s="10"/>
      <c r="M6033" s="19"/>
      <c r="N6033" s="10"/>
      <c r="P6033" s="19"/>
      <c r="Q6033" s="7"/>
      <c r="S6033" s="19"/>
      <c r="T6033" s="10"/>
      <c r="V6033" s="18"/>
      <c r="W6033" s="7"/>
      <c r="Y6033" s="18"/>
      <c r="Z6033" s="7"/>
      <c r="AB6033" s="19"/>
      <c r="AC6033" s="18"/>
      <c r="AE6033" s="18"/>
      <c r="AF6033" s="7"/>
      <c r="AH6033" s="19"/>
      <c r="AI6033" s="7"/>
      <c r="AK6033" s="19"/>
      <c r="AL6033" s="7"/>
      <c r="AN6033" s="19"/>
    </row>
    <row r="6034" spans="2:40" x14ac:dyDescent="0.25">
      <c r="B6034" s="7"/>
      <c r="D6034" s="19"/>
      <c r="E6034" s="10"/>
      <c r="G6034" s="19"/>
      <c r="H6034" s="10"/>
      <c r="J6034" s="20"/>
      <c r="K6034" s="10"/>
      <c r="M6034" s="19"/>
      <c r="N6034" s="10"/>
      <c r="P6034" s="19"/>
      <c r="Q6034" s="7"/>
      <c r="S6034" s="19"/>
      <c r="T6034" s="10"/>
      <c r="V6034" s="18"/>
      <c r="W6034" s="7"/>
      <c r="Y6034" s="18"/>
      <c r="Z6034" s="7"/>
      <c r="AB6034" s="19"/>
      <c r="AC6034" s="18"/>
      <c r="AE6034" s="18"/>
      <c r="AF6034" s="7"/>
      <c r="AH6034" s="19"/>
      <c r="AI6034" s="7"/>
      <c r="AK6034" s="19"/>
      <c r="AL6034" s="7"/>
      <c r="AN6034" s="19"/>
    </row>
    <row r="6035" spans="2:40" x14ac:dyDescent="0.25">
      <c r="B6035" s="7"/>
      <c r="D6035" s="19"/>
      <c r="E6035" s="10"/>
      <c r="G6035" s="19"/>
      <c r="H6035" s="10"/>
      <c r="J6035" s="20"/>
      <c r="K6035" s="10"/>
      <c r="M6035" s="19"/>
      <c r="N6035" s="10"/>
      <c r="P6035" s="19"/>
      <c r="Q6035" s="7"/>
      <c r="S6035" s="19"/>
      <c r="T6035" s="10"/>
      <c r="V6035" s="18"/>
      <c r="W6035" s="7"/>
      <c r="Y6035" s="18"/>
      <c r="Z6035" s="7"/>
      <c r="AB6035" s="19"/>
      <c r="AC6035" s="18"/>
      <c r="AE6035" s="18"/>
      <c r="AF6035" s="7"/>
      <c r="AH6035" s="19"/>
      <c r="AI6035" s="7"/>
      <c r="AK6035" s="19"/>
      <c r="AL6035" s="7"/>
      <c r="AN6035" s="19"/>
    </row>
    <row r="6036" spans="2:40" x14ac:dyDescent="0.25">
      <c r="B6036" s="7"/>
      <c r="D6036" s="19"/>
      <c r="E6036" s="10"/>
      <c r="G6036" s="19"/>
      <c r="H6036" s="10"/>
      <c r="J6036" s="20"/>
      <c r="K6036" s="10"/>
      <c r="M6036" s="19"/>
      <c r="N6036" s="10"/>
      <c r="P6036" s="19"/>
      <c r="Q6036" s="7"/>
      <c r="S6036" s="19"/>
      <c r="T6036" s="10"/>
      <c r="V6036" s="18"/>
      <c r="W6036" s="7"/>
      <c r="Y6036" s="18"/>
      <c r="Z6036" s="7"/>
      <c r="AB6036" s="19"/>
      <c r="AC6036" s="18"/>
      <c r="AE6036" s="18"/>
      <c r="AF6036" s="7"/>
      <c r="AH6036" s="19"/>
      <c r="AI6036" s="7"/>
      <c r="AK6036" s="19"/>
      <c r="AL6036" s="7"/>
      <c r="AN6036" s="19"/>
    </row>
    <row r="6037" spans="2:40" x14ac:dyDescent="0.25">
      <c r="B6037" s="7"/>
      <c r="D6037" s="19"/>
      <c r="E6037" s="10"/>
      <c r="G6037" s="19"/>
      <c r="H6037" s="10"/>
      <c r="J6037" s="20"/>
      <c r="K6037" s="10"/>
      <c r="M6037" s="19"/>
      <c r="N6037" s="10"/>
      <c r="P6037" s="19"/>
      <c r="Q6037" s="7"/>
      <c r="S6037" s="19"/>
      <c r="T6037" s="10"/>
      <c r="V6037" s="18"/>
      <c r="W6037" s="7"/>
      <c r="Y6037" s="18"/>
      <c r="Z6037" s="7"/>
      <c r="AB6037" s="19"/>
      <c r="AC6037" s="18"/>
      <c r="AE6037" s="18"/>
      <c r="AF6037" s="7"/>
      <c r="AH6037" s="19"/>
      <c r="AI6037" s="7"/>
      <c r="AK6037" s="19"/>
      <c r="AL6037" s="7"/>
      <c r="AN6037" s="19"/>
    </row>
    <row r="6038" spans="2:40" x14ac:dyDescent="0.25">
      <c r="B6038" s="7"/>
      <c r="D6038" s="19"/>
      <c r="E6038" s="10"/>
      <c r="G6038" s="19"/>
      <c r="H6038" s="10"/>
      <c r="J6038" s="20"/>
      <c r="K6038" s="10"/>
      <c r="M6038" s="19"/>
      <c r="N6038" s="10"/>
      <c r="P6038" s="19"/>
      <c r="Q6038" s="7"/>
      <c r="S6038" s="19"/>
      <c r="T6038" s="10"/>
      <c r="V6038" s="18"/>
      <c r="W6038" s="7"/>
      <c r="Y6038" s="18"/>
      <c r="Z6038" s="7"/>
      <c r="AB6038" s="19"/>
      <c r="AC6038" s="18"/>
      <c r="AE6038" s="18"/>
      <c r="AF6038" s="7"/>
      <c r="AH6038" s="19"/>
      <c r="AI6038" s="7"/>
      <c r="AK6038" s="19"/>
      <c r="AL6038" s="7"/>
      <c r="AN6038" s="19"/>
    </row>
    <row r="6039" spans="2:40" x14ac:dyDescent="0.25">
      <c r="B6039" s="7"/>
      <c r="D6039" s="19"/>
      <c r="E6039" s="10"/>
      <c r="G6039" s="19"/>
      <c r="H6039" s="10"/>
      <c r="J6039" s="20"/>
      <c r="K6039" s="10"/>
      <c r="M6039" s="19"/>
      <c r="N6039" s="10"/>
      <c r="P6039" s="19"/>
      <c r="Q6039" s="7"/>
      <c r="S6039" s="19"/>
      <c r="T6039" s="10"/>
      <c r="V6039" s="18"/>
      <c r="W6039" s="7"/>
      <c r="Y6039" s="18"/>
      <c r="Z6039" s="7"/>
      <c r="AB6039" s="19"/>
      <c r="AC6039" s="18"/>
      <c r="AE6039" s="18"/>
      <c r="AF6039" s="7"/>
      <c r="AH6039" s="19"/>
      <c r="AI6039" s="7"/>
      <c r="AK6039" s="19"/>
      <c r="AL6039" s="7"/>
      <c r="AN6039" s="19"/>
    </row>
    <row r="6040" spans="2:40" x14ac:dyDescent="0.25">
      <c r="B6040" s="7"/>
      <c r="D6040" s="19"/>
      <c r="E6040" s="10"/>
      <c r="G6040" s="19"/>
      <c r="H6040" s="10"/>
      <c r="J6040" s="20"/>
      <c r="K6040" s="10"/>
      <c r="M6040" s="19"/>
      <c r="N6040" s="10"/>
      <c r="P6040" s="19"/>
      <c r="Q6040" s="7"/>
      <c r="S6040" s="19"/>
      <c r="T6040" s="10"/>
      <c r="V6040" s="18"/>
      <c r="W6040" s="7"/>
      <c r="Y6040" s="18"/>
      <c r="Z6040" s="7"/>
      <c r="AB6040" s="19"/>
      <c r="AC6040" s="18"/>
      <c r="AE6040" s="18"/>
      <c r="AF6040" s="7"/>
      <c r="AH6040" s="19"/>
      <c r="AI6040" s="7"/>
      <c r="AK6040" s="19"/>
      <c r="AL6040" s="7"/>
      <c r="AN6040" s="19"/>
    </row>
    <row r="6041" spans="2:40" x14ac:dyDescent="0.25">
      <c r="B6041" s="7"/>
      <c r="D6041" s="19"/>
      <c r="E6041" s="10"/>
      <c r="G6041" s="19"/>
      <c r="H6041" s="10"/>
      <c r="J6041" s="20"/>
      <c r="K6041" s="10"/>
      <c r="M6041" s="19"/>
      <c r="N6041" s="10"/>
      <c r="P6041" s="19"/>
      <c r="Q6041" s="7"/>
      <c r="S6041" s="19"/>
      <c r="T6041" s="10"/>
      <c r="V6041" s="18"/>
      <c r="W6041" s="7"/>
      <c r="Y6041" s="18"/>
      <c r="Z6041" s="7"/>
      <c r="AB6041" s="19"/>
      <c r="AC6041" s="18"/>
      <c r="AE6041" s="18"/>
      <c r="AF6041" s="7"/>
      <c r="AH6041" s="19"/>
      <c r="AI6041" s="7"/>
      <c r="AK6041" s="19"/>
      <c r="AL6041" s="7"/>
      <c r="AN6041" s="19"/>
    </row>
    <row r="6042" spans="2:40" x14ac:dyDescent="0.25">
      <c r="B6042" s="7"/>
      <c r="D6042" s="19"/>
      <c r="E6042" s="10"/>
      <c r="G6042" s="19"/>
      <c r="H6042" s="10"/>
      <c r="J6042" s="20"/>
      <c r="K6042" s="10"/>
      <c r="M6042" s="19"/>
      <c r="N6042" s="10"/>
      <c r="P6042" s="19"/>
      <c r="Q6042" s="7"/>
      <c r="S6042" s="19"/>
      <c r="T6042" s="10"/>
      <c r="V6042" s="18"/>
      <c r="W6042" s="7"/>
      <c r="Y6042" s="18"/>
      <c r="Z6042" s="7"/>
      <c r="AB6042" s="19"/>
      <c r="AC6042" s="18"/>
      <c r="AE6042" s="18"/>
      <c r="AF6042" s="7"/>
      <c r="AH6042" s="19"/>
      <c r="AI6042" s="7"/>
      <c r="AK6042" s="19"/>
      <c r="AL6042" s="7"/>
      <c r="AN6042" s="19"/>
    </row>
    <row r="6043" spans="2:40" x14ac:dyDescent="0.25">
      <c r="B6043" s="7"/>
      <c r="D6043" s="19"/>
      <c r="E6043" s="10"/>
      <c r="G6043" s="19"/>
      <c r="H6043" s="10"/>
      <c r="J6043" s="20"/>
      <c r="K6043" s="10"/>
      <c r="M6043" s="19"/>
      <c r="N6043" s="10"/>
      <c r="P6043" s="19"/>
      <c r="Q6043" s="7"/>
      <c r="S6043" s="19"/>
      <c r="T6043" s="10"/>
      <c r="V6043" s="18"/>
      <c r="W6043" s="7"/>
      <c r="Y6043" s="18"/>
      <c r="Z6043" s="7"/>
      <c r="AB6043" s="19"/>
      <c r="AC6043" s="18"/>
      <c r="AE6043" s="18"/>
      <c r="AF6043" s="7"/>
      <c r="AH6043" s="19"/>
      <c r="AI6043" s="7"/>
      <c r="AK6043" s="19"/>
      <c r="AL6043" s="7"/>
      <c r="AN6043" s="19"/>
    </row>
    <row r="6044" spans="2:40" x14ac:dyDescent="0.25">
      <c r="B6044" s="7"/>
      <c r="D6044" s="19"/>
      <c r="E6044" s="10"/>
      <c r="G6044" s="19"/>
      <c r="H6044" s="10"/>
      <c r="J6044" s="20"/>
      <c r="K6044" s="10"/>
      <c r="M6044" s="19"/>
      <c r="N6044" s="10"/>
      <c r="P6044" s="19"/>
      <c r="Q6044" s="7"/>
      <c r="S6044" s="19"/>
      <c r="T6044" s="10"/>
      <c r="V6044" s="18"/>
      <c r="W6044" s="7"/>
      <c r="Y6044" s="18"/>
      <c r="Z6044" s="7"/>
      <c r="AB6044" s="19"/>
      <c r="AC6044" s="18"/>
      <c r="AE6044" s="18"/>
      <c r="AF6044" s="7"/>
      <c r="AH6044" s="19"/>
      <c r="AI6044" s="7"/>
      <c r="AK6044" s="19"/>
      <c r="AL6044" s="7"/>
      <c r="AN6044" s="19"/>
    </row>
    <row r="6045" spans="2:40" x14ac:dyDescent="0.25">
      <c r="B6045" s="7"/>
      <c r="D6045" s="19"/>
      <c r="E6045" s="10"/>
      <c r="G6045" s="19"/>
      <c r="H6045" s="10"/>
      <c r="J6045" s="20"/>
      <c r="K6045" s="10"/>
      <c r="M6045" s="19"/>
      <c r="N6045" s="10"/>
      <c r="P6045" s="19"/>
      <c r="Q6045" s="7"/>
      <c r="S6045" s="19"/>
      <c r="T6045" s="10"/>
      <c r="V6045" s="18"/>
      <c r="W6045" s="7"/>
      <c r="Y6045" s="18"/>
      <c r="Z6045" s="7"/>
      <c r="AB6045" s="19"/>
      <c r="AC6045" s="18"/>
      <c r="AE6045" s="18"/>
      <c r="AF6045" s="7"/>
      <c r="AH6045" s="19"/>
      <c r="AI6045" s="7"/>
      <c r="AK6045" s="19"/>
      <c r="AL6045" s="7"/>
      <c r="AN6045" s="19"/>
    </row>
    <row r="6046" spans="2:40" x14ac:dyDescent="0.25">
      <c r="B6046" s="7"/>
      <c r="D6046" s="19"/>
      <c r="E6046" s="10"/>
      <c r="G6046" s="19"/>
      <c r="H6046" s="10"/>
      <c r="J6046" s="20"/>
      <c r="K6046" s="10"/>
      <c r="M6046" s="19"/>
      <c r="N6046" s="10"/>
      <c r="P6046" s="19"/>
      <c r="Q6046" s="7"/>
      <c r="S6046" s="19"/>
      <c r="T6046" s="10"/>
      <c r="V6046" s="18"/>
      <c r="W6046" s="7"/>
      <c r="Y6046" s="18"/>
      <c r="Z6046" s="7"/>
      <c r="AB6046" s="19"/>
      <c r="AC6046" s="18"/>
      <c r="AE6046" s="18"/>
      <c r="AF6046" s="7"/>
      <c r="AH6046" s="19"/>
      <c r="AI6046" s="7"/>
      <c r="AK6046" s="19"/>
      <c r="AL6046" s="7"/>
      <c r="AN6046" s="19"/>
    </row>
    <row r="6047" spans="2:40" x14ac:dyDescent="0.25">
      <c r="B6047" s="7"/>
      <c r="D6047" s="19"/>
      <c r="E6047" s="10"/>
      <c r="G6047" s="19"/>
      <c r="H6047" s="10"/>
      <c r="J6047" s="20"/>
      <c r="K6047" s="10"/>
      <c r="M6047" s="19"/>
      <c r="N6047" s="10"/>
      <c r="P6047" s="19"/>
      <c r="Q6047" s="7"/>
      <c r="S6047" s="19"/>
      <c r="T6047" s="10"/>
      <c r="V6047" s="18"/>
      <c r="W6047" s="7"/>
      <c r="Y6047" s="18"/>
      <c r="Z6047" s="7"/>
      <c r="AB6047" s="19"/>
      <c r="AC6047" s="18"/>
      <c r="AE6047" s="18"/>
      <c r="AF6047" s="7"/>
      <c r="AH6047" s="19"/>
      <c r="AI6047" s="7"/>
      <c r="AK6047" s="19"/>
      <c r="AL6047" s="7"/>
      <c r="AN6047" s="19"/>
    </row>
    <row r="6048" spans="2:40" x14ac:dyDescent="0.25">
      <c r="B6048" s="7"/>
      <c r="D6048" s="19"/>
      <c r="E6048" s="10"/>
      <c r="G6048" s="19"/>
      <c r="H6048" s="10"/>
      <c r="J6048" s="20"/>
      <c r="K6048" s="10"/>
      <c r="M6048" s="19"/>
      <c r="N6048" s="10"/>
      <c r="P6048" s="19"/>
      <c r="Q6048" s="7"/>
      <c r="S6048" s="19"/>
      <c r="T6048" s="10"/>
      <c r="V6048" s="18"/>
      <c r="W6048" s="7"/>
      <c r="Y6048" s="18"/>
      <c r="Z6048" s="7"/>
      <c r="AB6048" s="19"/>
      <c r="AC6048" s="18"/>
      <c r="AE6048" s="18"/>
      <c r="AF6048" s="7"/>
      <c r="AH6048" s="19"/>
      <c r="AI6048" s="7"/>
      <c r="AK6048" s="19"/>
      <c r="AL6048" s="7"/>
      <c r="AN6048" s="19"/>
    </row>
    <row r="6049" spans="2:40" x14ac:dyDescent="0.25">
      <c r="B6049" s="7"/>
      <c r="D6049" s="19"/>
      <c r="E6049" s="10"/>
      <c r="G6049" s="19"/>
      <c r="H6049" s="10"/>
      <c r="J6049" s="20"/>
      <c r="K6049" s="10"/>
      <c r="M6049" s="19"/>
      <c r="N6049" s="10"/>
      <c r="P6049" s="19"/>
      <c r="Q6049" s="7"/>
      <c r="S6049" s="19"/>
      <c r="T6049" s="10"/>
      <c r="V6049" s="18"/>
      <c r="W6049" s="7"/>
      <c r="Y6049" s="18"/>
      <c r="Z6049" s="7"/>
      <c r="AB6049" s="19"/>
      <c r="AC6049" s="18"/>
      <c r="AE6049" s="18"/>
      <c r="AF6049" s="7"/>
      <c r="AH6049" s="19"/>
      <c r="AI6049" s="7"/>
      <c r="AK6049" s="19"/>
      <c r="AL6049" s="7"/>
      <c r="AN6049" s="19"/>
    </row>
    <row r="6050" spans="2:40" x14ac:dyDescent="0.25">
      <c r="B6050" s="7"/>
      <c r="D6050" s="19"/>
      <c r="E6050" s="10"/>
      <c r="G6050" s="19"/>
      <c r="H6050" s="10"/>
      <c r="J6050" s="20"/>
      <c r="K6050" s="10"/>
      <c r="M6050" s="19"/>
      <c r="N6050" s="10"/>
      <c r="P6050" s="19"/>
      <c r="Q6050" s="7"/>
      <c r="S6050" s="19"/>
      <c r="T6050" s="10"/>
      <c r="V6050" s="18"/>
      <c r="W6050" s="7"/>
      <c r="Y6050" s="18"/>
      <c r="Z6050" s="7"/>
      <c r="AB6050" s="19"/>
      <c r="AC6050" s="18"/>
      <c r="AE6050" s="18"/>
      <c r="AF6050" s="7"/>
      <c r="AH6050" s="19"/>
      <c r="AI6050" s="7"/>
      <c r="AK6050" s="19"/>
      <c r="AL6050" s="7"/>
      <c r="AN6050" s="19"/>
    </row>
    <row r="6051" spans="2:40" x14ac:dyDescent="0.25">
      <c r="B6051" s="7"/>
      <c r="D6051" s="19"/>
      <c r="E6051" s="10"/>
      <c r="G6051" s="19"/>
      <c r="H6051" s="10"/>
      <c r="J6051" s="20"/>
      <c r="K6051" s="10"/>
      <c r="M6051" s="19"/>
      <c r="N6051" s="10"/>
      <c r="P6051" s="19"/>
      <c r="Q6051" s="7"/>
      <c r="S6051" s="19"/>
      <c r="T6051" s="10"/>
      <c r="V6051" s="18"/>
      <c r="W6051" s="7"/>
      <c r="Y6051" s="18"/>
      <c r="Z6051" s="7"/>
      <c r="AB6051" s="19"/>
      <c r="AC6051" s="18"/>
      <c r="AE6051" s="18"/>
      <c r="AF6051" s="7"/>
      <c r="AH6051" s="19"/>
      <c r="AI6051" s="7"/>
      <c r="AK6051" s="19"/>
      <c r="AL6051" s="7"/>
      <c r="AN6051" s="19"/>
    </row>
    <row r="6052" spans="2:40" x14ac:dyDescent="0.25">
      <c r="B6052" s="7"/>
      <c r="D6052" s="19"/>
      <c r="E6052" s="10"/>
      <c r="G6052" s="19"/>
      <c r="H6052" s="10"/>
      <c r="J6052" s="20"/>
      <c r="K6052" s="10"/>
      <c r="M6052" s="19"/>
      <c r="N6052" s="10"/>
      <c r="P6052" s="19"/>
      <c r="Q6052" s="7"/>
      <c r="S6052" s="19"/>
      <c r="T6052" s="10"/>
      <c r="V6052" s="18"/>
      <c r="W6052" s="7"/>
      <c r="Y6052" s="18"/>
      <c r="Z6052" s="7"/>
      <c r="AB6052" s="19"/>
      <c r="AC6052" s="18"/>
      <c r="AE6052" s="18"/>
      <c r="AF6052" s="7"/>
      <c r="AH6052" s="19"/>
      <c r="AI6052" s="7"/>
      <c r="AK6052" s="19"/>
      <c r="AL6052" s="7"/>
      <c r="AN6052" s="19"/>
    </row>
    <row r="6053" spans="2:40" x14ac:dyDescent="0.25">
      <c r="B6053" s="7"/>
      <c r="D6053" s="19"/>
      <c r="E6053" s="10"/>
      <c r="G6053" s="19"/>
      <c r="H6053" s="10"/>
      <c r="J6053" s="20"/>
      <c r="K6053" s="10"/>
      <c r="M6053" s="19"/>
      <c r="N6053" s="10"/>
      <c r="P6053" s="19"/>
      <c r="Q6053" s="7"/>
      <c r="S6053" s="19"/>
      <c r="T6053" s="10"/>
      <c r="V6053" s="18"/>
      <c r="W6053" s="7"/>
      <c r="Y6053" s="18"/>
      <c r="Z6053" s="7"/>
      <c r="AB6053" s="19"/>
      <c r="AC6053" s="18"/>
      <c r="AE6053" s="18"/>
      <c r="AF6053" s="7"/>
      <c r="AH6053" s="19"/>
      <c r="AI6053" s="7"/>
      <c r="AK6053" s="19"/>
      <c r="AL6053" s="7"/>
      <c r="AN6053" s="19"/>
    </row>
    <row r="6054" spans="2:40" x14ac:dyDescent="0.25">
      <c r="B6054" s="7"/>
      <c r="D6054" s="19"/>
      <c r="E6054" s="10"/>
      <c r="G6054" s="19"/>
      <c r="H6054" s="10"/>
      <c r="J6054" s="20"/>
      <c r="K6054" s="10"/>
      <c r="M6054" s="19"/>
      <c r="N6054" s="10"/>
      <c r="P6054" s="19"/>
      <c r="Q6054" s="7"/>
      <c r="S6054" s="19"/>
      <c r="T6054" s="10"/>
      <c r="V6054" s="18"/>
      <c r="W6054" s="7"/>
      <c r="Y6054" s="18"/>
      <c r="Z6054" s="7"/>
      <c r="AB6054" s="19"/>
      <c r="AC6054" s="18"/>
      <c r="AE6054" s="18"/>
      <c r="AF6054" s="7"/>
      <c r="AH6054" s="19"/>
      <c r="AI6054" s="7"/>
      <c r="AK6054" s="19"/>
      <c r="AL6054" s="7"/>
      <c r="AN6054" s="19"/>
    </row>
    <row r="6055" spans="2:40" x14ac:dyDescent="0.25">
      <c r="B6055" s="7"/>
      <c r="D6055" s="19"/>
      <c r="E6055" s="10"/>
      <c r="G6055" s="19"/>
      <c r="H6055" s="10"/>
      <c r="J6055" s="20"/>
      <c r="K6055" s="10"/>
      <c r="M6055" s="19"/>
      <c r="N6055" s="10"/>
      <c r="P6055" s="19"/>
      <c r="Q6055" s="7"/>
      <c r="S6055" s="19"/>
      <c r="T6055" s="10"/>
      <c r="V6055" s="18"/>
      <c r="W6055" s="7"/>
      <c r="Y6055" s="18"/>
      <c r="Z6055" s="7"/>
      <c r="AB6055" s="19"/>
      <c r="AC6055" s="18"/>
      <c r="AE6055" s="18"/>
      <c r="AF6055" s="7"/>
      <c r="AH6055" s="19"/>
      <c r="AI6055" s="7"/>
      <c r="AK6055" s="19"/>
      <c r="AL6055" s="7"/>
      <c r="AN6055" s="19"/>
    </row>
    <row r="6056" spans="2:40" x14ac:dyDescent="0.25">
      <c r="B6056" s="7"/>
      <c r="D6056" s="19"/>
      <c r="E6056" s="10"/>
      <c r="G6056" s="19"/>
      <c r="H6056" s="10"/>
      <c r="J6056" s="20"/>
      <c r="K6056" s="10"/>
      <c r="M6056" s="19"/>
      <c r="N6056" s="10"/>
      <c r="P6056" s="19"/>
      <c r="Q6056" s="7"/>
      <c r="S6056" s="19"/>
      <c r="T6056" s="10"/>
      <c r="V6056" s="18"/>
      <c r="W6056" s="7"/>
      <c r="Y6056" s="18"/>
      <c r="Z6056" s="7"/>
      <c r="AB6056" s="19"/>
      <c r="AC6056" s="18"/>
      <c r="AE6056" s="18"/>
      <c r="AF6056" s="7"/>
      <c r="AH6056" s="19"/>
      <c r="AI6056" s="7"/>
      <c r="AK6056" s="19"/>
      <c r="AL6056" s="7"/>
      <c r="AN6056" s="19"/>
    </row>
    <row r="6057" spans="2:40" x14ac:dyDescent="0.25">
      <c r="B6057" s="7"/>
      <c r="D6057" s="19"/>
      <c r="E6057" s="10"/>
      <c r="G6057" s="19"/>
      <c r="H6057" s="10"/>
      <c r="J6057" s="20"/>
      <c r="K6057" s="10"/>
      <c r="M6057" s="19"/>
      <c r="N6057" s="10"/>
      <c r="P6057" s="19"/>
      <c r="Q6057" s="7"/>
      <c r="S6057" s="19"/>
      <c r="T6057" s="10"/>
      <c r="V6057" s="18"/>
      <c r="W6057" s="7"/>
      <c r="Y6057" s="18"/>
      <c r="Z6057" s="7"/>
      <c r="AB6057" s="19"/>
      <c r="AC6057" s="18"/>
      <c r="AE6057" s="18"/>
      <c r="AF6057" s="7"/>
      <c r="AH6057" s="19"/>
      <c r="AI6057" s="7"/>
      <c r="AK6057" s="19"/>
      <c r="AL6057" s="7"/>
      <c r="AN6057" s="19"/>
    </row>
    <row r="6058" spans="2:40" x14ac:dyDescent="0.25">
      <c r="B6058" s="7"/>
      <c r="D6058" s="19"/>
      <c r="E6058" s="10"/>
      <c r="G6058" s="19"/>
      <c r="H6058" s="10"/>
      <c r="J6058" s="20"/>
      <c r="K6058" s="10"/>
      <c r="M6058" s="19"/>
      <c r="N6058" s="10"/>
      <c r="P6058" s="19"/>
      <c r="Q6058" s="7"/>
      <c r="S6058" s="19"/>
      <c r="T6058" s="10"/>
      <c r="V6058" s="18"/>
      <c r="W6058" s="7"/>
      <c r="Y6058" s="18"/>
      <c r="Z6058" s="7"/>
      <c r="AB6058" s="19"/>
      <c r="AC6058" s="18"/>
      <c r="AE6058" s="18"/>
      <c r="AF6058" s="7"/>
      <c r="AH6058" s="19"/>
      <c r="AI6058" s="7"/>
      <c r="AK6058" s="19"/>
      <c r="AL6058" s="7"/>
      <c r="AN6058" s="19"/>
    </row>
    <row r="6059" spans="2:40" x14ac:dyDescent="0.25">
      <c r="B6059" s="7"/>
      <c r="D6059" s="19"/>
      <c r="E6059" s="10"/>
      <c r="G6059" s="19"/>
      <c r="H6059" s="10"/>
      <c r="J6059" s="20"/>
      <c r="K6059" s="10"/>
      <c r="M6059" s="19"/>
      <c r="N6059" s="10"/>
      <c r="P6059" s="19"/>
      <c r="Q6059" s="7"/>
      <c r="S6059" s="19"/>
      <c r="T6059" s="10"/>
      <c r="V6059" s="18"/>
      <c r="W6059" s="7"/>
      <c r="Y6059" s="18"/>
      <c r="Z6059" s="7"/>
      <c r="AB6059" s="19"/>
      <c r="AC6059" s="18"/>
      <c r="AE6059" s="18"/>
      <c r="AF6059" s="7"/>
      <c r="AH6059" s="19"/>
      <c r="AI6059" s="7"/>
      <c r="AK6059" s="19"/>
      <c r="AL6059" s="7"/>
      <c r="AN6059" s="19"/>
    </row>
    <row r="6060" spans="2:40" x14ac:dyDescent="0.25">
      <c r="B6060" s="7"/>
      <c r="D6060" s="19"/>
      <c r="E6060" s="10"/>
      <c r="G6060" s="19"/>
      <c r="H6060" s="10"/>
      <c r="J6060" s="20"/>
      <c r="K6060" s="10"/>
      <c r="M6060" s="19"/>
      <c r="N6060" s="10"/>
      <c r="P6060" s="19"/>
      <c r="Q6060" s="7"/>
      <c r="S6060" s="19"/>
      <c r="T6060" s="10"/>
      <c r="V6060" s="18"/>
      <c r="W6060" s="7"/>
      <c r="Y6060" s="18"/>
      <c r="Z6060" s="7"/>
      <c r="AB6060" s="19"/>
      <c r="AC6060" s="18"/>
      <c r="AE6060" s="18"/>
      <c r="AF6060" s="7"/>
      <c r="AH6060" s="19"/>
      <c r="AI6060" s="7"/>
      <c r="AK6060" s="19"/>
      <c r="AL6060" s="7"/>
      <c r="AN6060" s="19"/>
    </row>
    <row r="6061" spans="2:40" x14ac:dyDescent="0.25">
      <c r="B6061" s="7"/>
      <c r="D6061" s="19"/>
      <c r="E6061" s="10"/>
      <c r="G6061" s="19"/>
      <c r="H6061" s="10"/>
      <c r="J6061" s="20"/>
      <c r="K6061" s="10"/>
      <c r="M6061" s="19"/>
      <c r="N6061" s="10"/>
      <c r="P6061" s="19"/>
      <c r="Q6061" s="7"/>
      <c r="S6061" s="19"/>
      <c r="T6061" s="10"/>
      <c r="V6061" s="18"/>
      <c r="W6061" s="7"/>
      <c r="Y6061" s="18"/>
      <c r="Z6061" s="7"/>
      <c r="AB6061" s="19"/>
      <c r="AC6061" s="18"/>
      <c r="AE6061" s="18"/>
      <c r="AF6061" s="7"/>
      <c r="AH6061" s="19"/>
      <c r="AI6061" s="7"/>
      <c r="AK6061" s="19"/>
      <c r="AL6061" s="7"/>
      <c r="AN6061" s="19"/>
    </row>
    <row r="6062" spans="2:40" x14ac:dyDescent="0.25">
      <c r="B6062" s="7"/>
      <c r="D6062" s="19"/>
      <c r="E6062" s="10"/>
      <c r="G6062" s="19"/>
      <c r="H6062" s="10"/>
      <c r="J6062" s="20"/>
      <c r="K6062" s="10"/>
      <c r="M6062" s="19"/>
      <c r="N6062" s="10"/>
      <c r="P6062" s="19"/>
      <c r="Q6062" s="7"/>
      <c r="S6062" s="19"/>
      <c r="T6062" s="10"/>
      <c r="V6062" s="18"/>
      <c r="W6062" s="7"/>
      <c r="Y6062" s="18"/>
      <c r="Z6062" s="7"/>
      <c r="AB6062" s="19"/>
      <c r="AC6062" s="18"/>
      <c r="AE6062" s="18"/>
      <c r="AF6062" s="7"/>
      <c r="AH6062" s="19"/>
      <c r="AI6062" s="7"/>
      <c r="AK6062" s="19"/>
      <c r="AL6062" s="7"/>
      <c r="AN6062" s="19"/>
    </row>
    <row r="6063" spans="2:40" x14ac:dyDescent="0.25">
      <c r="B6063" s="7"/>
      <c r="D6063" s="19"/>
      <c r="E6063" s="10"/>
      <c r="G6063" s="19"/>
      <c r="H6063" s="10"/>
      <c r="J6063" s="20"/>
      <c r="K6063" s="10"/>
      <c r="M6063" s="19"/>
      <c r="N6063" s="10"/>
      <c r="P6063" s="19"/>
      <c r="Q6063" s="7"/>
      <c r="S6063" s="19"/>
      <c r="T6063" s="10"/>
      <c r="V6063" s="18"/>
      <c r="W6063" s="7"/>
      <c r="Y6063" s="18"/>
      <c r="Z6063" s="7"/>
      <c r="AB6063" s="19"/>
      <c r="AC6063" s="18"/>
      <c r="AE6063" s="18"/>
      <c r="AF6063" s="7"/>
      <c r="AH6063" s="19"/>
      <c r="AI6063" s="7"/>
      <c r="AK6063" s="19"/>
      <c r="AL6063" s="7"/>
      <c r="AN6063" s="19"/>
    </row>
    <row r="6064" spans="2:40" x14ac:dyDescent="0.25">
      <c r="B6064" s="7"/>
      <c r="D6064" s="19"/>
      <c r="E6064" s="10"/>
      <c r="G6064" s="19"/>
      <c r="H6064" s="10"/>
      <c r="J6064" s="20"/>
      <c r="K6064" s="10"/>
      <c r="M6064" s="19"/>
      <c r="N6064" s="10"/>
      <c r="P6064" s="19"/>
      <c r="Q6064" s="7"/>
      <c r="S6064" s="19"/>
      <c r="T6064" s="10"/>
      <c r="V6064" s="18"/>
      <c r="W6064" s="7"/>
      <c r="Y6064" s="18"/>
      <c r="Z6064" s="7"/>
      <c r="AB6064" s="19"/>
      <c r="AC6064" s="18"/>
      <c r="AE6064" s="18"/>
      <c r="AF6064" s="7"/>
      <c r="AH6064" s="19"/>
      <c r="AI6064" s="7"/>
      <c r="AK6064" s="19"/>
      <c r="AL6064" s="7"/>
      <c r="AN6064" s="19"/>
    </row>
    <row r="6065" spans="2:40" x14ac:dyDescent="0.25">
      <c r="B6065" s="7"/>
      <c r="D6065" s="19"/>
      <c r="E6065" s="10"/>
      <c r="G6065" s="19"/>
      <c r="H6065" s="10"/>
      <c r="J6065" s="20"/>
      <c r="K6065" s="10"/>
      <c r="M6065" s="19"/>
      <c r="N6065" s="10"/>
      <c r="P6065" s="19"/>
      <c r="Q6065" s="7"/>
      <c r="S6065" s="19"/>
      <c r="T6065" s="10"/>
      <c r="V6065" s="18"/>
      <c r="W6065" s="7"/>
      <c r="Y6065" s="18"/>
      <c r="Z6065" s="7"/>
      <c r="AB6065" s="19"/>
      <c r="AC6065" s="18"/>
      <c r="AE6065" s="18"/>
      <c r="AF6065" s="7"/>
      <c r="AH6065" s="19"/>
      <c r="AI6065" s="7"/>
      <c r="AK6065" s="19"/>
      <c r="AL6065" s="7"/>
      <c r="AN6065" s="19"/>
    </row>
    <row r="6066" spans="2:40" x14ac:dyDescent="0.25">
      <c r="B6066" s="7"/>
      <c r="D6066" s="19"/>
      <c r="E6066" s="10"/>
      <c r="G6066" s="19"/>
      <c r="H6066" s="10"/>
      <c r="J6066" s="20"/>
      <c r="K6066" s="10"/>
      <c r="M6066" s="19"/>
      <c r="N6066" s="10"/>
      <c r="P6066" s="19"/>
      <c r="Q6066" s="7"/>
      <c r="S6066" s="19"/>
      <c r="T6066" s="10"/>
      <c r="V6066" s="18"/>
      <c r="W6066" s="7"/>
      <c r="Y6066" s="18"/>
      <c r="Z6066" s="7"/>
      <c r="AB6066" s="19"/>
      <c r="AC6066" s="18"/>
      <c r="AE6066" s="18"/>
      <c r="AF6066" s="7"/>
      <c r="AH6066" s="19"/>
      <c r="AI6066" s="7"/>
      <c r="AK6066" s="19"/>
      <c r="AL6066" s="7"/>
      <c r="AN6066" s="19"/>
    </row>
    <row r="6067" spans="2:40" x14ac:dyDescent="0.25">
      <c r="B6067" s="7"/>
      <c r="D6067" s="19"/>
      <c r="E6067" s="10"/>
      <c r="G6067" s="19"/>
      <c r="H6067" s="10"/>
      <c r="J6067" s="20"/>
      <c r="K6067" s="10"/>
      <c r="M6067" s="19"/>
      <c r="N6067" s="10"/>
      <c r="P6067" s="19"/>
      <c r="Q6067" s="7"/>
      <c r="S6067" s="19"/>
      <c r="T6067" s="10"/>
      <c r="V6067" s="18"/>
      <c r="W6067" s="7"/>
      <c r="Y6067" s="18"/>
      <c r="Z6067" s="7"/>
      <c r="AB6067" s="19"/>
      <c r="AC6067" s="18"/>
      <c r="AE6067" s="18"/>
      <c r="AF6067" s="7"/>
      <c r="AH6067" s="19"/>
      <c r="AI6067" s="7"/>
      <c r="AK6067" s="19"/>
      <c r="AL6067" s="7"/>
      <c r="AN6067" s="19"/>
    </row>
    <row r="6068" spans="2:40" x14ac:dyDescent="0.25">
      <c r="B6068" s="7"/>
      <c r="D6068" s="19"/>
      <c r="E6068" s="10"/>
      <c r="G6068" s="19"/>
      <c r="H6068" s="10"/>
      <c r="J6068" s="20"/>
      <c r="K6068" s="10"/>
      <c r="M6068" s="19"/>
      <c r="N6068" s="10"/>
      <c r="P6068" s="19"/>
      <c r="Q6068" s="7"/>
      <c r="S6068" s="19"/>
      <c r="T6068" s="10"/>
      <c r="V6068" s="18"/>
      <c r="W6068" s="7"/>
      <c r="Y6068" s="18"/>
      <c r="Z6068" s="7"/>
      <c r="AB6068" s="19"/>
      <c r="AC6068" s="18"/>
      <c r="AE6068" s="18"/>
      <c r="AF6068" s="7"/>
      <c r="AH6068" s="19"/>
      <c r="AI6068" s="7"/>
      <c r="AK6068" s="19"/>
      <c r="AL6068" s="7"/>
      <c r="AN6068" s="19"/>
    </row>
    <row r="6069" spans="2:40" x14ac:dyDescent="0.25">
      <c r="B6069" s="7"/>
      <c r="D6069" s="19"/>
      <c r="E6069" s="10"/>
      <c r="G6069" s="19"/>
      <c r="H6069" s="10"/>
      <c r="J6069" s="20"/>
      <c r="K6069" s="10"/>
      <c r="M6069" s="19"/>
      <c r="N6069" s="10"/>
      <c r="P6069" s="19"/>
      <c r="Q6069" s="7"/>
      <c r="S6069" s="19"/>
      <c r="T6069" s="10"/>
      <c r="V6069" s="18"/>
      <c r="W6069" s="7"/>
      <c r="Y6069" s="18"/>
      <c r="Z6069" s="7"/>
      <c r="AB6069" s="19"/>
      <c r="AC6069" s="18"/>
      <c r="AE6069" s="18"/>
      <c r="AF6069" s="7"/>
      <c r="AH6069" s="19"/>
      <c r="AI6069" s="7"/>
      <c r="AK6069" s="19"/>
      <c r="AL6069" s="7"/>
      <c r="AN6069" s="19"/>
    </row>
    <row r="6070" spans="2:40" x14ac:dyDescent="0.25">
      <c r="B6070" s="7"/>
      <c r="D6070" s="19"/>
      <c r="E6070" s="10"/>
      <c r="G6070" s="19"/>
      <c r="H6070" s="10"/>
      <c r="J6070" s="20"/>
      <c r="K6070" s="10"/>
      <c r="M6070" s="19"/>
      <c r="N6070" s="10"/>
      <c r="P6070" s="19"/>
      <c r="Q6070" s="7"/>
      <c r="S6070" s="19"/>
      <c r="T6070" s="10"/>
      <c r="V6070" s="18"/>
      <c r="W6070" s="7"/>
      <c r="Y6070" s="18"/>
      <c r="Z6070" s="7"/>
      <c r="AB6070" s="19"/>
      <c r="AC6070" s="18"/>
      <c r="AE6070" s="18"/>
      <c r="AF6070" s="7"/>
      <c r="AH6070" s="19"/>
      <c r="AI6070" s="7"/>
      <c r="AK6070" s="19"/>
      <c r="AL6070" s="7"/>
      <c r="AN6070" s="19"/>
    </row>
    <row r="6071" spans="2:40" x14ac:dyDescent="0.25">
      <c r="B6071" s="7"/>
      <c r="D6071" s="19"/>
      <c r="E6071" s="10"/>
      <c r="G6071" s="19"/>
      <c r="H6071" s="10"/>
      <c r="J6071" s="20"/>
      <c r="K6071" s="10"/>
      <c r="M6071" s="19"/>
      <c r="N6071" s="10"/>
      <c r="P6071" s="19"/>
      <c r="Q6071" s="7"/>
      <c r="S6071" s="19"/>
      <c r="T6071" s="10"/>
      <c r="V6071" s="18"/>
      <c r="W6071" s="7"/>
      <c r="Y6071" s="18"/>
      <c r="Z6071" s="7"/>
      <c r="AB6071" s="19"/>
      <c r="AC6071" s="18"/>
      <c r="AE6071" s="18"/>
      <c r="AF6071" s="7"/>
      <c r="AH6071" s="19"/>
      <c r="AI6071" s="7"/>
      <c r="AK6071" s="19"/>
      <c r="AL6071" s="7"/>
      <c r="AN6071" s="19"/>
    </row>
    <row r="6072" spans="2:40" x14ac:dyDescent="0.25">
      <c r="B6072" s="7"/>
      <c r="D6072" s="19"/>
      <c r="E6072" s="10"/>
      <c r="G6072" s="19"/>
      <c r="H6072" s="10"/>
      <c r="J6072" s="20"/>
      <c r="K6072" s="10"/>
      <c r="M6072" s="19"/>
      <c r="N6072" s="10"/>
      <c r="P6072" s="19"/>
      <c r="Q6072" s="7"/>
      <c r="S6072" s="19"/>
      <c r="T6072" s="10"/>
      <c r="V6072" s="18"/>
      <c r="W6072" s="7"/>
      <c r="Y6072" s="18"/>
      <c r="Z6072" s="7"/>
      <c r="AB6072" s="19"/>
      <c r="AC6072" s="18"/>
      <c r="AE6072" s="18"/>
      <c r="AF6072" s="7"/>
      <c r="AH6072" s="19"/>
      <c r="AI6072" s="7"/>
      <c r="AK6072" s="19"/>
      <c r="AL6072" s="7"/>
      <c r="AN6072" s="19"/>
    </row>
    <row r="6073" spans="2:40" x14ac:dyDescent="0.25">
      <c r="B6073" s="7"/>
      <c r="D6073" s="19"/>
      <c r="E6073" s="10"/>
      <c r="G6073" s="19"/>
      <c r="H6073" s="10"/>
      <c r="J6073" s="20"/>
      <c r="K6073" s="10"/>
      <c r="M6073" s="19"/>
      <c r="N6073" s="10"/>
      <c r="P6073" s="19"/>
      <c r="Q6073" s="7"/>
      <c r="S6073" s="19"/>
      <c r="T6073" s="10"/>
      <c r="V6073" s="18"/>
      <c r="W6073" s="7"/>
      <c r="Y6073" s="18"/>
      <c r="Z6073" s="7"/>
      <c r="AB6073" s="19"/>
      <c r="AC6073" s="18"/>
      <c r="AE6073" s="18"/>
      <c r="AF6073" s="7"/>
      <c r="AH6073" s="19"/>
      <c r="AI6073" s="7"/>
      <c r="AK6073" s="19"/>
      <c r="AL6073" s="7"/>
      <c r="AN6073" s="19"/>
    </row>
    <row r="6074" spans="2:40" x14ac:dyDescent="0.25">
      <c r="B6074" s="7"/>
      <c r="D6074" s="19"/>
      <c r="E6074" s="10"/>
      <c r="G6074" s="19"/>
      <c r="H6074" s="10"/>
      <c r="J6074" s="20"/>
      <c r="K6074" s="10"/>
      <c r="M6074" s="19"/>
      <c r="N6074" s="10"/>
      <c r="P6074" s="19"/>
      <c r="Q6074" s="7"/>
      <c r="S6074" s="19"/>
      <c r="T6074" s="10"/>
      <c r="V6074" s="18"/>
      <c r="W6074" s="7"/>
      <c r="Y6074" s="18"/>
      <c r="Z6074" s="7"/>
      <c r="AB6074" s="19"/>
      <c r="AC6074" s="18"/>
      <c r="AE6074" s="18"/>
      <c r="AF6074" s="7"/>
      <c r="AH6074" s="19"/>
      <c r="AI6074" s="7"/>
      <c r="AK6074" s="19"/>
      <c r="AL6074" s="7"/>
      <c r="AN6074" s="19"/>
    </row>
    <row r="6075" spans="2:40" x14ac:dyDescent="0.25">
      <c r="B6075" s="7"/>
      <c r="D6075" s="19"/>
      <c r="E6075" s="10"/>
      <c r="G6075" s="19"/>
      <c r="H6075" s="10"/>
      <c r="J6075" s="20"/>
      <c r="K6075" s="10"/>
      <c r="M6075" s="19"/>
      <c r="N6075" s="10"/>
      <c r="P6075" s="19"/>
      <c r="Q6075" s="7"/>
      <c r="S6075" s="19"/>
      <c r="T6075" s="10"/>
      <c r="V6075" s="18"/>
      <c r="W6075" s="7"/>
      <c r="Y6075" s="18"/>
      <c r="Z6075" s="7"/>
      <c r="AB6075" s="19"/>
      <c r="AC6075" s="18"/>
      <c r="AE6075" s="18"/>
      <c r="AF6075" s="7"/>
      <c r="AH6075" s="19"/>
      <c r="AI6075" s="7"/>
      <c r="AK6075" s="19"/>
      <c r="AL6075" s="7"/>
      <c r="AN6075" s="19"/>
    </row>
    <row r="6076" spans="2:40" x14ac:dyDescent="0.25">
      <c r="B6076" s="7"/>
      <c r="D6076" s="19"/>
      <c r="E6076" s="10"/>
      <c r="G6076" s="19"/>
      <c r="H6076" s="10"/>
      <c r="J6076" s="20"/>
      <c r="K6076" s="10"/>
      <c r="M6076" s="19"/>
      <c r="N6076" s="10"/>
      <c r="P6076" s="19"/>
      <c r="Q6076" s="7"/>
      <c r="S6076" s="19"/>
      <c r="T6076" s="10"/>
      <c r="V6076" s="18"/>
      <c r="W6076" s="7"/>
      <c r="Y6076" s="18"/>
      <c r="Z6076" s="7"/>
      <c r="AB6076" s="19"/>
      <c r="AC6076" s="18"/>
      <c r="AE6076" s="18"/>
      <c r="AF6076" s="7"/>
      <c r="AH6076" s="19"/>
      <c r="AI6076" s="7"/>
      <c r="AK6076" s="19"/>
      <c r="AL6076" s="7"/>
      <c r="AN6076" s="19"/>
    </row>
    <row r="6077" spans="2:40" x14ac:dyDescent="0.25">
      <c r="B6077" s="7"/>
      <c r="D6077" s="19"/>
      <c r="E6077" s="10"/>
      <c r="G6077" s="19"/>
      <c r="H6077" s="10"/>
      <c r="J6077" s="20"/>
      <c r="K6077" s="10"/>
      <c r="M6077" s="19"/>
      <c r="N6077" s="10"/>
      <c r="P6077" s="19"/>
      <c r="Q6077" s="7"/>
      <c r="S6077" s="19"/>
      <c r="T6077" s="10"/>
      <c r="V6077" s="18"/>
      <c r="W6077" s="7"/>
      <c r="Y6077" s="18"/>
      <c r="Z6077" s="7"/>
      <c r="AB6077" s="19"/>
      <c r="AC6077" s="18"/>
      <c r="AE6077" s="18"/>
      <c r="AF6077" s="7"/>
      <c r="AH6077" s="19"/>
      <c r="AI6077" s="7"/>
      <c r="AK6077" s="19"/>
      <c r="AL6077" s="7"/>
      <c r="AN6077" s="19"/>
    </row>
    <row r="6078" spans="2:40" x14ac:dyDescent="0.25">
      <c r="B6078" s="7"/>
      <c r="D6078" s="19"/>
      <c r="E6078" s="10"/>
      <c r="G6078" s="19"/>
      <c r="H6078" s="10"/>
      <c r="J6078" s="20"/>
      <c r="K6078" s="10"/>
      <c r="M6078" s="19"/>
      <c r="N6078" s="10"/>
      <c r="P6078" s="19"/>
      <c r="Q6078" s="7"/>
      <c r="S6078" s="19"/>
      <c r="T6078" s="10"/>
      <c r="V6078" s="18"/>
      <c r="W6078" s="7"/>
      <c r="Y6078" s="18"/>
      <c r="Z6078" s="7"/>
      <c r="AB6078" s="19"/>
      <c r="AC6078" s="18"/>
      <c r="AE6078" s="18"/>
      <c r="AF6078" s="7"/>
      <c r="AH6078" s="19"/>
      <c r="AI6078" s="7"/>
      <c r="AK6078" s="19"/>
      <c r="AL6078" s="7"/>
      <c r="AN6078" s="19"/>
    </row>
    <row r="6079" spans="2:40" x14ac:dyDescent="0.25">
      <c r="B6079" s="7"/>
      <c r="D6079" s="19"/>
      <c r="E6079" s="10"/>
      <c r="G6079" s="19"/>
      <c r="H6079" s="10"/>
      <c r="J6079" s="20"/>
      <c r="K6079" s="10"/>
      <c r="M6079" s="19"/>
      <c r="N6079" s="10"/>
      <c r="P6079" s="19"/>
      <c r="Q6079" s="7"/>
      <c r="S6079" s="19"/>
      <c r="T6079" s="10"/>
      <c r="V6079" s="18"/>
      <c r="W6079" s="7"/>
      <c r="Y6079" s="18"/>
      <c r="Z6079" s="7"/>
      <c r="AB6079" s="19"/>
      <c r="AC6079" s="18"/>
      <c r="AE6079" s="18"/>
      <c r="AF6079" s="7"/>
      <c r="AH6079" s="19"/>
      <c r="AI6079" s="7"/>
      <c r="AK6079" s="19"/>
      <c r="AL6079" s="7"/>
      <c r="AN6079" s="19"/>
    </row>
    <row r="6080" spans="2:40" x14ac:dyDescent="0.25">
      <c r="B6080" s="7"/>
      <c r="D6080" s="19"/>
      <c r="E6080" s="10"/>
      <c r="G6080" s="19"/>
      <c r="H6080" s="10"/>
      <c r="J6080" s="20"/>
      <c r="K6080" s="10"/>
      <c r="M6080" s="19"/>
      <c r="N6080" s="10"/>
      <c r="P6080" s="19"/>
      <c r="Q6080" s="7"/>
      <c r="S6080" s="19"/>
      <c r="T6080" s="10"/>
      <c r="V6080" s="18"/>
      <c r="W6080" s="7"/>
      <c r="Y6080" s="18"/>
      <c r="Z6080" s="7"/>
      <c r="AB6080" s="19"/>
      <c r="AC6080" s="18"/>
      <c r="AE6080" s="18"/>
      <c r="AF6080" s="7"/>
      <c r="AH6080" s="19"/>
      <c r="AI6080" s="7"/>
      <c r="AK6080" s="19"/>
      <c r="AL6080" s="7"/>
      <c r="AN6080" s="19"/>
    </row>
    <row r="6081" spans="2:40" x14ac:dyDescent="0.25">
      <c r="B6081" s="7"/>
      <c r="D6081" s="19"/>
      <c r="E6081" s="10"/>
      <c r="G6081" s="19"/>
      <c r="H6081" s="10"/>
      <c r="J6081" s="20"/>
      <c r="K6081" s="10"/>
      <c r="M6081" s="19"/>
      <c r="N6081" s="10"/>
      <c r="P6081" s="19"/>
      <c r="Q6081" s="7"/>
      <c r="S6081" s="19"/>
      <c r="T6081" s="10"/>
      <c r="V6081" s="18"/>
      <c r="W6081" s="7"/>
      <c r="Y6081" s="18"/>
      <c r="Z6081" s="7"/>
      <c r="AB6081" s="19"/>
      <c r="AC6081" s="18"/>
      <c r="AE6081" s="18"/>
      <c r="AF6081" s="7"/>
      <c r="AH6081" s="19"/>
      <c r="AI6081" s="7"/>
      <c r="AK6081" s="19"/>
      <c r="AL6081" s="7"/>
      <c r="AN6081" s="19"/>
    </row>
    <row r="6082" spans="2:40" x14ac:dyDescent="0.25">
      <c r="B6082" s="7"/>
      <c r="D6082" s="19"/>
      <c r="E6082" s="10"/>
      <c r="G6082" s="19"/>
      <c r="H6082" s="10"/>
      <c r="J6082" s="20"/>
      <c r="K6082" s="10"/>
      <c r="M6082" s="19"/>
      <c r="N6082" s="10"/>
      <c r="P6082" s="19"/>
      <c r="Q6082" s="7"/>
      <c r="S6082" s="19"/>
      <c r="T6082" s="10"/>
      <c r="V6082" s="18"/>
      <c r="W6082" s="7"/>
      <c r="Y6082" s="18"/>
      <c r="Z6082" s="7"/>
      <c r="AB6082" s="19"/>
      <c r="AC6082" s="18"/>
      <c r="AE6082" s="18"/>
      <c r="AF6082" s="7"/>
      <c r="AH6082" s="19"/>
      <c r="AI6082" s="7"/>
      <c r="AK6082" s="19"/>
      <c r="AL6082" s="7"/>
      <c r="AN6082" s="19"/>
    </row>
    <row r="6083" spans="2:40" x14ac:dyDescent="0.25">
      <c r="B6083" s="7"/>
      <c r="D6083" s="19"/>
      <c r="E6083" s="10"/>
      <c r="G6083" s="19"/>
      <c r="H6083" s="10"/>
      <c r="J6083" s="20"/>
      <c r="K6083" s="10"/>
      <c r="M6083" s="19"/>
      <c r="N6083" s="10"/>
      <c r="P6083" s="19"/>
      <c r="Q6083" s="7"/>
      <c r="S6083" s="19"/>
      <c r="T6083" s="10"/>
      <c r="V6083" s="18"/>
      <c r="W6083" s="7"/>
      <c r="Y6083" s="18"/>
      <c r="Z6083" s="7"/>
      <c r="AB6083" s="19"/>
      <c r="AC6083" s="18"/>
      <c r="AE6083" s="18"/>
      <c r="AF6083" s="7"/>
      <c r="AH6083" s="19"/>
      <c r="AI6083" s="7"/>
      <c r="AK6083" s="19"/>
      <c r="AL6083" s="7"/>
      <c r="AN6083" s="19"/>
    </row>
    <row r="6084" spans="2:40" x14ac:dyDescent="0.25">
      <c r="B6084" s="7"/>
      <c r="D6084" s="19"/>
      <c r="E6084" s="10"/>
      <c r="G6084" s="19"/>
      <c r="H6084" s="10"/>
      <c r="J6084" s="20"/>
      <c r="K6084" s="10"/>
      <c r="M6084" s="19"/>
      <c r="N6084" s="10"/>
      <c r="P6084" s="19"/>
      <c r="Q6084" s="7"/>
      <c r="S6084" s="19"/>
      <c r="T6084" s="10"/>
      <c r="V6084" s="18"/>
      <c r="W6084" s="7"/>
      <c r="Y6084" s="18"/>
      <c r="Z6084" s="7"/>
      <c r="AB6084" s="19"/>
      <c r="AC6084" s="18"/>
      <c r="AE6084" s="18"/>
      <c r="AF6084" s="7"/>
      <c r="AH6084" s="19"/>
      <c r="AI6084" s="7"/>
      <c r="AK6084" s="19"/>
      <c r="AL6084" s="7"/>
      <c r="AN6084" s="19"/>
    </row>
    <row r="6085" spans="2:40" x14ac:dyDescent="0.25">
      <c r="B6085" s="7"/>
      <c r="D6085" s="19"/>
      <c r="E6085" s="10"/>
      <c r="G6085" s="19"/>
      <c r="H6085" s="10"/>
      <c r="J6085" s="20"/>
      <c r="K6085" s="10"/>
      <c r="M6085" s="19"/>
      <c r="N6085" s="10"/>
      <c r="P6085" s="19"/>
      <c r="Q6085" s="7"/>
      <c r="S6085" s="19"/>
      <c r="T6085" s="10"/>
      <c r="V6085" s="18"/>
      <c r="W6085" s="7"/>
      <c r="Y6085" s="18"/>
      <c r="Z6085" s="7"/>
      <c r="AB6085" s="19"/>
      <c r="AC6085" s="18"/>
      <c r="AE6085" s="18"/>
      <c r="AF6085" s="7"/>
      <c r="AH6085" s="19"/>
      <c r="AI6085" s="7"/>
      <c r="AK6085" s="19"/>
      <c r="AL6085" s="7"/>
      <c r="AN6085" s="19"/>
    </row>
    <row r="6086" spans="2:40" x14ac:dyDescent="0.25">
      <c r="B6086" s="7"/>
      <c r="D6086" s="19"/>
      <c r="E6086" s="10"/>
      <c r="G6086" s="19"/>
      <c r="H6086" s="10"/>
      <c r="J6086" s="20"/>
      <c r="K6086" s="10"/>
      <c r="M6086" s="19"/>
      <c r="N6086" s="10"/>
      <c r="P6086" s="19"/>
      <c r="Q6086" s="7"/>
      <c r="S6086" s="19"/>
      <c r="T6086" s="10"/>
      <c r="V6086" s="18"/>
      <c r="W6086" s="7"/>
      <c r="Y6086" s="18"/>
      <c r="Z6086" s="7"/>
      <c r="AB6086" s="19"/>
      <c r="AC6086" s="18"/>
      <c r="AE6086" s="18"/>
      <c r="AF6086" s="7"/>
      <c r="AH6086" s="19"/>
      <c r="AI6086" s="7"/>
      <c r="AK6086" s="19"/>
      <c r="AL6086" s="7"/>
      <c r="AN6086" s="19"/>
    </row>
    <row r="6087" spans="2:40" x14ac:dyDescent="0.25">
      <c r="B6087" s="7"/>
      <c r="D6087" s="19"/>
      <c r="E6087" s="10"/>
      <c r="G6087" s="19"/>
      <c r="H6087" s="10"/>
      <c r="J6087" s="20"/>
      <c r="K6087" s="10"/>
      <c r="M6087" s="19"/>
      <c r="N6087" s="10"/>
      <c r="P6087" s="19"/>
      <c r="Q6087" s="7"/>
      <c r="S6087" s="19"/>
      <c r="T6087" s="10"/>
      <c r="V6087" s="18"/>
      <c r="W6087" s="7"/>
      <c r="Y6087" s="18"/>
      <c r="Z6087" s="7"/>
      <c r="AB6087" s="19"/>
      <c r="AC6087" s="18"/>
      <c r="AE6087" s="18"/>
      <c r="AF6087" s="7"/>
      <c r="AH6087" s="19"/>
      <c r="AI6087" s="7"/>
      <c r="AK6087" s="19"/>
      <c r="AL6087" s="7"/>
      <c r="AN6087" s="19"/>
    </row>
    <row r="6088" spans="2:40" x14ac:dyDescent="0.25">
      <c r="B6088" s="7"/>
      <c r="D6088" s="19"/>
      <c r="E6088" s="10"/>
      <c r="G6088" s="19"/>
      <c r="H6088" s="10"/>
      <c r="J6088" s="20"/>
      <c r="K6088" s="10"/>
      <c r="M6088" s="19"/>
      <c r="N6088" s="10"/>
      <c r="P6088" s="19"/>
      <c r="Q6088" s="7"/>
      <c r="S6088" s="19"/>
      <c r="T6088" s="10"/>
      <c r="V6088" s="18"/>
      <c r="W6088" s="7"/>
      <c r="Y6088" s="18"/>
      <c r="Z6088" s="7"/>
      <c r="AB6088" s="19"/>
      <c r="AC6088" s="18"/>
      <c r="AE6088" s="18"/>
      <c r="AF6088" s="7"/>
      <c r="AH6088" s="19"/>
      <c r="AI6088" s="7"/>
      <c r="AK6088" s="19"/>
      <c r="AL6088" s="7"/>
      <c r="AN6088" s="19"/>
    </row>
    <row r="6089" spans="2:40" x14ac:dyDescent="0.25">
      <c r="B6089" s="7"/>
      <c r="D6089" s="19"/>
      <c r="E6089" s="10"/>
      <c r="G6089" s="19"/>
      <c r="H6089" s="10"/>
      <c r="J6089" s="20"/>
      <c r="K6089" s="10"/>
      <c r="M6089" s="19"/>
      <c r="N6089" s="10"/>
      <c r="P6089" s="19"/>
      <c r="Q6089" s="7"/>
      <c r="S6089" s="19"/>
      <c r="T6089" s="10"/>
      <c r="V6089" s="18"/>
      <c r="W6089" s="7"/>
      <c r="Y6089" s="18"/>
      <c r="Z6089" s="7"/>
      <c r="AB6089" s="19"/>
      <c r="AC6089" s="18"/>
      <c r="AE6089" s="18"/>
      <c r="AF6089" s="7"/>
      <c r="AH6089" s="19"/>
      <c r="AI6089" s="7"/>
      <c r="AK6089" s="19"/>
      <c r="AL6089" s="7"/>
      <c r="AN6089" s="19"/>
    </row>
    <row r="6090" spans="2:40" x14ac:dyDescent="0.25">
      <c r="B6090" s="7"/>
      <c r="D6090" s="19"/>
      <c r="E6090" s="10"/>
      <c r="G6090" s="19"/>
      <c r="H6090" s="10"/>
      <c r="J6090" s="20"/>
      <c r="K6090" s="10"/>
      <c r="M6090" s="19"/>
      <c r="N6090" s="10"/>
      <c r="P6090" s="19"/>
      <c r="Q6090" s="7"/>
      <c r="S6090" s="19"/>
      <c r="T6090" s="10"/>
      <c r="V6090" s="18"/>
      <c r="W6090" s="7"/>
      <c r="Y6090" s="18"/>
      <c r="Z6090" s="7"/>
      <c r="AB6090" s="19"/>
      <c r="AC6090" s="18"/>
      <c r="AE6090" s="18"/>
      <c r="AF6090" s="7"/>
      <c r="AH6090" s="19"/>
      <c r="AI6090" s="7"/>
      <c r="AK6090" s="19"/>
      <c r="AL6090" s="7"/>
      <c r="AN6090" s="19"/>
    </row>
    <row r="6091" spans="2:40" x14ac:dyDescent="0.25">
      <c r="B6091" s="7"/>
      <c r="D6091" s="19"/>
      <c r="E6091" s="10"/>
      <c r="G6091" s="19"/>
      <c r="H6091" s="10"/>
      <c r="J6091" s="20"/>
      <c r="K6091" s="10"/>
      <c r="M6091" s="19"/>
      <c r="N6091" s="10"/>
      <c r="P6091" s="19"/>
      <c r="Q6091" s="7"/>
      <c r="S6091" s="19"/>
      <c r="T6091" s="10"/>
      <c r="V6091" s="18"/>
      <c r="W6091" s="7"/>
      <c r="Y6091" s="18"/>
      <c r="Z6091" s="7"/>
      <c r="AB6091" s="19"/>
      <c r="AC6091" s="18"/>
      <c r="AE6091" s="18"/>
      <c r="AF6091" s="7"/>
      <c r="AH6091" s="19"/>
      <c r="AI6091" s="7"/>
      <c r="AK6091" s="19"/>
      <c r="AL6091" s="7"/>
      <c r="AN6091" s="19"/>
    </row>
    <row r="6092" spans="2:40" x14ac:dyDescent="0.25">
      <c r="B6092" s="7"/>
      <c r="D6092" s="19"/>
      <c r="E6092" s="10"/>
      <c r="G6092" s="19"/>
      <c r="H6092" s="10"/>
      <c r="J6092" s="20"/>
      <c r="K6092" s="10"/>
      <c r="M6092" s="19"/>
      <c r="N6092" s="10"/>
      <c r="P6092" s="19"/>
      <c r="Q6092" s="7"/>
      <c r="S6092" s="19"/>
      <c r="T6092" s="10"/>
      <c r="V6092" s="18"/>
      <c r="W6092" s="7"/>
      <c r="Y6092" s="18"/>
      <c r="Z6092" s="7"/>
      <c r="AB6092" s="19"/>
      <c r="AC6092" s="18"/>
      <c r="AE6092" s="18"/>
      <c r="AF6092" s="7"/>
      <c r="AH6092" s="19"/>
      <c r="AI6092" s="7"/>
      <c r="AK6092" s="19"/>
      <c r="AL6092" s="7"/>
      <c r="AN6092" s="19"/>
    </row>
    <row r="6093" spans="2:40" x14ac:dyDescent="0.25">
      <c r="B6093" s="7"/>
      <c r="D6093" s="19"/>
      <c r="E6093" s="10"/>
      <c r="G6093" s="19"/>
      <c r="H6093" s="10"/>
      <c r="J6093" s="20"/>
      <c r="K6093" s="10"/>
      <c r="M6093" s="19"/>
      <c r="N6093" s="10"/>
      <c r="P6093" s="19"/>
      <c r="Q6093" s="7"/>
      <c r="S6093" s="19"/>
      <c r="T6093" s="10"/>
      <c r="V6093" s="18"/>
      <c r="W6093" s="7"/>
      <c r="Y6093" s="18"/>
      <c r="Z6093" s="7"/>
      <c r="AB6093" s="19"/>
      <c r="AC6093" s="18"/>
      <c r="AE6093" s="18"/>
      <c r="AF6093" s="7"/>
      <c r="AH6093" s="19"/>
      <c r="AI6093" s="7"/>
      <c r="AK6093" s="19"/>
      <c r="AL6093" s="7"/>
      <c r="AN6093" s="19"/>
    </row>
    <row r="6094" spans="2:40" x14ac:dyDescent="0.25">
      <c r="B6094" s="7"/>
      <c r="D6094" s="19"/>
      <c r="E6094" s="10"/>
      <c r="G6094" s="19"/>
      <c r="H6094" s="10"/>
      <c r="J6094" s="20"/>
      <c r="K6094" s="10"/>
      <c r="M6094" s="19"/>
      <c r="N6094" s="10"/>
      <c r="P6094" s="19"/>
      <c r="Q6094" s="7"/>
      <c r="S6094" s="19"/>
      <c r="T6094" s="10"/>
      <c r="V6094" s="18"/>
      <c r="W6094" s="7"/>
      <c r="Y6094" s="18"/>
      <c r="Z6094" s="7"/>
      <c r="AB6094" s="19"/>
      <c r="AC6094" s="18"/>
      <c r="AE6094" s="18"/>
      <c r="AF6094" s="7"/>
      <c r="AH6094" s="19"/>
      <c r="AI6094" s="7"/>
      <c r="AK6094" s="19"/>
      <c r="AL6094" s="7"/>
      <c r="AN6094" s="19"/>
    </row>
    <row r="6095" spans="2:40" x14ac:dyDescent="0.25">
      <c r="B6095" s="7"/>
      <c r="D6095" s="19"/>
      <c r="E6095" s="10"/>
      <c r="G6095" s="19"/>
      <c r="H6095" s="10"/>
      <c r="J6095" s="20"/>
      <c r="K6095" s="10"/>
      <c r="M6095" s="19"/>
      <c r="N6095" s="10"/>
      <c r="P6095" s="19"/>
      <c r="Q6095" s="7"/>
      <c r="S6095" s="19"/>
      <c r="T6095" s="10"/>
      <c r="V6095" s="18"/>
      <c r="W6095" s="7"/>
      <c r="Y6095" s="18"/>
      <c r="Z6095" s="7"/>
      <c r="AB6095" s="19"/>
      <c r="AC6095" s="18"/>
      <c r="AE6095" s="18"/>
      <c r="AF6095" s="7"/>
      <c r="AH6095" s="19"/>
      <c r="AI6095" s="7"/>
      <c r="AK6095" s="19"/>
      <c r="AL6095" s="7"/>
      <c r="AN6095" s="19"/>
    </row>
    <row r="6096" spans="2:40" x14ac:dyDescent="0.25">
      <c r="B6096" s="7"/>
      <c r="D6096" s="19"/>
      <c r="E6096" s="10"/>
      <c r="G6096" s="19"/>
      <c r="H6096" s="10"/>
      <c r="J6096" s="20"/>
      <c r="K6096" s="10"/>
      <c r="M6096" s="19"/>
      <c r="N6096" s="10"/>
      <c r="P6096" s="19"/>
      <c r="Q6096" s="7"/>
      <c r="S6096" s="19"/>
      <c r="T6096" s="10"/>
      <c r="V6096" s="18"/>
      <c r="W6096" s="7"/>
      <c r="Y6096" s="18"/>
      <c r="Z6096" s="7"/>
      <c r="AB6096" s="19"/>
      <c r="AC6096" s="18"/>
      <c r="AE6096" s="18"/>
      <c r="AF6096" s="7"/>
      <c r="AH6096" s="19"/>
      <c r="AI6096" s="7"/>
      <c r="AK6096" s="19"/>
      <c r="AL6096" s="7"/>
      <c r="AN6096" s="19"/>
    </row>
    <row r="6097" spans="2:40" x14ac:dyDescent="0.25">
      <c r="B6097" s="7"/>
      <c r="D6097" s="19"/>
      <c r="E6097" s="10"/>
      <c r="G6097" s="19"/>
      <c r="H6097" s="10"/>
      <c r="J6097" s="20"/>
      <c r="K6097" s="10"/>
      <c r="M6097" s="19"/>
      <c r="N6097" s="10"/>
      <c r="P6097" s="19"/>
      <c r="Q6097" s="7"/>
      <c r="S6097" s="19"/>
      <c r="T6097" s="10"/>
      <c r="V6097" s="18"/>
      <c r="W6097" s="7"/>
      <c r="Y6097" s="18"/>
      <c r="Z6097" s="7"/>
      <c r="AB6097" s="19"/>
      <c r="AC6097" s="18"/>
      <c r="AE6097" s="18"/>
      <c r="AF6097" s="7"/>
      <c r="AH6097" s="19"/>
      <c r="AI6097" s="7"/>
      <c r="AK6097" s="19"/>
      <c r="AL6097" s="7"/>
      <c r="AN6097" s="19"/>
    </row>
    <row r="6098" spans="2:40" x14ac:dyDescent="0.25">
      <c r="B6098" s="7"/>
      <c r="D6098" s="19"/>
      <c r="E6098" s="10"/>
      <c r="G6098" s="19"/>
      <c r="H6098" s="10"/>
      <c r="J6098" s="20"/>
      <c r="K6098" s="10"/>
      <c r="M6098" s="19"/>
      <c r="N6098" s="10"/>
      <c r="P6098" s="19"/>
      <c r="Q6098" s="7"/>
      <c r="S6098" s="19"/>
      <c r="T6098" s="10"/>
      <c r="V6098" s="18"/>
      <c r="W6098" s="7"/>
      <c r="Y6098" s="18"/>
      <c r="Z6098" s="7"/>
      <c r="AB6098" s="19"/>
      <c r="AC6098" s="18"/>
      <c r="AE6098" s="18"/>
      <c r="AF6098" s="7"/>
      <c r="AH6098" s="19"/>
      <c r="AI6098" s="7"/>
      <c r="AK6098" s="19"/>
      <c r="AL6098" s="7"/>
      <c r="AN6098" s="19"/>
    </row>
    <row r="6099" spans="2:40" x14ac:dyDescent="0.25">
      <c r="B6099" s="7"/>
      <c r="D6099" s="19"/>
      <c r="E6099" s="10"/>
      <c r="G6099" s="19"/>
      <c r="H6099" s="10"/>
      <c r="J6099" s="20"/>
      <c r="K6099" s="10"/>
      <c r="M6099" s="19"/>
      <c r="N6099" s="10"/>
      <c r="P6099" s="19"/>
      <c r="Q6099" s="7"/>
      <c r="S6099" s="19"/>
      <c r="T6099" s="10"/>
      <c r="V6099" s="18"/>
      <c r="W6099" s="7"/>
      <c r="Y6099" s="18"/>
      <c r="Z6099" s="7"/>
      <c r="AB6099" s="19"/>
      <c r="AC6099" s="18"/>
      <c r="AE6099" s="18"/>
      <c r="AF6099" s="7"/>
      <c r="AH6099" s="19"/>
      <c r="AI6099" s="7"/>
      <c r="AK6099" s="19"/>
      <c r="AL6099" s="7"/>
      <c r="AN6099" s="19"/>
    </row>
    <row r="6100" spans="2:40" x14ac:dyDescent="0.25">
      <c r="B6100" s="7"/>
      <c r="D6100" s="19"/>
      <c r="E6100" s="10"/>
      <c r="G6100" s="19"/>
      <c r="H6100" s="10"/>
      <c r="J6100" s="20"/>
      <c r="K6100" s="10"/>
      <c r="M6100" s="19"/>
      <c r="N6100" s="10"/>
      <c r="P6100" s="19"/>
      <c r="Q6100" s="7"/>
      <c r="S6100" s="19"/>
      <c r="T6100" s="10"/>
      <c r="V6100" s="18"/>
      <c r="W6100" s="7"/>
      <c r="Y6100" s="18"/>
      <c r="Z6100" s="7"/>
      <c r="AB6100" s="19"/>
      <c r="AC6100" s="18"/>
      <c r="AE6100" s="18"/>
      <c r="AF6100" s="7"/>
      <c r="AH6100" s="19"/>
      <c r="AI6100" s="7"/>
      <c r="AK6100" s="19"/>
      <c r="AL6100" s="7"/>
      <c r="AN6100" s="19"/>
    </row>
    <row r="6101" spans="2:40" x14ac:dyDescent="0.25">
      <c r="B6101" s="7"/>
      <c r="D6101" s="19"/>
      <c r="E6101" s="10"/>
      <c r="G6101" s="19"/>
      <c r="H6101" s="10"/>
      <c r="J6101" s="20"/>
      <c r="K6101" s="10"/>
      <c r="M6101" s="19"/>
      <c r="N6101" s="10"/>
      <c r="P6101" s="19"/>
      <c r="Q6101" s="7"/>
      <c r="S6101" s="19"/>
      <c r="T6101" s="10"/>
      <c r="V6101" s="18"/>
      <c r="W6101" s="7"/>
      <c r="Y6101" s="18"/>
      <c r="Z6101" s="7"/>
      <c r="AB6101" s="19"/>
      <c r="AC6101" s="18"/>
      <c r="AE6101" s="18"/>
      <c r="AF6101" s="7"/>
      <c r="AH6101" s="19"/>
      <c r="AI6101" s="7"/>
      <c r="AK6101" s="19"/>
      <c r="AL6101" s="7"/>
      <c r="AN6101" s="19"/>
    </row>
    <row r="6102" spans="2:40" x14ac:dyDescent="0.25">
      <c r="B6102" s="7"/>
      <c r="D6102" s="19"/>
      <c r="E6102" s="10"/>
      <c r="G6102" s="19"/>
      <c r="H6102" s="10"/>
      <c r="J6102" s="20"/>
      <c r="K6102" s="10"/>
      <c r="M6102" s="19"/>
      <c r="N6102" s="10"/>
      <c r="P6102" s="19"/>
      <c r="Q6102" s="7"/>
      <c r="S6102" s="19"/>
      <c r="T6102" s="10"/>
      <c r="V6102" s="18"/>
      <c r="W6102" s="7"/>
      <c r="Y6102" s="18"/>
      <c r="Z6102" s="7"/>
      <c r="AB6102" s="19"/>
      <c r="AC6102" s="18"/>
      <c r="AE6102" s="18"/>
      <c r="AF6102" s="7"/>
      <c r="AH6102" s="19"/>
      <c r="AI6102" s="7"/>
      <c r="AK6102" s="19"/>
      <c r="AL6102" s="7"/>
      <c r="AN6102" s="19"/>
    </row>
    <row r="6103" spans="2:40" x14ac:dyDescent="0.25">
      <c r="B6103" s="7"/>
      <c r="D6103" s="19"/>
      <c r="E6103" s="10"/>
      <c r="G6103" s="19"/>
      <c r="H6103" s="10"/>
      <c r="J6103" s="20"/>
      <c r="K6103" s="10"/>
      <c r="M6103" s="19"/>
      <c r="N6103" s="10"/>
      <c r="P6103" s="19"/>
      <c r="Q6103" s="7"/>
      <c r="S6103" s="19"/>
      <c r="T6103" s="10"/>
      <c r="V6103" s="18"/>
      <c r="W6103" s="7"/>
      <c r="Y6103" s="18"/>
      <c r="Z6103" s="7"/>
      <c r="AB6103" s="19"/>
      <c r="AC6103" s="18"/>
      <c r="AE6103" s="18"/>
      <c r="AF6103" s="7"/>
      <c r="AH6103" s="19"/>
      <c r="AI6103" s="7"/>
      <c r="AK6103" s="19"/>
      <c r="AL6103" s="7"/>
      <c r="AN6103" s="19"/>
    </row>
    <row r="6104" spans="2:40" x14ac:dyDescent="0.25">
      <c r="B6104" s="7"/>
      <c r="D6104" s="19"/>
      <c r="E6104" s="10"/>
      <c r="G6104" s="19"/>
      <c r="H6104" s="10"/>
      <c r="J6104" s="20"/>
      <c r="K6104" s="10"/>
      <c r="M6104" s="19"/>
      <c r="N6104" s="10"/>
      <c r="P6104" s="19"/>
      <c r="Q6104" s="7"/>
      <c r="S6104" s="19"/>
      <c r="T6104" s="10"/>
      <c r="V6104" s="18"/>
      <c r="W6104" s="7"/>
      <c r="Y6104" s="18"/>
      <c r="Z6104" s="7"/>
      <c r="AB6104" s="19"/>
      <c r="AC6104" s="18"/>
      <c r="AE6104" s="18"/>
      <c r="AF6104" s="7"/>
      <c r="AH6104" s="19"/>
      <c r="AI6104" s="7"/>
      <c r="AK6104" s="19"/>
      <c r="AL6104" s="7"/>
      <c r="AN6104" s="19"/>
    </row>
    <row r="6105" spans="2:40" x14ac:dyDescent="0.25">
      <c r="B6105" s="7"/>
      <c r="D6105" s="19"/>
      <c r="E6105" s="10"/>
      <c r="G6105" s="19"/>
      <c r="H6105" s="10"/>
      <c r="J6105" s="20"/>
      <c r="K6105" s="10"/>
      <c r="M6105" s="19"/>
      <c r="N6105" s="10"/>
      <c r="P6105" s="19"/>
      <c r="Q6105" s="7"/>
      <c r="S6105" s="19"/>
      <c r="T6105" s="10"/>
      <c r="V6105" s="18"/>
      <c r="W6105" s="7"/>
      <c r="Y6105" s="18"/>
      <c r="Z6105" s="7"/>
      <c r="AB6105" s="19"/>
      <c r="AC6105" s="18"/>
      <c r="AE6105" s="18"/>
      <c r="AF6105" s="7"/>
      <c r="AH6105" s="19"/>
      <c r="AI6105" s="7"/>
      <c r="AK6105" s="19"/>
      <c r="AL6105" s="7"/>
      <c r="AN6105" s="19"/>
    </row>
    <row r="6106" spans="2:40" x14ac:dyDescent="0.25">
      <c r="B6106" s="7"/>
      <c r="D6106" s="19"/>
      <c r="E6106" s="10"/>
      <c r="G6106" s="19"/>
      <c r="H6106" s="10"/>
      <c r="J6106" s="20"/>
      <c r="K6106" s="10"/>
      <c r="M6106" s="19"/>
      <c r="N6106" s="10"/>
      <c r="P6106" s="19"/>
      <c r="Q6106" s="7"/>
      <c r="S6106" s="19"/>
      <c r="T6106" s="10"/>
      <c r="V6106" s="18"/>
      <c r="W6106" s="7"/>
      <c r="Y6106" s="18"/>
      <c r="Z6106" s="7"/>
      <c r="AB6106" s="19"/>
      <c r="AC6106" s="18"/>
      <c r="AE6106" s="18"/>
      <c r="AF6106" s="7"/>
      <c r="AH6106" s="19"/>
      <c r="AI6106" s="7"/>
      <c r="AK6106" s="19"/>
      <c r="AL6106" s="7"/>
      <c r="AN6106" s="19"/>
    </row>
    <row r="6107" spans="2:40" x14ac:dyDescent="0.25">
      <c r="B6107" s="7"/>
      <c r="D6107" s="19"/>
      <c r="E6107" s="10"/>
      <c r="G6107" s="19"/>
      <c r="H6107" s="10"/>
      <c r="J6107" s="20"/>
      <c r="K6107" s="10"/>
      <c r="M6107" s="19"/>
      <c r="N6107" s="10"/>
      <c r="P6107" s="19"/>
      <c r="Q6107" s="7"/>
      <c r="S6107" s="19"/>
      <c r="T6107" s="10"/>
      <c r="V6107" s="18"/>
      <c r="W6107" s="7"/>
      <c r="Y6107" s="18"/>
      <c r="Z6107" s="7"/>
      <c r="AB6107" s="19"/>
      <c r="AC6107" s="18"/>
      <c r="AE6107" s="18"/>
      <c r="AF6107" s="7"/>
      <c r="AH6107" s="19"/>
      <c r="AI6107" s="7"/>
      <c r="AK6107" s="19"/>
      <c r="AL6107" s="7"/>
      <c r="AN6107" s="19"/>
    </row>
    <row r="6108" spans="2:40" x14ac:dyDescent="0.25">
      <c r="B6108" s="7"/>
      <c r="D6108" s="19"/>
      <c r="E6108" s="10"/>
      <c r="G6108" s="19"/>
      <c r="H6108" s="10"/>
      <c r="J6108" s="20"/>
      <c r="K6108" s="10"/>
      <c r="M6108" s="19"/>
      <c r="N6108" s="10"/>
      <c r="P6108" s="19"/>
      <c r="Q6108" s="7"/>
      <c r="S6108" s="19"/>
      <c r="T6108" s="10"/>
      <c r="V6108" s="18"/>
      <c r="W6108" s="7"/>
      <c r="Y6108" s="18"/>
      <c r="Z6108" s="7"/>
      <c r="AB6108" s="19"/>
      <c r="AC6108" s="18"/>
      <c r="AE6108" s="18"/>
      <c r="AF6108" s="7"/>
      <c r="AH6108" s="19"/>
      <c r="AI6108" s="7"/>
      <c r="AK6108" s="19"/>
      <c r="AL6108" s="7"/>
      <c r="AN6108" s="19"/>
    </row>
    <row r="6109" spans="2:40" x14ac:dyDescent="0.25">
      <c r="B6109" s="7"/>
      <c r="D6109" s="19"/>
      <c r="E6109" s="10"/>
      <c r="G6109" s="19"/>
      <c r="H6109" s="10"/>
      <c r="J6109" s="20"/>
      <c r="K6109" s="10"/>
      <c r="M6109" s="19"/>
      <c r="N6109" s="10"/>
      <c r="P6109" s="19"/>
      <c r="Q6109" s="7"/>
      <c r="S6109" s="19"/>
      <c r="T6109" s="10"/>
      <c r="V6109" s="18"/>
      <c r="W6109" s="7"/>
      <c r="Y6109" s="18"/>
      <c r="Z6109" s="7"/>
      <c r="AB6109" s="19"/>
      <c r="AC6109" s="18"/>
      <c r="AE6109" s="18"/>
      <c r="AF6109" s="7"/>
      <c r="AH6109" s="19"/>
      <c r="AI6109" s="7"/>
      <c r="AK6109" s="19"/>
      <c r="AL6109" s="7"/>
      <c r="AN6109" s="19"/>
    </row>
    <row r="6110" spans="2:40" x14ac:dyDescent="0.25">
      <c r="B6110" s="7"/>
      <c r="D6110" s="19"/>
      <c r="E6110" s="10"/>
      <c r="G6110" s="19"/>
      <c r="H6110" s="10"/>
      <c r="J6110" s="20"/>
      <c r="K6110" s="10"/>
      <c r="M6110" s="19"/>
      <c r="N6110" s="10"/>
      <c r="P6110" s="19"/>
      <c r="Q6110" s="7"/>
      <c r="S6110" s="19"/>
      <c r="T6110" s="10"/>
      <c r="V6110" s="18"/>
      <c r="W6110" s="7"/>
      <c r="Y6110" s="18"/>
      <c r="Z6110" s="7"/>
      <c r="AB6110" s="19"/>
      <c r="AC6110" s="18"/>
      <c r="AE6110" s="18"/>
      <c r="AF6110" s="7"/>
      <c r="AH6110" s="19"/>
      <c r="AI6110" s="7"/>
      <c r="AK6110" s="19"/>
      <c r="AL6110" s="7"/>
      <c r="AN6110" s="19"/>
    </row>
    <row r="6111" spans="2:40" x14ac:dyDescent="0.25">
      <c r="B6111" s="7"/>
      <c r="D6111" s="19"/>
      <c r="E6111" s="10"/>
      <c r="G6111" s="19"/>
      <c r="H6111" s="10"/>
      <c r="J6111" s="20"/>
      <c r="K6111" s="10"/>
      <c r="M6111" s="19"/>
      <c r="N6111" s="10"/>
      <c r="P6111" s="19"/>
      <c r="Q6111" s="7"/>
      <c r="S6111" s="19"/>
      <c r="T6111" s="10"/>
      <c r="V6111" s="18"/>
      <c r="W6111" s="7"/>
      <c r="Y6111" s="18"/>
      <c r="Z6111" s="7"/>
      <c r="AB6111" s="19"/>
      <c r="AC6111" s="18"/>
      <c r="AE6111" s="18"/>
      <c r="AF6111" s="7"/>
      <c r="AH6111" s="19"/>
      <c r="AI6111" s="7"/>
      <c r="AK6111" s="19"/>
      <c r="AL6111" s="7"/>
      <c r="AN6111" s="19"/>
    </row>
    <row r="6112" spans="2:40" x14ac:dyDescent="0.25">
      <c r="B6112" s="7"/>
      <c r="D6112" s="19"/>
      <c r="E6112" s="10"/>
      <c r="G6112" s="19"/>
      <c r="H6112" s="10"/>
      <c r="J6112" s="20"/>
      <c r="K6112" s="10"/>
      <c r="M6112" s="19"/>
      <c r="N6112" s="10"/>
      <c r="P6112" s="19"/>
      <c r="Q6112" s="7"/>
      <c r="S6112" s="19"/>
      <c r="T6112" s="10"/>
      <c r="V6112" s="18"/>
      <c r="W6112" s="7"/>
      <c r="Y6112" s="18"/>
      <c r="Z6112" s="7"/>
      <c r="AB6112" s="19"/>
      <c r="AC6112" s="18"/>
      <c r="AE6112" s="18"/>
      <c r="AF6112" s="7"/>
      <c r="AH6112" s="19"/>
      <c r="AI6112" s="7"/>
      <c r="AK6112" s="19"/>
      <c r="AL6112" s="7"/>
      <c r="AN6112" s="19"/>
    </row>
    <row r="6113" spans="2:40" x14ac:dyDescent="0.25">
      <c r="B6113" s="7"/>
      <c r="D6113" s="19"/>
      <c r="E6113" s="10"/>
      <c r="G6113" s="19"/>
      <c r="H6113" s="10"/>
      <c r="J6113" s="20"/>
      <c r="K6113" s="10"/>
      <c r="M6113" s="19"/>
      <c r="N6113" s="10"/>
      <c r="P6113" s="19"/>
      <c r="Q6113" s="7"/>
      <c r="S6113" s="19"/>
      <c r="T6113" s="10"/>
      <c r="V6113" s="18"/>
      <c r="W6113" s="7"/>
      <c r="Y6113" s="18"/>
      <c r="Z6113" s="7"/>
      <c r="AB6113" s="19"/>
      <c r="AC6113" s="18"/>
      <c r="AE6113" s="18"/>
      <c r="AF6113" s="7"/>
      <c r="AH6113" s="19"/>
      <c r="AI6113" s="7"/>
      <c r="AK6113" s="19"/>
      <c r="AL6113" s="7"/>
      <c r="AN6113" s="19"/>
    </row>
    <row r="6114" spans="2:40" x14ac:dyDescent="0.25">
      <c r="B6114" s="7"/>
      <c r="D6114" s="19"/>
      <c r="E6114" s="10"/>
      <c r="G6114" s="19"/>
      <c r="H6114" s="10"/>
      <c r="J6114" s="20"/>
      <c r="K6114" s="10"/>
      <c r="M6114" s="19"/>
      <c r="N6114" s="10"/>
      <c r="P6114" s="19"/>
      <c r="Q6114" s="7"/>
      <c r="S6114" s="19"/>
      <c r="T6114" s="10"/>
      <c r="V6114" s="18"/>
      <c r="W6114" s="7"/>
      <c r="Y6114" s="18"/>
      <c r="Z6114" s="7"/>
      <c r="AB6114" s="19"/>
      <c r="AC6114" s="18"/>
      <c r="AE6114" s="18"/>
      <c r="AF6114" s="7"/>
      <c r="AH6114" s="19"/>
      <c r="AI6114" s="7"/>
      <c r="AK6114" s="19"/>
      <c r="AL6114" s="7"/>
      <c r="AN6114" s="19"/>
    </row>
    <row r="6115" spans="2:40" x14ac:dyDescent="0.25">
      <c r="B6115" s="7"/>
      <c r="D6115" s="19"/>
      <c r="E6115" s="10"/>
      <c r="G6115" s="19"/>
      <c r="H6115" s="10"/>
      <c r="J6115" s="20"/>
      <c r="K6115" s="10"/>
      <c r="M6115" s="19"/>
      <c r="N6115" s="10"/>
      <c r="P6115" s="19"/>
      <c r="Q6115" s="7"/>
      <c r="S6115" s="19"/>
      <c r="T6115" s="10"/>
      <c r="V6115" s="18"/>
      <c r="W6115" s="7"/>
      <c r="Y6115" s="18"/>
      <c r="Z6115" s="7"/>
      <c r="AB6115" s="19"/>
      <c r="AC6115" s="18"/>
      <c r="AE6115" s="18"/>
      <c r="AF6115" s="7"/>
      <c r="AH6115" s="19"/>
      <c r="AI6115" s="7"/>
      <c r="AK6115" s="19"/>
      <c r="AL6115" s="7"/>
      <c r="AN6115" s="19"/>
    </row>
    <row r="6116" spans="2:40" x14ac:dyDescent="0.25">
      <c r="B6116" s="7"/>
      <c r="D6116" s="19"/>
      <c r="E6116" s="10"/>
      <c r="G6116" s="19"/>
      <c r="H6116" s="10"/>
      <c r="J6116" s="20"/>
      <c r="K6116" s="10"/>
      <c r="M6116" s="19"/>
      <c r="N6116" s="10"/>
      <c r="P6116" s="19"/>
      <c r="Q6116" s="7"/>
      <c r="S6116" s="19"/>
      <c r="T6116" s="10"/>
      <c r="V6116" s="18"/>
      <c r="W6116" s="7"/>
      <c r="Y6116" s="18"/>
      <c r="Z6116" s="7"/>
      <c r="AB6116" s="19"/>
      <c r="AC6116" s="18"/>
      <c r="AE6116" s="18"/>
      <c r="AF6116" s="7"/>
      <c r="AH6116" s="19"/>
      <c r="AI6116" s="7"/>
      <c r="AK6116" s="19"/>
      <c r="AL6116" s="7"/>
      <c r="AN6116" s="19"/>
    </row>
    <row r="6117" spans="2:40" x14ac:dyDescent="0.25">
      <c r="B6117" s="7"/>
      <c r="D6117" s="19"/>
      <c r="E6117" s="10"/>
      <c r="G6117" s="19"/>
      <c r="H6117" s="10"/>
      <c r="J6117" s="20"/>
      <c r="K6117" s="10"/>
      <c r="M6117" s="19"/>
      <c r="N6117" s="10"/>
      <c r="P6117" s="19"/>
      <c r="Q6117" s="7"/>
      <c r="S6117" s="19"/>
      <c r="T6117" s="10"/>
      <c r="V6117" s="18"/>
      <c r="W6117" s="7"/>
      <c r="Y6117" s="18"/>
      <c r="Z6117" s="7"/>
      <c r="AB6117" s="19"/>
      <c r="AC6117" s="18"/>
      <c r="AE6117" s="18"/>
      <c r="AF6117" s="7"/>
      <c r="AH6117" s="19"/>
      <c r="AI6117" s="7"/>
      <c r="AK6117" s="19"/>
      <c r="AL6117" s="7"/>
      <c r="AN6117" s="19"/>
    </row>
    <row r="6118" spans="2:40" x14ac:dyDescent="0.25">
      <c r="B6118" s="7"/>
      <c r="D6118" s="19"/>
      <c r="E6118" s="10"/>
      <c r="G6118" s="19"/>
      <c r="H6118" s="10"/>
      <c r="J6118" s="20"/>
      <c r="K6118" s="10"/>
      <c r="M6118" s="19"/>
      <c r="N6118" s="10"/>
      <c r="P6118" s="19"/>
      <c r="Q6118" s="7"/>
      <c r="S6118" s="19"/>
      <c r="T6118" s="10"/>
      <c r="V6118" s="18"/>
      <c r="W6118" s="7"/>
      <c r="Y6118" s="18"/>
      <c r="Z6118" s="7"/>
      <c r="AB6118" s="19"/>
      <c r="AC6118" s="18"/>
      <c r="AE6118" s="18"/>
      <c r="AF6118" s="7"/>
      <c r="AH6118" s="19"/>
      <c r="AI6118" s="7"/>
      <c r="AK6118" s="19"/>
      <c r="AL6118" s="7"/>
      <c r="AN6118" s="19"/>
    </row>
    <row r="6119" spans="2:40" x14ac:dyDescent="0.25">
      <c r="B6119" s="7"/>
      <c r="D6119" s="19"/>
      <c r="E6119" s="10"/>
      <c r="G6119" s="19"/>
      <c r="H6119" s="10"/>
      <c r="J6119" s="20"/>
      <c r="K6119" s="10"/>
      <c r="M6119" s="19"/>
      <c r="N6119" s="10"/>
      <c r="P6119" s="19"/>
      <c r="Q6119" s="7"/>
      <c r="S6119" s="19"/>
      <c r="T6119" s="10"/>
      <c r="V6119" s="18"/>
      <c r="W6119" s="7"/>
      <c r="Y6119" s="18"/>
      <c r="Z6119" s="7"/>
      <c r="AB6119" s="19"/>
      <c r="AC6119" s="18"/>
      <c r="AE6119" s="18"/>
      <c r="AF6119" s="7"/>
      <c r="AH6119" s="19"/>
      <c r="AI6119" s="7"/>
      <c r="AK6119" s="19"/>
      <c r="AL6119" s="7"/>
      <c r="AN6119" s="19"/>
    </row>
    <row r="6120" spans="2:40" x14ac:dyDescent="0.25">
      <c r="B6120" s="7"/>
      <c r="D6120" s="19"/>
      <c r="E6120" s="10"/>
      <c r="G6120" s="19"/>
      <c r="H6120" s="10"/>
      <c r="J6120" s="20"/>
      <c r="K6120" s="10"/>
      <c r="M6120" s="19"/>
      <c r="N6120" s="10"/>
      <c r="P6120" s="19"/>
      <c r="Q6120" s="7"/>
      <c r="S6120" s="19"/>
      <c r="T6120" s="10"/>
      <c r="V6120" s="18"/>
      <c r="W6120" s="7"/>
      <c r="Y6120" s="18"/>
      <c r="Z6120" s="7"/>
      <c r="AB6120" s="19"/>
      <c r="AC6120" s="18"/>
      <c r="AE6120" s="18"/>
      <c r="AF6120" s="7"/>
      <c r="AH6120" s="19"/>
      <c r="AI6120" s="7"/>
      <c r="AK6120" s="19"/>
      <c r="AL6120" s="7"/>
      <c r="AN6120" s="19"/>
    </row>
    <row r="6121" spans="2:40" x14ac:dyDescent="0.25">
      <c r="B6121" s="7"/>
      <c r="D6121" s="19"/>
      <c r="E6121" s="10"/>
      <c r="G6121" s="19"/>
      <c r="H6121" s="10"/>
      <c r="J6121" s="20"/>
      <c r="K6121" s="10"/>
      <c r="M6121" s="19"/>
      <c r="N6121" s="10"/>
      <c r="P6121" s="19"/>
      <c r="Q6121" s="7"/>
      <c r="S6121" s="19"/>
      <c r="T6121" s="10"/>
      <c r="V6121" s="18"/>
      <c r="W6121" s="7"/>
      <c r="Y6121" s="18"/>
      <c r="Z6121" s="7"/>
      <c r="AB6121" s="19"/>
      <c r="AC6121" s="18"/>
      <c r="AE6121" s="18"/>
      <c r="AF6121" s="7"/>
      <c r="AH6121" s="19"/>
      <c r="AI6121" s="7"/>
      <c r="AK6121" s="19"/>
      <c r="AL6121" s="7"/>
      <c r="AN6121" s="19"/>
    </row>
    <row r="6122" spans="2:40" x14ac:dyDescent="0.25">
      <c r="B6122" s="7"/>
      <c r="D6122" s="19"/>
      <c r="E6122" s="10"/>
      <c r="G6122" s="19"/>
      <c r="H6122" s="10"/>
      <c r="J6122" s="20"/>
      <c r="K6122" s="10"/>
      <c r="M6122" s="19"/>
      <c r="N6122" s="10"/>
      <c r="P6122" s="19"/>
      <c r="Q6122" s="7"/>
      <c r="S6122" s="19"/>
      <c r="T6122" s="10"/>
      <c r="V6122" s="18"/>
      <c r="W6122" s="7"/>
      <c r="Y6122" s="18"/>
      <c r="Z6122" s="7"/>
      <c r="AB6122" s="19"/>
      <c r="AC6122" s="18"/>
      <c r="AE6122" s="18"/>
      <c r="AF6122" s="7"/>
      <c r="AH6122" s="19"/>
      <c r="AI6122" s="7"/>
      <c r="AK6122" s="19"/>
      <c r="AL6122" s="7"/>
      <c r="AN6122" s="19"/>
    </row>
    <row r="6123" spans="2:40" x14ac:dyDescent="0.25">
      <c r="B6123" s="7"/>
      <c r="D6123" s="19"/>
      <c r="E6123" s="10"/>
      <c r="G6123" s="19"/>
      <c r="H6123" s="10"/>
      <c r="J6123" s="20"/>
      <c r="K6123" s="10"/>
      <c r="M6123" s="19"/>
      <c r="N6123" s="10"/>
      <c r="P6123" s="19"/>
      <c r="Q6123" s="7"/>
      <c r="S6123" s="19"/>
      <c r="T6123" s="10"/>
      <c r="V6123" s="18"/>
      <c r="W6123" s="7"/>
      <c r="Y6123" s="18"/>
      <c r="Z6123" s="7"/>
      <c r="AB6123" s="19"/>
      <c r="AC6123" s="18"/>
      <c r="AE6123" s="18"/>
      <c r="AF6123" s="7"/>
      <c r="AH6123" s="19"/>
      <c r="AI6123" s="7"/>
      <c r="AK6123" s="19"/>
      <c r="AL6123" s="7"/>
      <c r="AN6123" s="19"/>
    </row>
    <row r="6124" spans="2:40" x14ac:dyDescent="0.25">
      <c r="B6124" s="7"/>
      <c r="D6124" s="19"/>
      <c r="E6124" s="10"/>
      <c r="G6124" s="19"/>
      <c r="H6124" s="10"/>
      <c r="J6124" s="20"/>
      <c r="K6124" s="10"/>
      <c r="M6124" s="19"/>
      <c r="N6124" s="10"/>
      <c r="P6124" s="19"/>
      <c r="Q6124" s="7"/>
      <c r="S6124" s="19"/>
      <c r="T6124" s="10"/>
      <c r="V6124" s="18"/>
      <c r="W6124" s="7"/>
      <c r="Y6124" s="18"/>
      <c r="Z6124" s="7"/>
      <c r="AB6124" s="19"/>
      <c r="AC6124" s="18"/>
      <c r="AE6124" s="18"/>
      <c r="AF6124" s="7"/>
      <c r="AH6124" s="19"/>
      <c r="AI6124" s="7"/>
      <c r="AK6124" s="19"/>
      <c r="AL6124" s="7"/>
      <c r="AN6124" s="19"/>
    </row>
    <row r="6125" spans="2:40" x14ac:dyDescent="0.25">
      <c r="B6125" s="7"/>
      <c r="D6125" s="19"/>
      <c r="E6125" s="10"/>
      <c r="G6125" s="19"/>
      <c r="H6125" s="10"/>
      <c r="J6125" s="20"/>
      <c r="K6125" s="10"/>
      <c r="M6125" s="19"/>
      <c r="N6125" s="10"/>
      <c r="P6125" s="19"/>
      <c r="Q6125" s="7"/>
      <c r="S6125" s="19"/>
      <c r="T6125" s="10"/>
      <c r="V6125" s="18"/>
      <c r="W6125" s="7"/>
      <c r="Y6125" s="18"/>
      <c r="Z6125" s="7"/>
      <c r="AB6125" s="19"/>
      <c r="AC6125" s="18"/>
      <c r="AE6125" s="18"/>
      <c r="AF6125" s="7"/>
      <c r="AH6125" s="19"/>
      <c r="AI6125" s="7"/>
      <c r="AK6125" s="19"/>
      <c r="AL6125" s="7"/>
      <c r="AN6125" s="19"/>
    </row>
    <row r="6126" spans="2:40" x14ac:dyDescent="0.25">
      <c r="B6126" s="7"/>
      <c r="D6126" s="19"/>
      <c r="E6126" s="10"/>
      <c r="G6126" s="19"/>
      <c r="H6126" s="10"/>
      <c r="J6126" s="20"/>
      <c r="K6126" s="10"/>
      <c r="M6126" s="19"/>
      <c r="N6126" s="10"/>
      <c r="P6126" s="19"/>
      <c r="Q6126" s="7"/>
      <c r="S6126" s="19"/>
      <c r="T6126" s="10"/>
      <c r="V6126" s="18"/>
      <c r="W6126" s="7"/>
      <c r="Y6126" s="18"/>
      <c r="Z6126" s="7"/>
      <c r="AB6126" s="19"/>
      <c r="AC6126" s="18"/>
      <c r="AE6126" s="18"/>
      <c r="AF6126" s="7"/>
      <c r="AH6126" s="19"/>
      <c r="AI6126" s="7"/>
      <c r="AK6126" s="19"/>
      <c r="AL6126" s="7"/>
      <c r="AN6126" s="19"/>
    </row>
    <row r="6127" spans="2:40" x14ac:dyDescent="0.25">
      <c r="B6127" s="7"/>
      <c r="D6127" s="19"/>
      <c r="E6127" s="10"/>
      <c r="G6127" s="19"/>
      <c r="H6127" s="10"/>
      <c r="J6127" s="20"/>
      <c r="K6127" s="10"/>
      <c r="M6127" s="19"/>
      <c r="N6127" s="10"/>
      <c r="P6127" s="19"/>
      <c r="Q6127" s="7"/>
      <c r="S6127" s="19"/>
      <c r="T6127" s="10"/>
      <c r="V6127" s="18"/>
      <c r="W6127" s="7"/>
      <c r="Y6127" s="18"/>
      <c r="Z6127" s="7"/>
      <c r="AB6127" s="19"/>
      <c r="AC6127" s="18"/>
      <c r="AE6127" s="18"/>
      <c r="AF6127" s="7"/>
      <c r="AH6127" s="19"/>
      <c r="AI6127" s="7"/>
      <c r="AK6127" s="19"/>
      <c r="AL6127" s="7"/>
      <c r="AN6127" s="19"/>
    </row>
    <row r="6128" spans="2:40" x14ac:dyDescent="0.25">
      <c r="B6128" s="7"/>
      <c r="D6128" s="19"/>
      <c r="E6128" s="10"/>
      <c r="G6128" s="19"/>
      <c r="H6128" s="10"/>
      <c r="J6128" s="20"/>
      <c r="K6128" s="10"/>
      <c r="M6128" s="19"/>
      <c r="N6128" s="10"/>
      <c r="P6128" s="19"/>
      <c r="Q6128" s="7"/>
      <c r="S6128" s="19"/>
      <c r="T6128" s="10"/>
      <c r="V6128" s="18"/>
      <c r="W6128" s="7"/>
      <c r="Y6128" s="18"/>
      <c r="Z6128" s="7"/>
      <c r="AB6128" s="19"/>
      <c r="AC6128" s="18"/>
      <c r="AE6128" s="18"/>
      <c r="AF6128" s="7"/>
      <c r="AH6128" s="19"/>
      <c r="AI6128" s="7"/>
      <c r="AK6128" s="19"/>
      <c r="AL6128" s="7"/>
      <c r="AN6128" s="19"/>
    </row>
    <row r="6129" spans="2:40" x14ac:dyDescent="0.25">
      <c r="B6129" s="7"/>
      <c r="D6129" s="19"/>
      <c r="E6129" s="10"/>
      <c r="G6129" s="19"/>
      <c r="H6129" s="10"/>
      <c r="J6129" s="20"/>
      <c r="K6129" s="10"/>
      <c r="M6129" s="19"/>
      <c r="N6129" s="10"/>
      <c r="P6129" s="19"/>
      <c r="Q6129" s="7"/>
      <c r="S6129" s="19"/>
      <c r="T6129" s="10"/>
      <c r="V6129" s="18"/>
      <c r="W6129" s="7"/>
      <c r="Y6129" s="18"/>
      <c r="Z6129" s="7"/>
      <c r="AB6129" s="19"/>
      <c r="AC6129" s="18"/>
      <c r="AE6129" s="18"/>
      <c r="AF6129" s="7"/>
      <c r="AH6129" s="19"/>
      <c r="AI6129" s="7"/>
      <c r="AK6129" s="19"/>
      <c r="AL6129" s="7"/>
      <c r="AN6129" s="19"/>
    </row>
    <row r="6130" spans="2:40" x14ac:dyDescent="0.25">
      <c r="B6130" s="7"/>
      <c r="D6130" s="19"/>
      <c r="E6130" s="10"/>
      <c r="G6130" s="19"/>
      <c r="H6130" s="10"/>
      <c r="J6130" s="20"/>
      <c r="K6130" s="10"/>
      <c r="M6130" s="19"/>
      <c r="N6130" s="10"/>
      <c r="P6130" s="19"/>
      <c r="Q6130" s="7"/>
      <c r="S6130" s="19"/>
      <c r="T6130" s="10"/>
      <c r="V6130" s="18"/>
      <c r="W6130" s="7"/>
      <c r="Y6130" s="18"/>
      <c r="Z6130" s="7"/>
      <c r="AB6130" s="19"/>
      <c r="AC6130" s="18"/>
      <c r="AE6130" s="18"/>
      <c r="AF6130" s="7"/>
      <c r="AH6130" s="19"/>
      <c r="AI6130" s="7"/>
      <c r="AK6130" s="19"/>
      <c r="AL6130" s="7"/>
      <c r="AN6130" s="19"/>
    </row>
    <row r="6131" spans="2:40" x14ac:dyDescent="0.25">
      <c r="B6131" s="7"/>
      <c r="D6131" s="19"/>
      <c r="E6131" s="10"/>
      <c r="G6131" s="19"/>
      <c r="H6131" s="10"/>
      <c r="J6131" s="20"/>
      <c r="K6131" s="10"/>
      <c r="M6131" s="19"/>
      <c r="N6131" s="10"/>
      <c r="P6131" s="19"/>
      <c r="Q6131" s="7"/>
      <c r="S6131" s="19"/>
      <c r="T6131" s="10"/>
      <c r="V6131" s="18"/>
      <c r="W6131" s="7"/>
      <c r="Y6131" s="18"/>
      <c r="Z6131" s="7"/>
      <c r="AB6131" s="19"/>
      <c r="AC6131" s="18"/>
      <c r="AE6131" s="18"/>
      <c r="AF6131" s="7"/>
      <c r="AH6131" s="19"/>
      <c r="AI6131" s="7"/>
      <c r="AK6131" s="19"/>
      <c r="AL6131" s="7"/>
      <c r="AN6131" s="19"/>
    </row>
    <row r="6132" spans="2:40" x14ac:dyDescent="0.25">
      <c r="B6132" s="7"/>
      <c r="D6132" s="19"/>
      <c r="E6132" s="10"/>
      <c r="G6132" s="19"/>
      <c r="H6132" s="10"/>
      <c r="J6132" s="20"/>
      <c r="K6132" s="10"/>
      <c r="M6132" s="19"/>
      <c r="N6132" s="10"/>
      <c r="P6132" s="19"/>
      <c r="Q6132" s="7"/>
      <c r="S6132" s="19"/>
      <c r="T6132" s="10"/>
      <c r="V6132" s="18"/>
      <c r="W6132" s="7"/>
      <c r="Y6132" s="18"/>
      <c r="Z6132" s="7"/>
      <c r="AB6132" s="19"/>
      <c r="AC6132" s="18"/>
      <c r="AE6132" s="18"/>
      <c r="AF6132" s="7"/>
      <c r="AH6132" s="19"/>
      <c r="AI6132" s="7"/>
      <c r="AK6132" s="19"/>
      <c r="AL6132" s="7"/>
      <c r="AN6132" s="19"/>
    </row>
    <row r="6133" spans="2:40" x14ac:dyDescent="0.25">
      <c r="B6133" s="7"/>
      <c r="D6133" s="19"/>
      <c r="E6133" s="10"/>
      <c r="G6133" s="19"/>
      <c r="H6133" s="10"/>
      <c r="J6133" s="20"/>
      <c r="K6133" s="10"/>
      <c r="M6133" s="19"/>
      <c r="N6133" s="10"/>
      <c r="P6133" s="19"/>
      <c r="Q6133" s="7"/>
      <c r="S6133" s="19"/>
      <c r="T6133" s="10"/>
      <c r="V6133" s="18"/>
      <c r="W6133" s="7"/>
      <c r="Y6133" s="18"/>
      <c r="Z6133" s="7"/>
      <c r="AB6133" s="19"/>
      <c r="AC6133" s="18"/>
      <c r="AE6133" s="18"/>
      <c r="AF6133" s="7"/>
      <c r="AH6133" s="19"/>
      <c r="AI6133" s="7"/>
      <c r="AK6133" s="19"/>
      <c r="AL6133" s="7"/>
      <c r="AN6133" s="19"/>
    </row>
    <row r="6134" spans="2:40" x14ac:dyDescent="0.25">
      <c r="B6134" s="7"/>
      <c r="D6134" s="19"/>
      <c r="E6134" s="10"/>
      <c r="G6134" s="19"/>
      <c r="H6134" s="10"/>
      <c r="J6134" s="20"/>
      <c r="K6134" s="10"/>
      <c r="M6134" s="19"/>
      <c r="N6134" s="10"/>
      <c r="P6134" s="19"/>
      <c r="Q6134" s="7"/>
      <c r="S6134" s="19"/>
      <c r="T6134" s="10"/>
      <c r="V6134" s="18"/>
      <c r="W6134" s="7"/>
      <c r="Y6134" s="18"/>
      <c r="Z6134" s="7"/>
      <c r="AB6134" s="19"/>
      <c r="AC6134" s="18"/>
      <c r="AE6134" s="18"/>
      <c r="AF6134" s="7"/>
      <c r="AH6134" s="19"/>
      <c r="AI6134" s="7"/>
      <c r="AK6134" s="19"/>
      <c r="AL6134" s="7"/>
      <c r="AN6134" s="19"/>
    </row>
    <row r="6135" spans="2:40" x14ac:dyDescent="0.25">
      <c r="B6135" s="7"/>
      <c r="D6135" s="19"/>
      <c r="E6135" s="10"/>
      <c r="G6135" s="19"/>
      <c r="H6135" s="10"/>
      <c r="J6135" s="20"/>
      <c r="K6135" s="10"/>
      <c r="M6135" s="19"/>
      <c r="N6135" s="10"/>
      <c r="P6135" s="19"/>
      <c r="Q6135" s="7"/>
      <c r="S6135" s="19"/>
      <c r="T6135" s="10"/>
      <c r="V6135" s="18"/>
      <c r="W6135" s="7"/>
      <c r="Y6135" s="18"/>
      <c r="Z6135" s="7"/>
      <c r="AB6135" s="19"/>
      <c r="AC6135" s="18"/>
      <c r="AE6135" s="18"/>
      <c r="AF6135" s="7"/>
      <c r="AH6135" s="19"/>
      <c r="AI6135" s="7"/>
      <c r="AK6135" s="19"/>
      <c r="AL6135" s="7"/>
      <c r="AN6135" s="19"/>
    </row>
    <row r="6136" spans="2:40" x14ac:dyDescent="0.25">
      <c r="B6136" s="7"/>
      <c r="D6136" s="19"/>
      <c r="E6136" s="10"/>
      <c r="G6136" s="19"/>
      <c r="H6136" s="10"/>
      <c r="J6136" s="20"/>
      <c r="K6136" s="10"/>
      <c r="M6136" s="19"/>
      <c r="N6136" s="10"/>
      <c r="P6136" s="19"/>
      <c r="Q6136" s="7"/>
      <c r="S6136" s="19"/>
      <c r="T6136" s="10"/>
      <c r="V6136" s="18"/>
      <c r="W6136" s="7"/>
      <c r="Y6136" s="18"/>
      <c r="Z6136" s="7"/>
      <c r="AB6136" s="19"/>
      <c r="AC6136" s="18"/>
      <c r="AE6136" s="18"/>
      <c r="AF6136" s="7"/>
      <c r="AH6136" s="19"/>
      <c r="AI6136" s="7"/>
      <c r="AK6136" s="19"/>
      <c r="AL6136" s="7"/>
      <c r="AN6136" s="19"/>
    </row>
    <row r="6137" spans="2:40" x14ac:dyDescent="0.25">
      <c r="B6137" s="7"/>
      <c r="D6137" s="19"/>
      <c r="E6137" s="10"/>
      <c r="G6137" s="19"/>
      <c r="H6137" s="10"/>
      <c r="J6137" s="20"/>
      <c r="K6137" s="10"/>
      <c r="M6137" s="19"/>
      <c r="N6137" s="10"/>
      <c r="P6137" s="19"/>
      <c r="Q6137" s="7"/>
      <c r="S6137" s="19"/>
      <c r="T6137" s="10"/>
      <c r="V6137" s="18"/>
      <c r="W6137" s="7"/>
      <c r="Y6137" s="18"/>
      <c r="Z6137" s="7"/>
      <c r="AB6137" s="19"/>
      <c r="AC6137" s="18"/>
      <c r="AE6137" s="18"/>
      <c r="AF6137" s="7"/>
      <c r="AH6137" s="19"/>
      <c r="AI6137" s="7"/>
      <c r="AK6137" s="19"/>
      <c r="AL6137" s="7"/>
      <c r="AN6137" s="19"/>
    </row>
    <row r="6138" spans="2:40" x14ac:dyDescent="0.25">
      <c r="B6138" s="7"/>
      <c r="D6138" s="19"/>
      <c r="E6138" s="10"/>
      <c r="G6138" s="19"/>
      <c r="H6138" s="10"/>
      <c r="J6138" s="20"/>
      <c r="K6138" s="10"/>
      <c r="M6138" s="19"/>
      <c r="N6138" s="10"/>
      <c r="P6138" s="19"/>
      <c r="Q6138" s="7"/>
      <c r="S6138" s="19"/>
      <c r="T6138" s="10"/>
      <c r="V6138" s="18"/>
      <c r="W6138" s="7"/>
      <c r="Y6138" s="18"/>
      <c r="Z6138" s="7"/>
      <c r="AB6138" s="19"/>
      <c r="AC6138" s="18"/>
      <c r="AE6138" s="18"/>
      <c r="AF6138" s="7"/>
      <c r="AH6138" s="19"/>
      <c r="AI6138" s="7"/>
      <c r="AK6138" s="19"/>
      <c r="AL6138" s="7"/>
      <c r="AN6138" s="19"/>
    </row>
    <row r="6139" spans="2:40" x14ac:dyDescent="0.25">
      <c r="B6139" s="7"/>
      <c r="D6139" s="19"/>
      <c r="E6139" s="10"/>
      <c r="G6139" s="19"/>
      <c r="H6139" s="10"/>
      <c r="J6139" s="20"/>
      <c r="K6139" s="10"/>
      <c r="M6139" s="19"/>
      <c r="N6139" s="10"/>
      <c r="P6139" s="19"/>
      <c r="Q6139" s="7"/>
      <c r="S6139" s="19"/>
      <c r="T6139" s="10"/>
      <c r="V6139" s="18"/>
      <c r="W6139" s="7"/>
      <c r="Y6139" s="18"/>
      <c r="Z6139" s="7"/>
      <c r="AB6139" s="19"/>
      <c r="AC6139" s="18"/>
      <c r="AE6139" s="18"/>
      <c r="AF6139" s="7"/>
      <c r="AH6139" s="19"/>
      <c r="AI6139" s="7"/>
      <c r="AK6139" s="19"/>
      <c r="AL6139" s="7"/>
      <c r="AN6139" s="19"/>
    </row>
    <row r="6140" spans="2:40" x14ac:dyDescent="0.25">
      <c r="B6140" s="7"/>
      <c r="D6140" s="19"/>
      <c r="E6140" s="10"/>
      <c r="G6140" s="19"/>
      <c r="H6140" s="10"/>
      <c r="J6140" s="20"/>
      <c r="K6140" s="10"/>
      <c r="M6140" s="19"/>
      <c r="N6140" s="10"/>
      <c r="P6140" s="19"/>
      <c r="Q6140" s="7"/>
      <c r="S6140" s="19"/>
      <c r="T6140" s="10"/>
      <c r="V6140" s="18"/>
      <c r="W6140" s="7"/>
      <c r="Y6140" s="18"/>
      <c r="Z6140" s="7"/>
      <c r="AB6140" s="19"/>
      <c r="AC6140" s="18"/>
      <c r="AE6140" s="18"/>
      <c r="AF6140" s="7"/>
      <c r="AH6140" s="19"/>
      <c r="AI6140" s="7"/>
      <c r="AK6140" s="19"/>
      <c r="AL6140" s="7"/>
      <c r="AN6140" s="19"/>
    </row>
    <row r="6141" spans="2:40" x14ac:dyDescent="0.25">
      <c r="B6141" s="7"/>
      <c r="D6141" s="19"/>
      <c r="E6141" s="10"/>
      <c r="G6141" s="19"/>
      <c r="H6141" s="10"/>
      <c r="J6141" s="20"/>
      <c r="K6141" s="10"/>
      <c r="M6141" s="19"/>
      <c r="N6141" s="10"/>
      <c r="P6141" s="19"/>
      <c r="Q6141" s="7"/>
      <c r="S6141" s="19"/>
      <c r="T6141" s="10"/>
      <c r="V6141" s="18"/>
      <c r="W6141" s="7"/>
      <c r="Y6141" s="18"/>
      <c r="Z6141" s="7"/>
      <c r="AB6141" s="19"/>
      <c r="AC6141" s="18"/>
      <c r="AE6141" s="18"/>
      <c r="AF6141" s="7"/>
      <c r="AH6141" s="19"/>
      <c r="AI6141" s="7"/>
      <c r="AK6141" s="19"/>
      <c r="AL6141" s="7"/>
      <c r="AN6141" s="19"/>
    </row>
    <row r="6142" spans="2:40" x14ac:dyDescent="0.25">
      <c r="B6142" s="7"/>
      <c r="D6142" s="19"/>
      <c r="E6142" s="10"/>
      <c r="G6142" s="19"/>
      <c r="H6142" s="10"/>
      <c r="J6142" s="20"/>
      <c r="K6142" s="10"/>
      <c r="M6142" s="19"/>
      <c r="N6142" s="10"/>
      <c r="P6142" s="19"/>
      <c r="Q6142" s="7"/>
      <c r="S6142" s="19"/>
      <c r="T6142" s="10"/>
      <c r="V6142" s="18"/>
      <c r="W6142" s="7"/>
      <c r="Y6142" s="18"/>
      <c r="Z6142" s="7"/>
      <c r="AB6142" s="19"/>
      <c r="AC6142" s="18"/>
      <c r="AE6142" s="18"/>
      <c r="AF6142" s="7"/>
      <c r="AH6142" s="19"/>
      <c r="AI6142" s="7"/>
      <c r="AK6142" s="19"/>
      <c r="AL6142" s="7"/>
      <c r="AN6142" s="19"/>
    </row>
    <row r="6143" spans="2:40" x14ac:dyDescent="0.25">
      <c r="B6143" s="7"/>
      <c r="D6143" s="19"/>
      <c r="E6143" s="10"/>
      <c r="G6143" s="19"/>
      <c r="H6143" s="10"/>
      <c r="J6143" s="20"/>
      <c r="K6143" s="10"/>
      <c r="M6143" s="19"/>
      <c r="N6143" s="10"/>
      <c r="P6143" s="19"/>
      <c r="Q6143" s="7"/>
      <c r="S6143" s="19"/>
      <c r="T6143" s="10"/>
      <c r="V6143" s="18"/>
      <c r="W6143" s="7"/>
      <c r="Y6143" s="18"/>
      <c r="Z6143" s="7"/>
      <c r="AB6143" s="19"/>
      <c r="AC6143" s="18"/>
      <c r="AE6143" s="18"/>
      <c r="AF6143" s="7"/>
      <c r="AH6143" s="19"/>
      <c r="AI6143" s="7"/>
      <c r="AK6143" s="19"/>
      <c r="AL6143" s="7"/>
      <c r="AN6143" s="19"/>
    </row>
    <row r="6144" spans="2:40" x14ac:dyDescent="0.25">
      <c r="B6144" s="7"/>
      <c r="D6144" s="19"/>
      <c r="E6144" s="10"/>
      <c r="G6144" s="19"/>
      <c r="H6144" s="10"/>
      <c r="J6144" s="20"/>
      <c r="K6144" s="10"/>
      <c r="M6144" s="19"/>
      <c r="N6144" s="10"/>
      <c r="P6144" s="19"/>
      <c r="Q6144" s="7"/>
      <c r="S6144" s="19"/>
      <c r="T6144" s="10"/>
      <c r="V6144" s="18"/>
      <c r="W6144" s="7"/>
      <c r="Y6144" s="18"/>
      <c r="Z6144" s="7"/>
      <c r="AB6144" s="19"/>
      <c r="AC6144" s="18"/>
      <c r="AE6144" s="18"/>
      <c r="AF6144" s="7"/>
      <c r="AH6144" s="19"/>
      <c r="AI6144" s="7"/>
      <c r="AK6144" s="19"/>
      <c r="AL6144" s="7"/>
      <c r="AN6144" s="19"/>
    </row>
    <row r="6145" spans="2:40" x14ac:dyDescent="0.25">
      <c r="B6145" s="7"/>
      <c r="D6145" s="19"/>
      <c r="E6145" s="10"/>
      <c r="G6145" s="19"/>
      <c r="H6145" s="10"/>
      <c r="J6145" s="20"/>
      <c r="K6145" s="10"/>
      <c r="M6145" s="19"/>
      <c r="N6145" s="10"/>
      <c r="P6145" s="19"/>
      <c r="Q6145" s="7"/>
      <c r="S6145" s="19"/>
      <c r="T6145" s="10"/>
      <c r="V6145" s="18"/>
      <c r="W6145" s="7"/>
      <c r="Y6145" s="18"/>
      <c r="Z6145" s="7"/>
      <c r="AB6145" s="19"/>
      <c r="AC6145" s="18"/>
      <c r="AE6145" s="18"/>
      <c r="AF6145" s="7"/>
      <c r="AH6145" s="19"/>
      <c r="AI6145" s="7"/>
      <c r="AK6145" s="19"/>
      <c r="AL6145" s="7"/>
      <c r="AN6145" s="19"/>
    </row>
    <row r="6146" spans="2:40" x14ac:dyDescent="0.25">
      <c r="B6146" s="7"/>
      <c r="D6146" s="19"/>
      <c r="E6146" s="10"/>
      <c r="G6146" s="19"/>
      <c r="H6146" s="10"/>
      <c r="J6146" s="20"/>
      <c r="K6146" s="10"/>
      <c r="M6146" s="19"/>
      <c r="N6146" s="10"/>
      <c r="P6146" s="19"/>
      <c r="Q6146" s="7"/>
      <c r="S6146" s="19"/>
      <c r="T6146" s="10"/>
      <c r="V6146" s="18"/>
      <c r="W6146" s="7"/>
      <c r="Y6146" s="18"/>
      <c r="Z6146" s="7"/>
      <c r="AB6146" s="19"/>
      <c r="AC6146" s="18"/>
      <c r="AE6146" s="18"/>
      <c r="AF6146" s="7"/>
      <c r="AH6146" s="19"/>
      <c r="AI6146" s="7"/>
      <c r="AK6146" s="19"/>
      <c r="AL6146" s="7"/>
      <c r="AN6146" s="19"/>
    </row>
    <row r="6147" spans="2:40" x14ac:dyDescent="0.25">
      <c r="B6147" s="7"/>
      <c r="D6147" s="19"/>
      <c r="E6147" s="10"/>
      <c r="G6147" s="19"/>
      <c r="H6147" s="10"/>
      <c r="J6147" s="20"/>
      <c r="K6147" s="10"/>
      <c r="M6147" s="19"/>
      <c r="N6147" s="10"/>
      <c r="P6147" s="19"/>
      <c r="Q6147" s="7"/>
      <c r="S6147" s="19"/>
      <c r="T6147" s="10"/>
      <c r="V6147" s="18"/>
      <c r="W6147" s="7"/>
      <c r="Y6147" s="18"/>
      <c r="Z6147" s="7"/>
      <c r="AB6147" s="19"/>
      <c r="AC6147" s="18"/>
      <c r="AE6147" s="18"/>
      <c r="AF6147" s="7"/>
      <c r="AH6147" s="19"/>
      <c r="AI6147" s="7"/>
      <c r="AK6147" s="19"/>
      <c r="AL6147" s="7"/>
      <c r="AN6147" s="19"/>
    </row>
    <row r="6148" spans="2:40" x14ac:dyDescent="0.25">
      <c r="B6148" s="7"/>
      <c r="D6148" s="19"/>
      <c r="E6148" s="10"/>
      <c r="G6148" s="19"/>
      <c r="H6148" s="10"/>
      <c r="J6148" s="20"/>
      <c r="K6148" s="10"/>
      <c r="M6148" s="19"/>
      <c r="N6148" s="10"/>
      <c r="P6148" s="19"/>
      <c r="Q6148" s="7"/>
      <c r="S6148" s="19"/>
      <c r="T6148" s="10"/>
      <c r="V6148" s="18"/>
      <c r="W6148" s="7"/>
      <c r="Y6148" s="18"/>
      <c r="Z6148" s="7"/>
      <c r="AB6148" s="19"/>
      <c r="AC6148" s="18"/>
      <c r="AE6148" s="18"/>
      <c r="AF6148" s="7"/>
      <c r="AH6148" s="19"/>
      <c r="AI6148" s="7"/>
      <c r="AK6148" s="19"/>
      <c r="AL6148" s="7"/>
      <c r="AN6148" s="19"/>
    </row>
    <row r="6149" spans="2:40" x14ac:dyDescent="0.25">
      <c r="B6149" s="7"/>
      <c r="D6149" s="19"/>
      <c r="E6149" s="10"/>
      <c r="G6149" s="19"/>
      <c r="H6149" s="10"/>
      <c r="J6149" s="20"/>
      <c r="K6149" s="10"/>
      <c r="M6149" s="19"/>
      <c r="N6149" s="10"/>
      <c r="P6149" s="19"/>
      <c r="Q6149" s="7"/>
      <c r="S6149" s="19"/>
      <c r="T6149" s="10"/>
      <c r="V6149" s="18"/>
      <c r="W6149" s="7"/>
      <c r="Y6149" s="18"/>
      <c r="Z6149" s="7"/>
      <c r="AB6149" s="19"/>
      <c r="AC6149" s="18"/>
      <c r="AE6149" s="18"/>
      <c r="AF6149" s="7"/>
      <c r="AH6149" s="19"/>
      <c r="AI6149" s="7"/>
      <c r="AK6149" s="19"/>
      <c r="AL6149" s="7"/>
      <c r="AN6149" s="19"/>
    </row>
    <row r="6150" spans="2:40" x14ac:dyDescent="0.25">
      <c r="B6150" s="7"/>
      <c r="D6150" s="19"/>
      <c r="E6150" s="10"/>
      <c r="G6150" s="19"/>
      <c r="H6150" s="10"/>
      <c r="J6150" s="20"/>
      <c r="K6150" s="10"/>
      <c r="M6150" s="19"/>
      <c r="N6150" s="10"/>
      <c r="P6150" s="19"/>
      <c r="Q6150" s="7"/>
      <c r="S6150" s="19"/>
      <c r="T6150" s="10"/>
      <c r="V6150" s="18"/>
      <c r="W6150" s="7"/>
      <c r="Y6150" s="18"/>
      <c r="Z6150" s="7"/>
      <c r="AB6150" s="19"/>
      <c r="AC6150" s="18"/>
      <c r="AE6150" s="18"/>
      <c r="AF6150" s="7"/>
      <c r="AH6150" s="19"/>
      <c r="AI6150" s="7"/>
      <c r="AK6150" s="19"/>
      <c r="AL6150" s="7"/>
      <c r="AN6150" s="19"/>
    </row>
    <row r="6151" spans="2:40" x14ac:dyDescent="0.25">
      <c r="B6151" s="7"/>
      <c r="D6151" s="19"/>
      <c r="E6151" s="10"/>
      <c r="G6151" s="19"/>
      <c r="H6151" s="10"/>
      <c r="J6151" s="20"/>
      <c r="K6151" s="10"/>
      <c r="M6151" s="19"/>
      <c r="N6151" s="10"/>
      <c r="P6151" s="19"/>
      <c r="Q6151" s="7"/>
      <c r="S6151" s="19"/>
      <c r="T6151" s="10"/>
      <c r="V6151" s="18"/>
      <c r="W6151" s="7"/>
      <c r="Y6151" s="18"/>
      <c r="Z6151" s="7"/>
      <c r="AB6151" s="19"/>
      <c r="AC6151" s="18"/>
      <c r="AE6151" s="18"/>
      <c r="AF6151" s="7"/>
      <c r="AH6151" s="19"/>
      <c r="AI6151" s="7"/>
      <c r="AK6151" s="19"/>
      <c r="AL6151" s="7"/>
      <c r="AN6151" s="19"/>
    </row>
    <row r="6152" spans="2:40" x14ac:dyDescent="0.25">
      <c r="B6152" s="7"/>
      <c r="D6152" s="19"/>
      <c r="E6152" s="10"/>
      <c r="G6152" s="19"/>
      <c r="H6152" s="10"/>
      <c r="J6152" s="20"/>
      <c r="K6152" s="10"/>
      <c r="M6152" s="19"/>
      <c r="N6152" s="10"/>
      <c r="P6152" s="19"/>
      <c r="Q6152" s="7"/>
      <c r="S6152" s="19"/>
      <c r="T6152" s="10"/>
      <c r="V6152" s="18"/>
      <c r="W6152" s="7"/>
      <c r="Y6152" s="18"/>
      <c r="Z6152" s="7"/>
      <c r="AB6152" s="19"/>
      <c r="AC6152" s="18"/>
      <c r="AE6152" s="18"/>
      <c r="AF6152" s="7"/>
      <c r="AH6152" s="19"/>
      <c r="AI6152" s="7"/>
      <c r="AK6152" s="19"/>
      <c r="AL6152" s="7"/>
      <c r="AN6152" s="19"/>
    </row>
    <row r="6153" spans="2:40" x14ac:dyDescent="0.25">
      <c r="B6153" s="7"/>
      <c r="D6153" s="19"/>
      <c r="E6153" s="10"/>
      <c r="G6153" s="19"/>
      <c r="H6153" s="10"/>
      <c r="J6153" s="20"/>
      <c r="K6153" s="10"/>
      <c r="M6153" s="19"/>
      <c r="N6153" s="10"/>
      <c r="P6153" s="19"/>
      <c r="Q6153" s="7"/>
      <c r="S6153" s="19"/>
      <c r="T6153" s="10"/>
      <c r="V6153" s="18"/>
      <c r="W6153" s="7"/>
      <c r="Y6153" s="18"/>
      <c r="Z6153" s="7"/>
      <c r="AB6153" s="19"/>
      <c r="AC6153" s="18"/>
      <c r="AE6153" s="18"/>
      <c r="AF6153" s="7"/>
      <c r="AH6153" s="19"/>
      <c r="AI6153" s="7"/>
      <c r="AK6153" s="19"/>
      <c r="AL6153" s="7"/>
      <c r="AN6153" s="19"/>
    </row>
    <row r="6154" spans="2:40" x14ac:dyDescent="0.25">
      <c r="B6154" s="7"/>
      <c r="D6154" s="19"/>
      <c r="E6154" s="10"/>
      <c r="G6154" s="19"/>
      <c r="H6154" s="10"/>
      <c r="J6154" s="20"/>
      <c r="K6154" s="10"/>
      <c r="M6154" s="19"/>
      <c r="N6154" s="10"/>
      <c r="P6154" s="19"/>
      <c r="Q6154" s="7"/>
      <c r="S6154" s="19"/>
      <c r="T6154" s="10"/>
      <c r="V6154" s="18"/>
      <c r="W6154" s="7"/>
      <c r="Y6154" s="18"/>
      <c r="Z6154" s="7"/>
      <c r="AB6154" s="19"/>
      <c r="AC6154" s="18"/>
      <c r="AE6154" s="18"/>
      <c r="AF6154" s="7"/>
      <c r="AH6154" s="19"/>
      <c r="AI6154" s="7"/>
      <c r="AK6154" s="19"/>
      <c r="AL6154" s="7"/>
      <c r="AN6154" s="19"/>
    </row>
    <row r="6155" spans="2:40" x14ac:dyDescent="0.25">
      <c r="B6155" s="7"/>
      <c r="D6155" s="19"/>
      <c r="E6155" s="10"/>
      <c r="G6155" s="19"/>
      <c r="H6155" s="10"/>
      <c r="J6155" s="20"/>
      <c r="K6155" s="10"/>
      <c r="M6155" s="19"/>
      <c r="N6155" s="10"/>
      <c r="P6155" s="19"/>
      <c r="Q6155" s="7"/>
      <c r="S6155" s="19"/>
      <c r="T6155" s="10"/>
      <c r="V6155" s="18"/>
      <c r="W6155" s="7"/>
      <c r="Y6155" s="18"/>
      <c r="Z6155" s="7"/>
      <c r="AB6155" s="19"/>
      <c r="AC6155" s="18"/>
      <c r="AE6155" s="18"/>
      <c r="AF6155" s="7"/>
      <c r="AH6155" s="19"/>
      <c r="AI6155" s="7"/>
      <c r="AK6155" s="19"/>
      <c r="AL6155" s="7"/>
      <c r="AN6155" s="19"/>
    </row>
    <row r="6156" spans="2:40" x14ac:dyDescent="0.25">
      <c r="B6156" s="7"/>
      <c r="D6156" s="19"/>
      <c r="E6156" s="10"/>
      <c r="G6156" s="19"/>
      <c r="H6156" s="10"/>
      <c r="J6156" s="20"/>
      <c r="K6156" s="10"/>
      <c r="M6156" s="19"/>
      <c r="N6156" s="10"/>
      <c r="P6156" s="19"/>
      <c r="Q6156" s="7"/>
      <c r="S6156" s="19"/>
      <c r="T6156" s="10"/>
      <c r="V6156" s="18"/>
      <c r="W6156" s="7"/>
      <c r="Y6156" s="18"/>
      <c r="Z6156" s="7"/>
      <c r="AB6156" s="19"/>
      <c r="AC6156" s="18"/>
      <c r="AE6156" s="18"/>
      <c r="AF6156" s="7"/>
      <c r="AH6156" s="19"/>
      <c r="AI6156" s="7"/>
      <c r="AK6156" s="19"/>
      <c r="AL6156" s="7"/>
      <c r="AN6156" s="19"/>
    </row>
    <row r="6157" spans="2:40" x14ac:dyDescent="0.25">
      <c r="B6157" s="7"/>
      <c r="D6157" s="19"/>
      <c r="E6157" s="10"/>
      <c r="G6157" s="19"/>
      <c r="H6157" s="10"/>
      <c r="J6157" s="20"/>
      <c r="K6157" s="10"/>
      <c r="M6157" s="19"/>
      <c r="N6157" s="10"/>
      <c r="P6157" s="19"/>
      <c r="Q6157" s="7"/>
      <c r="S6157" s="19"/>
      <c r="T6157" s="10"/>
      <c r="V6157" s="18"/>
      <c r="W6157" s="7"/>
      <c r="Y6157" s="18"/>
      <c r="Z6157" s="7"/>
      <c r="AB6157" s="19"/>
      <c r="AC6157" s="18"/>
      <c r="AE6157" s="18"/>
      <c r="AF6157" s="7"/>
      <c r="AH6157" s="19"/>
      <c r="AI6157" s="7"/>
      <c r="AK6157" s="19"/>
      <c r="AL6157" s="7"/>
      <c r="AN6157" s="19"/>
    </row>
    <row r="6158" spans="2:40" x14ac:dyDescent="0.25">
      <c r="B6158" s="7"/>
      <c r="D6158" s="19"/>
      <c r="E6158" s="10"/>
      <c r="G6158" s="19"/>
      <c r="H6158" s="10"/>
      <c r="J6158" s="20"/>
      <c r="K6158" s="10"/>
      <c r="M6158" s="19"/>
      <c r="N6158" s="10"/>
      <c r="P6158" s="19"/>
      <c r="Q6158" s="7"/>
      <c r="S6158" s="19"/>
      <c r="T6158" s="10"/>
      <c r="V6158" s="18"/>
      <c r="W6158" s="7"/>
      <c r="Y6158" s="18"/>
      <c r="Z6158" s="7"/>
      <c r="AB6158" s="19"/>
      <c r="AC6158" s="18"/>
      <c r="AE6158" s="18"/>
      <c r="AF6158" s="7"/>
      <c r="AH6158" s="19"/>
      <c r="AI6158" s="7"/>
      <c r="AK6158" s="19"/>
      <c r="AL6158" s="7"/>
      <c r="AN6158" s="19"/>
    </row>
    <row r="6159" spans="2:40" x14ac:dyDescent="0.25">
      <c r="B6159" s="7"/>
      <c r="D6159" s="19"/>
      <c r="E6159" s="10"/>
      <c r="G6159" s="19"/>
      <c r="H6159" s="10"/>
      <c r="J6159" s="20"/>
      <c r="K6159" s="10"/>
      <c r="M6159" s="19"/>
      <c r="N6159" s="10"/>
      <c r="P6159" s="19"/>
      <c r="Q6159" s="7"/>
      <c r="S6159" s="19"/>
      <c r="T6159" s="10"/>
      <c r="V6159" s="18"/>
      <c r="W6159" s="7"/>
      <c r="Y6159" s="18"/>
      <c r="Z6159" s="7"/>
      <c r="AB6159" s="19"/>
      <c r="AC6159" s="18"/>
      <c r="AE6159" s="18"/>
      <c r="AF6159" s="7"/>
      <c r="AH6159" s="19"/>
      <c r="AI6159" s="7"/>
      <c r="AK6159" s="19"/>
      <c r="AL6159" s="7"/>
      <c r="AN6159" s="19"/>
    </row>
    <row r="6160" spans="2:40" x14ac:dyDescent="0.25">
      <c r="B6160" s="7"/>
      <c r="D6160" s="19"/>
      <c r="E6160" s="10"/>
      <c r="G6160" s="19"/>
      <c r="H6160" s="10"/>
      <c r="J6160" s="20"/>
      <c r="K6160" s="10"/>
      <c r="M6160" s="19"/>
      <c r="N6160" s="10"/>
      <c r="P6160" s="19"/>
      <c r="Q6160" s="7"/>
      <c r="S6160" s="19"/>
      <c r="T6160" s="10"/>
      <c r="V6160" s="18"/>
      <c r="W6160" s="7"/>
      <c r="Y6160" s="18"/>
      <c r="Z6160" s="7"/>
      <c r="AB6160" s="19"/>
      <c r="AC6160" s="18"/>
      <c r="AE6160" s="18"/>
      <c r="AF6160" s="7"/>
      <c r="AH6160" s="19"/>
      <c r="AI6160" s="7"/>
      <c r="AK6160" s="19"/>
      <c r="AL6160" s="7"/>
      <c r="AN6160" s="19"/>
    </row>
    <row r="6161" spans="2:40" x14ac:dyDescent="0.25">
      <c r="B6161" s="7"/>
      <c r="D6161" s="19"/>
      <c r="E6161" s="10"/>
      <c r="G6161" s="19"/>
      <c r="H6161" s="10"/>
      <c r="J6161" s="20"/>
      <c r="K6161" s="10"/>
      <c r="M6161" s="19"/>
      <c r="N6161" s="10"/>
      <c r="P6161" s="19"/>
      <c r="Q6161" s="7"/>
      <c r="S6161" s="19"/>
      <c r="T6161" s="10"/>
      <c r="V6161" s="18"/>
      <c r="W6161" s="7"/>
      <c r="Y6161" s="18"/>
      <c r="Z6161" s="7"/>
      <c r="AB6161" s="19"/>
      <c r="AC6161" s="18"/>
      <c r="AE6161" s="18"/>
      <c r="AF6161" s="7"/>
      <c r="AH6161" s="19"/>
      <c r="AI6161" s="7"/>
      <c r="AK6161" s="19"/>
      <c r="AL6161" s="7"/>
      <c r="AN6161" s="19"/>
    </row>
    <row r="6162" spans="2:40" x14ac:dyDescent="0.25">
      <c r="B6162" s="7"/>
      <c r="D6162" s="19"/>
      <c r="E6162" s="10"/>
      <c r="G6162" s="19"/>
      <c r="H6162" s="10"/>
      <c r="J6162" s="20"/>
      <c r="K6162" s="10"/>
      <c r="M6162" s="19"/>
      <c r="N6162" s="10"/>
      <c r="P6162" s="19"/>
      <c r="Q6162" s="7"/>
      <c r="S6162" s="19"/>
      <c r="T6162" s="10"/>
      <c r="V6162" s="18"/>
      <c r="W6162" s="7"/>
      <c r="Y6162" s="18"/>
      <c r="Z6162" s="7"/>
      <c r="AB6162" s="19"/>
      <c r="AC6162" s="18"/>
      <c r="AE6162" s="18"/>
      <c r="AF6162" s="7"/>
      <c r="AH6162" s="19"/>
      <c r="AI6162" s="7"/>
      <c r="AK6162" s="19"/>
      <c r="AL6162" s="7"/>
      <c r="AN6162" s="19"/>
    </row>
    <row r="6163" spans="2:40" x14ac:dyDescent="0.25">
      <c r="B6163" s="7"/>
      <c r="D6163" s="19"/>
      <c r="E6163" s="10"/>
      <c r="G6163" s="19"/>
      <c r="H6163" s="10"/>
      <c r="J6163" s="20"/>
      <c r="K6163" s="10"/>
      <c r="M6163" s="19"/>
      <c r="N6163" s="10"/>
      <c r="P6163" s="19"/>
      <c r="Q6163" s="7"/>
      <c r="S6163" s="19"/>
      <c r="T6163" s="10"/>
      <c r="V6163" s="18"/>
      <c r="W6163" s="7"/>
      <c r="Y6163" s="18"/>
      <c r="Z6163" s="7"/>
      <c r="AB6163" s="19"/>
      <c r="AC6163" s="18"/>
      <c r="AE6163" s="18"/>
      <c r="AF6163" s="7"/>
      <c r="AH6163" s="19"/>
      <c r="AI6163" s="7"/>
      <c r="AK6163" s="19"/>
      <c r="AL6163" s="7"/>
      <c r="AN6163" s="19"/>
    </row>
    <row r="6164" spans="2:40" x14ac:dyDescent="0.25">
      <c r="B6164" s="7"/>
      <c r="D6164" s="19"/>
      <c r="E6164" s="10"/>
      <c r="G6164" s="19"/>
      <c r="H6164" s="10"/>
      <c r="J6164" s="20"/>
      <c r="K6164" s="10"/>
      <c r="M6164" s="19"/>
      <c r="N6164" s="10"/>
      <c r="P6164" s="19"/>
      <c r="Q6164" s="7"/>
      <c r="S6164" s="19"/>
      <c r="T6164" s="10"/>
      <c r="V6164" s="18"/>
      <c r="W6164" s="7"/>
      <c r="Y6164" s="18"/>
      <c r="Z6164" s="7"/>
      <c r="AB6164" s="19"/>
      <c r="AC6164" s="18"/>
      <c r="AE6164" s="18"/>
      <c r="AF6164" s="7"/>
      <c r="AH6164" s="19"/>
      <c r="AI6164" s="7"/>
      <c r="AK6164" s="19"/>
      <c r="AL6164" s="7"/>
      <c r="AN6164" s="19"/>
    </row>
    <row r="6165" spans="2:40" x14ac:dyDescent="0.25">
      <c r="B6165" s="7"/>
      <c r="D6165" s="19"/>
      <c r="E6165" s="10"/>
      <c r="G6165" s="19"/>
      <c r="H6165" s="10"/>
      <c r="J6165" s="20"/>
      <c r="K6165" s="10"/>
      <c r="M6165" s="19"/>
      <c r="N6165" s="10"/>
      <c r="P6165" s="19"/>
      <c r="Q6165" s="7"/>
      <c r="S6165" s="19"/>
      <c r="T6165" s="10"/>
      <c r="V6165" s="18"/>
      <c r="W6165" s="7"/>
      <c r="Y6165" s="18"/>
      <c r="Z6165" s="7"/>
      <c r="AB6165" s="19"/>
      <c r="AC6165" s="18"/>
      <c r="AE6165" s="18"/>
      <c r="AF6165" s="7"/>
      <c r="AH6165" s="19"/>
      <c r="AI6165" s="7"/>
      <c r="AK6165" s="19"/>
      <c r="AL6165" s="7"/>
      <c r="AN6165" s="19"/>
    </row>
    <row r="6166" spans="2:40" x14ac:dyDescent="0.25">
      <c r="B6166" s="7"/>
      <c r="D6166" s="19"/>
      <c r="E6166" s="10"/>
      <c r="G6166" s="19"/>
      <c r="H6166" s="10"/>
      <c r="J6166" s="20"/>
      <c r="K6166" s="10"/>
      <c r="M6166" s="19"/>
      <c r="N6166" s="10"/>
      <c r="P6166" s="19"/>
      <c r="Q6166" s="7"/>
      <c r="S6166" s="19"/>
      <c r="T6166" s="10"/>
      <c r="V6166" s="18"/>
      <c r="W6166" s="7"/>
      <c r="Y6166" s="18"/>
      <c r="Z6166" s="7"/>
      <c r="AB6166" s="19"/>
      <c r="AC6166" s="18"/>
      <c r="AE6166" s="18"/>
      <c r="AF6166" s="7"/>
      <c r="AH6166" s="19"/>
      <c r="AI6166" s="7"/>
      <c r="AK6166" s="19"/>
      <c r="AL6166" s="7"/>
      <c r="AN6166" s="19"/>
    </row>
    <row r="6167" spans="2:40" x14ac:dyDescent="0.25">
      <c r="B6167" s="7"/>
      <c r="D6167" s="19"/>
      <c r="E6167" s="10"/>
      <c r="G6167" s="19"/>
      <c r="H6167" s="10"/>
      <c r="J6167" s="20"/>
      <c r="K6167" s="10"/>
      <c r="M6167" s="19"/>
      <c r="N6167" s="10"/>
      <c r="P6167" s="19"/>
      <c r="Q6167" s="7"/>
      <c r="S6167" s="19"/>
      <c r="T6167" s="10"/>
      <c r="V6167" s="18"/>
      <c r="W6167" s="7"/>
      <c r="Y6167" s="18"/>
      <c r="Z6167" s="7"/>
      <c r="AB6167" s="19"/>
      <c r="AC6167" s="18"/>
      <c r="AE6167" s="18"/>
      <c r="AF6167" s="7"/>
      <c r="AH6167" s="19"/>
      <c r="AI6167" s="7"/>
      <c r="AK6167" s="19"/>
      <c r="AL6167" s="7"/>
      <c r="AN6167" s="19"/>
    </row>
    <row r="6168" spans="2:40" x14ac:dyDescent="0.25">
      <c r="B6168" s="7"/>
      <c r="D6168" s="19"/>
      <c r="E6168" s="10"/>
      <c r="G6168" s="19"/>
      <c r="H6168" s="10"/>
      <c r="J6168" s="20"/>
      <c r="K6168" s="10"/>
      <c r="M6168" s="19"/>
      <c r="N6168" s="10"/>
      <c r="P6168" s="19"/>
      <c r="Q6168" s="7"/>
      <c r="S6168" s="19"/>
      <c r="T6168" s="10"/>
      <c r="V6168" s="18"/>
      <c r="W6168" s="7"/>
      <c r="Y6168" s="18"/>
      <c r="Z6168" s="7"/>
      <c r="AB6168" s="19"/>
      <c r="AC6168" s="18"/>
      <c r="AE6168" s="18"/>
      <c r="AF6168" s="7"/>
      <c r="AH6168" s="19"/>
      <c r="AI6168" s="7"/>
      <c r="AK6168" s="19"/>
      <c r="AL6168" s="7"/>
      <c r="AN6168" s="19"/>
    </row>
    <row r="6169" spans="2:40" x14ac:dyDescent="0.25">
      <c r="B6169" s="7"/>
      <c r="D6169" s="19"/>
      <c r="E6169" s="10"/>
      <c r="G6169" s="19"/>
      <c r="H6169" s="10"/>
      <c r="J6169" s="20"/>
      <c r="K6169" s="10"/>
      <c r="M6169" s="19"/>
      <c r="N6169" s="10"/>
      <c r="P6169" s="19"/>
      <c r="Q6169" s="7"/>
      <c r="S6169" s="19"/>
      <c r="T6169" s="10"/>
      <c r="V6169" s="18"/>
      <c r="W6169" s="7"/>
      <c r="Y6169" s="18"/>
      <c r="Z6169" s="7"/>
      <c r="AB6169" s="19"/>
      <c r="AC6169" s="18"/>
      <c r="AE6169" s="18"/>
      <c r="AF6169" s="7"/>
      <c r="AH6169" s="19"/>
      <c r="AI6169" s="7"/>
      <c r="AK6169" s="19"/>
      <c r="AL6169" s="7"/>
      <c r="AN6169" s="19"/>
    </row>
    <row r="6170" spans="2:40" x14ac:dyDescent="0.25">
      <c r="B6170" s="7"/>
      <c r="D6170" s="19"/>
      <c r="E6170" s="10"/>
      <c r="G6170" s="19"/>
      <c r="H6170" s="10"/>
      <c r="J6170" s="20"/>
      <c r="K6170" s="10"/>
      <c r="M6170" s="19"/>
      <c r="N6170" s="10"/>
      <c r="P6170" s="19"/>
      <c r="Q6170" s="7"/>
      <c r="S6170" s="19"/>
      <c r="T6170" s="10"/>
      <c r="V6170" s="18"/>
      <c r="W6170" s="7"/>
      <c r="Y6170" s="18"/>
      <c r="Z6170" s="7"/>
      <c r="AB6170" s="19"/>
      <c r="AC6170" s="18"/>
      <c r="AE6170" s="18"/>
      <c r="AF6170" s="7"/>
      <c r="AH6170" s="19"/>
      <c r="AI6170" s="7"/>
      <c r="AK6170" s="19"/>
      <c r="AL6170" s="7"/>
      <c r="AN6170" s="19"/>
    </row>
    <row r="6171" spans="2:40" x14ac:dyDescent="0.25">
      <c r="B6171" s="7"/>
      <c r="D6171" s="19"/>
      <c r="E6171" s="10"/>
      <c r="G6171" s="19"/>
      <c r="H6171" s="10"/>
      <c r="J6171" s="20"/>
      <c r="K6171" s="10"/>
      <c r="M6171" s="19"/>
      <c r="N6171" s="10"/>
      <c r="P6171" s="19"/>
      <c r="Q6171" s="7"/>
      <c r="S6171" s="19"/>
      <c r="T6171" s="10"/>
      <c r="V6171" s="18"/>
      <c r="W6171" s="7"/>
      <c r="Y6171" s="18"/>
      <c r="Z6171" s="7"/>
      <c r="AB6171" s="19"/>
      <c r="AC6171" s="18"/>
      <c r="AE6171" s="18"/>
      <c r="AF6171" s="7"/>
      <c r="AH6171" s="19"/>
      <c r="AI6171" s="7"/>
      <c r="AK6171" s="19"/>
      <c r="AL6171" s="7"/>
      <c r="AN6171" s="19"/>
    </row>
    <row r="6172" spans="2:40" x14ac:dyDescent="0.25">
      <c r="B6172" s="7"/>
      <c r="D6172" s="19"/>
      <c r="E6172" s="10"/>
      <c r="G6172" s="19"/>
      <c r="H6172" s="10"/>
      <c r="J6172" s="20"/>
      <c r="K6172" s="10"/>
      <c r="M6172" s="19"/>
      <c r="N6172" s="10"/>
      <c r="P6172" s="19"/>
      <c r="Q6172" s="7"/>
      <c r="S6172" s="19"/>
      <c r="T6172" s="10"/>
      <c r="V6172" s="18"/>
      <c r="W6172" s="7"/>
      <c r="Y6172" s="18"/>
      <c r="Z6172" s="7"/>
      <c r="AB6172" s="19"/>
      <c r="AC6172" s="18"/>
      <c r="AE6172" s="18"/>
      <c r="AF6172" s="7"/>
      <c r="AH6172" s="19"/>
      <c r="AI6172" s="7"/>
      <c r="AK6172" s="19"/>
      <c r="AL6172" s="7"/>
      <c r="AN6172" s="19"/>
    </row>
    <row r="6173" spans="2:40" x14ac:dyDescent="0.25">
      <c r="B6173" s="7"/>
      <c r="D6173" s="19"/>
      <c r="E6173" s="10"/>
      <c r="G6173" s="19"/>
      <c r="H6173" s="10"/>
      <c r="J6173" s="20"/>
      <c r="K6173" s="10"/>
      <c r="M6173" s="19"/>
      <c r="N6173" s="10"/>
      <c r="P6173" s="19"/>
      <c r="Q6173" s="7"/>
      <c r="S6173" s="19"/>
      <c r="T6173" s="10"/>
      <c r="V6173" s="18"/>
      <c r="W6173" s="7"/>
      <c r="Y6173" s="18"/>
      <c r="Z6173" s="7"/>
      <c r="AB6173" s="19"/>
      <c r="AC6173" s="18"/>
      <c r="AE6173" s="18"/>
      <c r="AF6173" s="7"/>
      <c r="AH6173" s="19"/>
      <c r="AI6173" s="7"/>
      <c r="AK6173" s="19"/>
      <c r="AL6173" s="7"/>
      <c r="AN6173" s="19"/>
    </row>
    <row r="6174" spans="2:40" x14ac:dyDescent="0.25">
      <c r="B6174" s="7"/>
      <c r="D6174" s="19"/>
      <c r="E6174" s="10"/>
      <c r="G6174" s="19"/>
      <c r="H6174" s="10"/>
      <c r="J6174" s="20"/>
      <c r="K6174" s="10"/>
      <c r="M6174" s="19"/>
      <c r="N6174" s="10"/>
      <c r="P6174" s="19"/>
      <c r="Q6174" s="7"/>
      <c r="S6174" s="19"/>
      <c r="T6174" s="10"/>
      <c r="V6174" s="18"/>
      <c r="W6174" s="7"/>
      <c r="Y6174" s="18"/>
      <c r="Z6174" s="7"/>
      <c r="AB6174" s="19"/>
      <c r="AC6174" s="18"/>
      <c r="AE6174" s="18"/>
      <c r="AF6174" s="7"/>
      <c r="AH6174" s="19"/>
      <c r="AI6174" s="7"/>
      <c r="AK6174" s="19"/>
      <c r="AL6174" s="7"/>
      <c r="AN6174" s="19"/>
    </row>
    <row r="6175" spans="2:40" x14ac:dyDescent="0.25">
      <c r="B6175" s="7"/>
      <c r="D6175" s="19"/>
      <c r="E6175" s="10"/>
      <c r="G6175" s="19"/>
      <c r="H6175" s="10"/>
      <c r="J6175" s="20"/>
      <c r="K6175" s="10"/>
      <c r="M6175" s="19"/>
      <c r="N6175" s="10"/>
      <c r="P6175" s="19"/>
      <c r="Q6175" s="7"/>
      <c r="S6175" s="19"/>
      <c r="T6175" s="10"/>
      <c r="V6175" s="18"/>
      <c r="W6175" s="7"/>
      <c r="Y6175" s="18"/>
      <c r="Z6175" s="7"/>
      <c r="AB6175" s="19"/>
      <c r="AC6175" s="18"/>
      <c r="AE6175" s="18"/>
      <c r="AF6175" s="7"/>
      <c r="AH6175" s="19"/>
      <c r="AI6175" s="7"/>
      <c r="AK6175" s="19"/>
      <c r="AL6175" s="7"/>
      <c r="AN6175" s="19"/>
    </row>
    <row r="6176" spans="2:40" x14ac:dyDescent="0.25">
      <c r="B6176" s="7"/>
      <c r="D6176" s="19"/>
      <c r="E6176" s="10"/>
      <c r="G6176" s="19"/>
      <c r="H6176" s="10"/>
      <c r="J6176" s="20"/>
      <c r="K6176" s="10"/>
      <c r="M6176" s="19"/>
      <c r="N6176" s="10"/>
      <c r="P6176" s="19"/>
      <c r="Q6176" s="7"/>
      <c r="S6176" s="19"/>
      <c r="T6176" s="10"/>
      <c r="V6176" s="18"/>
      <c r="W6176" s="7"/>
      <c r="Y6176" s="18"/>
      <c r="Z6176" s="7"/>
      <c r="AB6176" s="19"/>
      <c r="AC6176" s="18"/>
      <c r="AE6176" s="18"/>
      <c r="AF6176" s="7"/>
      <c r="AH6176" s="19"/>
      <c r="AI6176" s="7"/>
      <c r="AK6176" s="19"/>
      <c r="AL6176" s="7"/>
      <c r="AN6176" s="19"/>
    </row>
    <row r="6177" spans="2:40" x14ac:dyDescent="0.25">
      <c r="B6177" s="7"/>
      <c r="D6177" s="19"/>
      <c r="E6177" s="10"/>
      <c r="G6177" s="19"/>
      <c r="H6177" s="10"/>
      <c r="J6177" s="20"/>
      <c r="K6177" s="10"/>
      <c r="M6177" s="19"/>
      <c r="N6177" s="10"/>
      <c r="P6177" s="19"/>
      <c r="Q6177" s="7"/>
      <c r="S6177" s="19"/>
      <c r="T6177" s="10"/>
      <c r="V6177" s="18"/>
      <c r="W6177" s="7"/>
      <c r="Y6177" s="18"/>
      <c r="Z6177" s="7"/>
      <c r="AB6177" s="19"/>
      <c r="AC6177" s="18"/>
      <c r="AE6177" s="18"/>
      <c r="AF6177" s="7"/>
      <c r="AH6177" s="19"/>
      <c r="AI6177" s="7"/>
      <c r="AK6177" s="19"/>
      <c r="AL6177" s="7"/>
      <c r="AN6177" s="19"/>
    </row>
    <row r="6178" spans="2:40" x14ac:dyDescent="0.25">
      <c r="B6178" s="7"/>
      <c r="D6178" s="19"/>
      <c r="E6178" s="10"/>
      <c r="G6178" s="19"/>
      <c r="H6178" s="10"/>
      <c r="J6178" s="20"/>
      <c r="K6178" s="10"/>
      <c r="M6178" s="19"/>
      <c r="N6178" s="10"/>
      <c r="P6178" s="19"/>
      <c r="Q6178" s="7"/>
      <c r="S6178" s="19"/>
      <c r="T6178" s="10"/>
      <c r="V6178" s="18"/>
      <c r="W6178" s="7"/>
      <c r="Y6178" s="18"/>
      <c r="Z6178" s="7"/>
      <c r="AB6178" s="19"/>
      <c r="AC6178" s="18"/>
      <c r="AE6178" s="18"/>
      <c r="AF6178" s="7"/>
      <c r="AH6178" s="19"/>
      <c r="AI6178" s="7"/>
      <c r="AK6178" s="19"/>
      <c r="AL6178" s="7"/>
      <c r="AN6178" s="19"/>
    </row>
    <row r="6179" spans="2:40" x14ac:dyDescent="0.25">
      <c r="B6179" s="7"/>
      <c r="D6179" s="19"/>
      <c r="E6179" s="10"/>
      <c r="G6179" s="19"/>
      <c r="H6179" s="10"/>
      <c r="J6179" s="20"/>
      <c r="K6179" s="10"/>
      <c r="M6179" s="19"/>
      <c r="N6179" s="10"/>
      <c r="P6179" s="19"/>
      <c r="Q6179" s="7"/>
      <c r="S6179" s="19"/>
      <c r="T6179" s="10"/>
      <c r="V6179" s="18"/>
      <c r="W6179" s="7"/>
      <c r="Y6179" s="18"/>
      <c r="Z6179" s="7"/>
      <c r="AB6179" s="19"/>
      <c r="AC6179" s="18"/>
      <c r="AE6179" s="18"/>
      <c r="AF6179" s="7"/>
      <c r="AH6179" s="19"/>
      <c r="AI6179" s="7"/>
      <c r="AK6179" s="19"/>
      <c r="AL6179" s="7"/>
      <c r="AN6179" s="19"/>
    </row>
    <row r="6180" spans="2:40" x14ac:dyDescent="0.25">
      <c r="B6180" s="7"/>
      <c r="D6180" s="19"/>
      <c r="E6180" s="10"/>
      <c r="G6180" s="19"/>
      <c r="H6180" s="10"/>
      <c r="J6180" s="20"/>
      <c r="K6180" s="10"/>
      <c r="M6180" s="19"/>
      <c r="N6180" s="10"/>
      <c r="P6180" s="19"/>
      <c r="Q6180" s="7"/>
      <c r="S6180" s="19"/>
      <c r="T6180" s="10"/>
      <c r="V6180" s="18"/>
      <c r="W6180" s="7"/>
      <c r="Y6180" s="18"/>
      <c r="Z6180" s="7"/>
      <c r="AB6180" s="19"/>
      <c r="AC6180" s="18"/>
      <c r="AE6180" s="18"/>
      <c r="AF6180" s="7"/>
      <c r="AH6180" s="19"/>
      <c r="AI6180" s="7"/>
      <c r="AK6180" s="19"/>
      <c r="AL6180" s="7"/>
      <c r="AN6180" s="19"/>
    </row>
    <row r="6181" spans="2:40" x14ac:dyDescent="0.25">
      <c r="B6181" s="7"/>
      <c r="D6181" s="19"/>
      <c r="E6181" s="10"/>
      <c r="G6181" s="19"/>
      <c r="H6181" s="10"/>
      <c r="J6181" s="20"/>
      <c r="K6181" s="10"/>
      <c r="M6181" s="19"/>
      <c r="N6181" s="10"/>
      <c r="P6181" s="19"/>
      <c r="Q6181" s="7"/>
      <c r="S6181" s="19"/>
      <c r="T6181" s="10"/>
      <c r="V6181" s="18"/>
      <c r="W6181" s="7"/>
      <c r="Y6181" s="18"/>
      <c r="Z6181" s="7"/>
      <c r="AB6181" s="19"/>
      <c r="AC6181" s="18"/>
      <c r="AE6181" s="18"/>
      <c r="AF6181" s="7"/>
      <c r="AH6181" s="19"/>
      <c r="AI6181" s="7"/>
      <c r="AK6181" s="19"/>
      <c r="AL6181" s="7"/>
      <c r="AN6181" s="19"/>
    </row>
    <row r="6182" spans="2:40" x14ac:dyDescent="0.25">
      <c r="B6182" s="7"/>
      <c r="D6182" s="19"/>
      <c r="E6182" s="10"/>
      <c r="G6182" s="19"/>
      <c r="H6182" s="10"/>
      <c r="J6182" s="20"/>
      <c r="K6182" s="10"/>
      <c r="M6182" s="19"/>
      <c r="N6182" s="10"/>
      <c r="P6182" s="19"/>
      <c r="Q6182" s="7"/>
      <c r="S6182" s="19"/>
      <c r="T6182" s="10"/>
      <c r="V6182" s="18"/>
      <c r="W6182" s="7"/>
      <c r="Y6182" s="18"/>
      <c r="Z6182" s="7"/>
      <c r="AB6182" s="19"/>
      <c r="AC6182" s="18"/>
      <c r="AE6182" s="18"/>
      <c r="AF6182" s="7"/>
      <c r="AH6182" s="19"/>
      <c r="AI6182" s="7"/>
      <c r="AK6182" s="19"/>
      <c r="AL6182" s="7"/>
      <c r="AN6182" s="19"/>
    </row>
    <row r="6183" spans="2:40" x14ac:dyDescent="0.25">
      <c r="B6183" s="7"/>
      <c r="D6183" s="19"/>
      <c r="E6183" s="10"/>
      <c r="G6183" s="19"/>
      <c r="H6183" s="10"/>
      <c r="J6183" s="20"/>
      <c r="K6183" s="10"/>
      <c r="M6183" s="19"/>
      <c r="N6183" s="10"/>
      <c r="P6183" s="19"/>
      <c r="Q6183" s="7"/>
      <c r="S6183" s="19"/>
      <c r="T6183" s="10"/>
      <c r="V6183" s="18"/>
      <c r="W6183" s="7"/>
      <c r="Y6183" s="18"/>
      <c r="Z6183" s="7"/>
      <c r="AB6183" s="19"/>
      <c r="AC6183" s="18"/>
      <c r="AE6183" s="18"/>
      <c r="AF6183" s="7"/>
      <c r="AH6183" s="19"/>
      <c r="AI6183" s="7"/>
      <c r="AK6183" s="19"/>
      <c r="AL6183" s="7"/>
      <c r="AN6183" s="19"/>
    </row>
    <row r="6184" spans="2:40" x14ac:dyDescent="0.25">
      <c r="B6184" s="7"/>
      <c r="D6184" s="19"/>
      <c r="E6184" s="10"/>
      <c r="G6184" s="19"/>
      <c r="H6184" s="10"/>
      <c r="J6184" s="20"/>
      <c r="K6184" s="10"/>
      <c r="M6184" s="19"/>
      <c r="N6184" s="10"/>
      <c r="P6184" s="19"/>
      <c r="Q6184" s="7"/>
      <c r="S6184" s="19"/>
      <c r="T6184" s="10"/>
      <c r="V6184" s="18"/>
      <c r="W6184" s="7"/>
      <c r="Y6184" s="18"/>
      <c r="Z6184" s="7"/>
      <c r="AB6184" s="19"/>
      <c r="AC6184" s="18"/>
      <c r="AE6184" s="18"/>
      <c r="AF6184" s="7"/>
      <c r="AH6184" s="19"/>
      <c r="AI6184" s="7"/>
      <c r="AK6184" s="19"/>
      <c r="AL6184" s="7"/>
      <c r="AN6184" s="19"/>
    </row>
    <row r="6185" spans="2:40" x14ac:dyDescent="0.25">
      <c r="B6185" s="7"/>
      <c r="D6185" s="19"/>
      <c r="E6185" s="10"/>
      <c r="G6185" s="19"/>
      <c r="H6185" s="10"/>
      <c r="J6185" s="20"/>
      <c r="K6185" s="10"/>
      <c r="M6185" s="19"/>
      <c r="N6185" s="10"/>
      <c r="P6185" s="19"/>
      <c r="Q6185" s="7"/>
      <c r="S6185" s="19"/>
      <c r="T6185" s="10"/>
      <c r="V6185" s="18"/>
      <c r="W6185" s="7"/>
      <c r="Y6185" s="18"/>
      <c r="Z6185" s="7"/>
      <c r="AB6185" s="19"/>
      <c r="AC6185" s="18"/>
      <c r="AE6185" s="18"/>
      <c r="AF6185" s="7"/>
      <c r="AH6185" s="19"/>
      <c r="AI6185" s="7"/>
      <c r="AK6185" s="19"/>
      <c r="AL6185" s="7"/>
      <c r="AN6185" s="19"/>
    </row>
    <row r="6186" spans="2:40" x14ac:dyDescent="0.25">
      <c r="B6186" s="7"/>
      <c r="D6186" s="19"/>
      <c r="E6186" s="10"/>
      <c r="G6186" s="19"/>
      <c r="H6186" s="10"/>
      <c r="J6186" s="20"/>
      <c r="K6186" s="10"/>
      <c r="M6186" s="19"/>
      <c r="N6186" s="10"/>
      <c r="P6186" s="19"/>
      <c r="Q6186" s="7"/>
      <c r="S6186" s="19"/>
      <c r="T6186" s="10"/>
      <c r="V6186" s="18"/>
      <c r="W6186" s="7"/>
      <c r="Y6186" s="18"/>
      <c r="Z6186" s="7"/>
      <c r="AB6186" s="19"/>
      <c r="AC6186" s="18"/>
      <c r="AE6186" s="18"/>
      <c r="AF6186" s="7"/>
      <c r="AH6186" s="19"/>
      <c r="AI6186" s="7"/>
      <c r="AK6186" s="19"/>
      <c r="AL6186" s="7"/>
      <c r="AN6186" s="19"/>
    </row>
    <row r="6187" spans="2:40" x14ac:dyDescent="0.25">
      <c r="B6187" s="7"/>
      <c r="D6187" s="19"/>
      <c r="E6187" s="10"/>
      <c r="G6187" s="19"/>
      <c r="H6187" s="10"/>
      <c r="J6187" s="20"/>
      <c r="K6187" s="10"/>
      <c r="M6187" s="19"/>
      <c r="N6187" s="10"/>
      <c r="P6187" s="19"/>
      <c r="Q6187" s="7"/>
      <c r="S6187" s="19"/>
      <c r="T6187" s="10"/>
      <c r="V6187" s="18"/>
      <c r="W6187" s="7"/>
      <c r="Y6187" s="18"/>
      <c r="Z6187" s="7"/>
      <c r="AB6187" s="19"/>
      <c r="AC6187" s="18"/>
      <c r="AE6187" s="18"/>
      <c r="AF6187" s="7"/>
      <c r="AH6187" s="19"/>
      <c r="AI6187" s="7"/>
      <c r="AK6187" s="19"/>
      <c r="AL6187" s="7"/>
      <c r="AN6187" s="19"/>
    </row>
    <row r="6188" spans="2:40" x14ac:dyDescent="0.25">
      <c r="B6188" s="7"/>
      <c r="D6188" s="19"/>
      <c r="E6188" s="10"/>
      <c r="G6188" s="19"/>
      <c r="H6188" s="10"/>
      <c r="J6188" s="20"/>
      <c r="K6188" s="10"/>
      <c r="M6188" s="19"/>
      <c r="N6188" s="10"/>
      <c r="P6188" s="19"/>
      <c r="Q6188" s="7"/>
      <c r="S6188" s="19"/>
      <c r="T6188" s="10"/>
      <c r="V6188" s="18"/>
      <c r="W6188" s="7"/>
      <c r="Y6188" s="18"/>
      <c r="Z6188" s="7"/>
      <c r="AB6188" s="19"/>
      <c r="AC6188" s="18"/>
      <c r="AE6188" s="18"/>
      <c r="AF6188" s="7"/>
      <c r="AH6188" s="19"/>
      <c r="AI6188" s="7"/>
      <c r="AK6188" s="19"/>
      <c r="AL6188" s="7"/>
      <c r="AN6188" s="19"/>
    </row>
    <row r="6189" spans="2:40" x14ac:dyDescent="0.25">
      <c r="B6189" s="7"/>
      <c r="D6189" s="19"/>
      <c r="E6189" s="10"/>
      <c r="G6189" s="19"/>
      <c r="H6189" s="10"/>
      <c r="J6189" s="20"/>
      <c r="K6189" s="10"/>
      <c r="M6189" s="19"/>
      <c r="N6189" s="10"/>
      <c r="P6189" s="19"/>
      <c r="Q6189" s="7"/>
      <c r="S6189" s="19"/>
      <c r="T6189" s="10"/>
      <c r="V6189" s="18"/>
      <c r="W6189" s="7"/>
      <c r="Y6189" s="18"/>
      <c r="Z6189" s="7"/>
      <c r="AB6189" s="19"/>
      <c r="AC6189" s="18"/>
      <c r="AE6189" s="18"/>
      <c r="AF6189" s="7"/>
      <c r="AH6189" s="19"/>
      <c r="AI6189" s="7"/>
      <c r="AK6189" s="19"/>
      <c r="AL6189" s="7"/>
      <c r="AN6189" s="19"/>
    </row>
    <row r="6190" spans="2:40" x14ac:dyDescent="0.25">
      <c r="B6190" s="7"/>
      <c r="D6190" s="19"/>
      <c r="E6190" s="10"/>
      <c r="G6190" s="19"/>
      <c r="H6190" s="10"/>
      <c r="J6190" s="20"/>
      <c r="K6190" s="10"/>
      <c r="M6190" s="19"/>
      <c r="N6190" s="10"/>
      <c r="P6190" s="19"/>
      <c r="Q6190" s="7"/>
      <c r="S6190" s="19"/>
      <c r="T6190" s="10"/>
      <c r="V6190" s="18"/>
      <c r="W6190" s="7"/>
      <c r="Y6190" s="18"/>
      <c r="Z6190" s="7"/>
      <c r="AB6190" s="19"/>
      <c r="AC6190" s="18"/>
      <c r="AE6190" s="18"/>
      <c r="AF6190" s="7"/>
      <c r="AH6190" s="19"/>
      <c r="AI6190" s="7"/>
      <c r="AK6190" s="19"/>
      <c r="AL6190" s="7"/>
      <c r="AN6190" s="19"/>
    </row>
    <row r="6191" spans="2:40" x14ac:dyDescent="0.25">
      <c r="B6191" s="7"/>
      <c r="D6191" s="19"/>
      <c r="E6191" s="10"/>
      <c r="G6191" s="19"/>
      <c r="H6191" s="10"/>
      <c r="J6191" s="20"/>
      <c r="K6191" s="10"/>
      <c r="M6191" s="19"/>
      <c r="N6191" s="10"/>
      <c r="P6191" s="19"/>
      <c r="Q6191" s="7"/>
      <c r="S6191" s="19"/>
      <c r="T6191" s="10"/>
      <c r="V6191" s="18"/>
      <c r="W6191" s="7"/>
      <c r="Y6191" s="18"/>
      <c r="Z6191" s="7"/>
      <c r="AB6191" s="19"/>
      <c r="AC6191" s="18"/>
      <c r="AE6191" s="18"/>
      <c r="AF6191" s="7"/>
      <c r="AH6191" s="19"/>
      <c r="AI6191" s="7"/>
      <c r="AK6191" s="19"/>
      <c r="AL6191" s="7"/>
      <c r="AN6191" s="19"/>
    </row>
    <row r="6192" spans="2:40" x14ac:dyDescent="0.25">
      <c r="B6192" s="7"/>
      <c r="D6192" s="19"/>
      <c r="E6192" s="10"/>
      <c r="G6192" s="19"/>
      <c r="H6192" s="10"/>
      <c r="J6192" s="20"/>
      <c r="K6192" s="10"/>
      <c r="M6192" s="19"/>
      <c r="N6192" s="10"/>
      <c r="P6192" s="19"/>
      <c r="Q6192" s="7"/>
      <c r="S6192" s="19"/>
      <c r="T6192" s="10"/>
      <c r="V6192" s="18"/>
      <c r="W6192" s="7"/>
      <c r="Y6192" s="18"/>
      <c r="Z6192" s="7"/>
      <c r="AB6192" s="19"/>
      <c r="AC6192" s="18"/>
      <c r="AE6192" s="18"/>
      <c r="AF6192" s="7"/>
      <c r="AH6192" s="19"/>
      <c r="AI6192" s="7"/>
      <c r="AK6192" s="19"/>
      <c r="AL6192" s="7"/>
      <c r="AN6192" s="19"/>
    </row>
    <row r="6193" spans="2:40" x14ac:dyDescent="0.25">
      <c r="B6193" s="7"/>
      <c r="D6193" s="19"/>
      <c r="E6193" s="10"/>
      <c r="G6193" s="19"/>
      <c r="H6193" s="10"/>
      <c r="J6193" s="20"/>
      <c r="K6193" s="10"/>
      <c r="M6193" s="19"/>
      <c r="N6193" s="10"/>
      <c r="P6193" s="19"/>
      <c r="Q6193" s="7"/>
      <c r="S6193" s="19"/>
      <c r="T6193" s="10"/>
      <c r="V6193" s="18"/>
      <c r="W6193" s="7"/>
      <c r="Y6193" s="18"/>
      <c r="Z6193" s="7"/>
      <c r="AB6193" s="19"/>
      <c r="AC6193" s="18"/>
      <c r="AE6193" s="18"/>
      <c r="AF6193" s="7"/>
      <c r="AH6193" s="19"/>
      <c r="AI6193" s="7"/>
      <c r="AK6193" s="19"/>
      <c r="AL6193" s="7"/>
      <c r="AN6193" s="19"/>
    </row>
    <row r="6194" spans="2:40" x14ac:dyDescent="0.25">
      <c r="B6194" s="7"/>
      <c r="D6194" s="19"/>
      <c r="E6194" s="10"/>
      <c r="G6194" s="19"/>
      <c r="H6194" s="10"/>
      <c r="J6194" s="20"/>
      <c r="K6194" s="10"/>
      <c r="M6194" s="19"/>
      <c r="N6194" s="10"/>
      <c r="P6194" s="19"/>
      <c r="Q6194" s="7"/>
      <c r="S6194" s="19"/>
      <c r="T6194" s="10"/>
      <c r="V6194" s="18"/>
      <c r="W6194" s="7"/>
      <c r="Y6194" s="18"/>
      <c r="Z6194" s="7"/>
      <c r="AB6194" s="19"/>
      <c r="AC6194" s="18"/>
      <c r="AE6194" s="18"/>
      <c r="AF6194" s="7"/>
      <c r="AH6194" s="19"/>
      <c r="AI6194" s="7"/>
      <c r="AK6194" s="19"/>
      <c r="AL6194" s="7"/>
      <c r="AN6194" s="19"/>
    </row>
    <row r="6195" spans="2:40" x14ac:dyDescent="0.25">
      <c r="B6195" s="7"/>
      <c r="D6195" s="19"/>
      <c r="E6195" s="10"/>
      <c r="G6195" s="19"/>
      <c r="H6195" s="10"/>
      <c r="J6195" s="20"/>
      <c r="K6195" s="10"/>
      <c r="M6195" s="19"/>
      <c r="N6195" s="10"/>
      <c r="P6195" s="19"/>
      <c r="Q6195" s="7"/>
      <c r="S6195" s="19"/>
      <c r="T6195" s="10"/>
      <c r="V6195" s="18"/>
      <c r="W6195" s="7"/>
      <c r="Y6195" s="18"/>
      <c r="Z6195" s="7"/>
      <c r="AB6195" s="19"/>
      <c r="AC6195" s="18"/>
      <c r="AE6195" s="18"/>
      <c r="AF6195" s="7"/>
      <c r="AH6195" s="19"/>
      <c r="AI6195" s="7"/>
      <c r="AK6195" s="19"/>
      <c r="AL6195" s="7"/>
      <c r="AN6195" s="19"/>
    </row>
    <row r="6196" spans="2:40" x14ac:dyDescent="0.25">
      <c r="B6196" s="7"/>
      <c r="D6196" s="19"/>
      <c r="E6196" s="10"/>
      <c r="G6196" s="19"/>
      <c r="H6196" s="10"/>
      <c r="J6196" s="20"/>
      <c r="K6196" s="10"/>
      <c r="M6196" s="19"/>
      <c r="N6196" s="10"/>
      <c r="P6196" s="19"/>
      <c r="Q6196" s="7"/>
      <c r="S6196" s="19"/>
      <c r="T6196" s="10"/>
      <c r="V6196" s="18"/>
      <c r="W6196" s="7"/>
      <c r="Y6196" s="18"/>
      <c r="Z6196" s="7"/>
      <c r="AB6196" s="19"/>
      <c r="AC6196" s="18"/>
      <c r="AE6196" s="18"/>
      <c r="AF6196" s="7"/>
      <c r="AH6196" s="19"/>
      <c r="AI6196" s="7"/>
      <c r="AK6196" s="19"/>
      <c r="AL6196" s="7"/>
      <c r="AN6196" s="19"/>
    </row>
    <row r="6197" spans="2:40" x14ac:dyDescent="0.25">
      <c r="B6197" s="7"/>
      <c r="D6197" s="19"/>
      <c r="E6197" s="10"/>
      <c r="G6197" s="19"/>
      <c r="H6197" s="10"/>
      <c r="J6197" s="20"/>
      <c r="K6197" s="10"/>
      <c r="M6197" s="19"/>
      <c r="N6197" s="10"/>
      <c r="P6197" s="19"/>
      <c r="Q6197" s="7"/>
      <c r="S6197" s="19"/>
      <c r="T6197" s="10"/>
      <c r="V6197" s="18"/>
      <c r="W6197" s="7"/>
      <c r="Y6197" s="18"/>
      <c r="Z6197" s="7"/>
      <c r="AB6197" s="19"/>
      <c r="AC6197" s="18"/>
      <c r="AE6197" s="18"/>
      <c r="AF6197" s="7"/>
      <c r="AH6197" s="19"/>
      <c r="AI6197" s="7"/>
      <c r="AK6197" s="19"/>
      <c r="AL6197" s="7"/>
      <c r="AN6197" s="19"/>
    </row>
    <row r="6198" spans="2:40" x14ac:dyDescent="0.25">
      <c r="B6198" s="7"/>
      <c r="D6198" s="19"/>
      <c r="E6198" s="10"/>
      <c r="G6198" s="19"/>
      <c r="H6198" s="10"/>
      <c r="J6198" s="20"/>
      <c r="K6198" s="10"/>
      <c r="M6198" s="19"/>
      <c r="N6198" s="10"/>
      <c r="P6198" s="19"/>
      <c r="Q6198" s="7"/>
      <c r="S6198" s="19"/>
      <c r="T6198" s="10"/>
      <c r="V6198" s="18"/>
      <c r="W6198" s="7"/>
      <c r="Y6198" s="18"/>
      <c r="Z6198" s="7"/>
      <c r="AB6198" s="19"/>
      <c r="AC6198" s="18"/>
      <c r="AE6198" s="18"/>
      <c r="AF6198" s="7"/>
      <c r="AH6198" s="19"/>
      <c r="AI6198" s="7"/>
      <c r="AK6198" s="19"/>
      <c r="AL6198" s="7"/>
      <c r="AN6198" s="19"/>
    </row>
    <row r="6199" spans="2:40" x14ac:dyDescent="0.25">
      <c r="B6199" s="7"/>
      <c r="D6199" s="19"/>
      <c r="E6199" s="10"/>
      <c r="G6199" s="19"/>
      <c r="H6199" s="10"/>
      <c r="J6199" s="20"/>
      <c r="K6199" s="10"/>
      <c r="M6199" s="19"/>
      <c r="N6199" s="10"/>
      <c r="P6199" s="19"/>
      <c r="Q6199" s="7"/>
      <c r="S6199" s="19"/>
      <c r="T6199" s="10"/>
      <c r="V6199" s="18"/>
      <c r="W6199" s="7"/>
      <c r="Y6199" s="18"/>
      <c r="Z6199" s="7"/>
      <c r="AB6199" s="19"/>
      <c r="AC6199" s="18"/>
      <c r="AE6199" s="18"/>
      <c r="AF6199" s="7"/>
      <c r="AH6199" s="19"/>
      <c r="AI6199" s="7"/>
      <c r="AK6199" s="19"/>
      <c r="AL6199" s="7"/>
      <c r="AN6199" s="19"/>
    </row>
    <row r="6200" spans="2:40" x14ac:dyDescent="0.25">
      <c r="B6200" s="7"/>
      <c r="D6200" s="19"/>
      <c r="E6200" s="10"/>
      <c r="G6200" s="19"/>
      <c r="H6200" s="10"/>
      <c r="J6200" s="20"/>
      <c r="K6200" s="10"/>
      <c r="M6200" s="19"/>
      <c r="N6200" s="10"/>
      <c r="P6200" s="19"/>
      <c r="Q6200" s="7"/>
      <c r="S6200" s="19"/>
      <c r="T6200" s="10"/>
      <c r="V6200" s="18"/>
      <c r="W6200" s="7"/>
      <c r="Y6200" s="18"/>
      <c r="Z6200" s="7"/>
      <c r="AB6200" s="19"/>
      <c r="AC6200" s="18"/>
      <c r="AE6200" s="18"/>
      <c r="AF6200" s="7"/>
      <c r="AH6200" s="19"/>
      <c r="AI6200" s="7"/>
      <c r="AK6200" s="19"/>
      <c r="AL6200" s="7"/>
      <c r="AN6200" s="19"/>
    </row>
    <row r="6201" spans="2:40" x14ac:dyDescent="0.25">
      <c r="B6201" s="7"/>
      <c r="D6201" s="19"/>
      <c r="E6201" s="10"/>
      <c r="G6201" s="19"/>
      <c r="H6201" s="10"/>
      <c r="J6201" s="20"/>
      <c r="K6201" s="10"/>
      <c r="M6201" s="19"/>
      <c r="N6201" s="10"/>
      <c r="P6201" s="19"/>
      <c r="Q6201" s="7"/>
      <c r="S6201" s="19"/>
      <c r="T6201" s="10"/>
      <c r="V6201" s="18"/>
      <c r="W6201" s="7"/>
      <c r="Y6201" s="18"/>
      <c r="Z6201" s="7"/>
      <c r="AB6201" s="19"/>
      <c r="AC6201" s="18"/>
      <c r="AE6201" s="18"/>
      <c r="AF6201" s="7"/>
      <c r="AH6201" s="19"/>
      <c r="AI6201" s="7"/>
      <c r="AK6201" s="19"/>
      <c r="AL6201" s="7"/>
      <c r="AN6201" s="19"/>
    </row>
    <row r="6202" spans="2:40" x14ac:dyDescent="0.25">
      <c r="B6202" s="7"/>
      <c r="D6202" s="19"/>
      <c r="E6202" s="10"/>
      <c r="G6202" s="19"/>
      <c r="H6202" s="10"/>
      <c r="J6202" s="20"/>
      <c r="K6202" s="10"/>
      <c r="M6202" s="19"/>
      <c r="N6202" s="10"/>
      <c r="P6202" s="19"/>
      <c r="Q6202" s="7"/>
      <c r="S6202" s="19"/>
      <c r="T6202" s="10"/>
      <c r="V6202" s="18"/>
      <c r="W6202" s="7"/>
      <c r="Y6202" s="18"/>
      <c r="Z6202" s="7"/>
      <c r="AB6202" s="19"/>
      <c r="AC6202" s="18"/>
      <c r="AE6202" s="18"/>
      <c r="AF6202" s="7"/>
      <c r="AH6202" s="19"/>
      <c r="AI6202" s="7"/>
      <c r="AK6202" s="19"/>
      <c r="AL6202" s="7"/>
      <c r="AN6202" s="19"/>
    </row>
    <row r="6203" spans="2:40" x14ac:dyDescent="0.25">
      <c r="B6203" s="7"/>
      <c r="D6203" s="19"/>
      <c r="E6203" s="10"/>
      <c r="G6203" s="19"/>
      <c r="H6203" s="10"/>
      <c r="J6203" s="20"/>
      <c r="K6203" s="10"/>
      <c r="M6203" s="19"/>
      <c r="N6203" s="10"/>
      <c r="P6203" s="19"/>
      <c r="Q6203" s="7"/>
      <c r="S6203" s="19"/>
      <c r="T6203" s="10"/>
      <c r="V6203" s="18"/>
      <c r="W6203" s="7"/>
      <c r="Y6203" s="18"/>
      <c r="Z6203" s="7"/>
      <c r="AB6203" s="19"/>
      <c r="AC6203" s="18"/>
      <c r="AE6203" s="18"/>
      <c r="AF6203" s="7"/>
      <c r="AH6203" s="19"/>
      <c r="AI6203" s="7"/>
      <c r="AK6203" s="19"/>
      <c r="AL6203" s="7"/>
      <c r="AN6203" s="19"/>
    </row>
    <row r="6204" spans="2:40" x14ac:dyDescent="0.25">
      <c r="B6204" s="7"/>
      <c r="D6204" s="19"/>
      <c r="E6204" s="10"/>
      <c r="G6204" s="19"/>
      <c r="H6204" s="10"/>
      <c r="J6204" s="20"/>
      <c r="K6204" s="10"/>
      <c r="M6204" s="19"/>
      <c r="N6204" s="10"/>
      <c r="P6204" s="19"/>
      <c r="Q6204" s="7"/>
      <c r="S6204" s="19"/>
      <c r="T6204" s="10"/>
      <c r="V6204" s="18"/>
      <c r="W6204" s="7"/>
      <c r="Y6204" s="18"/>
      <c r="Z6204" s="7"/>
      <c r="AB6204" s="19"/>
      <c r="AC6204" s="18"/>
      <c r="AE6204" s="18"/>
      <c r="AF6204" s="7"/>
      <c r="AH6204" s="19"/>
      <c r="AI6204" s="7"/>
      <c r="AK6204" s="19"/>
      <c r="AL6204" s="7"/>
      <c r="AN6204" s="19"/>
    </row>
    <row r="6205" spans="2:40" x14ac:dyDescent="0.25">
      <c r="B6205" s="7"/>
      <c r="D6205" s="19"/>
      <c r="E6205" s="10"/>
      <c r="G6205" s="19"/>
      <c r="H6205" s="10"/>
      <c r="J6205" s="20"/>
      <c r="K6205" s="10"/>
      <c r="M6205" s="19"/>
      <c r="N6205" s="10"/>
      <c r="P6205" s="19"/>
      <c r="Q6205" s="7"/>
      <c r="S6205" s="19"/>
      <c r="T6205" s="10"/>
      <c r="V6205" s="18"/>
      <c r="W6205" s="7"/>
      <c r="Y6205" s="18"/>
      <c r="Z6205" s="7"/>
      <c r="AB6205" s="19"/>
      <c r="AC6205" s="18"/>
      <c r="AE6205" s="18"/>
      <c r="AF6205" s="7"/>
      <c r="AH6205" s="19"/>
      <c r="AI6205" s="7"/>
      <c r="AK6205" s="19"/>
      <c r="AL6205" s="7"/>
      <c r="AN6205" s="19"/>
    </row>
    <row r="6206" spans="2:40" x14ac:dyDescent="0.25">
      <c r="B6206" s="7"/>
      <c r="D6206" s="19"/>
      <c r="E6206" s="10"/>
      <c r="G6206" s="19"/>
      <c r="H6206" s="10"/>
      <c r="J6206" s="20"/>
      <c r="K6206" s="10"/>
      <c r="M6206" s="19"/>
      <c r="N6206" s="10"/>
      <c r="P6206" s="19"/>
      <c r="Q6206" s="7"/>
      <c r="S6206" s="19"/>
      <c r="T6206" s="10"/>
      <c r="V6206" s="18"/>
      <c r="W6206" s="7"/>
      <c r="Y6206" s="18"/>
      <c r="Z6206" s="7"/>
      <c r="AB6206" s="19"/>
      <c r="AC6206" s="18"/>
      <c r="AE6206" s="18"/>
      <c r="AF6206" s="7"/>
      <c r="AH6206" s="19"/>
      <c r="AI6206" s="7"/>
      <c r="AK6206" s="19"/>
      <c r="AL6206" s="7"/>
      <c r="AN6206" s="19"/>
    </row>
    <row r="6207" spans="2:40" x14ac:dyDescent="0.25">
      <c r="B6207" s="7"/>
      <c r="D6207" s="19"/>
      <c r="E6207" s="10"/>
      <c r="G6207" s="19"/>
      <c r="H6207" s="10"/>
      <c r="J6207" s="20"/>
      <c r="K6207" s="10"/>
      <c r="M6207" s="19"/>
      <c r="N6207" s="10"/>
      <c r="P6207" s="19"/>
      <c r="Q6207" s="7"/>
      <c r="S6207" s="19"/>
      <c r="T6207" s="10"/>
      <c r="V6207" s="18"/>
      <c r="W6207" s="7"/>
      <c r="Y6207" s="18"/>
      <c r="Z6207" s="7"/>
      <c r="AB6207" s="19"/>
      <c r="AC6207" s="18"/>
      <c r="AE6207" s="18"/>
      <c r="AF6207" s="7"/>
      <c r="AH6207" s="19"/>
      <c r="AI6207" s="7"/>
      <c r="AK6207" s="19"/>
      <c r="AL6207" s="7"/>
      <c r="AN6207" s="19"/>
    </row>
    <row r="6208" spans="2:40" x14ac:dyDescent="0.25">
      <c r="B6208" s="7"/>
      <c r="D6208" s="19"/>
      <c r="E6208" s="10"/>
      <c r="G6208" s="19"/>
      <c r="H6208" s="10"/>
      <c r="J6208" s="20"/>
      <c r="K6208" s="10"/>
      <c r="M6208" s="19"/>
      <c r="N6208" s="10"/>
      <c r="P6208" s="19"/>
      <c r="Q6208" s="7"/>
      <c r="S6208" s="19"/>
      <c r="T6208" s="10"/>
      <c r="V6208" s="18"/>
      <c r="W6208" s="7"/>
      <c r="Y6208" s="18"/>
      <c r="Z6208" s="7"/>
      <c r="AB6208" s="19"/>
      <c r="AC6208" s="18"/>
      <c r="AE6208" s="18"/>
      <c r="AF6208" s="7"/>
      <c r="AH6208" s="19"/>
      <c r="AI6208" s="7"/>
      <c r="AK6208" s="19"/>
      <c r="AL6208" s="7"/>
      <c r="AN6208" s="19"/>
    </row>
    <row r="6209" spans="2:40" x14ac:dyDescent="0.25">
      <c r="B6209" s="7"/>
      <c r="D6209" s="19"/>
      <c r="E6209" s="10"/>
      <c r="G6209" s="19"/>
      <c r="H6209" s="10"/>
      <c r="J6209" s="20"/>
      <c r="K6209" s="10"/>
      <c r="M6209" s="19"/>
      <c r="N6209" s="10"/>
      <c r="P6209" s="19"/>
      <c r="Q6209" s="7"/>
      <c r="S6209" s="19"/>
      <c r="T6209" s="10"/>
      <c r="V6209" s="18"/>
      <c r="W6209" s="7"/>
      <c r="Y6209" s="18"/>
      <c r="Z6209" s="7"/>
      <c r="AB6209" s="19"/>
      <c r="AC6209" s="18"/>
      <c r="AE6209" s="18"/>
      <c r="AF6209" s="7"/>
      <c r="AH6209" s="19"/>
      <c r="AI6209" s="7"/>
      <c r="AK6209" s="19"/>
      <c r="AL6209" s="7"/>
      <c r="AN6209" s="19"/>
    </row>
    <row r="6210" spans="2:40" x14ac:dyDescent="0.25">
      <c r="B6210" s="7"/>
      <c r="D6210" s="19"/>
      <c r="E6210" s="10"/>
      <c r="G6210" s="19"/>
      <c r="H6210" s="10"/>
      <c r="J6210" s="20"/>
      <c r="K6210" s="10"/>
      <c r="M6210" s="19"/>
      <c r="N6210" s="10"/>
      <c r="P6210" s="19"/>
      <c r="Q6210" s="7"/>
      <c r="S6210" s="19"/>
      <c r="T6210" s="10"/>
      <c r="V6210" s="18"/>
      <c r="W6210" s="7"/>
      <c r="Y6210" s="18"/>
      <c r="Z6210" s="7"/>
      <c r="AB6210" s="19"/>
      <c r="AC6210" s="18"/>
      <c r="AE6210" s="18"/>
      <c r="AF6210" s="7"/>
      <c r="AH6210" s="19"/>
      <c r="AI6210" s="7"/>
      <c r="AK6210" s="19"/>
      <c r="AL6210" s="7"/>
      <c r="AN6210" s="19"/>
    </row>
    <row r="6211" spans="2:40" x14ac:dyDescent="0.25">
      <c r="B6211" s="7"/>
      <c r="D6211" s="19"/>
      <c r="E6211" s="10"/>
      <c r="G6211" s="19"/>
      <c r="H6211" s="10"/>
      <c r="J6211" s="20"/>
      <c r="K6211" s="10"/>
      <c r="M6211" s="19"/>
      <c r="N6211" s="10"/>
      <c r="P6211" s="19"/>
      <c r="Q6211" s="7"/>
      <c r="S6211" s="19"/>
      <c r="T6211" s="10"/>
      <c r="V6211" s="18"/>
      <c r="W6211" s="7"/>
      <c r="Y6211" s="18"/>
      <c r="Z6211" s="7"/>
      <c r="AB6211" s="19"/>
      <c r="AC6211" s="18"/>
      <c r="AE6211" s="18"/>
      <c r="AF6211" s="7"/>
      <c r="AH6211" s="19"/>
      <c r="AI6211" s="7"/>
      <c r="AK6211" s="19"/>
      <c r="AL6211" s="7"/>
      <c r="AN6211" s="19"/>
    </row>
    <row r="6212" spans="2:40" x14ac:dyDescent="0.25">
      <c r="B6212" s="7"/>
      <c r="D6212" s="19"/>
      <c r="E6212" s="10"/>
      <c r="G6212" s="19"/>
      <c r="H6212" s="10"/>
      <c r="J6212" s="20"/>
      <c r="K6212" s="10"/>
      <c r="M6212" s="19"/>
      <c r="N6212" s="10"/>
      <c r="P6212" s="19"/>
      <c r="Q6212" s="7"/>
      <c r="S6212" s="19"/>
      <c r="T6212" s="10"/>
      <c r="V6212" s="18"/>
      <c r="W6212" s="7"/>
      <c r="Y6212" s="18"/>
      <c r="Z6212" s="7"/>
      <c r="AB6212" s="19"/>
      <c r="AC6212" s="18"/>
      <c r="AE6212" s="18"/>
      <c r="AF6212" s="7"/>
      <c r="AH6212" s="19"/>
      <c r="AI6212" s="7"/>
      <c r="AK6212" s="19"/>
      <c r="AL6212" s="7"/>
      <c r="AN6212" s="19"/>
    </row>
    <row r="6213" spans="2:40" x14ac:dyDescent="0.25">
      <c r="B6213" s="7"/>
      <c r="D6213" s="19"/>
      <c r="E6213" s="10"/>
      <c r="G6213" s="19"/>
      <c r="H6213" s="10"/>
      <c r="J6213" s="20"/>
      <c r="K6213" s="10"/>
      <c r="M6213" s="19"/>
      <c r="N6213" s="10"/>
      <c r="P6213" s="19"/>
      <c r="Q6213" s="7"/>
      <c r="S6213" s="19"/>
      <c r="T6213" s="10"/>
      <c r="V6213" s="18"/>
      <c r="W6213" s="7"/>
      <c r="Y6213" s="18"/>
      <c r="Z6213" s="7"/>
      <c r="AB6213" s="19"/>
      <c r="AC6213" s="18"/>
      <c r="AE6213" s="18"/>
      <c r="AF6213" s="7"/>
      <c r="AH6213" s="19"/>
      <c r="AI6213" s="7"/>
      <c r="AK6213" s="19"/>
      <c r="AL6213" s="7"/>
      <c r="AN6213" s="19"/>
    </row>
    <row r="6214" spans="2:40" x14ac:dyDescent="0.25">
      <c r="B6214" s="7"/>
      <c r="D6214" s="19"/>
      <c r="E6214" s="10"/>
      <c r="G6214" s="19"/>
      <c r="H6214" s="10"/>
      <c r="J6214" s="20"/>
      <c r="K6214" s="10"/>
      <c r="M6214" s="19"/>
      <c r="N6214" s="10"/>
      <c r="P6214" s="19"/>
      <c r="Q6214" s="7"/>
      <c r="S6214" s="19"/>
      <c r="T6214" s="10"/>
      <c r="V6214" s="18"/>
      <c r="W6214" s="7"/>
      <c r="Y6214" s="18"/>
      <c r="Z6214" s="7"/>
      <c r="AB6214" s="19"/>
      <c r="AC6214" s="18"/>
      <c r="AE6214" s="18"/>
      <c r="AF6214" s="7"/>
      <c r="AH6214" s="19"/>
      <c r="AI6214" s="7"/>
      <c r="AK6214" s="19"/>
      <c r="AL6214" s="7"/>
      <c r="AN6214" s="19"/>
    </row>
    <row r="6215" spans="2:40" x14ac:dyDescent="0.25">
      <c r="B6215" s="7"/>
      <c r="D6215" s="19"/>
      <c r="E6215" s="10"/>
      <c r="G6215" s="19"/>
      <c r="H6215" s="10"/>
      <c r="J6215" s="20"/>
      <c r="K6215" s="10"/>
      <c r="M6215" s="19"/>
      <c r="N6215" s="10"/>
      <c r="P6215" s="19"/>
      <c r="Q6215" s="7"/>
      <c r="S6215" s="19"/>
      <c r="T6215" s="10"/>
      <c r="V6215" s="18"/>
      <c r="W6215" s="7"/>
      <c r="Y6215" s="18"/>
      <c r="Z6215" s="7"/>
      <c r="AB6215" s="19"/>
      <c r="AC6215" s="18"/>
      <c r="AE6215" s="18"/>
      <c r="AF6215" s="7"/>
      <c r="AH6215" s="19"/>
      <c r="AI6215" s="7"/>
      <c r="AK6215" s="19"/>
      <c r="AL6215" s="7"/>
      <c r="AN6215" s="19"/>
    </row>
    <row r="6216" spans="2:40" x14ac:dyDescent="0.25">
      <c r="B6216" s="7"/>
      <c r="D6216" s="19"/>
      <c r="E6216" s="10"/>
      <c r="G6216" s="19"/>
      <c r="H6216" s="10"/>
      <c r="J6216" s="20"/>
      <c r="K6216" s="10"/>
      <c r="M6216" s="19"/>
      <c r="N6216" s="10"/>
      <c r="P6216" s="19"/>
      <c r="Q6216" s="7"/>
      <c r="S6216" s="19"/>
      <c r="T6216" s="10"/>
      <c r="V6216" s="18"/>
      <c r="W6216" s="7"/>
      <c r="Y6216" s="18"/>
      <c r="Z6216" s="7"/>
      <c r="AB6216" s="19"/>
      <c r="AC6216" s="18"/>
      <c r="AE6216" s="18"/>
      <c r="AF6216" s="7"/>
      <c r="AH6216" s="19"/>
      <c r="AI6216" s="7"/>
      <c r="AK6216" s="19"/>
      <c r="AL6216" s="7"/>
      <c r="AN6216" s="19"/>
    </row>
    <row r="6217" spans="2:40" x14ac:dyDescent="0.25">
      <c r="B6217" s="7"/>
      <c r="D6217" s="19"/>
      <c r="E6217" s="10"/>
      <c r="G6217" s="19"/>
      <c r="H6217" s="10"/>
      <c r="J6217" s="20"/>
      <c r="K6217" s="10"/>
      <c r="M6217" s="19"/>
      <c r="N6217" s="10"/>
      <c r="P6217" s="19"/>
      <c r="Q6217" s="7"/>
      <c r="S6217" s="19"/>
      <c r="T6217" s="10"/>
      <c r="V6217" s="18"/>
      <c r="W6217" s="7"/>
      <c r="Y6217" s="18"/>
      <c r="Z6217" s="7"/>
      <c r="AB6217" s="19"/>
      <c r="AC6217" s="18"/>
      <c r="AE6217" s="18"/>
      <c r="AF6217" s="7"/>
      <c r="AH6217" s="19"/>
      <c r="AI6217" s="7"/>
      <c r="AK6217" s="19"/>
      <c r="AL6217" s="7"/>
      <c r="AN6217" s="19"/>
    </row>
    <row r="6218" spans="2:40" x14ac:dyDescent="0.25">
      <c r="B6218" s="7"/>
      <c r="D6218" s="19"/>
      <c r="E6218" s="10"/>
      <c r="G6218" s="19"/>
      <c r="H6218" s="10"/>
      <c r="J6218" s="20"/>
      <c r="K6218" s="10"/>
      <c r="M6218" s="19"/>
      <c r="N6218" s="10"/>
      <c r="P6218" s="19"/>
      <c r="Q6218" s="7"/>
      <c r="S6218" s="19"/>
      <c r="T6218" s="10"/>
      <c r="V6218" s="18"/>
      <c r="W6218" s="7"/>
      <c r="Y6218" s="18"/>
      <c r="Z6218" s="7"/>
      <c r="AB6218" s="19"/>
      <c r="AC6218" s="18"/>
      <c r="AE6218" s="18"/>
      <c r="AF6218" s="7"/>
      <c r="AH6218" s="19"/>
      <c r="AI6218" s="7"/>
      <c r="AK6218" s="19"/>
      <c r="AL6218" s="7"/>
      <c r="AN6218" s="19"/>
    </row>
    <row r="6219" spans="2:40" x14ac:dyDescent="0.25">
      <c r="B6219" s="7"/>
      <c r="D6219" s="19"/>
      <c r="E6219" s="10"/>
      <c r="G6219" s="19"/>
      <c r="H6219" s="10"/>
      <c r="J6219" s="20"/>
      <c r="K6219" s="10"/>
      <c r="M6219" s="19"/>
      <c r="N6219" s="10"/>
      <c r="P6219" s="19"/>
      <c r="Q6219" s="7"/>
      <c r="S6219" s="19"/>
      <c r="T6219" s="10"/>
      <c r="V6219" s="18"/>
      <c r="W6219" s="7"/>
      <c r="Y6219" s="18"/>
      <c r="Z6219" s="7"/>
      <c r="AB6219" s="19"/>
      <c r="AC6219" s="18"/>
      <c r="AE6219" s="18"/>
      <c r="AF6219" s="7"/>
      <c r="AH6219" s="19"/>
      <c r="AI6219" s="7"/>
      <c r="AK6219" s="19"/>
      <c r="AL6219" s="7"/>
      <c r="AN6219" s="19"/>
    </row>
    <row r="6220" spans="2:40" x14ac:dyDescent="0.25">
      <c r="B6220" s="7"/>
      <c r="D6220" s="19"/>
      <c r="E6220" s="10"/>
      <c r="G6220" s="19"/>
      <c r="H6220" s="10"/>
      <c r="J6220" s="20"/>
      <c r="K6220" s="10"/>
      <c r="M6220" s="19"/>
      <c r="N6220" s="10"/>
      <c r="P6220" s="19"/>
      <c r="Q6220" s="7"/>
      <c r="S6220" s="19"/>
      <c r="T6220" s="10"/>
      <c r="V6220" s="18"/>
      <c r="W6220" s="7"/>
      <c r="Y6220" s="18"/>
      <c r="Z6220" s="7"/>
      <c r="AB6220" s="19"/>
      <c r="AC6220" s="18"/>
      <c r="AE6220" s="18"/>
      <c r="AF6220" s="7"/>
      <c r="AH6220" s="19"/>
      <c r="AI6220" s="7"/>
      <c r="AK6220" s="19"/>
      <c r="AL6220" s="7"/>
      <c r="AN6220" s="19"/>
    </row>
    <row r="6221" spans="2:40" x14ac:dyDescent="0.25">
      <c r="B6221" s="7"/>
      <c r="D6221" s="19"/>
      <c r="E6221" s="10"/>
      <c r="G6221" s="19"/>
      <c r="H6221" s="10"/>
      <c r="J6221" s="20"/>
      <c r="K6221" s="10"/>
      <c r="M6221" s="19"/>
      <c r="N6221" s="10"/>
      <c r="P6221" s="19"/>
      <c r="Q6221" s="7"/>
      <c r="S6221" s="19"/>
      <c r="T6221" s="10"/>
      <c r="V6221" s="18"/>
      <c r="W6221" s="7"/>
      <c r="Y6221" s="18"/>
      <c r="Z6221" s="7"/>
      <c r="AB6221" s="19"/>
      <c r="AC6221" s="18"/>
      <c r="AE6221" s="18"/>
      <c r="AF6221" s="7"/>
      <c r="AH6221" s="19"/>
      <c r="AI6221" s="7"/>
      <c r="AK6221" s="19"/>
      <c r="AL6221" s="7"/>
      <c r="AN6221" s="19"/>
    </row>
    <row r="6222" spans="2:40" x14ac:dyDescent="0.25">
      <c r="B6222" s="7"/>
      <c r="D6222" s="19"/>
      <c r="E6222" s="10"/>
      <c r="G6222" s="19"/>
      <c r="H6222" s="10"/>
      <c r="J6222" s="20"/>
      <c r="K6222" s="10"/>
      <c r="M6222" s="19"/>
      <c r="N6222" s="10"/>
      <c r="P6222" s="19"/>
      <c r="Q6222" s="7"/>
      <c r="S6222" s="19"/>
      <c r="T6222" s="10"/>
      <c r="V6222" s="18"/>
      <c r="W6222" s="7"/>
      <c r="Y6222" s="18"/>
      <c r="Z6222" s="7"/>
      <c r="AB6222" s="19"/>
      <c r="AC6222" s="18"/>
      <c r="AE6222" s="18"/>
      <c r="AF6222" s="7"/>
      <c r="AH6222" s="19"/>
      <c r="AI6222" s="7"/>
      <c r="AK6222" s="19"/>
      <c r="AL6222" s="7"/>
      <c r="AN6222" s="19"/>
    </row>
    <row r="6223" spans="2:40" x14ac:dyDescent="0.25">
      <c r="B6223" s="7"/>
      <c r="D6223" s="19"/>
      <c r="E6223" s="10"/>
      <c r="G6223" s="19"/>
      <c r="H6223" s="10"/>
      <c r="J6223" s="20"/>
      <c r="K6223" s="10"/>
      <c r="M6223" s="19"/>
      <c r="N6223" s="10"/>
      <c r="P6223" s="19"/>
      <c r="Q6223" s="7"/>
      <c r="S6223" s="19"/>
      <c r="T6223" s="10"/>
      <c r="V6223" s="18"/>
      <c r="W6223" s="7"/>
      <c r="Y6223" s="18"/>
      <c r="Z6223" s="7"/>
      <c r="AB6223" s="19"/>
      <c r="AC6223" s="18"/>
      <c r="AE6223" s="18"/>
      <c r="AF6223" s="7"/>
      <c r="AH6223" s="19"/>
      <c r="AI6223" s="7"/>
      <c r="AK6223" s="19"/>
      <c r="AL6223" s="7"/>
      <c r="AN6223" s="19"/>
    </row>
    <row r="6224" spans="2:40" x14ac:dyDescent="0.25">
      <c r="B6224" s="7"/>
      <c r="D6224" s="19"/>
      <c r="E6224" s="10"/>
      <c r="G6224" s="19"/>
      <c r="H6224" s="10"/>
      <c r="J6224" s="20"/>
      <c r="K6224" s="10"/>
      <c r="M6224" s="19"/>
      <c r="N6224" s="10"/>
      <c r="P6224" s="19"/>
      <c r="Q6224" s="7"/>
      <c r="S6224" s="19"/>
      <c r="T6224" s="10"/>
      <c r="V6224" s="18"/>
      <c r="W6224" s="7"/>
      <c r="Y6224" s="18"/>
      <c r="Z6224" s="7"/>
      <c r="AB6224" s="19"/>
      <c r="AC6224" s="18"/>
      <c r="AE6224" s="18"/>
      <c r="AF6224" s="7"/>
      <c r="AH6224" s="19"/>
      <c r="AI6224" s="7"/>
      <c r="AK6224" s="19"/>
      <c r="AL6224" s="7"/>
      <c r="AN6224" s="19"/>
    </row>
    <row r="6225" spans="2:40" x14ac:dyDescent="0.25">
      <c r="B6225" s="7"/>
      <c r="D6225" s="19"/>
      <c r="E6225" s="10"/>
      <c r="G6225" s="19"/>
      <c r="H6225" s="10"/>
      <c r="J6225" s="20"/>
      <c r="K6225" s="10"/>
      <c r="M6225" s="19"/>
      <c r="N6225" s="10"/>
      <c r="P6225" s="19"/>
      <c r="Q6225" s="7"/>
      <c r="S6225" s="19"/>
      <c r="T6225" s="10"/>
      <c r="V6225" s="18"/>
      <c r="W6225" s="7"/>
      <c r="Y6225" s="18"/>
      <c r="Z6225" s="7"/>
      <c r="AB6225" s="19"/>
      <c r="AC6225" s="18"/>
      <c r="AE6225" s="18"/>
      <c r="AF6225" s="7"/>
      <c r="AH6225" s="19"/>
      <c r="AI6225" s="7"/>
      <c r="AK6225" s="19"/>
      <c r="AL6225" s="7"/>
      <c r="AN6225" s="19"/>
    </row>
    <row r="6226" spans="2:40" x14ac:dyDescent="0.25">
      <c r="B6226" s="7"/>
      <c r="D6226" s="19"/>
      <c r="E6226" s="10"/>
      <c r="G6226" s="19"/>
      <c r="H6226" s="10"/>
      <c r="J6226" s="20"/>
      <c r="K6226" s="10"/>
      <c r="M6226" s="19"/>
      <c r="N6226" s="10"/>
      <c r="P6226" s="19"/>
      <c r="Q6226" s="7"/>
      <c r="S6226" s="19"/>
      <c r="T6226" s="10"/>
      <c r="V6226" s="18"/>
      <c r="W6226" s="7"/>
      <c r="Y6226" s="18"/>
      <c r="Z6226" s="7"/>
      <c r="AB6226" s="19"/>
      <c r="AC6226" s="18"/>
      <c r="AE6226" s="18"/>
      <c r="AF6226" s="7"/>
      <c r="AH6226" s="19"/>
      <c r="AI6226" s="7"/>
      <c r="AK6226" s="19"/>
      <c r="AL6226" s="7"/>
      <c r="AN6226" s="19"/>
    </row>
    <row r="6227" spans="2:40" x14ac:dyDescent="0.25">
      <c r="B6227" s="7"/>
      <c r="D6227" s="19"/>
      <c r="E6227" s="10"/>
      <c r="G6227" s="19"/>
      <c r="H6227" s="10"/>
      <c r="J6227" s="20"/>
      <c r="K6227" s="10"/>
      <c r="M6227" s="19"/>
      <c r="N6227" s="10"/>
      <c r="P6227" s="19"/>
      <c r="Q6227" s="7"/>
      <c r="S6227" s="19"/>
      <c r="T6227" s="10"/>
      <c r="V6227" s="18"/>
      <c r="W6227" s="7"/>
      <c r="Y6227" s="18"/>
      <c r="Z6227" s="7"/>
      <c r="AB6227" s="19"/>
      <c r="AC6227" s="18"/>
      <c r="AE6227" s="18"/>
      <c r="AF6227" s="7"/>
      <c r="AH6227" s="19"/>
      <c r="AI6227" s="7"/>
      <c r="AK6227" s="19"/>
      <c r="AL6227" s="7"/>
      <c r="AN6227" s="19"/>
    </row>
    <row r="6228" spans="2:40" x14ac:dyDescent="0.25">
      <c r="B6228" s="7"/>
      <c r="D6228" s="19"/>
      <c r="E6228" s="10"/>
      <c r="G6228" s="19"/>
      <c r="H6228" s="10"/>
      <c r="J6228" s="20"/>
      <c r="K6228" s="10"/>
      <c r="M6228" s="19"/>
      <c r="N6228" s="10"/>
      <c r="P6228" s="19"/>
      <c r="Q6228" s="7"/>
      <c r="S6228" s="19"/>
      <c r="T6228" s="10"/>
      <c r="V6228" s="18"/>
      <c r="W6228" s="7"/>
      <c r="Y6228" s="18"/>
      <c r="Z6228" s="7"/>
      <c r="AB6228" s="19"/>
      <c r="AC6228" s="18"/>
      <c r="AE6228" s="18"/>
      <c r="AF6228" s="7"/>
      <c r="AH6228" s="19"/>
      <c r="AI6228" s="7"/>
      <c r="AK6228" s="19"/>
      <c r="AL6228" s="7"/>
      <c r="AN6228" s="19"/>
    </row>
    <row r="6229" spans="2:40" x14ac:dyDescent="0.25">
      <c r="B6229" s="7"/>
      <c r="D6229" s="19"/>
      <c r="E6229" s="10"/>
      <c r="G6229" s="19"/>
      <c r="H6229" s="10"/>
      <c r="J6229" s="20"/>
      <c r="K6229" s="10"/>
      <c r="M6229" s="19"/>
      <c r="N6229" s="10"/>
      <c r="P6229" s="19"/>
      <c r="Q6229" s="7"/>
      <c r="S6229" s="19"/>
      <c r="T6229" s="10"/>
      <c r="V6229" s="18"/>
      <c r="W6229" s="7"/>
      <c r="Y6229" s="18"/>
      <c r="Z6229" s="7"/>
      <c r="AB6229" s="19"/>
      <c r="AC6229" s="18"/>
      <c r="AE6229" s="18"/>
      <c r="AF6229" s="7"/>
      <c r="AH6229" s="19"/>
      <c r="AI6229" s="7"/>
      <c r="AK6229" s="19"/>
      <c r="AL6229" s="7"/>
      <c r="AN6229" s="19"/>
    </row>
    <row r="6230" spans="2:40" x14ac:dyDescent="0.25">
      <c r="B6230" s="7"/>
      <c r="D6230" s="19"/>
      <c r="E6230" s="10"/>
      <c r="G6230" s="19"/>
      <c r="H6230" s="10"/>
      <c r="J6230" s="20"/>
      <c r="K6230" s="10"/>
      <c r="M6230" s="19"/>
      <c r="N6230" s="10"/>
      <c r="P6230" s="19"/>
      <c r="Q6230" s="7"/>
      <c r="S6230" s="19"/>
      <c r="T6230" s="10"/>
      <c r="V6230" s="18"/>
      <c r="W6230" s="7"/>
      <c r="Y6230" s="18"/>
      <c r="Z6230" s="7"/>
      <c r="AB6230" s="19"/>
      <c r="AC6230" s="18"/>
      <c r="AE6230" s="18"/>
      <c r="AF6230" s="7"/>
      <c r="AH6230" s="19"/>
      <c r="AI6230" s="7"/>
      <c r="AK6230" s="19"/>
      <c r="AL6230" s="7"/>
      <c r="AN6230" s="19"/>
    </row>
    <row r="6231" spans="2:40" x14ac:dyDescent="0.25">
      <c r="B6231" s="7"/>
      <c r="D6231" s="19"/>
      <c r="E6231" s="10"/>
      <c r="G6231" s="19"/>
      <c r="H6231" s="10"/>
      <c r="J6231" s="20"/>
      <c r="K6231" s="10"/>
      <c r="M6231" s="19"/>
      <c r="N6231" s="10"/>
      <c r="P6231" s="19"/>
      <c r="Q6231" s="7"/>
      <c r="S6231" s="19"/>
      <c r="T6231" s="10"/>
      <c r="V6231" s="18"/>
      <c r="W6231" s="7"/>
      <c r="Y6231" s="18"/>
      <c r="Z6231" s="7"/>
      <c r="AB6231" s="19"/>
      <c r="AC6231" s="18"/>
      <c r="AE6231" s="18"/>
      <c r="AF6231" s="7"/>
      <c r="AH6231" s="19"/>
      <c r="AI6231" s="7"/>
      <c r="AK6231" s="19"/>
      <c r="AL6231" s="7"/>
      <c r="AN6231" s="19"/>
    </row>
    <row r="6232" spans="2:40" x14ac:dyDescent="0.25">
      <c r="B6232" s="7"/>
      <c r="D6232" s="19"/>
      <c r="E6232" s="10"/>
      <c r="G6232" s="19"/>
      <c r="H6232" s="10"/>
      <c r="J6232" s="20"/>
      <c r="K6232" s="10"/>
      <c r="M6232" s="19"/>
      <c r="N6232" s="10"/>
      <c r="P6232" s="19"/>
      <c r="Q6232" s="7"/>
      <c r="S6232" s="19"/>
      <c r="T6232" s="10"/>
      <c r="V6232" s="18"/>
      <c r="W6232" s="7"/>
      <c r="Y6232" s="18"/>
      <c r="Z6232" s="7"/>
      <c r="AB6232" s="19"/>
      <c r="AC6232" s="18"/>
      <c r="AE6232" s="18"/>
      <c r="AF6232" s="7"/>
      <c r="AH6232" s="19"/>
      <c r="AI6232" s="7"/>
      <c r="AK6232" s="19"/>
      <c r="AL6232" s="7"/>
      <c r="AN6232" s="19"/>
    </row>
    <row r="6233" spans="2:40" x14ac:dyDescent="0.25">
      <c r="B6233" s="7"/>
      <c r="D6233" s="19"/>
      <c r="E6233" s="10"/>
      <c r="G6233" s="19"/>
      <c r="H6233" s="10"/>
      <c r="J6233" s="20"/>
      <c r="K6233" s="10"/>
      <c r="M6233" s="19"/>
      <c r="N6233" s="10"/>
      <c r="P6233" s="19"/>
      <c r="Q6233" s="7"/>
      <c r="S6233" s="19"/>
      <c r="T6233" s="10"/>
      <c r="V6233" s="18"/>
      <c r="W6233" s="7"/>
      <c r="Y6233" s="18"/>
      <c r="Z6233" s="7"/>
      <c r="AB6233" s="19"/>
      <c r="AC6233" s="18"/>
      <c r="AE6233" s="18"/>
      <c r="AF6233" s="7"/>
      <c r="AH6233" s="19"/>
      <c r="AI6233" s="7"/>
      <c r="AK6233" s="19"/>
      <c r="AL6233" s="7"/>
      <c r="AN6233" s="19"/>
    </row>
    <row r="6234" spans="2:40" x14ac:dyDescent="0.25">
      <c r="B6234" s="7"/>
      <c r="D6234" s="19"/>
      <c r="E6234" s="10"/>
      <c r="G6234" s="19"/>
      <c r="H6234" s="10"/>
      <c r="J6234" s="20"/>
      <c r="K6234" s="10"/>
      <c r="M6234" s="19"/>
      <c r="N6234" s="10"/>
      <c r="P6234" s="19"/>
      <c r="Q6234" s="7"/>
      <c r="S6234" s="19"/>
      <c r="T6234" s="10"/>
      <c r="V6234" s="18"/>
      <c r="W6234" s="7"/>
      <c r="Y6234" s="18"/>
      <c r="Z6234" s="7"/>
      <c r="AB6234" s="19"/>
      <c r="AC6234" s="18"/>
      <c r="AE6234" s="18"/>
      <c r="AF6234" s="7"/>
      <c r="AH6234" s="19"/>
      <c r="AI6234" s="7"/>
      <c r="AK6234" s="19"/>
      <c r="AL6234" s="7"/>
      <c r="AN6234" s="19"/>
    </row>
    <row r="6235" spans="2:40" x14ac:dyDescent="0.25">
      <c r="B6235" s="7"/>
      <c r="D6235" s="19"/>
      <c r="E6235" s="10"/>
      <c r="G6235" s="19"/>
      <c r="H6235" s="10"/>
      <c r="J6235" s="20"/>
      <c r="K6235" s="10"/>
      <c r="M6235" s="19"/>
      <c r="N6235" s="10"/>
      <c r="P6235" s="19"/>
      <c r="Q6235" s="7"/>
      <c r="S6235" s="19"/>
      <c r="T6235" s="10"/>
      <c r="V6235" s="18"/>
      <c r="W6235" s="7"/>
      <c r="Y6235" s="18"/>
      <c r="Z6235" s="7"/>
      <c r="AB6235" s="19"/>
      <c r="AC6235" s="18"/>
      <c r="AE6235" s="18"/>
      <c r="AF6235" s="7"/>
      <c r="AH6235" s="19"/>
      <c r="AI6235" s="7"/>
      <c r="AK6235" s="19"/>
      <c r="AL6235" s="7"/>
      <c r="AN6235" s="19"/>
    </row>
    <row r="6236" spans="2:40" x14ac:dyDescent="0.25">
      <c r="B6236" s="7"/>
      <c r="D6236" s="19"/>
      <c r="E6236" s="10"/>
      <c r="G6236" s="19"/>
      <c r="H6236" s="10"/>
      <c r="J6236" s="20"/>
      <c r="K6236" s="10"/>
      <c r="M6236" s="19"/>
      <c r="N6236" s="10"/>
      <c r="P6236" s="19"/>
      <c r="Q6236" s="7"/>
      <c r="S6236" s="19"/>
      <c r="T6236" s="10"/>
      <c r="V6236" s="18"/>
      <c r="W6236" s="7"/>
      <c r="Y6236" s="18"/>
      <c r="Z6236" s="7"/>
      <c r="AB6236" s="19"/>
      <c r="AC6236" s="18"/>
      <c r="AE6236" s="18"/>
      <c r="AF6236" s="7"/>
      <c r="AH6236" s="19"/>
      <c r="AI6236" s="7"/>
      <c r="AK6236" s="19"/>
      <c r="AL6236" s="7"/>
      <c r="AN6236" s="19"/>
    </row>
    <row r="6237" spans="2:40" x14ac:dyDescent="0.25">
      <c r="B6237" s="7"/>
      <c r="D6237" s="19"/>
      <c r="E6237" s="10"/>
      <c r="G6237" s="19"/>
      <c r="H6237" s="10"/>
      <c r="J6237" s="20"/>
      <c r="K6237" s="10"/>
      <c r="M6237" s="19"/>
      <c r="N6237" s="10"/>
      <c r="P6237" s="19"/>
      <c r="Q6237" s="7"/>
      <c r="S6237" s="19"/>
      <c r="T6237" s="10"/>
      <c r="V6237" s="18"/>
      <c r="W6237" s="7"/>
      <c r="Y6237" s="18"/>
      <c r="Z6237" s="7"/>
      <c r="AB6237" s="19"/>
      <c r="AC6237" s="18"/>
      <c r="AE6237" s="18"/>
      <c r="AF6237" s="7"/>
      <c r="AH6237" s="19"/>
      <c r="AI6237" s="7"/>
      <c r="AK6237" s="19"/>
      <c r="AL6237" s="7"/>
      <c r="AN6237" s="19"/>
    </row>
    <row r="6238" spans="2:40" x14ac:dyDescent="0.25">
      <c r="B6238" s="7"/>
      <c r="D6238" s="19"/>
      <c r="E6238" s="10"/>
      <c r="G6238" s="19"/>
      <c r="H6238" s="10"/>
      <c r="J6238" s="20"/>
      <c r="K6238" s="10"/>
      <c r="M6238" s="19"/>
      <c r="N6238" s="10"/>
      <c r="P6238" s="19"/>
      <c r="Q6238" s="7"/>
      <c r="S6238" s="19"/>
      <c r="T6238" s="10"/>
      <c r="V6238" s="18"/>
      <c r="W6238" s="7"/>
      <c r="Y6238" s="18"/>
      <c r="Z6238" s="7"/>
      <c r="AB6238" s="19"/>
      <c r="AC6238" s="18"/>
      <c r="AE6238" s="18"/>
      <c r="AF6238" s="7"/>
      <c r="AH6238" s="19"/>
      <c r="AI6238" s="7"/>
      <c r="AK6238" s="19"/>
      <c r="AL6238" s="7"/>
      <c r="AN6238" s="19"/>
    </row>
    <row r="6239" spans="2:40" x14ac:dyDescent="0.25">
      <c r="B6239" s="7"/>
      <c r="D6239" s="19"/>
      <c r="E6239" s="10"/>
      <c r="G6239" s="19"/>
      <c r="H6239" s="10"/>
      <c r="J6239" s="20"/>
      <c r="K6239" s="10"/>
      <c r="M6239" s="19"/>
      <c r="N6239" s="10"/>
      <c r="P6239" s="19"/>
      <c r="Q6239" s="7"/>
      <c r="S6239" s="19"/>
      <c r="T6239" s="10"/>
      <c r="V6239" s="18"/>
      <c r="W6239" s="7"/>
      <c r="Y6239" s="18"/>
      <c r="Z6239" s="7"/>
      <c r="AB6239" s="19"/>
      <c r="AC6239" s="18"/>
      <c r="AE6239" s="18"/>
      <c r="AF6239" s="7"/>
      <c r="AH6239" s="19"/>
      <c r="AI6239" s="7"/>
      <c r="AK6239" s="19"/>
      <c r="AL6239" s="7"/>
      <c r="AN6239" s="19"/>
    </row>
    <row r="6240" spans="2:40" x14ac:dyDescent="0.25">
      <c r="B6240" s="7"/>
      <c r="D6240" s="19"/>
      <c r="E6240" s="10"/>
      <c r="G6240" s="19"/>
      <c r="H6240" s="10"/>
      <c r="J6240" s="20"/>
      <c r="K6240" s="10"/>
      <c r="M6240" s="19"/>
      <c r="N6240" s="10"/>
      <c r="P6240" s="19"/>
      <c r="Q6240" s="7"/>
      <c r="S6240" s="19"/>
      <c r="T6240" s="10"/>
      <c r="V6240" s="18"/>
      <c r="W6240" s="7"/>
      <c r="Y6240" s="18"/>
      <c r="Z6240" s="7"/>
      <c r="AB6240" s="19"/>
      <c r="AC6240" s="18"/>
      <c r="AE6240" s="18"/>
      <c r="AF6240" s="7"/>
      <c r="AH6240" s="19"/>
      <c r="AI6240" s="7"/>
      <c r="AK6240" s="19"/>
      <c r="AL6240" s="7"/>
      <c r="AN6240" s="19"/>
    </row>
    <row r="6241" spans="2:40" x14ac:dyDescent="0.25">
      <c r="B6241" s="7"/>
      <c r="D6241" s="19"/>
      <c r="E6241" s="10"/>
      <c r="G6241" s="19"/>
      <c r="H6241" s="10"/>
      <c r="J6241" s="20"/>
      <c r="K6241" s="10"/>
      <c r="M6241" s="19"/>
      <c r="N6241" s="10"/>
      <c r="P6241" s="19"/>
      <c r="Q6241" s="7"/>
      <c r="S6241" s="19"/>
      <c r="T6241" s="10"/>
      <c r="V6241" s="18"/>
      <c r="W6241" s="7"/>
      <c r="Y6241" s="18"/>
      <c r="Z6241" s="7"/>
      <c r="AB6241" s="19"/>
      <c r="AC6241" s="18"/>
      <c r="AE6241" s="18"/>
      <c r="AF6241" s="7"/>
      <c r="AH6241" s="19"/>
      <c r="AI6241" s="7"/>
      <c r="AK6241" s="19"/>
      <c r="AL6241" s="7"/>
      <c r="AN6241" s="19"/>
    </row>
    <row r="6242" spans="2:40" x14ac:dyDescent="0.25">
      <c r="B6242" s="7"/>
      <c r="D6242" s="19"/>
      <c r="E6242" s="10"/>
      <c r="G6242" s="19"/>
      <c r="H6242" s="10"/>
      <c r="J6242" s="20"/>
      <c r="K6242" s="10"/>
      <c r="M6242" s="19"/>
      <c r="N6242" s="10"/>
      <c r="P6242" s="19"/>
      <c r="Q6242" s="7"/>
      <c r="S6242" s="19"/>
      <c r="T6242" s="10"/>
      <c r="V6242" s="18"/>
      <c r="W6242" s="7"/>
      <c r="Y6242" s="18"/>
      <c r="Z6242" s="7"/>
      <c r="AB6242" s="19"/>
      <c r="AC6242" s="18"/>
      <c r="AE6242" s="18"/>
      <c r="AF6242" s="7"/>
      <c r="AH6242" s="19"/>
      <c r="AI6242" s="7"/>
      <c r="AK6242" s="19"/>
      <c r="AL6242" s="7"/>
      <c r="AN6242" s="19"/>
    </row>
    <row r="6243" spans="2:40" x14ac:dyDescent="0.25">
      <c r="B6243" s="7"/>
      <c r="D6243" s="19"/>
      <c r="E6243" s="10"/>
      <c r="G6243" s="19"/>
      <c r="H6243" s="10"/>
      <c r="J6243" s="20"/>
      <c r="K6243" s="10"/>
      <c r="M6243" s="19"/>
      <c r="N6243" s="10"/>
      <c r="P6243" s="19"/>
      <c r="Q6243" s="7"/>
      <c r="S6243" s="19"/>
      <c r="T6243" s="10"/>
      <c r="V6243" s="18"/>
      <c r="W6243" s="7"/>
      <c r="Y6243" s="18"/>
      <c r="Z6243" s="7"/>
      <c r="AB6243" s="19"/>
      <c r="AC6243" s="18"/>
      <c r="AE6243" s="18"/>
      <c r="AF6243" s="7"/>
      <c r="AH6243" s="19"/>
      <c r="AI6243" s="7"/>
      <c r="AK6243" s="19"/>
      <c r="AL6243" s="7"/>
      <c r="AN6243" s="19"/>
    </row>
    <row r="6244" spans="2:40" x14ac:dyDescent="0.25">
      <c r="B6244" s="7"/>
      <c r="D6244" s="19"/>
      <c r="E6244" s="10"/>
      <c r="G6244" s="19"/>
      <c r="H6244" s="10"/>
      <c r="J6244" s="20"/>
      <c r="K6244" s="10"/>
      <c r="M6244" s="19"/>
      <c r="N6244" s="10"/>
      <c r="P6244" s="19"/>
      <c r="Q6244" s="7"/>
      <c r="S6244" s="19"/>
      <c r="T6244" s="10"/>
      <c r="V6244" s="18"/>
      <c r="W6244" s="7"/>
      <c r="Y6244" s="18"/>
      <c r="Z6244" s="7"/>
      <c r="AB6244" s="19"/>
      <c r="AC6244" s="18"/>
      <c r="AE6244" s="18"/>
      <c r="AF6244" s="7"/>
      <c r="AH6244" s="19"/>
      <c r="AI6244" s="7"/>
      <c r="AK6244" s="19"/>
      <c r="AL6244" s="7"/>
      <c r="AN6244" s="19"/>
    </row>
    <row r="6245" spans="2:40" x14ac:dyDescent="0.25">
      <c r="B6245" s="7"/>
      <c r="D6245" s="19"/>
      <c r="E6245" s="10"/>
      <c r="G6245" s="19"/>
      <c r="H6245" s="10"/>
      <c r="J6245" s="20"/>
      <c r="K6245" s="10"/>
      <c r="M6245" s="19"/>
      <c r="N6245" s="10"/>
      <c r="P6245" s="19"/>
      <c r="Q6245" s="7"/>
      <c r="S6245" s="19"/>
      <c r="T6245" s="10"/>
      <c r="V6245" s="18"/>
      <c r="W6245" s="7"/>
      <c r="Y6245" s="18"/>
      <c r="Z6245" s="7"/>
      <c r="AB6245" s="19"/>
      <c r="AC6245" s="18"/>
      <c r="AE6245" s="18"/>
      <c r="AF6245" s="7"/>
      <c r="AH6245" s="19"/>
      <c r="AI6245" s="7"/>
      <c r="AK6245" s="19"/>
      <c r="AL6245" s="7"/>
      <c r="AN6245" s="19"/>
    </row>
    <row r="6246" spans="2:40" x14ac:dyDescent="0.25">
      <c r="B6246" s="7"/>
      <c r="D6246" s="19"/>
      <c r="E6246" s="10"/>
      <c r="G6246" s="19"/>
      <c r="H6246" s="10"/>
      <c r="J6246" s="20"/>
      <c r="K6246" s="10"/>
      <c r="M6246" s="19"/>
      <c r="N6246" s="10"/>
      <c r="P6246" s="19"/>
      <c r="Q6246" s="7"/>
      <c r="S6246" s="19"/>
      <c r="T6246" s="10"/>
      <c r="V6246" s="18"/>
      <c r="W6246" s="7"/>
      <c r="Y6246" s="18"/>
      <c r="Z6246" s="7"/>
      <c r="AB6246" s="19"/>
      <c r="AC6246" s="18"/>
      <c r="AE6246" s="18"/>
      <c r="AF6246" s="7"/>
      <c r="AH6246" s="19"/>
      <c r="AI6246" s="7"/>
      <c r="AK6246" s="19"/>
      <c r="AL6246" s="7"/>
      <c r="AN6246" s="19"/>
    </row>
    <row r="6247" spans="2:40" x14ac:dyDescent="0.25">
      <c r="B6247" s="7"/>
      <c r="D6247" s="19"/>
      <c r="E6247" s="10"/>
      <c r="G6247" s="19"/>
      <c r="H6247" s="10"/>
      <c r="J6247" s="20"/>
      <c r="K6247" s="10"/>
      <c r="M6247" s="19"/>
      <c r="N6247" s="10"/>
      <c r="P6247" s="19"/>
      <c r="Q6247" s="7"/>
      <c r="S6247" s="19"/>
      <c r="T6247" s="10"/>
      <c r="V6247" s="18"/>
      <c r="W6247" s="7"/>
      <c r="Y6247" s="18"/>
      <c r="Z6247" s="7"/>
      <c r="AB6247" s="19"/>
      <c r="AC6247" s="18"/>
      <c r="AE6247" s="18"/>
      <c r="AF6247" s="7"/>
      <c r="AH6247" s="19"/>
      <c r="AI6247" s="7"/>
      <c r="AK6247" s="19"/>
      <c r="AL6247" s="7"/>
      <c r="AN6247" s="19"/>
    </row>
    <row r="6248" spans="2:40" x14ac:dyDescent="0.25">
      <c r="B6248" s="7"/>
      <c r="D6248" s="19"/>
      <c r="E6248" s="10"/>
      <c r="G6248" s="19"/>
      <c r="H6248" s="10"/>
      <c r="J6248" s="20"/>
      <c r="K6248" s="10"/>
      <c r="M6248" s="19"/>
      <c r="N6248" s="10"/>
      <c r="P6248" s="19"/>
      <c r="Q6248" s="7"/>
      <c r="S6248" s="19"/>
      <c r="T6248" s="10"/>
      <c r="V6248" s="18"/>
      <c r="W6248" s="7"/>
      <c r="Y6248" s="18"/>
      <c r="Z6248" s="7"/>
      <c r="AB6248" s="19"/>
      <c r="AC6248" s="18"/>
      <c r="AE6248" s="18"/>
      <c r="AF6248" s="7"/>
      <c r="AH6248" s="19"/>
      <c r="AI6248" s="7"/>
      <c r="AK6248" s="19"/>
      <c r="AL6248" s="7"/>
      <c r="AN6248" s="19"/>
    </row>
    <row r="6249" spans="2:40" x14ac:dyDescent="0.25">
      <c r="B6249" s="7"/>
      <c r="D6249" s="19"/>
      <c r="E6249" s="10"/>
      <c r="G6249" s="19"/>
      <c r="H6249" s="10"/>
      <c r="J6249" s="20"/>
      <c r="K6249" s="10"/>
      <c r="M6249" s="19"/>
      <c r="N6249" s="10"/>
      <c r="P6249" s="19"/>
      <c r="Q6249" s="7"/>
      <c r="S6249" s="19"/>
      <c r="T6249" s="10"/>
      <c r="V6249" s="18"/>
      <c r="W6249" s="7"/>
      <c r="Y6249" s="18"/>
      <c r="Z6249" s="7"/>
      <c r="AB6249" s="19"/>
      <c r="AC6249" s="18"/>
      <c r="AE6249" s="18"/>
      <c r="AF6249" s="7"/>
      <c r="AH6249" s="19"/>
      <c r="AI6249" s="7"/>
      <c r="AK6249" s="19"/>
      <c r="AL6249" s="7"/>
      <c r="AN6249" s="19"/>
    </row>
    <row r="6250" spans="2:40" x14ac:dyDescent="0.25">
      <c r="B6250" s="7"/>
      <c r="D6250" s="19"/>
      <c r="E6250" s="10"/>
      <c r="G6250" s="19"/>
      <c r="H6250" s="10"/>
      <c r="J6250" s="20"/>
      <c r="K6250" s="10"/>
      <c r="M6250" s="19"/>
      <c r="N6250" s="10"/>
      <c r="P6250" s="19"/>
      <c r="Q6250" s="7"/>
      <c r="S6250" s="19"/>
      <c r="T6250" s="10"/>
      <c r="V6250" s="18"/>
      <c r="W6250" s="7"/>
      <c r="Y6250" s="18"/>
      <c r="Z6250" s="7"/>
      <c r="AB6250" s="19"/>
      <c r="AC6250" s="18"/>
      <c r="AE6250" s="18"/>
      <c r="AF6250" s="7"/>
      <c r="AH6250" s="19"/>
      <c r="AI6250" s="7"/>
      <c r="AK6250" s="19"/>
      <c r="AL6250" s="7"/>
      <c r="AN6250" s="19"/>
    </row>
    <row r="6251" spans="2:40" x14ac:dyDescent="0.25">
      <c r="B6251" s="7"/>
      <c r="D6251" s="19"/>
      <c r="E6251" s="10"/>
      <c r="G6251" s="19"/>
      <c r="H6251" s="10"/>
      <c r="J6251" s="20"/>
      <c r="K6251" s="10"/>
      <c r="M6251" s="19"/>
      <c r="N6251" s="10"/>
      <c r="P6251" s="19"/>
      <c r="Q6251" s="7"/>
      <c r="S6251" s="19"/>
      <c r="T6251" s="10"/>
      <c r="V6251" s="18"/>
      <c r="W6251" s="7"/>
      <c r="Y6251" s="18"/>
      <c r="Z6251" s="7"/>
      <c r="AB6251" s="19"/>
      <c r="AC6251" s="18"/>
      <c r="AE6251" s="18"/>
      <c r="AF6251" s="7"/>
      <c r="AH6251" s="19"/>
      <c r="AI6251" s="7"/>
      <c r="AK6251" s="19"/>
      <c r="AL6251" s="7"/>
      <c r="AN6251" s="19"/>
    </row>
    <row r="6252" spans="2:40" x14ac:dyDescent="0.25">
      <c r="B6252" s="7"/>
      <c r="D6252" s="19"/>
      <c r="E6252" s="10"/>
      <c r="G6252" s="19"/>
      <c r="H6252" s="10"/>
      <c r="J6252" s="20"/>
      <c r="K6252" s="10"/>
      <c r="M6252" s="19"/>
      <c r="N6252" s="10"/>
      <c r="P6252" s="19"/>
      <c r="Q6252" s="7"/>
      <c r="S6252" s="19"/>
      <c r="T6252" s="10"/>
      <c r="V6252" s="18"/>
      <c r="W6252" s="7"/>
      <c r="Y6252" s="18"/>
      <c r="Z6252" s="7"/>
      <c r="AB6252" s="19"/>
      <c r="AC6252" s="18"/>
      <c r="AE6252" s="18"/>
      <c r="AF6252" s="7"/>
      <c r="AH6252" s="19"/>
      <c r="AI6252" s="7"/>
      <c r="AK6252" s="19"/>
      <c r="AL6252" s="7"/>
      <c r="AN6252" s="19"/>
    </row>
    <row r="6253" spans="2:40" x14ac:dyDescent="0.25">
      <c r="B6253" s="7"/>
      <c r="D6253" s="19"/>
      <c r="E6253" s="10"/>
      <c r="G6253" s="19"/>
      <c r="H6253" s="10"/>
      <c r="J6253" s="20"/>
      <c r="K6253" s="10"/>
      <c r="M6253" s="19"/>
      <c r="N6253" s="10"/>
      <c r="P6253" s="19"/>
      <c r="Q6253" s="7"/>
      <c r="S6253" s="19"/>
      <c r="T6253" s="10"/>
      <c r="V6253" s="18"/>
      <c r="W6253" s="7"/>
      <c r="Y6253" s="18"/>
      <c r="Z6253" s="7"/>
      <c r="AB6253" s="19"/>
      <c r="AC6253" s="18"/>
      <c r="AE6253" s="18"/>
      <c r="AF6253" s="7"/>
      <c r="AH6253" s="19"/>
      <c r="AI6253" s="7"/>
      <c r="AK6253" s="19"/>
      <c r="AL6253" s="7"/>
      <c r="AN6253" s="19"/>
    </row>
    <row r="6254" spans="2:40" x14ac:dyDescent="0.25">
      <c r="B6254" s="7"/>
      <c r="D6254" s="19"/>
      <c r="E6254" s="10"/>
      <c r="G6254" s="19"/>
      <c r="H6254" s="10"/>
      <c r="J6254" s="20"/>
      <c r="K6254" s="10"/>
      <c r="M6254" s="19"/>
      <c r="N6254" s="10"/>
      <c r="P6254" s="19"/>
      <c r="Q6254" s="7"/>
      <c r="S6254" s="19"/>
      <c r="T6254" s="10"/>
      <c r="V6254" s="18"/>
      <c r="W6254" s="7"/>
      <c r="Y6254" s="18"/>
      <c r="Z6254" s="7"/>
      <c r="AB6254" s="19"/>
      <c r="AC6254" s="18"/>
      <c r="AE6254" s="18"/>
      <c r="AF6254" s="7"/>
      <c r="AH6254" s="19"/>
      <c r="AI6254" s="7"/>
      <c r="AK6254" s="19"/>
      <c r="AL6254" s="7"/>
      <c r="AN6254" s="19"/>
    </row>
    <row r="6255" spans="2:40" x14ac:dyDescent="0.25">
      <c r="B6255" s="7"/>
      <c r="D6255" s="19"/>
      <c r="E6255" s="10"/>
      <c r="G6255" s="19"/>
      <c r="H6255" s="10"/>
      <c r="J6255" s="20"/>
      <c r="K6255" s="10"/>
      <c r="M6255" s="19"/>
      <c r="N6255" s="10"/>
      <c r="P6255" s="19"/>
      <c r="Q6255" s="7"/>
      <c r="S6255" s="19"/>
      <c r="T6255" s="10"/>
      <c r="V6255" s="18"/>
      <c r="W6255" s="7"/>
      <c r="Y6255" s="18"/>
      <c r="Z6255" s="7"/>
      <c r="AB6255" s="19"/>
      <c r="AC6255" s="18"/>
      <c r="AE6255" s="18"/>
      <c r="AF6255" s="7"/>
      <c r="AH6255" s="19"/>
      <c r="AI6255" s="7"/>
      <c r="AK6255" s="19"/>
      <c r="AL6255" s="7"/>
      <c r="AN6255" s="19"/>
    </row>
    <row r="6256" spans="2:40" x14ac:dyDescent="0.25">
      <c r="B6256" s="7"/>
      <c r="D6256" s="19"/>
      <c r="E6256" s="10"/>
      <c r="G6256" s="19"/>
      <c r="H6256" s="10"/>
      <c r="J6256" s="20"/>
      <c r="K6256" s="10"/>
      <c r="M6256" s="19"/>
      <c r="N6256" s="10"/>
      <c r="P6256" s="19"/>
      <c r="Q6256" s="7"/>
      <c r="S6256" s="19"/>
      <c r="T6256" s="10"/>
      <c r="V6256" s="18"/>
      <c r="W6256" s="7"/>
      <c r="Y6256" s="18"/>
      <c r="Z6256" s="7"/>
      <c r="AB6256" s="19"/>
      <c r="AC6256" s="18"/>
      <c r="AE6256" s="18"/>
      <c r="AF6256" s="7"/>
      <c r="AH6256" s="19"/>
      <c r="AI6256" s="7"/>
      <c r="AK6256" s="19"/>
      <c r="AL6256" s="7"/>
      <c r="AN6256" s="19"/>
    </row>
    <row r="6257" spans="2:40" x14ac:dyDescent="0.25">
      <c r="B6257" s="7"/>
      <c r="D6257" s="19"/>
      <c r="E6257" s="10"/>
      <c r="G6257" s="19"/>
      <c r="H6257" s="10"/>
      <c r="J6257" s="20"/>
      <c r="K6257" s="10"/>
      <c r="M6257" s="19"/>
      <c r="N6257" s="10"/>
      <c r="P6257" s="19"/>
      <c r="Q6257" s="7"/>
      <c r="S6257" s="19"/>
      <c r="T6257" s="10"/>
      <c r="V6257" s="18"/>
      <c r="W6257" s="7"/>
      <c r="Y6257" s="18"/>
      <c r="Z6257" s="7"/>
      <c r="AB6257" s="19"/>
      <c r="AC6257" s="18"/>
      <c r="AE6257" s="18"/>
      <c r="AF6257" s="7"/>
      <c r="AH6257" s="19"/>
      <c r="AI6257" s="7"/>
      <c r="AK6257" s="19"/>
      <c r="AL6257" s="7"/>
      <c r="AN6257" s="19"/>
    </row>
    <row r="6258" spans="2:40" x14ac:dyDescent="0.25">
      <c r="B6258" s="7"/>
      <c r="D6258" s="19"/>
      <c r="E6258" s="10"/>
      <c r="G6258" s="19"/>
      <c r="H6258" s="10"/>
      <c r="J6258" s="20"/>
      <c r="K6258" s="10"/>
      <c r="M6258" s="19"/>
      <c r="N6258" s="10"/>
      <c r="P6258" s="19"/>
      <c r="Q6258" s="7"/>
      <c r="S6258" s="19"/>
      <c r="T6258" s="10"/>
      <c r="V6258" s="18"/>
      <c r="W6258" s="7"/>
      <c r="Y6258" s="18"/>
      <c r="Z6258" s="7"/>
      <c r="AB6258" s="19"/>
      <c r="AC6258" s="18"/>
      <c r="AE6258" s="18"/>
      <c r="AF6258" s="7"/>
      <c r="AH6258" s="19"/>
      <c r="AI6258" s="7"/>
      <c r="AK6258" s="19"/>
      <c r="AL6258" s="7"/>
      <c r="AN6258" s="19"/>
    </row>
    <row r="6259" spans="2:40" x14ac:dyDescent="0.25">
      <c r="B6259" s="7"/>
      <c r="D6259" s="19"/>
      <c r="E6259" s="10"/>
      <c r="G6259" s="19"/>
      <c r="H6259" s="10"/>
      <c r="J6259" s="20"/>
      <c r="K6259" s="10"/>
      <c r="M6259" s="19"/>
      <c r="N6259" s="10"/>
      <c r="P6259" s="19"/>
      <c r="Q6259" s="7"/>
      <c r="S6259" s="19"/>
      <c r="T6259" s="10"/>
      <c r="V6259" s="18"/>
      <c r="W6259" s="7"/>
      <c r="Y6259" s="18"/>
      <c r="Z6259" s="7"/>
      <c r="AB6259" s="19"/>
      <c r="AC6259" s="18"/>
      <c r="AE6259" s="18"/>
      <c r="AF6259" s="7"/>
      <c r="AH6259" s="19"/>
      <c r="AI6259" s="7"/>
      <c r="AK6259" s="19"/>
      <c r="AL6259" s="7"/>
      <c r="AN6259" s="19"/>
    </row>
    <row r="6260" spans="2:40" x14ac:dyDescent="0.25">
      <c r="B6260" s="7"/>
      <c r="D6260" s="19"/>
      <c r="E6260" s="10"/>
      <c r="G6260" s="19"/>
      <c r="H6260" s="10"/>
      <c r="J6260" s="20"/>
      <c r="K6260" s="10"/>
      <c r="M6260" s="19"/>
      <c r="N6260" s="10"/>
      <c r="P6260" s="19"/>
      <c r="Q6260" s="7"/>
      <c r="S6260" s="19"/>
      <c r="T6260" s="10"/>
      <c r="V6260" s="18"/>
      <c r="W6260" s="7"/>
      <c r="Y6260" s="18"/>
      <c r="Z6260" s="7"/>
      <c r="AB6260" s="19"/>
      <c r="AC6260" s="18"/>
      <c r="AE6260" s="18"/>
      <c r="AF6260" s="7"/>
      <c r="AH6260" s="19"/>
      <c r="AI6260" s="7"/>
      <c r="AK6260" s="19"/>
      <c r="AL6260" s="7"/>
      <c r="AN6260" s="19"/>
    </row>
    <row r="6261" spans="2:40" x14ac:dyDescent="0.25">
      <c r="B6261" s="7"/>
      <c r="D6261" s="19"/>
      <c r="E6261" s="10"/>
      <c r="G6261" s="19"/>
      <c r="H6261" s="10"/>
      <c r="J6261" s="20"/>
      <c r="K6261" s="10"/>
      <c r="M6261" s="19"/>
      <c r="N6261" s="10"/>
      <c r="P6261" s="19"/>
      <c r="Q6261" s="7"/>
      <c r="S6261" s="19"/>
      <c r="T6261" s="10"/>
      <c r="V6261" s="18"/>
      <c r="W6261" s="7"/>
      <c r="Y6261" s="18"/>
      <c r="Z6261" s="7"/>
      <c r="AB6261" s="19"/>
      <c r="AC6261" s="18"/>
      <c r="AE6261" s="18"/>
      <c r="AF6261" s="7"/>
      <c r="AH6261" s="19"/>
      <c r="AI6261" s="7"/>
      <c r="AK6261" s="19"/>
      <c r="AL6261" s="7"/>
      <c r="AN6261" s="19"/>
    </row>
    <row r="6262" spans="2:40" x14ac:dyDescent="0.25">
      <c r="B6262" s="7"/>
      <c r="D6262" s="19"/>
      <c r="E6262" s="10"/>
      <c r="G6262" s="19"/>
      <c r="H6262" s="10"/>
      <c r="J6262" s="20"/>
      <c r="K6262" s="10"/>
      <c r="M6262" s="19"/>
      <c r="N6262" s="10"/>
      <c r="P6262" s="19"/>
      <c r="Q6262" s="7"/>
      <c r="S6262" s="19"/>
      <c r="T6262" s="10"/>
      <c r="V6262" s="18"/>
      <c r="W6262" s="7"/>
      <c r="Y6262" s="18"/>
      <c r="Z6262" s="7"/>
      <c r="AB6262" s="19"/>
      <c r="AC6262" s="18"/>
      <c r="AE6262" s="18"/>
      <c r="AF6262" s="7"/>
      <c r="AH6262" s="19"/>
      <c r="AI6262" s="7"/>
      <c r="AK6262" s="19"/>
      <c r="AL6262" s="7"/>
      <c r="AN6262" s="19"/>
    </row>
    <row r="6263" spans="2:40" x14ac:dyDescent="0.25">
      <c r="B6263" s="7"/>
      <c r="D6263" s="19"/>
      <c r="E6263" s="10"/>
      <c r="G6263" s="19"/>
      <c r="H6263" s="10"/>
      <c r="J6263" s="20"/>
      <c r="K6263" s="10"/>
      <c r="M6263" s="19"/>
      <c r="N6263" s="10"/>
      <c r="P6263" s="19"/>
      <c r="Q6263" s="7"/>
      <c r="S6263" s="19"/>
      <c r="T6263" s="10"/>
      <c r="V6263" s="18"/>
      <c r="W6263" s="7"/>
      <c r="Y6263" s="18"/>
      <c r="Z6263" s="7"/>
      <c r="AB6263" s="19"/>
      <c r="AC6263" s="18"/>
      <c r="AE6263" s="18"/>
      <c r="AF6263" s="7"/>
      <c r="AH6263" s="19"/>
      <c r="AI6263" s="7"/>
      <c r="AK6263" s="19"/>
      <c r="AL6263" s="7"/>
      <c r="AN6263" s="19"/>
    </row>
    <row r="6264" spans="2:40" x14ac:dyDescent="0.25">
      <c r="B6264" s="7"/>
      <c r="D6264" s="19"/>
      <c r="E6264" s="10"/>
      <c r="G6264" s="19"/>
      <c r="H6264" s="10"/>
      <c r="J6264" s="20"/>
      <c r="K6264" s="10"/>
      <c r="M6264" s="19"/>
      <c r="N6264" s="10"/>
      <c r="P6264" s="19"/>
      <c r="Q6264" s="7"/>
      <c r="S6264" s="19"/>
      <c r="T6264" s="10"/>
      <c r="V6264" s="18"/>
      <c r="W6264" s="7"/>
      <c r="Y6264" s="18"/>
      <c r="Z6264" s="7"/>
      <c r="AB6264" s="19"/>
      <c r="AC6264" s="18"/>
      <c r="AE6264" s="18"/>
      <c r="AF6264" s="7"/>
      <c r="AH6264" s="19"/>
      <c r="AI6264" s="7"/>
      <c r="AK6264" s="19"/>
      <c r="AL6264" s="7"/>
      <c r="AN6264" s="19"/>
    </row>
    <row r="6265" spans="2:40" x14ac:dyDescent="0.25">
      <c r="B6265" s="7"/>
      <c r="D6265" s="19"/>
      <c r="E6265" s="10"/>
      <c r="G6265" s="19"/>
      <c r="H6265" s="10"/>
      <c r="J6265" s="20"/>
      <c r="K6265" s="10"/>
      <c r="M6265" s="19"/>
      <c r="N6265" s="10"/>
      <c r="P6265" s="19"/>
      <c r="Q6265" s="7"/>
      <c r="S6265" s="19"/>
      <c r="T6265" s="10"/>
      <c r="V6265" s="18"/>
      <c r="W6265" s="7"/>
      <c r="Y6265" s="18"/>
      <c r="Z6265" s="7"/>
      <c r="AB6265" s="19"/>
      <c r="AC6265" s="18"/>
      <c r="AE6265" s="18"/>
      <c r="AF6265" s="7"/>
      <c r="AH6265" s="19"/>
      <c r="AI6265" s="7"/>
      <c r="AK6265" s="19"/>
      <c r="AL6265" s="7"/>
      <c r="AN6265" s="19"/>
    </row>
    <row r="6266" spans="2:40" x14ac:dyDescent="0.25">
      <c r="B6266" s="7"/>
      <c r="D6266" s="19"/>
      <c r="E6266" s="10"/>
      <c r="G6266" s="19"/>
      <c r="H6266" s="10"/>
      <c r="J6266" s="20"/>
      <c r="K6266" s="10"/>
      <c r="M6266" s="19"/>
      <c r="N6266" s="10"/>
      <c r="P6266" s="19"/>
      <c r="Q6266" s="7"/>
      <c r="S6266" s="19"/>
      <c r="T6266" s="10"/>
      <c r="V6266" s="18"/>
      <c r="W6266" s="7"/>
      <c r="Y6266" s="18"/>
      <c r="Z6266" s="7"/>
      <c r="AB6266" s="19"/>
      <c r="AC6266" s="18"/>
      <c r="AE6266" s="18"/>
      <c r="AF6266" s="7"/>
      <c r="AH6266" s="19"/>
      <c r="AI6266" s="7"/>
      <c r="AK6266" s="19"/>
      <c r="AL6266" s="7"/>
      <c r="AN6266" s="19"/>
    </row>
    <row r="6267" spans="2:40" x14ac:dyDescent="0.25">
      <c r="B6267" s="7"/>
      <c r="D6267" s="19"/>
      <c r="E6267" s="10"/>
      <c r="G6267" s="19"/>
      <c r="H6267" s="10"/>
      <c r="J6267" s="20"/>
      <c r="K6267" s="10"/>
      <c r="M6267" s="19"/>
      <c r="N6267" s="10"/>
      <c r="P6267" s="19"/>
      <c r="Q6267" s="7"/>
      <c r="S6267" s="19"/>
      <c r="T6267" s="10"/>
      <c r="V6267" s="18"/>
      <c r="W6267" s="7"/>
      <c r="Y6267" s="18"/>
      <c r="Z6267" s="7"/>
      <c r="AB6267" s="19"/>
      <c r="AC6267" s="18"/>
      <c r="AE6267" s="18"/>
      <c r="AF6267" s="7"/>
      <c r="AH6267" s="19"/>
      <c r="AI6267" s="7"/>
      <c r="AK6267" s="19"/>
      <c r="AL6267" s="7"/>
      <c r="AN6267" s="19"/>
    </row>
    <row r="6268" spans="2:40" x14ac:dyDescent="0.25">
      <c r="B6268" s="7"/>
      <c r="D6268" s="19"/>
      <c r="E6268" s="10"/>
      <c r="G6268" s="19"/>
      <c r="H6268" s="10"/>
      <c r="J6268" s="20"/>
      <c r="K6268" s="10"/>
      <c r="M6268" s="19"/>
      <c r="N6268" s="10"/>
      <c r="P6268" s="19"/>
      <c r="Q6268" s="7"/>
      <c r="S6268" s="19"/>
      <c r="T6268" s="10"/>
      <c r="V6268" s="18"/>
      <c r="W6268" s="7"/>
      <c r="Y6268" s="18"/>
      <c r="Z6268" s="7"/>
      <c r="AB6268" s="19"/>
      <c r="AC6268" s="18"/>
      <c r="AE6268" s="18"/>
      <c r="AF6268" s="7"/>
      <c r="AH6268" s="19"/>
      <c r="AI6268" s="7"/>
      <c r="AK6268" s="19"/>
      <c r="AL6268" s="7"/>
      <c r="AN6268" s="19"/>
    </row>
    <row r="6269" spans="2:40" x14ac:dyDescent="0.25">
      <c r="B6269" s="7"/>
      <c r="D6269" s="19"/>
      <c r="E6269" s="10"/>
      <c r="G6269" s="19"/>
      <c r="H6269" s="10"/>
      <c r="J6269" s="20"/>
      <c r="K6269" s="10"/>
      <c r="M6269" s="19"/>
      <c r="N6269" s="10"/>
      <c r="P6269" s="19"/>
      <c r="Q6269" s="7"/>
      <c r="S6269" s="19"/>
      <c r="T6269" s="10"/>
      <c r="V6269" s="18"/>
      <c r="W6269" s="7"/>
      <c r="Y6269" s="18"/>
      <c r="Z6269" s="7"/>
      <c r="AB6269" s="19"/>
      <c r="AC6269" s="18"/>
      <c r="AE6269" s="18"/>
      <c r="AF6269" s="7"/>
      <c r="AH6269" s="19"/>
      <c r="AI6269" s="7"/>
      <c r="AK6269" s="19"/>
      <c r="AL6269" s="7"/>
      <c r="AN6269" s="19"/>
    </row>
    <row r="6270" spans="2:40" x14ac:dyDescent="0.25">
      <c r="B6270" s="7"/>
      <c r="D6270" s="19"/>
      <c r="E6270" s="10"/>
      <c r="G6270" s="19"/>
      <c r="H6270" s="10"/>
      <c r="J6270" s="20"/>
      <c r="K6270" s="10"/>
      <c r="M6270" s="19"/>
      <c r="N6270" s="10"/>
      <c r="P6270" s="19"/>
      <c r="Q6270" s="7"/>
      <c r="S6270" s="19"/>
      <c r="T6270" s="10"/>
      <c r="V6270" s="18"/>
      <c r="W6270" s="7"/>
      <c r="Y6270" s="18"/>
      <c r="Z6270" s="7"/>
      <c r="AB6270" s="19"/>
      <c r="AC6270" s="18"/>
      <c r="AE6270" s="18"/>
      <c r="AF6270" s="7"/>
      <c r="AH6270" s="19"/>
      <c r="AI6270" s="7"/>
      <c r="AK6270" s="19"/>
      <c r="AL6270" s="7"/>
      <c r="AN6270" s="19"/>
    </row>
    <row r="6271" spans="2:40" x14ac:dyDescent="0.25">
      <c r="B6271" s="7"/>
      <c r="D6271" s="19"/>
      <c r="E6271" s="10"/>
      <c r="G6271" s="19"/>
      <c r="H6271" s="10"/>
      <c r="J6271" s="20"/>
      <c r="K6271" s="10"/>
      <c r="M6271" s="19"/>
      <c r="N6271" s="10"/>
      <c r="P6271" s="19"/>
      <c r="Q6271" s="7"/>
      <c r="S6271" s="19"/>
      <c r="T6271" s="10"/>
      <c r="V6271" s="18"/>
      <c r="W6271" s="7"/>
      <c r="Y6271" s="18"/>
      <c r="Z6271" s="7"/>
      <c r="AB6271" s="19"/>
      <c r="AC6271" s="18"/>
      <c r="AE6271" s="18"/>
      <c r="AF6271" s="7"/>
      <c r="AH6271" s="19"/>
      <c r="AI6271" s="7"/>
      <c r="AK6271" s="19"/>
      <c r="AL6271" s="7"/>
      <c r="AN6271" s="19"/>
    </row>
    <row r="6272" spans="2:40" x14ac:dyDescent="0.25">
      <c r="B6272" s="7"/>
      <c r="D6272" s="19"/>
      <c r="E6272" s="10"/>
      <c r="G6272" s="19"/>
      <c r="H6272" s="10"/>
      <c r="J6272" s="20"/>
      <c r="K6272" s="10"/>
      <c r="M6272" s="19"/>
      <c r="N6272" s="10"/>
      <c r="P6272" s="19"/>
      <c r="Q6272" s="7"/>
      <c r="S6272" s="19"/>
      <c r="T6272" s="10"/>
      <c r="V6272" s="18"/>
      <c r="W6272" s="7"/>
      <c r="Y6272" s="18"/>
      <c r="Z6272" s="7"/>
      <c r="AB6272" s="19"/>
      <c r="AC6272" s="18"/>
      <c r="AE6272" s="18"/>
      <c r="AF6272" s="7"/>
      <c r="AH6272" s="19"/>
      <c r="AI6272" s="7"/>
      <c r="AK6272" s="19"/>
      <c r="AL6272" s="7"/>
      <c r="AN6272" s="19"/>
    </row>
    <row r="6273" spans="2:40" x14ac:dyDescent="0.25">
      <c r="B6273" s="7"/>
      <c r="D6273" s="19"/>
      <c r="E6273" s="10"/>
      <c r="G6273" s="19"/>
      <c r="H6273" s="10"/>
      <c r="J6273" s="20"/>
      <c r="K6273" s="10"/>
      <c r="M6273" s="19"/>
      <c r="N6273" s="10"/>
      <c r="P6273" s="19"/>
      <c r="Q6273" s="7"/>
      <c r="S6273" s="19"/>
      <c r="T6273" s="10"/>
      <c r="V6273" s="18"/>
      <c r="W6273" s="7"/>
      <c r="Y6273" s="18"/>
      <c r="Z6273" s="7"/>
      <c r="AB6273" s="19"/>
      <c r="AC6273" s="18"/>
      <c r="AE6273" s="18"/>
      <c r="AF6273" s="7"/>
      <c r="AH6273" s="19"/>
      <c r="AI6273" s="7"/>
      <c r="AK6273" s="19"/>
      <c r="AL6273" s="7"/>
      <c r="AN6273" s="19"/>
    </row>
    <row r="6274" spans="2:40" x14ac:dyDescent="0.25">
      <c r="B6274" s="7"/>
      <c r="D6274" s="19"/>
      <c r="E6274" s="10"/>
      <c r="G6274" s="19"/>
      <c r="H6274" s="10"/>
      <c r="J6274" s="20"/>
      <c r="K6274" s="10"/>
      <c r="M6274" s="19"/>
      <c r="N6274" s="10"/>
      <c r="P6274" s="19"/>
      <c r="Q6274" s="7"/>
      <c r="S6274" s="19"/>
      <c r="T6274" s="10"/>
      <c r="V6274" s="18"/>
      <c r="W6274" s="7"/>
      <c r="Y6274" s="18"/>
      <c r="Z6274" s="7"/>
      <c r="AB6274" s="19"/>
      <c r="AC6274" s="18"/>
      <c r="AE6274" s="18"/>
      <c r="AF6274" s="7"/>
      <c r="AH6274" s="19"/>
      <c r="AI6274" s="7"/>
      <c r="AK6274" s="19"/>
      <c r="AL6274" s="7"/>
      <c r="AN6274" s="19"/>
    </row>
    <row r="6275" spans="2:40" x14ac:dyDescent="0.25">
      <c r="B6275" s="7"/>
      <c r="D6275" s="19"/>
      <c r="E6275" s="10"/>
      <c r="G6275" s="19"/>
      <c r="H6275" s="10"/>
      <c r="J6275" s="20"/>
      <c r="K6275" s="10"/>
      <c r="M6275" s="19"/>
      <c r="N6275" s="10"/>
      <c r="P6275" s="19"/>
      <c r="Q6275" s="7"/>
      <c r="S6275" s="19"/>
      <c r="T6275" s="10"/>
      <c r="V6275" s="18"/>
      <c r="W6275" s="7"/>
      <c r="Y6275" s="18"/>
      <c r="Z6275" s="7"/>
      <c r="AB6275" s="19"/>
      <c r="AC6275" s="18"/>
      <c r="AE6275" s="18"/>
      <c r="AF6275" s="7"/>
      <c r="AH6275" s="19"/>
      <c r="AI6275" s="7"/>
      <c r="AK6275" s="19"/>
      <c r="AL6275" s="7"/>
      <c r="AN6275" s="19"/>
    </row>
    <row r="6276" spans="2:40" x14ac:dyDescent="0.25">
      <c r="B6276" s="7"/>
      <c r="D6276" s="19"/>
      <c r="E6276" s="10"/>
      <c r="G6276" s="19"/>
      <c r="H6276" s="10"/>
      <c r="J6276" s="20"/>
      <c r="K6276" s="10"/>
      <c r="M6276" s="19"/>
      <c r="N6276" s="10"/>
      <c r="P6276" s="19"/>
      <c r="Q6276" s="7"/>
      <c r="S6276" s="19"/>
      <c r="T6276" s="10"/>
      <c r="V6276" s="18"/>
      <c r="W6276" s="7"/>
      <c r="Y6276" s="18"/>
      <c r="Z6276" s="7"/>
      <c r="AB6276" s="19"/>
      <c r="AC6276" s="18"/>
      <c r="AE6276" s="18"/>
      <c r="AF6276" s="7"/>
      <c r="AH6276" s="19"/>
      <c r="AI6276" s="7"/>
      <c r="AK6276" s="19"/>
      <c r="AL6276" s="7"/>
      <c r="AN6276" s="19"/>
    </row>
    <row r="6277" spans="2:40" x14ac:dyDescent="0.25">
      <c r="B6277" s="7"/>
      <c r="D6277" s="19"/>
      <c r="E6277" s="10"/>
      <c r="G6277" s="19"/>
      <c r="H6277" s="10"/>
      <c r="J6277" s="20"/>
      <c r="K6277" s="10"/>
      <c r="M6277" s="19"/>
      <c r="N6277" s="10"/>
      <c r="P6277" s="19"/>
      <c r="Q6277" s="7"/>
      <c r="S6277" s="19"/>
      <c r="T6277" s="10"/>
      <c r="V6277" s="18"/>
      <c r="W6277" s="7"/>
      <c r="Y6277" s="18"/>
      <c r="Z6277" s="7"/>
      <c r="AB6277" s="19"/>
      <c r="AC6277" s="18"/>
      <c r="AE6277" s="18"/>
      <c r="AF6277" s="7"/>
      <c r="AH6277" s="19"/>
      <c r="AI6277" s="7"/>
      <c r="AK6277" s="19"/>
      <c r="AL6277" s="7"/>
      <c r="AN6277" s="19"/>
    </row>
    <row r="6278" spans="2:40" x14ac:dyDescent="0.25">
      <c r="B6278" s="7"/>
      <c r="D6278" s="19"/>
      <c r="E6278" s="10"/>
      <c r="G6278" s="19"/>
      <c r="H6278" s="10"/>
      <c r="J6278" s="20"/>
      <c r="K6278" s="10"/>
      <c r="M6278" s="19"/>
      <c r="N6278" s="10"/>
      <c r="P6278" s="19"/>
      <c r="Q6278" s="7"/>
      <c r="S6278" s="19"/>
      <c r="T6278" s="10"/>
      <c r="V6278" s="18"/>
      <c r="W6278" s="7"/>
      <c r="Y6278" s="18"/>
      <c r="Z6278" s="7"/>
      <c r="AB6278" s="19"/>
      <c r="AC6278" s="18"/>
      <c r="AE6278" s="18"/>
      <c r="AF6278" s="7"/>
      <c r="AH6278" s="19"/>
      <c r="AI6278" s="7"/>
      <c r="AK6278" s="19"/>
      <c r="AL6278" s="7"/>
      <c r="AN6278" s="19"/>
    </row>
    <row r="6279" spans="2:40" x14ac:dyDescent="0.25">
      <c r="B6279" s="7"/>
      <c r="D6279" s="19"/>
      <c r="E6279" s="10"/>
      <c r="G6279" s="19"/>
      <c r="H6279" s="10"/>
      <c r="J6279" s="20"/>
      <c r="K6279" s="10"/>
      <c r="M6279" s="19"/>
      <c r="N6279" s="10"/>
      <c r="P6279" s="19"/>
      <c r="Q6279" s="7"/>
      <c r="S6279" s="19"/>
      <c r="T6279" s="10"/>
      <c r="V6279" s="18"/>
      <c r="W6279" s="7"/>
      <c r="Y6279" s="18"/>
      <c r="Z6279" s="7"/>
      <c r="AB6279" s="19"/>
      <c r="AC6279" s="18"/>
      <c r="AE6279" s="18"/>
      <c r="AF6279" s="7"/>
      <c r="AH6279" s="19"/>
      <c r="AI6279" s="7"/>
      <c r="AK6279" s="19"/>
      <c r="AL6279" s="7"/>
      <c r="AN6279" s="19"/>
    </row>
    <row r="6280" spans="2:40" x14ac:dyDescent="0.25">
      <c r="B6280" s="7"/>
      <c r="D6280" s="19"/>
      <c r="E6280" s="10"/>
      <c r="G6280" s="19"/>
      <c r="H6280" s="10"/>
      <c r="J6280" s="20"/>
      <c r="K6280" s="10"/>
      <c r="M6280" s="19"/>
      <c r="N6280" s="10"/>
      <c r="P6280" s="19"/>
      <c r="Q6280" s="7"/>
      <c r="S6280" s="19"/>
      <c r="T6280" s="10"/>
      <c r="V6280" s="18"/>
      <c r="W6280" s="7"/>
      <c r="Y6280" s="18"/>
      <c r="Z6280" s="7"/>
      <c r="AB6280" s="19"/>
      <c r="AC6280" s="18"/>
      <c r="AE6280" s="18"/>
      <c r="AF6280" s="7"/>
      <c r="AH6280" s="19"/>
      <c r="AI6280" s="7"/>
      <c r="AK6280" s="19"/>
      <c r="AL6280" s="7"/>
      <c r="AN6280" s="19"/>
    </row>
    <row r="6281" spans="2:40" x14ac:dyDescent="0.25">
      <c r="B6281" s="7"/>
      <c r="D6281" s="19"/>
      <c r="E6281" s="10"/>
      <c r="G6281" s="19"/>
      <c r="H6281" s="10"/>
      <c r="J6281" s="20"/>
      <c r="K6281" s="10"/>
      <c r="M6281" s="19"/>
      <c r="N6281" s="10"/>
      <c r="P6281" s="19"/>
      <c r="Q6281" s="7"/>
      <c r="S6281" s="19"/>
      <c r="T6281" s="10"/>
      <c r="V6281" s="18"/>
      <c r="W6281" s="7"/>
      <c r="Y6281" s="18"/>
      <c r="Z6281" s="7"/>
      <c r="AB6281" s="19"/>
      <c r="AC6281" s="18"/>
      <c r="AE6281" s="18"/>
      <c r="AF6281" s="7"/>
      <c r="AH6281" s="19"/>
      <c r="AI6281" s="7"/>
      <c r="AK6281" s="19"/>
      <c r="AL6281" s="7"/>
      <c r="AN6281" s="19"/>
    </row>
    <row r="6282" spans="2:40" x14ac:dyDescent="0.25">
      <c r="B6282" s="7"/>
      <c r="D6282" s="19"/>
      <c r="E6282" s="10"/>
      <c r="G6282" s="19"/>
      <c r="H6282" s="10"/>
      <c r="J6282" s="20"/>
      <c r="K6282" s="10"/>
      <c r="M6282" s="19"/>
      <c r="N6282" s="10"/>
      <c r="P6282" s="19"/>
      <c r="Q6282" s="7"/>
      <c r="S6282" s="19"/>
      <c r="T6282" s="10"/>
      <c r="V6282" s="18"/>
      <c r="W6282" s="7"/>
      <c r="Y6282" s="18"/>
      <c r="Z6282" s="7"/>
      <c r="AB6282" s="19"/>
      <c r="AC6282" s="18"/>
      <c r="AE6282" s="18"/>
      <c r="AF6282" s="7"/>
      <c r="AH6282" s="19"/>
      <c r="AI6282" s="7"/>
      <c r="AK6282" s="19"/>
      <c r="AL6282" s="7"/>
      <c r="AN6282" s="19"/>
    </row>
    <row r="6283" spans="2:40" x14ac:dyDescent="0.25">
      <c r="B6283" s="7"/>
      <c r="D6283" s="19"/>
      <c r="E6283" s="10"/>
      <c r="G6283" s="19"/>
      <c r="H6283" s="10"/>
      <c r="J6283" s="20"/>
      <c r="K6283" s="10"/>
      <c r="M6283" s="19"/>
      <c r="N6283" s="10"/>
      <c r="P6283" s="19"/>
      <c r="Q6283" s="7"/>
      <c r="S6283" s="19"/>
      <c r="T6283" s="10"/>
      <c r="V6283" s="18"/>
      <c r="W6283" s="7"/>
      <c r="Y6283" s="18"/>
      <c r="Z6283" s="7"/>
      <c r="AB6283" s="19"/>
      <c r="AC6283" s="18"/>
      <c r="AE6283" s="18"/>
      <c r="AF6283" s="7"/>
      <c r="AH6283" s="19"/>
      <c r="AI6283" s="7"/>
      <c r="AK6283" s="19"/>
      <c r="AL6283" s="7"/>
      <c r="AN6283" s="19"/>
    </row>
    <row r="6284" spans="2:40" x14ac:dyDescent="0.25">
      <c r="B6284" s="7"/>
      <c r="D6284" s="19"/>
      <c r="E6284" s="10"/>
      <c r="G6284" s="19"/>
      <c r="H6284" s="10"/>
      <c r="J6284" s="20"/>
      <c r="K6284" s="10"/>
      <c r="M6284" s="19"/>
      <c r="N6284" s="10"/>
      <c r="P6284" s="19"/>
      <c r="Q6284" s="7"/>
      <c r="S6284" s="19"/>
      <c r="T6284" s="10"/>
      <c r="V6284" s="18"/>
      <c r="W6284" s="7"/>
      <c r="Y6284" s="18"/>
      <c r="Z6284" s="7"/>
      <c r="AB6284" s="19"/>
      <c r="AC6284" s="18"/>
      <c r="AE6284" s="18"/>
      <c r="AF6284" s="7"/>
      <c r="AH6284" s="19"/>
      <c r="AI6284" s="7"/>
      <c r="AK6284" s="19"/>
      <c r="AL6284" s="7"/>
      <c r="AN6284" s="19"/>
    </row>
    <row r="6285" spans="2:40" x14ac:dyDescent="0.25">
      <c r="B6285" s="7"/>
      <c r="D6285" s="19"/>
      <c r="E6285" s="10"/>
      <c r="G6285" s="19"/>
      <c r="H6285" s="10"/>
      <c r="J6285" s="20"/>
      <c r="K6285" s="10"/>
      <c r="M6285" s="19"/>
      <c r="N6285" s="10"/>
      <c r="P6285" s="19"/>
      <c r="Q6285" s="7"/>
      <c r="S6285" s="19"/>
      <c r="T6285" s="10"/>
      <c r="V6285" s="18"/>
      <c r="W6285" s="7"/>
      <c r="Y6285" s="18"/>
      <c r="Z6285" s="7"/>
      <c r="AB6285" s="19"/>
      <c r="AC6285" s="18"/>
      <c r="AE6285" s="18"/>
      <c r="AF6285" s="7"/>
      <c r="AH6285" s="19"/>
      <c r="AI6285" s="7"/>
      <c r="AK6285" s="19"/>
      <c r="AL6285" s="7"/>
      <c r="AN6285" s="19"/>
    </row>
    <row r="6286" spans="2:40" x14ac:dyDescent="0.25">
      <c r="B6286" s="7"/>
      <c r="D6286" s="19"/>
      <c r="E6286" s="10"/>
      <c r="G6286" s="19"/>
      <c r="H6286" s="10"/>
      <c r="J6286" s="20"/>
      <c r="K6286" s="10"/>
      <c r="M6286" s="19"/>
      <c r="N6286" s="10"/>
      <c r="P6286" s="19"/>
      <c r="Q6286" s="7"/>
      <c r="S6286" s="19"/>
      <c r="T6286" s="10"/>
      <c r="V6286" s="18"/>
      <c r="W6286" s="7"/>
      <c r="Y6286" s="18"/>
      <c r="Z6286" s="7"/>
      <c r="AB6286" s="19"/>
      <c r="AC6286" s="18"/>
      <c r="AE6286" s="18"/>
      <c r="AF6286" s="7"/>
      <c r="AH6286" s="19"/>
      <c r="AI6286" s="7"/>
      <c r="AK6286" s="19"/>
      <c r="AL6286" s="7"/>
      <c r="AN6286" s="19"/>
    </row>
    <row r="6287" spans="2:40" x14ac:dyDescent="0.25">
      <c r="B6287" s="7"/>
      <c r="D6287" s="19"/>
      <c r="E6287" s="10"/>
      <c r="G6287" s="19"/>
      <c r="H6287" s="10"/>
      <c r="J6287" s="20"/>
      <c r="K6287" s="10"/>
      <c r="M6287" s="19"/>
      <c r="N6287" s="10"/>
      <c r="P6287" s="19"/>
      <c r="Q6287" s="7"/>
      <c r="S6287" s="19"/>
      <c r="T6287" s="10"/>
      <c r="V6287" s="18"/>
      <c r="W6287" s="7"/>
      <c r="Y6287" s="18"/>
      <c r="Z6287" s="7"/>
      <c r="AB6287" s="19"/>
      <c r="AC6287" s="18"/>
      <c r="AE6287" s="18"/>
      <c r="AF6287" s="7"/>
      <c r="AH6287" s="19"/>
      <c r="AI6287" s="7"/>
      <c r="AK6287" s="19"/>
      <c r="AL6287" s="7"/>
      <c r="AN6287" s="19"/>
    </row>
    <row r="6288" spans="2:40" x14ac:dyDescent="0.25">
      <c r="B6288" s="7"/>
      <c r="D6288" s="19"/>
      <c r="E6288" s="10"/>
      <c r="G6288" s="19"/>
      <c r="H6288" s="10"/>
      <c r="J6288" s="20"/>
      <c r="K6288" s="10"/>
      <c r="M6288" s="19"/>
      <c r="N6288" s="10"/>
      <c r="P6288" s="19"/>
      <c r="Q6288" s="7"/>
      <c r="S6288" s="19"/>
      <c r="T6288" s="10"/>
      <c r="V6288" s="18"/>
      <c r="W6288" s="7"/>
      <c r="Y6288" s="18"/>
      <c r="Z6288" s="7"/>
      <c r="AB6288" s="19"/>
      <c r="AC6288" s="18"/>
      <c r="AE6288" s="18"/>
      <c r="AF6288" s="7"/>
      <c r="AH6288" s="19"/>
      <c r="AI6288" s="7"/>
      <c r="AK6288" s="19"/>
      <c r="AL6288" s="7"/>
      <c r="AN6288" s="19"/>
    </row>
    <row r="6289" spans="2:40" x14ac:dyDescent="0.25">
      <c r="B6289" s="7"/>
      <c r="D6289" s="19"/>
      <c r="E6289" s="10"/>
      <c r="G6289" s="19"/>
      <c r="H6289" s="10"/>
      <c r="J6289" s="20"/>
      <c r="K6289" s="10"/>
      <c r="M6289" s="19"/>
      <c r="N6289" s="10"/>
      <c r="P6289" s="19"/>
      <c r="Q6289" s="7"/>
      <c r="S6289" s="19"/>
      <c r="T6289" s="10"/>
      <c r="V6289" s="18"/>
      <c r="W6289" s="7"/>
      <c r="Y6289" s="18"/>
      <c r="Z6289" s="7"/>
      <c r="AB6289" s="19"/>
      <c r="AC6289" s="18"/>
      <c r="AE6289" s="18"/>
      <c r="AF6289" s="7"/>
      <c r="AH6289" s="19"/>
      <c r="AI6289" s="7"/>
      <c r="AK6289" s="19"/>
      <c r="AL6289" s="7"/>
      <c r="AN6289" s="19"/>
    </row>
    <row r="6290" spans="2:40" x14ac:dyDescent="0.25">
      <c r="B6290" s="7"/>
      <c r="D6290" s="19"/>
      <c r="E6290" s="10"/>
      <c r="G6290" s="19"/>
      <c r="H6290" s="10"/>
      <c r="J6290" s="20"/>
      <c r="K6290" s="10"/>
      <c r="M6290" s="19"/>
      <c r="N6290" s="10"/>
      <c r="P6290" s="19"/>
      <c r="Q6290" s="7"/>
      <c r="S6290" s="19"/>
      <c r="T6290" s="10"/>
      <c r="V6290" s="18"/>
      <c r="W6290" s="7"/>
      <c r="Y6290" s="18"/>
      <c r="Z6290" s="7"/>
      <c r="AB6290" s="19"/>
      <c r="AC6290" s="18"/>
      <c r="AE6290" s="18"/>
      <c r="AF6290" s="7"/>
      <c r="AH6290" s="19"/>
      <c r="AI6290" s="7"/>
      <c r="AK6290" s="19"/>
      <c r="AL6290" s="7"/>
      <c r="AN6290" s="19"/>
    </row>
    <row r="6291" spans="2:40" x14ac:dyDescent="0.25">
      <c r="B6291" s="7"/>
      <c r="D6291" s="19"/>
      <c r="E6291" s="10"/>
      <c r="G6291" s="19"/>
      <c r="H6291" s="10"/>
      <c r="J6291" s="20"/>
      <c r="K6291" s="10"/>
      <c r="M6291" s="19"/>
      <c r="N6291" s="10"/>
      <c r="P6291" s="19"/>
      <c r="Q6291" s="7"/>
      <c r="S6291" s="19"/>
      <c r="T6291" s="10"/>
      <c r="V6291" s="18"/>
      <c r="W6291" s="7"/>
      <c r="Y6291" s="18"/>
      <c r="Z6291" s="7"/>
      <c r="AB6291" s="19"/>
      <c r="AC6291" s="18"/>
      <c r="AE6291" s="18"/>
      <c r="AF6291" s="7"/>
      <c r="AH6291" s="19"/>
      <c r="AI6291" s="7"/>
      <c r="AK6291" s="19"/>
      <c r="AL6291" s="7"/>
      <c r="AN6291" s="19"/>
    </row>
    <row r="6292" spans="2:40" x14ac:dyDescent="0.25">
      <c r="B6292" s="7"/>
      <c r="D6292" s="19"/>
      <c r="E6292" s="10"/>
      <c r="G6292" s="19"/>
      <c r="H6292" s="10"/>
      <c r="J6292" s="20"/>
      <c r="K6292" s="10"/>
      <c r="M6292" s="19"/>
      <c r="N6292" s="10"/>
      <c r="P6292" s="19"/>
      <c r="Q6292" s="7"/>
      <c r="S6292" s="19"/>
      <c r="T6292" s="10"/>
      <c r="V6292" s="18"/>
      <c r="W6292" s="7"/>
      <c r="Y6292" s="18"/>
      <c r="Z6292" s="7"/>
      <c r="AB6292" s="19"/>
      <c r="AC6292" s="18"/>
      <c r="AE6292" s="18"/>
      <c r="AF6292" s="7"/>
      <c r="AH6292" s="19"/>
      <c r="AI6292" s="7"/>
      <c r="AK6292" s="19"/>
      <c r="AL6292" s="7"/>
      <c r="AN6292" s="19"/>
    </row>
    <row r="6293" spans="2:40" x14ac:dyDescent="0.25">
      <c r="B6293" s="7"/>
      <c r="D6293" s="19"/>
      <c r="E6293" s="10"/>
      <c r="G6293" s="19"/>
      <c r="H6293" s="10"/>
      <c r="J6293" s="20"/>
      <c r="K6293" s="10"/>
      <c r="M6293" s="19"/>
      <c r="N6293" s="10"/>
      <c r="P6293" s="19"/>
      <c r="Q6293" s="7"/>
      <c r="S6293" s="19"/>
      <c r="T6293" s="10"/>
      <c r="V6293" s="18"/>
      <c r="W6293" s="7"/>
      <c r="Y6293" s="18"/>
      <c r="Z6293" s="7"/>
      <c r="AB6293" s="19"/>
      <c r="AC6293" s="18"/>
      <c r="AE6293" s="18"/>
      <c r="AF6293" s="7"/>
      <c r="AH6293" s="19"/>
      <c r="AI6293" s="7"/>
      <c r="AK6293" s="19"/>
      <c r="AL6293" s="7"/>
      <c r="AN6293" s="19"/>
    </row>
    <row r="6294" spans="2:40" x14ac:dyDescent="0.25">
      <c r="B6294" s="7"/>
      <c r="D6294" s="19"/>
      <c r="E6294" s="10"/>
      <c r="G6294" s="19"/>
      <c r="H6294" s="10"/>
      <c r="J6294" s="20"/>
      <c r="K6294" s="10"/>
      <c r="M6294" s="19"/>
      <c r="N6294" s="10"/>
      <c r="P6294" s="19"/>
      <c r="Q6294" s="7"/>
      <c r="S6294" s="19"/>
      <c r="T6294" s="10"/>
      <c r="V6294" s="18"/>
      <c r="W6294" s="7"/>
      <c r="Y6294" s="18"/>
      <c r="Z6294" s="7"/>
      <c r="AB6294" s="19"/>
      <c r="AC6294" s="18"/>
      <c r="AE6294" s="18"/>
      <c r="AF6294" s="7"/>
      <c r="AH6294" s="19"/>
      <c r="AI6294" s="7"/>
      <c r="AK6294" s="19"/>
      <c r="AL6294" s="7"/>
      <c r="AN6294" s="19"/>
    </row>
    <row r="6295" spans="2:40" x14ac:dyDescent="0.25">
      <c r="B6295" s="7"/>
      <c r="D6295" s="19"/>
      <c r="E6295" s="10"/>
      <c r="G6295" s="19"/>
      <c r="H6295" s="10"/>
      <c r="J6295" s="20"/>
      <c r="K6295" s="10"/>
      <c r="M6295" s="19"/>
      <c r="N6295" s="10"/>
      <c r="P6295" s="19"/>
      <c r="Q6295" s="7"/>
      <c r="S6295" s="19"/>
      <c r="T6295" s="10"/>
      <c r="V6295" s="18"/>
      <c r="W6295" s="7"/>
      <c r="Y6295" s="18"/>
      <c r="Z6295" s="7"/>
      <c r="AB6295" s="19"/>
      <c r="AC6295" s="18"/>
      <c r="AE6295" s="18"/>
      <c r="AF6295" s="7"/>
      <c r="AH6295" s="19"/>
      <c r="AI6295" s="7"/>
      <c r="AK6295" s="19"/>
      <c r="AL6295" s="7"/>
      <c r="AN6295" s="19"/>
    </row>
    <row r="6296" spans="2:40" x14ac:dyDescent="0.25">
      <c r="B6296" s="7"/>
      <c r="D6296" s="19"/>
      <c r="E6296" s="10"/>
      <c r="G6296" s="19"/>
      <c r="H6296" s="10"/>
      <c r="J6296" s="20"/>
      <c r="K6296" s="10"/>
      <c r="M6296" s="19"/>
      <c r="N6296" s="10"/>
      <c r="P6296" s="19"/>
      <c r="Q6296" s="7"/>
      <c r="S6296" s="19"/>
      <c r="T6296" s="10"/>
      <c r="V6296" s="18"/>
      <c r="W6296" s="7"/>
      <c r="Y6296" s="18"/>
      <c r="Z6296" s="7"/>
      <c r="AB6296" s="19"/>
      <c r="AC6296" s="18"/>
      <c r="AE6296" s="18"/>
      <c r="AF6296" s="7"/>
      <c r="AH6296" s="19"/>
      <c r="AI6296" s="7"/>
      <c r="AK6296" s="19"/>
      <c r="AL6296" s="7"/>
      <c r="AN6296" s="19"/>
    </row>
    <row r="6297" spans="2:40" x14ac:dyDescent="0.25">
      <c r="B6297" s="7"/>
      <c r="D6297" s="19"/>
      <c r="E6297" s="10"/>
      <c r="G6297" s="19"/>
      <c r="H6297" s="10"/>
      <c r="J6297" s="20"/>
      <c r="K6297" s="10"/>
      <c r="M6297" s="19"/>
      <c r="N6297" s="10"/>
      <c r="P6297" s="19"/>
      <c r="Q6297" s="7"/>
      <c r="S6297" s="19"/>
      <c r="T6297" s="10"/>
      <c r="V6297" s="18"/>
      <c r="W6297" s="7"/>
      <c r="Y6297" s="18"/>
      <c r="Z6297" s="7"/>
      <c r="AB6297" s="19"/>
      <c r="AC6297" s="18"/>
      <c r="AE6297" s="18"/>
      <c r="AF6297" s="7"/>
      <c r="AH6297" s="19"/>
      <c r="AI6297" s="7"/>
      <c r="AK6297" s="19"/>
      <c r="AL6297" s="7"/>
      <c r="AN6297" s="19"/>
    </row>
    <row r="6298" spans="2:40" x14ac:dyDescent="0.25">
      <c r="B6298" s="7"/>
      <c r="D6298" s="19"/>
      <c r="E6298" s="10"/>
      <c r="G6298" s="19"/>
      <c r="H6298" s="10"/>
      <c r="J6298" s="20"/>
      <c r="K6298" s="10"/>
      <c r="M6298" s="19"/>
      <c r="N6298" s="10"/>
      <c r="P6298" s="19"/>
      <c r="Q6298" s="7"/>
      <c r="S6298" s="19"/>
      <c r="T6298" s="10"/>
      <c r="V6298" s="18"/>
      <c r="W6298" s="7"/>
      <c r="Y6298" s="18"/>
      <c r="Z6298" s="7"/>
      <c r="AB6298" s="19"/>
      <c r="AC6298" s="18"/>
      <c r="AE6298" s="18"/>
      <c r="AF6298" s="7"/>
      <c r="AH6298" s="19"/>
      <c r="AI6298" s="7"/>
      <c r="AK6298" s="19"/>
      <c r="AL6298" s="7"/>
      <c r="AN6298" s="19"/>
    </row>
    <row r="6299" spans="2:40" x14ac:dyDescent="0.25">
      <c r="B6299" s="7"/>
      <c r="D6299" s="19"/>
      <c r="E6299" s="10"/>
      <c r="G6299" s="19"/>
      <c r="H6299" s="10"/>
      <c r="J6299" s="20"/>
      <c r="K6299" s="10"/>
      <c r="M6299" s="19"/>
      <c r="N6299" s="10"/>
      <c r="P6299" s="19"/>
      <c r="Q6299" s="7"/>
      <c r="S6299" s="19"/>
      <c r="T6299" s="10"/>
      <c r="V6299" s="18"/>
      <c r="W6299" s="7"/>
      <c r="Y6299" s="18"/>
      <c r="Z6299" s="7"/>
      <c r="AB6299" s="19"/>
      <c r="AC6299" s="18"/>
      <c r="AE6299" s="18"/>
      <c r="AF6299" s="7"/>
      <c r="AH6299" s="19"/>
      <c r="AI6299" s="7"/>
      <c r="AK6299" s="19"/>
      <c r="AL6299" s="7"/>
      <c r="AN6299" s="19"/>
    </row>
    <row r="6300" spans="2:40" x14ac:dyDescent="0.25">
      <c r="B6300" s="7"/>
      <c r="D6300" s="19"/>
      <c r="E6300" s="10"/>
      <c r="G6300" s="19"/>
      <c r="H6300" s="10"/>
      <c r="J6300" s="20"/>
      <c r="K6300" s="10"/>
      <c r="M6300" s="19"/>
      <c r="N6300" s="10"/>
      <c r="P6300" s="19"/>
      <c r="Q6300" s="7"/>
      <c r="S6300" s="19"/>
      <c r="T6300" s="10"/>
      <c r="V6300" s="18"/>
      <c r="W6300" s="7"/>
      <c r="Y6300" s="18"/>
      <c r="Z6300" s="7"/>
      <c r="AB6300" s="19"/>
      <c r="AC6300" s="18"/>
      <c r="AE6300" s="18"/>
      <c r="AF6300" s="7"/>
      <c r="AH6300" s="19"/>
      <c r="AI6300" s="7"/>
      <c r="AK6300" s="19"/>
      <c r="AL6300" s="7"/>
      <c r="AN6300" s="19"/>
    </row>
    <row r="6301" spans="2:40" x14ac:dyDescent="0.25">
      <c r="B6301" s="7"/>
      <c r="D6301" s="19"/>
      <c r="E6301" s="10"/>
      <c r="G6301" s="19"/>
      <c r="H6301" s="10"/>
      <c r="J6301" s="20"/>
      <c r="K6301" s="10"/>
      <c r="M6301" s="19"/>
      <c r="N6301" s="10"/>
      <c r="P6301" s="19"/>
      <c r="Q6301" s="7"/>
      <c r="S6301" s="19"/>
      <c r="T6301" s="10"/>
      <c r="V6301" s="18"/>
      <c r="W6301" s="7"/>
      <c r="Y6301" s="18"/>
      <c r="Z6301" s="7"/>
      <c r="AB6301" s="19"/>
      <c r="AC6301" s="18"/>
      <c r="AE6301" s="18"/>
      <c r="AF6301" s="7"/>
      <c r="AH6301" s="19"/>
      <c r="AI6301" s="7"/>
      <c r="AK6301" s="19"/>
      <c r="AL6301" s="7"/>
      <c r="AN6301" s="19"/>
    </row>
    <row r="6302" spans="2:40" x14ac:dyDescent="0.25">
      <c r="B6302" s="7"/>
      <c r="D6302" s="19"/>
      <c r="E6302" s="10"/>
      <c r="G6302" s="19"/>
      <c r="H6302" s="10"/>
      <c r="J6302" s="20"/>
      <c r="K6302" s="10"/>
      <c r="M6302" s="19"/>
      <c r="N6302" s="10"/>
      <c r="P6302" s="19"/>
      <c r="Q6302" s="7"/>
      <c r="S6302" s="19"/>
      <c r="T6302" s="10"/>
      <c r="V6302" s="18"/>
      <c r="W6302" s="7"/>
      <c r="Y6302" s="18"/>
      <c r="Z6302" s="7"/>
      <c r="AB6302" s="19"/>
      <c r="AC6302" s="18"/>
      <c r="AE6302" s="18"/>
      <c r="AF6302" s="7"/>
      <c r="AH6302" s="19"/>
      <c r="AI6302" s="7"/>
      <c r="AK6302" s="19"/>
      <c r="AL6302" s="7"/>
      <c r="AN6302" s="19"/>
    </row>
    <row r="6303" spans="2:40" x14ac:dyDescent="0.25">
      <c r="B6303" s="7"/>
      <c r="D6303" s="19"/>
      <c r="E6303" s="10"/>
      <c r="G6303" s="19"/>
      <c r="H6303" s="10"/>
      <c r="J6303" s="20"/>
      <c r="K6303" s="10"/>
      <c r="M6303" s="19"/>
      <c r="N6303" s="10"/>
      <c r="P6303" s="19"/>
      <c r="Q6303" s="7"/>
      <c r="S6303" s="19"/>
      <c r="T6303" s="10"/>
      <c r="V6303" s="18"/>
      <c r="W6303" s="7"/>
      <c r="Y6303" s="18"/>
      <c r="Z6303" s="7"/>
      <c r="AB6303" s="19"/>
      <c r="AC6303" s="18"/>
      <c r="AE6303" s="18"/>
      <c r="AF6303" s="7"/>
      <c r="AH6303" s="19"/>
      <c r="AI6303" s="7"/>
      <c r="AK6303" s="19"/>
      <c r="AL6303" s="7"/>
      <c r="AN6303" s="19"/>
    </row>
    <row r="6304" spans="2:40" x14ac:dyDescent="0.25">
      <c r="B6304" s="7"/>
      <c r="D6304" s="19"/>
      <c r="E6304" s="10"/>
      <c r="G6304" s="19"/>
      <c r="H6304" s="10"/>
      <c r="J6304" s="20"/>
      <c r="K6304" s="10"/>
      <c r="M6304" s="19"/>
      <c r="N6304" s="10"/>
      <c r="P6304" s="19"/>
      <c r="Q6304" s="7"/>
      <c r="S6304" s="19"/>
      <c r="T6304" s="10"/>
      <c r="V6304" s="18"/>
      <c r="W6304" s="7"/>
      <c r="Y6304" s="18"/>
      <c r="Z6304" s="7"/>
      <c r="AB6304" s="19"/>
      <c r="AC6304" s="18"/>
      <c r="AE6304" s="18"/>
      <c r="AF6304" s="7"/>
      <c r="AH6304" s="19"/>
      <c r="AI6304" s="7"/>
      <c r="AK6304" s="19"/>
      <c r="AL6304" s="7"/>
      <c r="AN6304" s="19"/>
    </row>
    <row r="6305" spans="2:40" x14ac:dyDescent="0.25">
      <c r="B6305" s="7"/>
      <c r="D6305" s="19"/>
      <c r="E6305" s="10"/>
      <c r="G6305" s="19"/>
      <c r="H6305" s="10"/>
      <c r="J6305" s="20"/>
      <c r="K6305" s="10"/>
      <c r="M6305" s="19"/>
      <c r="N6305" s="10"/>
      <c r="P6305" s="19"/>
      <c r="Q6305" s="7"/>
      <c r="S6305" s="19"/>
      <c r="T6305" s="10"/>
      <c r="V6305" s="18"/>
      <c r="W6305" s="7"/>
      <c r="Y6305" s="18"/>
      <c r="Z6305" s="7"/>
      <c r="AB6305" s="19"/>
      <c r="AC6305" s="18"/>
      <c r="AE6305" s="18"/>
      <c r="AF6305" s="7"/>
      <c r="AH6305" s="19"/>
      <c r="AI6305" s="7"/>
      <c r="AK6305" s="19"/>
      <c r="AL6305" s="7"/>
      <c r="AN6305" s="19"/>
    </row>
    <row r="6306" spans="2:40" x14ac:dyDescent="0.25">
      <c r="B6306" s="7"/>
      <c r="D6306" s="19"/>
      <c r="E6306" s="10"/>
      <c r="G6306" s="19"/>
      <c r="H6306" s="10"/>
      <c r="J6306" s="20"/>
      <c r="K6306" s="10"/>
      <c r="M6306" s="19"/>
      <c r="N6306" s="10"/>
      <c r="P6306" s="19"/>
      <c r="Q6306" s="7"/>
      <c r="S6306" s="19"/>
      <c r="T6306" s="10"/>
      <c r="V6306" s="18"/>
      <c r="W6306" s="7"/>
      <c r="Y6306" s="18"/>
      <c r="Z6306" s="7"/>
      <c r="AB6306" s="19"/>
      <c r="AC6306" s="18"/>
      <c r="AE6306" s="18"/>
      <c r="AF6306" s="7"/>
      <c r="AH6306" s="19"/>
      <c r="AI6306" s="7"/>
      <c r="AK6306" s="19"/>
      <c r="AL6306" s="7"/>
      <c r="AN6306" s="19"/>
    </row>
    <row r="6307" spans="2:40" x14ac:dyDescent="0.25">
      <c r="B6307" s="7"/>
      <c r="D6307" s="19"/>
      <c r="E6307" s="10"/>
      <c r="G6307" s="19"/>
      <c r="H6307" s="10"/>
      <c r="J6307" s="20"/>
      <c r="K6307" s="10"/>
      <c r="M6307" s="19"/>
      <c r="N6307" s="10"/>
      <c r="P6307" s="19"/>
      <c r="Q6307" s="7"/>
      <c r="S6307" s="19"/>
      <c r="T6307" s="10"/>
      <c r="V6307" s="18"/>
      <c r="W6307" s="7"/>
      <c r="Y6307" s="18"/>
      <c r="Z6307" s="7"/>
      <c r="AB6307" s="19"/>
      <c r="AC6307" s="18"/>
      <c r="AE6307" s="18"/>
      <c r="AF6307" s="7"/>
      <c r="AH6307" s="19"/>
      <c r="AI6307" s="7"/>
      <c r="AK6307" s="19"/>
      <c r="AL6307" s="7"/>
      <c r="AN6307" s="19"/>
    </row>
    <row r="6308" spans="2:40" x14ac:dyDescent="0.25">
      <c r="B6308" s="7"/>
      <c r="D6308" s="19"/>
      <c r="E6308" s="10"/>
      <c r="G6308" s="19"/>
      <c r="H6308" s="10"/>
      <c r="J6308" s="20"/>
      <c r="K6308" s="10"/>
      <c r="M6308" s="19"/>
      <c r="N6308" s="10"/>
      <c r="P6308" s="19"/>
      <c r="Q6308" s="7"/>
      <c r="S6308" s="19"/>
      <c r="T6308" s="10"/>
      <c r="V6308" s="18"/>
      <c r="W6308" s="7"/>
      <c r="Y6308" s="18"/>
      <c r="Z6308" s="7"/>
      <c r="AB6308" s="19"/>
      <c r="AC6308" s="18"/>
      <c r="AE6308" s="18"/>
      <c r="AF6308" s="7"/>
      <c r="AH6308" s="19"/>
      <c r="AI6308" s="7"/>
      <c r="AK6308" s="19"/>
      <c r="AL6308" s="7"/>
      <c r="AN6308" s="19"/>
    </row>
    <row r="6309" spans="2:40" x14ac:dyDescent="0.25">
      <c r="B6309" s="7"/>
      <c r="D6309" s="19"/>
      <c r="E6309" s="10"/>
      <c r="G6309" s="19"/>
      <c r="H6309" s="10"/>
      <c r="J6309" s="20"/>
      <c r="K6309" s="10"/>
      <c r="M6309" s="19"/>
      <c r="N6309" s="10"/>
      <c r="P6309" s="19"/>
      <c r="Q6309" s="7"/>
      <c r="S6309" s="19"/>
      <c r="T6309" s="10"/>
      <c r="V6309" s="18"/>
      <c r="W6309" s="7"/>
      <c r="Y6309" s="18"/>
      <c r="Z6309" s="7"/>
      <c r="AB6309" s="19"/>
      <c r="AC6309" s="18"/>
      <c r="AE6309" s="18"/>
      <c r="AF6309" s="7"/>
      <c r="AH6309" s="19"/>
      <c r="AI6309" s="7"/>
      <c r="AK6309" s="19"/>
      <c r="AL6309" s="7"/>
      <c r="AN6309" s="19"/>
    </row>
    <row r="6310" spans="2:40" x14ac:dyDescent="0.25">
      <c r="B6310" s="7"/>
      <c r="D6310" s="19"/>
      <c r="E6310" s="10"/>
      <c r="G6310" s="19"/>
      <c r="H6310" s="10"/>
      <c r="J6310" s="20"/>
      <c r="K6310" s="10"/>
      <c r="M6310" s="19"/>
      <c r="N6310" s="10"/>
      <c r="P6310" s="19"/>
      <c r="Q6310" s="7"/>
      <c r="S6310" s="19"/>
      <c r="T6310" s="10"/>
      <c r="V6310" s="18"/>
      <c r="W6310" s="7"/>
      <c r="Y6310" s="18"/>
      <c r="Z6310" s="7"/>
      <c r="AB6310" s="19"/>
      <c r="AC6310" s="18"/>
      <c r="AE6310" s="18"/>
      <c r="AF6310" s="7"/>
      <c r="AH6310" s="19"/>
      <c r="AI6310" s="7"/>
      <c r="AK6310" s="19"/>
      <c r="AL6310" s="7"/>
      <c r="AN6310" s="19"/>
    </row>
    <row r="6311" spans="2:40" x14ac:dyDescent="0.25">
      <c r="B6311" s="7"/>
      <c r="D6311" s="19"/>
      <c r="E6311" s="10"/>
      <c r="G6311" s="19"/>
      <c r="H6311" s="10"/>
      <c r="J6311" s="20"/>
      <c r="K6311" s="10"/>
      <c r="M6311" s="19"/>
      <c r="N6311" s="10"/>
      <c r="P6311" s="19"/>
      <c r="Q6311" s="7"/>
      <c r="S6311" s="19"/>
      <c r="T6311" s="10"/>
      <c r="V6311" s="18"/>
      <c r="W6311" s="7"/>
      <c r="Y6311" s="18"/>
      <c r="Z6311" s="7"/>
      <c r="AB6311" s="19"/>
      <c r="AC6311" s="18"/>
      <c r="AE6311" s="18"/>
      <c r="AF6311" s="7"/>
      <c r="AH6311" s="19"/>
      <c r="AI6311" s="7"/>
      <c r="AK6311" s="19"/>
      <c r="AL6311" s="7"/>
      <c r="AN6311" s="19"/>
    </row>
    <row r="6312" spans="2:40" x14ac:dyDescent="0.25">
      <c r="B6312" s="7"/>
      <c r="D6312" s="19"/>
      <c r="E6312" s="10"/>
      <c r="G6312" s="19"/>
      <c r="H6312" s="10"/>
      <c r="J6312" s="20"/>
      <c r="K6312" s="10"/>
      <c r="M6312" s="19"/>
      <c r="N6312" s="10"/>
      <c r="P6312" s="19"/>
      <c r="Q6312" s="7"/>
      <c r="S6312" s="19"/>
      <c r="T6312" s="10"/>
      <c r="V6312" s="18"/>
      <c r="W6312" s="7"/>
      <c r="Y6312" s="18"/>
      <c r="Z6312" s="7"/>
      <c r="AB6312" s="19"/>
      <c r="AC6312" s="18"/>
      <c r="AE6312" s="18"/>
      <c r="AF6312" s="7"/>
      <c r="AH6312" s="19"/>
      <c r="AI6312" s="7"/>
      <c r="AK6312" s="19"/>
      <c r="AL6312" s="7"/>
      <c r="AN6312" s="19"/>
    </row>
    <row r="6313" spans="2:40" x14ac:dyDescent="0.25">
      <c r="B6313" s="7"/>
      <c r="D6313" s="19"/>
      <c r="E6313" s="10"/>
      <c r="G6313" s="19"/>
      <c r="H6313" s="10"/>
      <c r="J6313" s="20"/>
      <c r="K6313" s="10"/>
      <c r="M6313" s="19"/>
      <c r="N6313" s="10"/>
      <c r="P6313" s="19"/>
      <c r="Q6313" s="7"/>
      <c r="S6313" s="19"/>
      <c r="T6313" s="10"/>
      <c r="V6313" s="18"/>
      <c r="W6313" s="7"/>
      <c r="Y6313" s="18"/>
      <c r="Z6313" s="7"/>
      <c r="AB6313" s="19"/>
      <c r="AC6313" s="18"/>
      <c r="AE6313" s="18"/>
      <c r="AF6313" s="7"/>
      <c r="AH6313" s="19"/>
      <c r="AI6313" s="7"/>
      <c r="AK6313" s="19"/>
      <c r="AL6313" s="7"/>
      <c r="AN6313" s="19"/>
    </row>
    <row r="6314" spans="2:40" x14ac:dyDescent="0.25">
      <c r="B6314" s="7"/>
      <c r="D6314" s="19"/>
      <c r="E6314" s="10"/>
      <c r="G6314" s="19"/>
      <c r="H6314" s="10"/>
      <c r="J6314" s="20"/>
      <c r="K6314" s="10"/>
      <c r="M6314" s="19"/>
      <c r="N6314" s="10"/>
      <c r="P6314" s="19"/>
      <c r="Q6314" s="7"/>
      <c r="S6314" s="19"/>
      <c r="T6314" s="10"/>
      <c r="V6314" s="18"/>
      <c r="W6314" s="7"/>
      <c r="Y6314" s="18"/>
      <c r="Z6314" s="7"/>
      <c r="AB6314" s="19"/>
      <c r="AC6314" s="18"/>
      <c r="AE6314" s="18"/>
      <c r="AF6314" s="7"/>
      <c r="AH6314" s="19"/>
      <c r="AI6314" s="7"/>
      <c r="AK6314" s="19"/>
      <c r="AL6314" s="7"/>
      <c r="AN6314" s="19"/>
    </row>
    <row r="6315" spans="2:40" x14ac:dyDescent="0.25">
      <c r="B6315" s="7"/>
      <c r="D6315" s="19"/>
      <c r="E6315" s="10"/>
      <c r="G6315" s="19"/>
      <c r="H6315" s="10"/>
      <c r="J6315" s="20"/>
      <c r="K6315" s="10"/>
      <c r="M6315" s="19"/>
      <c r="N6315" s="10"/>
      <c r="P6315" s="19"/>
      <c r="Q6315" s="7"/>
      <c r="S6315" s="19"/>
      <c r="T6315" s="10"/>
      <c r="V6315" s="18"/>
      <c r="W6315" s="7"/>
      <c r="Y6315" s="18"/>
      <c r="Z6315" s="7"/>
      <c r="AB6315" s="19"/>
      <c r="AC6315" s="18"/>
      <c r="AE6315" s="18"/>
      <c r="AF6315" s="7"/>
      <c r="AH6315" s="19"/>
      <c r="AI6315" s="7"/>
      <c r="AK6315" s="19"/>
      <c r="AL6315" s="7"/>
      <c r="AN6315" s="19"/>
    </row>
    <row r="6316" spans="2:40" x14ac:dyDescent="0.25">
      <c r="B6316" s="7"/>
      <c r="D6316" s="19"/>
      <c r="E6316" s="10"/>
      <c r="G6316" s="19"/>
      <c r="H6316" s="10"/>
      <c r="J6316" s="20"/>
      <c r="K6316" s="10"/>
      <c r="M6316" s="19"/>
      <c r="N6316" s="10"/>
      <c r="P6316" s="19"/>
      <c r="Q6316" s="7"/>
      <c r="S6316" s="19"/>
      <c r="T6316" s="10"/>
      <c r="V6316" s="18"/>
      <c r="W6316" s="7"/>
      <c r="Y6316" s="18"/>
      <c r="Z6316" s="7"/>
      <c r="AB6316" s="19"/>
      <c r="AC6316" s="18"/>
      <c r="AE6316" s="18"/>
      <c r="AF6316" s="7"/>
      <c r="AH6316" s="19"/>
      <c r="AI6316" s="7"/>
      <c r="AK6316" s="19"/>
      <c r="AL6316" s="7"/>
      <c r="AN6316" s="19"/>
    </row>
    <row r="6317" spans="2:40" x14ac:dyDescent="0.25">
      <c r="B6317" s="7"/>
      <c r="D6317" s="19"/>
      <c r="E6317" s="10"/>
      <c r="G6317" s="19"/>
      <c r="H6317" s="10"/>
      <c r="J6317" s="20"/>
      <c r="K6317" s="10"/>
      <c r="M6317" s="19"/>
      <c r="N6317" s="10"/>
      <c r="P6317" s="19"/>
      <c r="Q6317" s="7"/>
      <c r="S6317" s="19"/>
      <c r="T6317" s="10"/>
      <c r="V6317" s="18"/>
      <c r="W6317" s="7"/>
      <c r="Y6317" s="18"/>
      <c r="Z6317" s="7"/>
      <c r="AB6317" s="19"/>
      <c r="AC6317" s="18"/>
      <c r="AE6317" s="18"/>
      <c r="AF6317" s="7"/>
      <c r="AH6317" s="19"/>
      <c r="AI6317" s="7"/>
      <c r="AK6317" s="19"/>
      <c r="AL6317" s="7"/>
      <c r="AN6317" s="19"/>
    </row>
    <row r="6318" spans="2:40" x14ac:dyDescent="0.25">
      <c r="B6318" s="7"/>
      <c r="D6318" s="19"/>
      <c r="E6318" s="10"/>
      <c r="G6318" s="19"/>
      <c r="H6318" s="10"/>
      <c r="J6318" s="20"/>
      <c r="K6318" s="10"/>
      <c r="M6318" s="19"/>
      <c r="N6318" s="10"/>
      <c r="P6318" s="19"/>
      <c r="Q6318" s="7"/>
      <c r="S6318" s="19"/>
      <c r="T6318" s="10"/>
      <c r="V6318" s="18"/>
      <c r="W6318" s="7"/>
      <c r="Y6318" s="18"/>
      <c r="Z6318" s="7"/>
      <c r="AB6318" s="19"/>
      <c r="AC6318" s="18"/>
      <c r="AE6318" s="18"/>
      <c r="AF6318" s="7"/>
      <c r="AH6318" s="19"/>
      <c r="AI6318" s="7"/>
      <c r="AK6318" s="19"/>
      <c r="AL6318" s="7"/>
      <c r="AN6318" s="19"/>
    </row>
    <row r="6319" spans="2:40" x14ac:dyDescent="0.25">
      <c r="B6319" s="7"/>
      <c r="D6319" s="19"/>
      <c r="E6319" s="10"/>
      <c r="G6319" s="19"/>
      <c r="H6319" s="10"/>
      <c r="J6319" s="20"/>
      <c r="K6319" s="10"/>
      <c r="M6319" s="19"/>
      <c r="N6319" s="10"/>
      <c r="P6319" s="19"/>
      <c r="Q6319" s="7"/>
      <c r="S6319" s="19"/>
      <c r="T6319" s="10"/>
      <c r="V6319" s="18"/>
      <c r="W6319" s="7"/>
      <c r="Y6319" s="18"/>
      <c r="Z6319" s="7"/>
      <c r="AB6319" s="19"/>
      <c r="AC6319" s="18"/>
      <c r="AE6319" s="18"/>
      <c r="AF6319" s="7"/>
      <c r="AH6319" s="19"/>
      <c r="AI6319" s="7"/>
      <c r="AK6319" s="19"/>
      <c r="AL6319" s="7"/>
      <c r="AN6319" s="19"/>
    </row>
    <row r="6320" spans="2:40" x14ac:dyDescent="0.25">
      <c r="B6320" s="7"/>
      <c r="D6320" s="19"/>
      <c r="E6320" s="10"/>
      <c r="G6320" s="19"/>
      <c r="H6320" s="10"/>
      <c r="J6320" s="20"/>
      <c r="K6320" s="10"/>
      <c r="M6320" s="19"/>
      <c r="N6320" s="10"/>
      <c r="P6320" s="19"/>
      <c r="Q6320" s="7"/>
      <c r="S6320" s="19"/>
      <c r="T6320" s="10"/>
      <c r="V6320" s="18"/>
      <c r="W6320" s="7"/>
      <c r="Y6320" s="18"/>
      <c r="Z6320" s="7"/>
      <c r="AB6320" s="19"/>
      <c r="AC6320" s="18"/>
      <c r="AE6320" s="18"/>
      <c r="AF6320" s="7"/>
      <c r="AH6320" s="19"/>
      <c r="AI6320" s="7"/>
      <c r="AK6320" s="19"/>
      <c r="AL6320" s="7"/>
      <c r="AN6320" s="19"/>
    </row>
    <row r="6321" spans="2:40" x14ac:dyDescent="0.25">
      <c r="B6321" s="7"/>
      <c r="D6321" s="19"/>
      <c r="E6321" s="10"/>
      <c r="G6321" s="19"/>
      <c r="H6321" s="10"/>
      <c r="J6321" s="20"/>
      <c r="K6321" s="10"/>
      <c r="M6321" s="19"/>
      <c r="N6321" s="10"/>
      <c r="P6321" s="19"/>
      <c r="Q6321" s="7"/>
      <c r="S6321" s="19"/>
      <c r="T6321" s="10"/>
      <c r="V6321" s="18"/>
      <c r="W6321" s="7"/>
      <c r="Y6321" s="18"/>
      <c r="Z6321" s="7"/>
      <c r="AB6321" s="19"/>
      <c r="AC6321" s="18"/>
      <c r="AE6321" s="18"/>
      <c r="AF6321" s="7"/>
      <c r="AH6321" s="19"/>
      <c r="AI6321" s="7"/>
      <c r="AK6321" s="19"/>
      <c r="AL6321" s="7"/>
      <c r="AN6321" s="19"/>
    </row>
    <row r="6322" spans="2:40" x14ac:dyDescent="0.25">
      <c r="B6322" s="7"/>
      <c r="D6322" s="19"/>
      <c r="E6322" s="10"/>
      <c r="G6322" s="19"/>
      <c r="H6322" s="10"/>
      <c r="J6322" s="20"/>
      <c r="K6322" s="10"/>
      <c r="M6322" s="19"/>
      <c r="N6322" s="10"/>
      <c r="P6322" s="19"/>
      <c r="Q6322" s="7"/>
      <c r="S6322" s="19"/>
      <c r="T6322" s="10"/>
      <c r="V6322" s="18"/>
      <c r="W6322" s="7"/>
      <c r="Y6322" s="18"/>
      <c r="Z6322" s="7"/>
      <c r="AB6322" s="19"/>
      <c r="AC6322" s="18"/>
      <c r="AE6322" s="18"/>
      <c r="AF6322" s="7"/>
      <c r="AH6322" s="19"/>
      <c r="AI6322" s="7"/>
      <c r="AK6322" s="19"/>
      <c r="AL6322" s="7"/>
      <c r="AN6322" s="19"/>
    </row>
    <row r="6323" spans="2:40" x14ac:dyDescent="0.25">
      <c r="B6323" s="7"/>
      <c r="D6323" s="19"/>
      <c r="E6323" s="10"/>
      <c r="G6323" s="19"/>
      <c r="H6323" s="10"/>
      <c r="J6323" s="20"/>
      <c r="K6323" s="10"/>
      <c r="M6323" s="19"/>
      <c r="N6323" s="10"/>
      <c r="P6323" s="19"/>
      <c r="Q6323" s="7"/>
      <c r="S6323" s="19"/>
      <c r="T6323" s="10"/>
      <c r="V6323" s="18"/>
      <c r="W6323" s="7"/>
      <c r="Y6323" s="18"/>
      <c r="Z6323" s="7"/>
      <c r="AB6323" s="19"/>
      <c r="AC6323" s="18"/>
      <c r="AE6323" s="18"/>
      <c r="AF6323" s="7"/>
      <c r="AH6323" s="19"/>
      <c r="AI6323" s="7"/>
      <c r="AK6323" s="19"/>
      <c r="AL6323" s="7"/>
      <c r="AN6323" s="19"/>
    </row>
    <row r="6324" spans="2:40" x14ac:dyDescent="0.25">
      <c r="B6324" s="7"/>
      <c r="D6324" s="19"/>
      <c r="E6324" s="10"/>
      <c r="G6324" s="19"/>
      <c r="H6324" s="10"/>
      <c r="J6324" s="20"/>
      <c r="K6324" s="10"/>
      <c r="M6324" s="19"/>
      <c r="N6324" s="10"/>
      <c r="P6324" s="19"/>
      <c r="Q6324" s="7"/>
      <c r="S6324" s="19"/>
      <c r="T6324" s="10"/>
      <c r="V6324" s="18"/>
      <c r="W6324" s="7"/>
      <c r="Y6324" s="18"/>
      <c r="Z6324" s="7"/>
      <c r="AB6324" s="19"/>
      <c r="AC6324" s="18"/>
      <c r="AE6324" s="18"/>
      <c r="AF6324" s="7"/>
      <c r="AH6324" s="19"/>
      <c r="AI6324" s="7"/>
      <c r="AK6324" s="19"/>
      <c r="AL6324" s="7"/>
      <c r="AN6324" s="19"/>
    </row>
    <row r="6325" spans="2:40" x14ac:dyDescent="0.25">
      <c r="B6325" s="7"/>
      <c r="D6325" s="19"/>
      <c r="E6325" s="10"/>
      <c r="G6325" s="19"/>
      <c r="H6325" s="10"/>
      <c r="J6325" s="20"/>
      <c r="K6325" s="10"/>
      <c r="M6325" s="19"/>
      <c r="N6325" s="10"/>
      <c r="P6325" s="19"/>
      <c r="Q6325" s="7"/>
      <c r="S6325" s="19"/>
      <c r="T6325" s="10"/>
      <c r="V6325" s="18"/>
      <c r="W6325" s="7"/>
      <c r="Y6325" s="18"/>
      <c r="Z6325" s="7"/>
      <c r="AB6325" s="19"/>
      <c r="AC6325" s="18"/>
      <c r="AE6325" s="18"/>
      <c r="AF6325" s="7"/>
      <c r="AH6325" s="19"/>
      <c r="AI6325" s="7"/>
      <c r="AK6325" s="19"/>
      <c r="AL6325" s="7"/>
      <c r="AN6325" s="19"/>
    </row>
    <row r="6326" spans="2:40" x14ac:dyDescent="0.25">
      <c r="B6326" s="7"/>
      <c r="D6326" s="19"/>
      <c r="E6326" s="10"/>
      <c r="G6326" s="19"/>
      <c r="H6326" s="10"/>
      <c r="J6326" s="20"/>
      <c r="K6326" s="10"/>
      <c r="M6326" s="19"/>
      <c r="N6326" s="10"/>
      <c r="P6326" s="19"/>
      <c r="Q6326" s="7"/>
      <c r="S6326" s="19"/>
      <c r="T6326" s="10"/>
      <c r="V6326" s="18"/>
      <c r="W6326" s="7"/>
      <c r="Y6326" s="18"/>
      <c r="Z6326" s="7"/>
      <c r="AB6326" s="19"/>
      <c r="AC6326" s="18"/>
      <c r="AE6326" s="18"/>
      <c r="AF6326" s="7"/>
      <c r="AH6326" s="19"/>
      <c r="AI6326" s="7"/>
      <c r="AK6326" s="19"/>
      <c r="AL6326" s="7"/>
      <c r="AN6326" s="19"/>
    </row>
    <row r="6327" spans="2:40" x14ac:dyDescent="0.25">
      <c r="B6327" s="7"/>
      <c r="D6327" s="19"/>
      <c r="E6327" s="10"/>
      <c r="G6327" s="19"/>
      <c r="H6327" s="10"/>
      <c r="J6327" s="20"/>
      <c r="K6327" s="10"/>
      <c r="M6327" s="19"/>
      <c r="N6327" s="10"/>
      <c r="P6327" s="19"/>
      <c r="Q6327" s="7"/>
      <c r="S6327" s="19"/>
      <c r="T6327" s="10"/>
      <c r="V6327" s="18"/>
      <c r="W6327" s="7"/>
      <c r="Y6327" s="18"/>
      <c r="Z6327" s="7"/>
      <c r="AB6327" s="19"/>
      <c r="AC6327" s="18"/>
      <c r="AE6327" s="18"/>
      <c r="AF6327" s="7"/>
      <c r="AH6327" s="19"/>
      <c r="AI6327" s="7"/>
      <c r="AK6327" s="19"/>
      <c r="AL6327" s="7"/>
      <c r="AN6327" s="19"/>
    </row>
    <row r="6328" spans="2:40" x14ac:dyDescent="0.25">
      <c r="B6328" s="7"/>
      <c r="D6328" s="19"/>
      <c r="E6328" s="10"/>
      <c r="G6328" s="19"/>
      <c r="H6328" s="10"/>
      <c r="J6328" s="20"/>
      <c r="K6328" s="10"/>
      <c r="M6328" s="19"/>
      <c r="N6328" s="10"/>
      <c r="P6328" s="19"/>
      <c r="Q6328" s="7"/>
      <c r="S6328" s="19"/>
      <c r="T6328" s="10"/>
      <c r="V6328" s="18"/>
      <c r="W6328" s="7"/>
      <c r="Y6328" s="18"/>
      <c r="Z6328" s="7"/>
      <c r="AB6328" s="19"/>
      <c r="AC6328" s="18"/>
      <c r="AE6328" s="18"/>
      <c r="AF6328" s="7"/>
      <c r="AH6328" s="19"/>
      <c r="AI6328" s="7"/>
      <c r="AK6328" s="19"/>
      <c r="AL6328" s="7"/>
      <c r="AN6328" s="19"/>
    </row>
    <row r="6329" spans="2:40" x14ac:dyDescent="0.25">
      <c r="B6329" s="7"/>
      <c r="D6329" s="19"/>
      <c r="E6329" s="10"/>
      <c r="G6329" s="19"/>
      <c r="H6329" s="10"/>
      <c r="J6329" s="20"/>
      <c r="K6329" s="10"/>
      <c r="M6329" s="19"/>
      <c r="N6329" s="10"/>
      <c r="P6329" s="19"/>
      <c r="Q6329" s="7"/>
      <c r="S6329" s="19"/>
      <c r="T6329" s="10"/>
      <c r="V6329" s="18"/>
      <c r="W6329" s="7"/>
      <c r="Y6329" s="18"/>
      <c r="Z6329" s="7"/>
      <c r="AB6329" s="19"/>
      <c r="AC6329" s="18"/>
      <c r="AE6329" s="18"/>
      <c r="AF6329" s="7"/>
      <c r="AH6329" s="19"/>
      <c r="AI6329" s="7"/>
      <c r="AK6329" s="19"/>
      <c r="AL6329" s="7"/>
      <c r="AN6329" s="19"/>
    </row>
    <row r="6330" spans="2:40" x14ac:dyDescent="0.25">
      <c r="B6330" s="7"/>
      <c r="D6330" s="19"/>
      <c r="E6330" s="10"/>
      <c r="G6330" s="19"/>
      <c r="H6330" s="10"/>
      <c r="J6330" s="20"/>
      <c r="K6330" s="10"/>
      <c r="M6330" s="19"/>
      <c r="N6330" s="10"/>
      <c r="P6330" s="19"/>
      <c r="Q6330" s="7"/>
      <c r="S6330" s="19"/>
      <c r="T6330" s="10"/>
      <c r="V6330" s="18"/>
      <c r="W6330" s="7"/>
      <c r="Y6330" s="18"/>
      <c r="Z6330" s="7"/>
      <c r="AB6330" s="19"/>
      <c r="AC6330" s="18"/>
      <c r="AE6330" s="18"/>
      <c r="AF6330" s="7"/>
      <c r="AH6330" s="19"/>
      <c r="AI6330" s="7"/>
      <c r="AK6330" s="19"/>
      <c r="AL6330" s="7"/>
      <c r="AN6330" s="19"/>
    </row>
    <row r="6331" spans="2:40" x14ac:dyDescent="0.25">
      <c r="B6331" s="7"/>
      <c r="D6331" s="19"/>
      <c r="E6331" s="10"/>
      <c r="G6331" s="19"/>
      <c r="H6331" s="10"/>
      <c r="J6331" s="20"/>
      <c r="K6331" s="10"/>
      <c r="M6331" s="19"/>
      <c r="N6331" s="10"/>
      <c r="P6331" s="19"/>
      <c r="Q6331" s="7"/>
      <c r="S6331" s="19"/>
      <c r="T6331" s="10"/>
      <c r="V6331" s="18"/>
      <c r="W6331" s="7"/>
      <c r="Y6331" s="18"/>
      <c r="Z6331" s="7"/>
      <c r="AB6331" s="19"/>
      <c r="AC6331" s="18"/>
      <c r="AE6331" s="18"/>
      <c r="AF6331" s="7"/>
      <c r="AH6331" s="19"/>
      <c r="AI6331" s="7"/>
      <c r="AK6331" s="19"/>
      <c r="AL6331" s="7"/>
      <c r="AN6331" s="19"/>
    </row>
    <row r="6332" spans="2:40" x14ac:dyDescent="0.25">
      <c r="B6332" s="7"/>
      <c r="D6332" s="19"/>
      <c r="E6332" s="10"/>
      <c r="G6332" s="19"/>
      <c r="H6332" s="10"/>
      <c r="J6332" s="20"/>
      <c r="K6332" s="10"/>
      <c r="M6332" s="19"/>
      <c r="N6332" s="10"/>
      <c r="P6332" s="19"/>
      <c r="Q6332" s="7"/>
      <c r="S6332" s="19"/>
      <c r="T6332" s="10"/>
      <c r="V6332" s="18"/>
      <c r="W6332" s="7"/>
      <c r="Y6332" s="18"/>
      <c r="Z6332" s="7"/>
      <c r="AB6332" s="19"/>
      <c r="AC6332" s="18"/>
      <c r="AE6332" s="18"/>
      <c r="AF6332" s="7"/>
      <c r="AH6332" s="19"/>
      <c r="AI6332" s="7"/>
      <c r="AK6332" s="19"/>
      <c r="AL6332" s="7"/>
      <c r="AN6332" s="19"/>
    </row>
    <row r="6333" spans="2:40" x14ac:dyDescent="0.25">
      <c r="B6333" s="7"/>
      <c r="D6333" s="19"/>
      <c r="E6333" s="10"/>
      <c r="G6333" s="19"/>
      <c r="H6333" s="10"/>
      <c r="J6333" s="20"/>
      <c r="K6333" s="10"/>
      <c r="M6333" s="19"/>
      <c r="N6333" s="10"/>
      <c r="P6333" s="19"/>
      <c r="Q6333" s="7"/>
      <c r="S6333" s="19"/>
      <c r="T6333" s="10"/>
      <c r="V6333" s="18"/>
      <c r="W6333" s="7"/>
      <c r="Y6333" s="18"/>
      <c r="Z6333" s="7"/>
      <c r="AB6333" s="19"/>
      <c r="AC6333" s="18"/>
      <c r="AE6333" s="18"/>
      <c r="AF6333" s="7"/>
      <c r="AH6333" s="19"/>
      <c r="AI6333" s="7"/>
      <c r="AK6333" s="19"/>
      <c r="AL6333" s="7"/>
      <c r="AN6333" s="19"/>
    </row>
    <row r="6334" spans="2:40" x14ac:dyDescent="0.25">
      <c r="B6334" s="7"/>
      <c r="D6334" s="19"/>
      <c r="E6334" s="10"/>
      <c r="G6334" s="19"/>
      <c r="H6334" s="10"/>
      <c r="J6334" s="20"/>
      <c r="K6334" s="10"/>
      <c r="M6334" s="19"/>
      <c r="N6334" s="10"/>
      <c r="P6334" s="19"/>
      <c r="Q6334" s="7"/>
      <c r="S6334" s="19"/>
      <c r="T6334" s="10"/>
      <c r="V6334" s="18"/>
      <c r="W6334" s="7"/>
      <c r="Y6334" s="18"/>
      <c r="Z6334" s="7"/>
      <c r="AB6334" s="19"/>
      <c r="AC6334" s="18"/>
      <c r="AE6334" s="18"/>
      <c r="AF6334" s="7"/>
      <c r="AH6334" s="19"/>
      <c r="AI6334" s="7"/>
      <c r="AK6334" s="19"/>
      <c r="AL6334" s="7"/>
      <c r="AN6334" s="19"/>
    </row>
    <row r="6335" spans="2:40" x14ac:dyDescent="0.25">
      <c r="B6335" s="7"/>
      <c r="D6335" s="19"/>
      <c r="E6335" s="10"/>
      <c r="G6335" s="19"/>
      <c r="H6335" s="10"/>
      <c r="J6335" s="20"/>
      <c r="K6335" s="10"/>
      <c r="M6335" s="19"/>
      <c r="N6335" s="10"/>
      <c r="P6335" s="19"/>
      <c r="Q6335" s="7"/>
      <c r="S6335" s="19"/>
      <c r="T6335" s="10"/>
      <c r="V6335" s="18"/>
      <c r="W6335" s="7"/>
      <c r="Y6335" s="18"/>
      <c r="Z6335" s="7"/>
      <c r="AB6335" s="19"/>
      <c r="AC6335" s="18"/>
      <c r="AE6335" s="18"/>
      <c r="AF6335" s="7"/>
      <c r="AH6335" s="19"/>
      <c r="AI6335" s="7"/>
      <c r="AK6335" s="19"/>
      <c r="AL6335" s="7"/>
      <c r="AN6335" s="19"/>
    </row>
    <row r="6336" spans="2:40" x14ac:dyDescent="0.25">
      <c r="B6336" s="7"/>
      <c r="D6336" s="19"/>
      <c r="E6336" s="10"/>
      <c r="G6336" s="19"/>
      <c r="H6336" s="10"/>
      <c r="J6336" s="20"/>
      <c r="K6336" s="10"/>
      <c r="M6336" s="19"/>
      <c r="N6336" s="10"/>
      <c r="P6336" s="19"/>
      <c r="Q6336" s="7"/>
      <c r="S6336" s="19"/>
      <c r="T6336" s="10"/>
      <c r="V6336" s="18"/>
      <c r="W6336" s="7"/>
      <c r="Y6336" s="18"/>
      <c r="Z6336" s="7"/>
      <c r="AB6336" s="19"/>
      <c r="AC6336" s="18"/>
      <c r="AE6336" s="18"/>
      <c r="AF6336" s="7"/>
      <c r="AH6336" s="19"/>
      <c r="AI6336" s="7"/>
      <c r="AK6336" s="19"/>
      <c r="AL6336" s="7"/>
      <c r="AN6336" s="19"/>
    </row>
    <row r="6337" spans="2:40" x14ac:dyDescent="0.25">
      <c r="B6337" s="7"/>
      <c r="D6337" s="19"/>
      <c r="E6337" s="10"/>
      <c r="G6337" s="19"/>
      <c r="H6337" s="10"/>
      <c r="J6337" s="20"/>
      <c r="K6337" s="10"/>
      <c r="M6337" s="19"/>
      <c r="N6337" s="10"/>
      <c r="P6337" s="19"/>
      <c r="Q6337" s="7"/>
      <c r="S6337" s="19"/>
      <c r="T6337" s="10"/>
      <c r="V6337" s="18"/>
      <c r="W6337" s="7"/>
      <c r="Y6337" s="18"/>
      <c r="Z6337" s="7"/>
      <c r="AB6337" s="19"/>
      <c r="AC6337" s="18"/>
      <c r="AE6337" s="18"/>
      <c r="AF6337" s="7"/>
      <c r="AH6337" s="19"/>
      <c r="AI6337" s="7"/>
      <c r="AK6337" s="19"/>
      <c r="AL6337" s="7"/>
      <c r="AN6337" s="19"/>
    </row>
    <row r="6338" spans="2:40" x14ac:dyDescent="0.25">
      <c r="B6338" s="7"/>
      <c r="D6338" s="19"/>
      <c r="E6338" s="10"/>
      <c r="G6338" s="19"/>
      <c r="H6338" s="10"/>
      <c r="J6338" s="20"/>
      <c r="K6338" s="10"/>
      <c r="M6338" s="19"/>
      <c r="N6338" s="10"/>
      <c r="P6338" s="19"/>
      <c r="Q6338" s="7"/>
      <c r="S6338" s="19"/>
      <c r="T6338" s="10"/>
      <c r="V6338" s="18"/>
      <c r="W6338" s="7"/>
      <c r="Y6338" s="18"/>
      <c r="Z6338" s="7"/>
      <c r="AB6338" s="19"/>
      <c r="AC6338" s="18"/>
      <c r="AE6338" s="18"/>
      <c r="AF6338" s="7"/>
      <c r="AH6338" s="19"/>
      <c r="AI6338" s="7"/>
      <c r="AK6338" s="19"/>
      <c r="AL6338" s="7"/>
      <c r="AN6338" s="19"/>
    </row>
    <row r="6339" spans="2:40" x14ac:dyDescent="0.25">
      <c r="B6339" s="7"/>
      <c r="D6339" s="19"/>
      <c r="E6339" s="10"/>
      <c r="G6339" s="19"/>
      <c r="H6339" s="10"/>
      <c r="J6339" s="20"/>
      <c r="K6339" s="10"/>
      <c r="M6339" s="19"/>
      <c r="N6339" s="10"/>
      <c r="P6339" s="19"/>
      <c r="Q6339" s="7"/>
      <c r="S6339" s="19"/>
      <c r="T6339" s="10"/>
      <c r="V6339" s="18"/>
      <c r="W6339" s="7"/>
      <c r="Y6339" s="18"/>
      <c r="Z6339" s="7"/>
      <c r="AB6339" s="19"/>
      <c r="AC6339" s="18"/>
      <c r="AE6339" s="18"/>
      <c r="AF6339" s="7"/>
      <c r="AH6339" s="19"/>
      <c r="AI6339" s="7"/>
      <c r="AK6339" s="19"/>
      <c r="AL6339" s="7"/>
      <c r="AN6339" s="19"/>
    </row>
    <row r="6340" spans="2:40" x14ac:dyDescent="0.25">
      <c r="B6340" s="7"/>
      <c r="D6340" s="19"/>
      <c r="E6340" s="10"/>
      <c r="G6340" s="19"/>
      <c r="H6340" s="10"/>
      <c r="J6340" s="20"/>
      <c r="K6340" s="10"/>
      <c r="M6340" s="19"/>
      <c r="N6340" s="10"/>
      <c r="P6340" s="19"/>
      <c r="Q6340" s="7"/>
      <c r="S6340" s="19"/>
      <c r="T6340" s="10"/>
      <c r="V6340" s="18"/>
      <c r="W6340" s="7"/>
      <c r="Y6340" s="18"/>
      <c r="Z6340" s="7"/>
      <c r="AB6340" s="19"/>
      <c r="AC6340" s="18"/>
      <c r="AE6340" s="18"/>
      <c r="AF6340" s="7"/>
      <c r="AH6340" s="19"/>
      <c r="AI6340" s="7"/>
      <c r="AK6340" s="19"/>
      <c r="AL6340" s="7"/>
      <c r="AN6340" s="19"/>
    </row>
    <row r="6341" spans="2:40" x14ac:dyDescent="0.25">
      <c r="B6341" s="7"/>
      <c r="D6341" s="19"/>
      <c r="E6341" s="10"/>
      <c r="G6341" s="19"/>
      <c r="H6341" s="10"/>
      <c r="J6341" s="20"/>
      <c r="K6341" s="10"/>
      <c r="M6341" s="19"/>
      <c r="N6341" s="10"/>
      <c r="P6341" s="19"/>
      <c r="Q6341" s="7"/>
      <c r="S6341" s="19"/>
      <c r="T6341" s="10"/>
      <c r="V6341" s="18"/>
      <c r="W6341" s="7"/>
      <c r="Y6341" s="18"/>
      <c r="Z6341" s="7"/>
      <c r="AB6341" s="19"/>
      <c r="AC6341" s="18"/>
      <c r="AE6341" s="18"/>
      <c r="AF6341" s="7"/>
      <c r="AH6341" s="19"/>
      <c r="AI6341" s="7"/>
      <c r="AK6341" s="19"/>
      <c r="AL6341" s="7"/>
      <c r="AN6341" s="19"/>
    </row>
    <row r="6342" spans="2:40" x14ac:dyDescent="0.25">
      <c r="B6342" s="7"/>
      <c r="D6342" s="19"/>
      <c r="E6342" s="10"/>
      <c r="G6342" s="19"/>
      <c r="H6342" s="10"/>
      <c r="J6342" s="20"/>
      <c r="K6342" s="10"/>
      <c r="M6342" s="19"/>
      <c r="N6342" s="10"/>
      <c r="P6342" s="19"/>
      <c r="Q6342" s="7"/>
      <c r="S6342" s="19"/>
      <c r="T6342" s="10"/>
      <c r="V6342" s="18"/>
      <c r="W6342" s="7"/>
      <c r="Y6342" s="18"/>
      <c r="Z6342" s="7"/>
      <c r="AB6342" s="19"/>
      <c r="AC6342" s="18"/>
      <c r="AE6342" s="18"/>
      <c r="AF6342" s="7"/>
      <c r="AH6342" s="19"/>
      <c r="AI6342" s="7"/>
      <c r="AK6342" s="19"/>
      <c r="AL6342" s="7"/>
      <c r="AN6342" s="19"/>
    </row>
    <row r="6343" spans="2:40" x14ac:dyDescent="0.25">
      <c r="B6343" s="7"/>
      <c r="D6343" s="19"/>
      <c r="E6343" s="10"/>
      <c r="G6343" s="19"/>
      <c r="H6343" s="10"/>
      <c r="J6343" s="20"/>
      <c r="K6343" s="10"/>
      <c r="M6343" s="19"/>
      <c r="N6343" s="10"/>
      <c r="P6343" s="19"/>
      <c r="Q6343" s="7"/>
      <c r="S6343" s="19"/>
      <c r="T6343" s="10"/>
      <c r="V6343" s="18"/>
      <c r="W6343" s="7"/>
      <c r="Y6343" s="18"/>
      <c r="Z6343" s="7"/>
      <c r="AB6343" s="19"/>
      <c r="AC6343" s="18"/>
      <c r="AE6343" s="18"/>
      <c r="AF6343" s="7"/>
      <c r="AH6343" s="19"/>
      <c r="AI6343" s="7"/>
      <c r="AK6343" s="19"/>
      <c r="AL6343" s="7"/>
      <c r="AN6343" s="19"/>
    </row>
    <row r="6344" spans="2:40" x14ac:dyDescent="0.25">
      <c r="B6344" s="7"/>
      <c r="D6344" s="19"/>
      <c r="E6344" s="10"/>
      <c r="G6344" s="19"/>
      <c r="H6344" s="10"/>
      <c r="J6344" s="20"/>
      <c r="K6344" s="10"/>
      <c r="M6344" s="19"/>
      <c r="N6344" s="10"/>
      <c r="P6344" s="19"/>
      <c r="Q6344" s="7"/>
      <c r="S6344" s="19"/>
      <c r="T6344" s="10"/>
      <c r="V6344" s="18"/>
      <c r="W6344" s="7"/>
      <c r="Y6344" s="18"/>
      <c r="Z6344" s="7"/>
      <c r="AB6344" s="19"/>
      <c r="AC6344" s="18"/>
      <c r="AE6344" s="18"/>
      <c r="AF6344" s="7"/>
      <c r="AH6344" s="19"/>
      <c r="AI6344" s="7"/>
      <c r="AK6344" s="19"/>
      <c r="AL6344" s="7"/>
      <c r="AN6344" s="19"/>
    </row>
    <row r="6345" spans="2:40" x14ac:dyDescent="0.25">
      <c r="B6345" s="7"/>
      <c r="D6345" s="19"/>
      <c r="E6345" s="10"/>
      <c r="G6345" s="19"/>
      <c r="H6345" s="10"/>
      <c r="J6345" s="20"/>
      <c r="K6345" s="10"/>
      <c r="M6345" s="19"/>
      <c r="N6345" s="10"/>
      <c r="P6345" s="19"/>
      <c r="Q6345" s="7"/>
      <c r="S6345" s="19"/>
      <c r="T6345" s="10"/>
      <c r="V6345" s="18"/>
      <c r="W6345" s="7"/>
      <c r="Y6345" s="18"/>
      <c r="Z6345" s="7"/>
      <c r="AB6345" s="19"/>
      <c r="AC6345" s="18"/>
      <c r="AE6345" s="18"/>
      <c r="AF6345" s="7"/>
      <c r="AH6345" s="19"/>
      <c r="AI6345" s="7"/>
      <c r="AK6345" s="19"/>
      <c r="AL6345" s="7"/>
      <c r="AN6345" s="19"/>
    </row>
    <row r="6346" spans="2:40" x14ac:dyDescent="0.25">
      <c r="B6346" s="7"/>
      <c r="D6346" s="19"/>
      <c r="E6346" s="10"/>
      <c r="G6346" s="19"/>
      <c r="H6346" s="10"/>
      <c r="J6346" s="20"/>
      <c r="K6346" s="10"/>
      <c r="M6346" s="19"/>
      <c r="N6346" s="10"/>
      <c r="P6346" s="19"/>
      <c r="Q6346" s="7"/>
      <c r="S6346" s="19"/>
      <c r="T6346" s="10"/>
      <c r="V6346" s="18"/>
      <c r="W6346" s="7"/>
      <c r="Y6346" s="18"/>
      <c r="Z6346" s="7"/>
      <c r="AB6346" s="19"/>
      <c r="AC6346" s="18"/>
      <c r="AE6346" s="18"/>
      <c r="AF6346" s="7"/>
      <c r="AH6346" s="19"/>
      <c r="AI6346" s="7"/>
      <c r="AK6346" s="19"/>
      <c r="AL6346" s="7"/>
      <c r="AN6346" s="19"/>
    </row>
    <row r="6347" spans="2:40" x14ac:dyDescent="0.25">
      <c r="B6347" s="7"/>
      <c r="D6347" s="19"/>
      <c r="E6347" s="10"/>
      <c r="G6347" s="19"/>
      <c r="H6347" s="10"/>
      <c r="J6347" s="20"/>
      <c r="K6347" s="10"/>
      <c r="M6347" s="19"/>
      <c r="N6347" s="10"/>
      <c r="P6347" s="19"/>
      <c r="Q6347" s="7"/>
      <c r="S6347" s="19"/>
      <c r="T6347" s="10"/>
      <c r="V6347" s="18"/>
      <c r="W6347" s="7"/>
      <c r="Y6347" s="18"/>
      <c r="Z6347" s="7"/>
      <c r="AB6347" s="19"/>
      <c r="AC6347" s="18"/>
      <c r="AE6347" s="18"/>
      <c r="AF6347" s="7"/>
      <c r="AH6347" s="19"/>
      <c r="AI6347" s="7"/>
      <c r="AK6347" s="19"/>
      <c r="AL6347" s="7"/>
      <c r="AN6347" s="19"/>
    </row>
    <row r="6348" spans="2:40" x14ac:dyDescent="0.25">
      <c r="B6348" s="7"/>
      <c r="D6348" s="19"/>
      <c r="E6348" s="10"/>
      <c r="G6348" s="19"/>
      <c r="H6348" s="10"/>
      <c r="J6348" s="20"/>
      <c r="K6348" s="10"/>
      <c r="M6348" s="19"/>
      <c r="N6348" s="10"/>
      <c r="P6348" s="19"/>
      <c r="Q6348" s="7"/>
      <c r="S6348" s="19"/>
      <c r="T6348" s="10"/>
      <c r="V6348" s="18"/>
      <c r="W6348" s="7"/>
      <c r="Y6348" s="18"/>
      <c r="Z6348" s="7"/>
      <c r="AB6348" s="19"/>
      <c r="AC6348" s="18"/>
      <c r="AE6348" s="18"/>
      <c r="AF6348" s="7"/>
      <c r="AH6348" s="19"/>
      <c r="AI6348" s="7"/>
      <c r="AK6348" s="19"/>
      <c r="AL6348" s="7"/>
      <c r="AN6348" s="19"/>
    </row>
    <row r="6349" spans="2:40" x14ac:dyDescent="0.25">
      <c r="B6349" s="7"/>
      <c r="D6349" s="19"/>
      <c r="E6349" s="10"/>
      <c r="G6349" s="19"/>
      <c r="H6349" s="10"/>
      <c r="J6349" s="20"/>
      <c r="K6349" s="10"/>
      <c r="M6349" s="19"/>
      <c r="N6349" s="10"/>
      <c r="P6349" s="19"/>
      <c r="Q6349" s="7"/>
      <c r="S6349" s="19"/>
      <c r="T6349" s="10"/>
      <c r="V6349" s="18"/>
      <c r="W6349" s="7"/>
      <c r="Y6349" s="18"/>
      <c r="Z6349" s="7"/>
      <c r="AB6349" s="19"/>
      <c r="AC6349" s="18"/>
      <c r="AE6349" s="18"/>
      <c r="AF6349" s="7"/>
      <c r="AH6349" s="19"/>
      <c r="AI6349" s="7"/>
      <c r="AK6349" s="19"/>
      <c r="AL6349" s="7"/>
      <c r="AN6349" s="19"/>
    </row>
    <row r="6350" spans="2:40" x14ac:dyDescent="0.25">
      <c r="B6350" s="7"/>
      <c r="D6350" s="19"/>
      <c r="E6350" s="10"/>
      <c r="G6350" s="19"/>
      <c r="H6350" s="10"/>
      <c r="J6350" s="20"/>
      <c r="K6350" s="10"/>
      <c r="M6350" s="19"/>
      <c r="N6350" s="10"/>
      <c r="P6350" s="19"/>
      <c r="Q6350" s="7"/>
      <c r="S6350" s="19"/>
      <c r="T6350" s="10"/>
      <c r="V6350" s="18"/>
      <c r="W6350" s="7"/>
      <c r="Y6350" s="18"/>
      <c r="Z6350" s="7"/>
      <c r="AB6350" s="19"/>
      <c r="AC6350" s="18"/>
      <c r="AE6350" s="18"/>
      <c r="AF6350" s="7"/>
      <c r="AH6350" s="19"/>
      <c r="AI6350" s="7"/>
      <c r="AK6350" s="19"/>
      <c r="AL6350" s="7"/>
      <c r="AN6350" s="19"/>
    </row>
    <row r="6351" spans="2:40" x14ac:dyDescent="0.25">
      <c r="B6351" s="7"/>
      <c r="D6351" s="19"/>
      <c r="E6351" s="10"/>
      <c r="G6351" s="19"/>
      <c r="H6351" s="10"/>
      <c r="J6351" s="20"/>
      <c r="K6351" s="10"/>
      <c r="M6351" s="19"/>
      <c r="N6351" s="10"/>
      <c r="P6351" s="19"/>
      <c r="Q6351" s="7"/>
      <c r="S6351" s="19"/>
      <c r="T6351" s="10"/>
      <c r="V6351" s="18"/>
      <c r="W6351" s="7"/>
      <c r="Y6351" s="18"/>
      <c r="Z6351" s="7"/>
      <c r="AB6351" s="19"/>
      <c r="AC6351" s="18"/>
      <c r="AE6351" s="18"/>
      <c r="AF6351" s="7"/>
      <c r="AH6351" s="19"/>
      <c r="AI6351" s="7"/>
      <c r="AK6351" s="19"/>
      <c r="AL6351" s="7"/>
      <c r="AN6351" s="19"/>
    </row>
    <row r="6352" spans="2:40" x14ac:dyDescent="0.25">
      <c r="B6352" s="7"/>
      <c r="D6352" s="19"/>
      <c r="E6352" s="10"/>
      <c r="G6352" s="19"/>
      <c r="H6352" s="10"/>
      <c r="J6352" s="20"/>
      <c r="K6352" s="10"/>
      <c r="M6352" s="19"/>
      <c r="N6352" s="10"/>
      <c r="P6352" s="19"/>
      <c r="Q6352" s="7"/>
      <c r="S6352" s="19"/>
      <c r="T6352" s="10"/>
      <c r="V6352" s="18"/>
      <c r="W6352" s="7"/>
      <c r="Y6352" s="18"/>
      <c r="Z6352" s="7"/>
      <c r="AB6352" s="19"/>
      <c r="AC6352" s="18"/>
      <c r="AE6352" s="18"/>
      <c r="AF6352" s="7"/>
      <c r="AH6352" s="19"/>
      <c r="AI6352" s="7"/>
      <c r="AK6352" s="19"/>
      <c r="AL6352" s="7"/>
      <c r="AN6352" s="19"/>
    </row>
    <row r="6353" spans="2:40" x14ac:dyDescent="0.25">
      <c r="B6353" s="7"/>
      <c r="D6353" s="19"/>
      <c r="E6353" s="10"/>
      <c r="G6353" s="19"/>
      <c r="H6353" s="10"/>
      <c r="J6353" s="20"/>
      <c r="K6353" s="10"/>
      <c r="M6353" s="19"/>
      <c r="N6353" s="10"/>
      <c r="P6353" s="19"/>
      <c r="Q6353" s="7"/>
      <c r="S6353" s="19"/>
      <c r="T6353" s="10"/>
      <c r="V6353" s="18"/>
      <c r="W6353" s="7"/>
      <c r="Y6353" s="18"/>
      <c r="Z6353" s="7"/>
      <c r="AB6353" s="19"/>
      <c r="AC6353" s="18"/>
      <c r="AE6353" s="18"/>
      <c r="AF6353" s="7"/>
      <c r="AH6353" s="19"/>
      <c r="AI6353" s="7"/>
      <c r="AK6353" s="19"/>
      <c r="AL6353" s="7"/>
      <c r="AN6353" s="19"/>
    </row>
    <row r="6354" spans="2:40" x14ac:dyDescent="0.25">
      <c r="B6354" s="7"/>
      <c r="D6354" s="19"/>
      <c r="E6354" s="10"/>
      <c r="G6354" s="19"/>
      <c r="H6354" s="10"/>
      <c r="J6354" s="20"/>
      <c r="K6354" s="10"/>
      <c r="M6354" s="19"/>
      <c r="N6354" s="10"/>
      <c r="P6354" s="19"/>
      <c r="Q6354" s="7"/>
      <c r="S6354" s="19"/>
      <c r="T6354" s="10"/>
      <c r="V6354" s="18"/>
      <c r="W6354" s="7"/>
      <c r="Y6354" s="18"/>
      <c r="Z6354" s="7"/>
      <c r="AB6354" s="19"/>
      <c r="AC6354" s="18"/>
      <c r="AE6354" s="18"/>
      <c r="AF6354" s="7"/>
      <c r="AH6354" s="19"/>
      <c r="AI6354" s="7"/>
      <c r="AK6354" s="19"/>
      <c r="AL6354" s="7"/>
      <c r="AN6354" s="19"/>
    </row>
    <row r="6355" spans="2:40" x14ac:dyDescent="0.25">
      <c r="B6355" s="7"/>
      <c r="D6355" s="19"/>
      <c r="E6355" s="10"/>
      <c r="G6355" s="19"/>
      <c r="H6355" s="10"/>
      <c r="J6355" s="20"/>
      <c r="K6355" s="10"/>
      <c r="M6355" s="19"/>
      <c r="N6355" s="10"/>
      <c r="P6355" s="19"/>
      <c r="Q6355" s="7"/>
      <c r="S6355" s="19"/>
      <c r="T6355" s="10"/>
      <c r="V6355" s="18"/>
      <c r="W6355" s="7"/>
      <c r="Y6355" s="18"/>
      <c r="Z6355" s="7"/>
      <c r="AB6355" s="19"/>
      <c r="AC6355" s="18"/>
      <c r="AE6355" s="18"/>
      <c r="AF6355" s="7"/>
      <c r="AH6355" s="19"/>
      <c r="AI6355" s="7"/>
      <c r="AK6355" s="19"/>
      <c r="AL6355" s="7"/>
      <c r="AN6355" s="19"/>
    </row>
    <row r="6356" spans="2:40" x14ac:dyDescent="0.25">
      <c r="B6356" s="7"/>
      <c r="D6356" s="19"/>
      <c r="E6356" s="10"/>
      <c r="G6356" s="19"/>
      <c r="H6356" s="10"/>
      <c r="J6356" s="20"/>
      <c r="K6356" s="10"/>
      <c r="M6356" s="19"/>
      <c r="N6356" s="10"/>
      <c r="P6356" s="19"/>
      <c r="Q6356" s="7"/>
      <c r="S6356" s="19"/>
      <c r="T6356" s="10"/>
      <c r="V6356" s="18"/>
      <c r="W6356" s="7"/>
      <c r="Y6356" s="18"/>
      <c r="Z6356" s="7"/>
      <c r="AB6356" s="19"/>
      <c r="AC6356" s="18"/>
      <c r="AE6356" s="18"/>
      <c r="AF6356" s="7"/>
      <c r="AH6356" s="19"/>
      <c r="AI6356" s="7"/>
      <c r="AK6356" s="19"/>
      <c r="AL6356" s="7"/>
      <c r="AN6356" s="19"/>
    </row>
    <row r="6357" spans="2:40" x14ac:dyDescent="0.25">
      <c r="B6357" s="7"/>
      <c r="D6357" s="19"/>
      <c r="E6357" s="10"/>
      <c r="G6357" s="19"/>
      <c r="H6357" s="10"/>
      <c r="J6357" s="20"/>
      <c r="K6357" s="10"/>
      <c r="M6357" s="19"/>
      <c r="N6357" s="10"/>
      <c r="P6357" s="19"/>
      <c r="Q6357" s="7"/>
      <c r="S6357" s="19"/>
      <c r="T6357" s="10"/>
      <c r="V6357" s="18"/>
      <c r="W6357" s="7"/>
      <c r="Y6357" s="18"/>
      <c r="Z6357" s="7"/>
      <c r="AB6357" s="19"/>
      <c r="AC6357" s="18"/>
      <c r="AE6357" s="18"/>
      <c r="AF6357" s="7"/>
      <c r="AH6357" s="19"/>
      <c r="AI6357" s="7"/>
      <c r="AK6357" s="19"/>
      <c r="AL6357" s="7"/>
      <c r="AN6357" s="19"/>
    </row>
    <row r="6358" spans="2:40" x14ac:dyDescent="0.25">
      <c r="B6358" s="7"/>
      <c r="D6358" s="19"/>
      <c r="E6358" s="10"/>
      <c r="G6358" s="19"/>
      <c r="H6358" s="10"/>
      <c r="J6358" s="20"/>
      <c r="K6358" s="10"/>
      <c r="M6358" s="19"/>
      <c r="N6358" s="10"/>
      <c r="P6358" s="19"/>
      <c r="Q6358" s="7"/>
      <c r="S6358" s="19"/>
      <c r="T6358" s="10"/>
      <c r="V6358" s="18"/>
      <c r="W6358" s="7"/>
      <c r="Y6358" s="18"/>
      <c r="Z6358" s="7"/>
      <c r="AB6358" s="19"/>
      <c r="AC6358" s="18"/>
      <c r="AE6358" s="18"/>
      <c r="AF6358" s="7"/>
      <c r="AH6358" s="19"/>
      <c r="AI6358" s="7"/>
      <c r="AK6358" s="19"/>
      <c r="AL6358" s="7"/>
      <c r="AN6358" s="19"/>
    </row>
    <row r="6359" spans="2:40" x14ac:dyDescent="0.25">
      <c r="B6359" s="7"/>
      <c r="D6359" s="19"/>
      <c r="E6359" s="10"/>
      <c r="G6359" s="19"/>
      <c r="H6359" s="10"/>
      <c r="J6359" s="20"/>
      <c r="K6359" s="10"/>
      <c r="M6359" s="19"/>
      <c r="N6359" s="10"/>
      <c r="P6359" s="19"/>
      <c r="Q6359" s="7"/>
      <c r="S6359" s="19"/>
      <c r="T6359" s="10"/>
      <c r="V6359" s="18"/>
      <c r="W6359" s="7"/>
      <c r="Y6359" s="18"/>
      <c r="Z6359" s="7"/>
      <c r="AB6359" s="19"/>
      <c r="AC6359" s="18"/>
      <c r="AE6359" s="18"/>
      <c r="AF6359" s="7"/>
      <c r="AH6359" s="19"/>
      <c r="AI6359" s="7"/>
      <c r="AK6359" s="19"/>
      <c r="AL6359" s="7"/>
      <c r="AN6359" s="19"/>
    </row>
    <row r="6360" spans="2:40" x14ac:dyDescent="0.25">
      <c r="B6360" s="7"/>
      <c r="D6360" s="19"/>
      <c r="E6360" s="10"/>
      <c r="G6360" s="19"/>
      <c r="H6360" s="10"/>
      <c r="J6360" s="20"/>
      <c r="K6360" s="10"/>
      <c r="M6360" s="19"/>
      <c r="N6360" s="10"/>
      <c r="P6360" s="19"/>
      <c r="Q6360" s="7"/>
      <c r="S6360" s="19"/>
      <c r="T6360" s="10"/>
      <c r="V6360" s="18"/>
      <c r="W6360" s="7"/>
      <c r="Y6360" s="18"/>
      <c r="Z6360" s="7"/>
      <c r="AB6360" s="19"/>
      <c r="AC6360" s="18"/>
      <c r="AE6360" s="18"/>
      <c r="AF6360" s="7"/>
      <c r="AH6360" s="19"/>
      <c r="AI6360" s="7"/>
      <c r="AK6360" s="19"/>
      <c r="AL6360" s="7"/>
      <c r="AN6360" s="19"/>
    </row>
    <row r="6361" spans="2:40" x14ac:dyDescent="0.25">
      <c r="B6361" s="7"/>
      <c r="D6361" s="19"/>
      <c r="E6361" s="10"/>
      <c r="G6361" s="19"/>
      <c r="H6361" s="10"/>
      <c r="J6361" s="20"/>
      <c r="K6361" s="10"/>
      <c r="M6361" s="19"/>
      <c r="N6361" s="10"/>
      <c r="P6361" s="19"/>
      <c r="Q6361" s="7"/>
      <c r="S6361" s="19"/>
      <c r="T6361" s="10"/>
      <c r="V6361" s="18"/>
      <c r="W6361" s="7"/>
      <c r="Y6361" s="18"/>
      <c r="Z6361" s="7"/>
      <c r="AB6361" s="19"/>
      <c r="AC6361" s="18"/>
      <c r="AE6361" s="18"/>
      <c r="AF6361" s="7"/>
      <c r="AH6361" s="19"/>
      <c r="AI6361" s="7"/>
      <c r="AK6361" s="19"/>
      <c r="AL6361" s="7"/>
      <c r="AN6361" s="19"/>
    </row>
    <row r="6362" spans="2:40" x14ac:dyDescent="0.25">
      <c r="B6362" s="7"/>
      <c r="D6362" s="19"/>
      <c r="E6362" s="10"/>
      <c r="G6362" s="19"/>
      <c r="H6362" s="10"/>
      <c r="J6362" s="20"/>
      <c r="K6362" s="10"/>
      <c r="M6362" s="19"/>
      <c r="N6362" s="10"/>
      <c r="P6362" s="19"/>
      <c r="Q6362" s="7"/>
      <c r="S6362" s="19"/>
      <c r="T6362" s="10"/>
      <c r="V6362" s="18"/>
      <c r="W6362" s="7"/>
      <c r="Y6362" s="18"/>
      <c r="Z6362" s="7"/>
      <c r="AB6362" s="19"/>
      <c r="AC6362" s="18"/>
      <c r="AE6362" s="18"/>
      <c r="AF6362" s="7"/>
      <c r="AH6362" s="19"/>
      <c r="AI6362" s="7"/>
      <c r="AK6362" s="19"/>
      <c r="AL6362" s="7"/>
      <c r="AN6362" s="19"/>
    </row>
    <row r="6363" spans="2:40" x14ac:dyDescent="0.25">
      <c r="B6363" s="7"/>
      <c r="D6363" s="19"/>
      <c r="E6363" s="10"/>
      <c r="G6363" s="19"/>
      <c r="H6363" s="10"/>
      <c r="J6363" s="20"/>
      <c r="K6363" s="10"/>
      <c r="M6363" s="19"/>
      <c r="N6363" s="10"/>
      <c r="P6363" s="19"/>
      <c r="Q6363" s="7"/>
      <c r="S6363" s="19"/>
      <c r="T6363" s="10"/>
      <c r="V6363" s="18"/>
      <c r="W6363" s="7"/>
      <c r="Y6363" s="18"/>
      <c r="Z6363" s="7"/>
      <c r="AB6363" s="19"/>
      <c r="AC6363" s="18"/>
      <c r="AE6363" s="18"/>
      <c r="AF6363" s="7"/>
      <c r="AH6363" s="19"/>
      <c r="AI6363" s="7"/>
      <c r="AK6363" s="19"/>
      <c r="AL6363" s="7"/>
      <c r="AN6363" s="19"/>
    </row>
    <row r="6364" spans="2:40" x14ac:dyDescent="0.25">
      <c r="B6364" s="7"/>
      <c r="D6364" s="19"/>
      <c r="E6364" s="10"/>
      <c r="G6364" s="19"/>
      <c r="H6364" s="10"/>
      <c r="J6364" s="20"/>
      <c r="K6364" s="10"/>
      <c r="M6364" s="19"/>
      <c r="N6364" s="10"/>
      <c r="P6364" s="19"/>
      <c r="Q6364" s="7"/>
      <c r="S6364" s="19"/>
      <c r="T6364" s="10"/>
      <c r="V6364" s="18"/>
      <c r="W6364" s="7"/>
      <c r="Y6364" s="18"/>
      <c r="Z6364" s="7"/>
      <c r="AB6364" s="19"/>
      <c r="AC6364" s="18"/>
      <c r="AE6364" s="18"/>
      <c r="AF6364" s="7"/>
      <c r="AH6364" s="19"/>
      <c r="AI6364" s="7"/>
      <c r="AK6364" s="19"/>
      <c r="AL6364" s="7"/>
      <c r="AN6364" s="19"/>
    </row>
    <row r="6365" spans="2:40" x14ac:dyDescent="0.25">
      <c r="B6365" s="7"/>
      <c r="D6365" s="19"/>
      <c r="E6365" s="10"/>
      <c r="G6365" s="19"/>
      <c r="H6365" s="10"/>
      <c r="J6365" s="20"/>
      <c r="K6365" s="10"/>
      <c r="M6365" s="19"/>
      <c r="N6365" s="10"/>
      <c r="P6365" s="19"/>
      <c r="Q6365" s="7"/>
      <c r="S6365" s="19"/>
      <c r="T6365" s="10"/>
      <c r="V6365" s="18"/>
      <c r="W6365" s="7"/>
      <c r="Y6365" s="18"/>
      <c r="Z6365" s="7"/>
      <c r="AB6365" s="19"/>
      <c r="AC6365" s="18"/>
      <c r="AE6365" s="18"/>
      <c r="AF6365" s="7"/>
      <c r="AH6365" s="19"/>
      <c r="AI6365" s="7"/>
      <c r="AK6365" s="19"/>
      <c r="AL6365" s="7"/>
      <c r="AN6365" s="19"/>
    </row>
    <row r="6366" spans="2:40" x14ac:dyDescent="0.25">
      <c r="B6366" s="7"/>
      <c r="D6366" s="19"/>
      <c r="E6366" s="10"/>
      <c r="G6366" s="19"/>
      <c r="H6366" s="10"/>
      <c r="J6366" s="20"/>
      <c r="K6366" s="10"/>
      <c r="M6366" s="19"/>
      <c r="N6366" s="10"/>
      <c r="P6366" s="19"/>
      <c r="Q6366" s="7"/>
      <c r="S6366" s="19"/>
      <c r="T6366" s="10"/>
      <c r="V6366" s="18"/>
      <c r="W6366" s="7"/>
      <c r="Y6366" s="18"/>
      <c r="Z6366" s="7"/>
      <c r="AB6366" s="19"/>
      <c r="AC6366" s="18"/>
      <c r="AE6366" s="18"/>
      <c r="AF6366" s="7"/>
      <c r="AH6366" s="19"/>
      <c r="AI6366" s="7"/>
      <c r="AK6366" s="19"/>
      <c r="AL6366" s="7"/>
      <c r="AN6366" s="19"/>
    </row>
    <row r="6367" spans="2:40" x14ac:dyDescent="0.25">
      <c r="B6367" s="7"/>
      <c r="D6367" s="19"/>
      <c r="E6367" s="10"/>
      <c r="G6367" s="19"/>
      <c r="H6367" s="10"/>
      <c r="J6367" s="20"/>
      <c r="K6367" s="10"/>
      <c r="M6367" s="19"/>
      <c r="N6367" s="10"/>
      <c r="P6367" s="19"/>
      <c r="Q6367" s="7"/>
      <c r="S6367" s="19"/>
      <c r="T6367" s="10"/>
      <c r="V6367" s="18"/>
      <c r="W6367" s="7"/>
      <c r="Y6367" s="18"/>
      <c r="Z6367" s="7"/>
      <c r="AB6367" s="19"/>
      <c r="AC6367" s="18"/>
      <c r="AE6367" s="18"/>
      <c r="AF6367" s="7"/>
      <c r="AH6367" s="19"/>
      <c r="AI6367" s="7"/>
      <c r="AK6367" s="19"/>
      <c r="AL6367" s="7"/>
      <c r="AN6367" s="19"/>
    </row>
    <row r="6368" spans="2:40" x14ac:dyDescent="0.25">
      <c r="B6368" s="7"/>
      <c r="D6368" s="19"/>
      <c r="E6368" s="10"/>
      <c r="G6368" s="19"/>
      <c r="H6368" s="10"/>
      <c r="J6368" s="20"/>
      <c r="K6368" s="10"/>
      <c r="M6368" s="19"/>
      <c r="N6368" s="10"/>
      <c r="P6368" s="19"/>
      <c r="Q6368" s="7"/>
      <c r="S6368" s="19"/>
      <c r="T6368" s="10"/>
      <c r="V6368" s="18"/>
      <c r="W6368" s="7"/>
      <c r="Y6368" s="18"/>
      <c r="Z6368" s="7"/>
      <c r="AB6368" s="19"/>
      <c r="AC6368" s="18"/>
      <c r="AE6368" s="18"/>
      <c r="AF6368" s="7"/>
      <c r="AH6368" s="19"/>
      <c r="AI6368" s="7"/>
      <c r="AK6368" s="19"/>
      <c r="AL6368" s="7"/>
      <c r="AN6368" s="19"/>
    </row>
    <row r="6369" spans="2:40" x14ac:dyDescent="0.25">
      <c r="B6369" s="7"/>
      <c r="D6369" s="19"/>
      <c r="E6369" s="10"/>
      <c r="G6369" s="19"/>
      <c r="H6369" s="10"/>
      <c r="J6369" s="20"/>
      <c r="K6369" s="10"/>
      <c r="M6369" s="19"/>
      <c r="N6369" s="10"/>
      <c r="P6369" s="19"/>
      <c r="Q6369" s="7"/>
      <c r="S6369" s="19"/>
      <c r="T6369" s="10"/>
      <c r="V6369" s="18"/>
      <c r="W6369" s="7"/>
      <c r="Y6369" s="18"/>
      <c r="Z6369" s="7"/>
      <c r="AB6369" s="19"/>
      <c r="AC6369" s="18"/>
      <c r="AE6369" s="18"/>
      <c r="AF6369" s="7"/>
      <c r="AH6369" s="19"/>
      <c r="AI6369" s="7"/>
      <c r="AK6369" s="19"/>
      <c r="AL6369" s="7"/>
      <c r="AN6369" s="19"/>
    </row>
    <row r="6370" spans="2:40" x14ac:dyDescent="0.25">
      <c r="B6370" s="7"/>
      <c r="D6370" s="19"/>
      <c r="E6370" s="10"/>
      <c r="G6370" s="19"/>
      <c r="H6370" s="10"/>
      <c r="J6370" s="20"/>
      <c r="K6370" s="10"/>
      <c r="M6370" s="19"/>
      <c r="N6370" s="10"/>
      <c r="P6370" s="19"/>
      <c r="Q6370" s="7"/>
      <c r="S6370" s="19"/>
      <c r="T6370" s="10"/>
      <c r="V6370" s="18"/>
      <c r="W6370" s="7"/>
      <c r="Y6370" s="18"/>
      <c r="Z6370" s="7"/>
      <c r="AB6370" s="19"/>
      <c r="AC6370" s="18"/>
      <c r="AE6370" s="18"/>
      <c r="AF6370" s="7"/>
      <c r="AH6370" s="19"/>
      <c r="AI6370" s="7"/>
      <c r="AK6370" s="19"/>
      <c r="AL6370" s="7"/>
      <c r="AN6370" s="19"/>
    </row>
    <row r="6371" spans="2:40" x14ac:dyDescent="0.25">
      <c r="B6371" s="7"/>
      <c r="D6371" s="19"/>
      <c r="E6371" s="10"/>
      <c r="G6371" s="19"/>
      <c r="H6371" s="10"/>
      <c r="J6371" s="20"/>
      <c r="K6371" s="10"/>
      <c r="M6371" s="19"/>
      <c r="N6371" s="10"/>
      <c r="P6371" s="19"/>
      <c r="Q6371" s="7"/>
      <c r="S6371" s="19"/>
      <c r="T6371" s="10"/>
      <c r="V6371" s="18"/>
      <c r="W6371" s="7"/>
      <c r="Y6371" s="18"/>
      <c r="Z6371" s="7"/>
      <c r="AB6371" s="19"/>
      <c r="AC6371" s="18"/>
      <c r="AE6371" s="18"/>
      <c r="AF6371" s="7"/>
      <c r="AH6371" s="19"/>
      <c r="AI6371" s="7"/>
      <c r="AK6371" s="19"/>
      <c r="AL6371" s="7"/>
      <c r="AN6371" s="19"/>
    </row>
    <row r="6372" spans="2:40" x14ac:dyDescent="0.25">
      <c r="B6372" s="7"/>
      <c r="D6372" s="19"/>
      <c r="E6372" s="10"/>
      <c r="G6372" s="19"/>
      <c r="H6372" s="10"/>
      <c r="J6372" s="20"/>
      <c r="K6372" s="10"/>
      <c r="M6372" s="19"/>
      <c r="N6372" s="10"/>
      <c r="P6372" s="19"/>
      <c r="Q6372" s="7"/>
      <c r="S6372" s="19"/>
      <c r="T6372" s="10"/>
      <c r="V6372" s="18"/>
      <c r="W6372" s="7"/>
      <c r="Y6372" s="18"/>
      <c r="Z6372" s="7"/>
      <c r="AB6372" s="19"/>
      <c r="AC6372" s="18"/>
      <c r="AE6372" s="18"/>
      <c r="AF6372" s="7"/>
      <c r="AH6372" s="19"/>
      <c r="AI6372" s="7"/>
      <c r="AK6372" s="19"/>
      <c r="AL6372" s="7"/>
      <c r="AN6372" s="19"/>
    </row>
    <row r="6373" spans="2:40" x14ac:dyDescent="0.25">
      <c r="B6373" s="7"/>
      <c r="D6373" s="19"/>
      <c r="E6373" s="10"/>
      <c r="G6373" s="19"/>
      <c r="H6373" s="10"/>
      <c r="J6373" s="20"/>
      <c r="K6373" s="10"/>
      <c r="M6373" s="19"/>
      <c r="N6373" s="10"/>
      <c r="P6373" s="19"/>
      <c r="Q6373" s="7"/>
      <c r="S6373" s="19"/>
      <c r="T6373" s="10"/>
      <c r="V6373" s="18"/>
      <c r="W6373" s="7"/>
      <c r="Y6373" s="18"/>
      <c r="Z6373" s="7"/>
      <c r="AB6373" s="19"/>
      <c r="AC6373" s="18"/>
      <c r="AE6373" s="18"/>
      <c r="AF6373" s="7"/>
      <c r="AH6373" s="19"/>
      <c r="AI6373" s="7"/>
      <c r="AK6373" s="19"/>
      <c r="AL6373" s="7"/>
      <c r="AN6373" s="19"/>
    </row>
    <row r="6374" spans="2:40" x14ac:dyDescent="0.25">
      <c r="B6374" s="7"/>
      <c r="D6374" s="19"/>
      <c r="E6374" s="10"/>
      <c r="G6374" s="19"/>
      <c r="H6374" s="10"/>
      <c r="J6374" s="20"/>
      <c r="K6374" s="10"/>
      <c r="M6374" s="19"/>
      <c r="N6374" s="10"/>
      <c r="P6374" s="19"/>
      <c r="Q6374" s="7"/>
      <c r="S6374" s="19"/>
      <c r="T6374" s="10"/>
      <c r="V6374" s="18"/>
      <c r="W6374" s="7"/>
      <c r="Y6374" s="18"/>
      <c r="Z6374" s="7"/>
      <c r="AB6374" s="19"/>
      <c r="AC6374" s="18"/>
      <c r="AE6374" s="18"/>
      <c r="AF6374" s="7"/>
      <c r="AH6374" s="19"/>
      <c r="AI6374" s="7"/>
      <c r="AK6374" s="19"/>
      <c r="AL6374" s="7"/>
      <c r="AN6374" s="19"/>
    </row>
    <row r="6375" spans="2:40" x14ac:dyDescent="0.25">
      <c r="B6375" s="7"/>
      <c r="D6375" s="19"/>
      <c r="E6375" s="10"/>
      <c r="G6375" s="19"/>
      <c r="H6375" s="10"/>
      <c r="J6375" s="20"/>
      <c r="K6375" s="10"/>
      <c r="M6375" s="19"/>
      <c r="N6375" s="10"/>
      <c r="P6375" s="19"/>
      <c r="Q6375" s="7"/>
      <c r="S6375" s="19"/>
      <c r="T6375" s="10"/>
      <c r="V6375" s="18"/>
      <c r="W6375" s="7"/>
      <c r="Y6375" s="18"/>
      <c r="Z6375" s="7"/>
      <c r="AB6375" s="19"/>
      <c r="AC6375" s="18"/>
      <c r="AE6375" s="18"/>
      <c r="AF6375" s="7"/>
      <c r="AH6375" s="19"/>
      <c r="AI6375" s="7"/>
      <c r="AK6375" s="19"/>
      <c r="AL6375" s="7"/>
      <c r="AN6375" s="19"/>
    </row>
    <row r="6376" spans="2:40" x14ac:dyDescent="0.25">
      <c r="B6376" s="7"/>
      <c r="D6376" s="19"/>
      <c r="E6376" s="10"/>
      <c r="G6376" s="19"/>
      <c r="H6376" s="10"/>
      <c r="J6376" s="20"/>
      <c r="K6376" s="10"/>
      <c r="M6376" s="19"/>
      <c r="N6376" s="10"/>
      <c r="P6376" s="19"/>
      <c r="Q6376" s="7"/>
      <c r="S6376" s="19"/>
      <c r="T6376" s="10"/>
      <c r="V6376" s="18"/>
      <c r="W6376" s="7"/>
      <c r="Y6376" s="18"/>
      <c r="Z6376" s="7"/>
      <c r="AB6376" s="19"/>
      <c r="AC6376" s="18"/>
      <c r="AE6376" s="18"/>
      <c r="AF6376" s="7"/>
      <c r="AH6376" s="19"/>
      <c r="AI6376" s="7"/>
      <c r="AK6376" s="19"/>
      <c r="AL6376" s="7"/>
      <c r="AN6376" s="19"/>
    </row>
    <row r="6377" spans="2:40" x14ac:dyDescent="0.25">
      <c r="B6377" s="7"/>
      <c r="D6377" s="19"/>
      <c r="E6377" s="10"/>
      <c r="G6377" s="19"/>
      <c r="H6377" s="10"/>
      <c r="J6377" s="20"/>
      <c r="K6377" s="10"/>
      <c r="M6377" s="19"/>
      <c r="N6377" s="10"/>
      <c r="P6377" s="19"/>
      <c r="Q6377" s="7"/>
      <c r="S6377" s="19"/>
      <c r="T6377" s="10"/>
      <c r="V6377" s="18"/>
      <c r="W6377" s="7"/>
      <c r="Y6377" s="18"/>
      <c r="Z6377" s="7"/>
      <c r="AB6377" s="19"/>
      <c r="AC6377" s="18"/>
      <c r="AE6377" s="18"/>
      <c r="AF6377" s="7"/>
      <c r="AH6377" s="19"/>
      <c r="AI6377" s="7"/>
      <c r="AK6377" s="19"/>
      <c r="AL6377" s="7"/>
      <c r="AN6377" s="19"/>
    </row>
    <row r="6378" spans="2:40" x14ac:dyDescent="0.25">
      <c r="B6378" s="7"/>
      <c r="D6378" s="19"/>
      <c r="E6378" s="10"/>
      <c r="G6378" s="19"/>
      <c r="H6378" s="10"/>
      <c r="J6378" s="20"/>
      <c r="K6378" s="10"/>
      <c r="M6378" s="19"/>
      <c r="N6378" s="10"/>
      <c r="P6378" s="19"/>
      <c r="Q6378" s="7"/>
      <c r="S6378" s="19"/>
      <c r="T6378" s="10"/>
      <c r="V6378" s="18"/>
      <c r="W6378" s="7"/>
      <c r="Y6378" s="18"/>
      <c r="Z6378" s="7"/>
      <c r="AB6378" s="19"/>
      <c r="AC6378" s="18"/>
      <c r="AE6378" s="18"/>
      <c r="AF6378" s="7"/>
      <c r="AH6378" s="19"/>
      <c r="AI6378" s="7"/>
      <c r="AK6378" s="19"/>
      <c r="AL6378" s="7"/>
      <c r="AN6378" s="19"/>
    </row>
    <row r="6379" spans="2:40" x14ac:dyDescent="0.25">
      <c r="B6379" s="7"/>
      <c r="D6379" s="19"/>
      <c r="E6379" s="10"/>
      <c r="G6379" s="19"/>
      <c r="H6379" s="10"/>
      <c r="J6379" s="20"/>
      <c r="K6379" s="10"/>
      <c r="M6379" s="19"/>
      <c r="N6379" s="10"/>
      <c r="P6379" s="19"/>
      <c r="Q6379" s="7"/>
      <c r="S6379" s="19"/>
      <c r="T6379" s="10"/>
      <c r="V6379" s="18"/>
      <c r="W6379" s="7"/>
      <c r="Y6379" s="18"/>
      <c r="Z6379" s="7"/>
      <c r="AB6379" s="19"/>
      <c r="AC6379" s="18"/>
      <c r="AE6379" s="18"/>
      <c r="AF6379" s="7"/>
      <c r="AH6379" s="19"/>
      <c r="AI6379" s="7"/>
      <c r="AK6379" s="19"/>
      <c r="AL6379" s="7"/>
      <c r="AN6379" s="19"/>
    </row>
    <row r="6380" spans="2:40" x14ac:dyDescent="0.25">
      <c r="B6380" s="7"/>
      <c r="D6380" s="19"/>
      <c r="E6380" s="10"/>
      <c r="G6380" s="19"/>
      <c r="H6380" s="10"/>
      <c r="J6380" s="20"/>
      <c r="K6380" s="10"/>
      <c r="M6380" s="19"/>
      <c r="N6380" s="10"/>
      <c r="P6380" s="19"/>
      <c r="Q6380" s="7"/>
      <c r="S6380" s="19"/>
      <c r="T6380" s="10"/>
      <c r="V6380" s="18"/>
      <c r="W6380" s="7"/>
      <c r="Y6380" s="18"/>
      <c r="Z6380" s="7"/>
      <c r="AB6380" s="19"/>
      <c r="AC6380" s="18"/>
      <c r="AE6380" s="18"/>
      <c r="AF6380" s="7"/>
      <c r="AH6380" s="19"/>
      <c r="AI6380" s="7"/>
      <c r="AK6380" s="19"/>
      <c r="AL6380" s="7"/>
      <c r="AN6380" s="19"/>
    </row>
    <row r="6381" spans="2:40" x14ac:dyDescent="0.25">
      <c r="B6381" s="7"/>
      <c r="D6381" s="19"/>
      <c r="E6381" s="10"/>
      <c r="G6381" s="19"/>
      <c r="H6381" s="10"/>
      <c r="J6381" s="20"/>
      <c r="K6381" s="10"/>
      <c r="M6381" s="19"/>
      <c r="N6381" s="10"/>
      <c r="P6381" s="19"/>
      <c r="Q6381" s="7"/>
      <c r="S6381" s="19"/>
      <c r="T6381" s="10"/>
      <c r="V6381" s="18"/>
      <c r="W6381" s="7"/>
      <c r="Y6381" s="18"/>
      <c r="Z6381" s="7"/>
      <c r="AB6381" s="19"/>
      <c r="AC6381" s="18"/>
      <c r="AE6381" s="18"/>
      <c r="AF6381" s="7"/>
      <c r="AH6381" s="19"/>
      <c r="AI6381" s="7"/>
      <c r="AK6381" s="19"/>
      <c r="AL6381" s="7"/>
      <c r="AN6381" s="19"/>
    </row>
    <row r="6382" spans="2:40" x14ac:dyDescent="0.25">
      <c r="B6382" s="7"/>
      <c r="D6382" s="19"/>
      <c r="E6382" s="10"/>
      <c r="G6382" s="19"/>
      <c r="H6382" s="10"/>
      <c r="J6382" s="20"/>
      <c r="K6382" s="10"/>
      <c r="M6382" s="19"/>
      <c r="N6382" s="10"/>
      <c r="P6382" s="19"/>
      <c r="Q6382" s="7"/>
      <c r="S6382" s="19"/>
      <c r="T6382" s="10"/>
      <c r="V6382" s="18"/>
      <c r="W6382" s="7"/>
      <c r="Y6382" s="18"/>
      <c r="Z6382" s="7"/>
      <c r="AB6382" s="19"/>
      <c r="AC6382" s="18"/>
      <c r="AE6382" s="18"/>
      <c r="AF6382" s="7"/>
      <c r="AH6382" s="19"/>
      <c r="AI6382" s="7"/>
      <c r="AK6382" s="19"/>
      <c r="AL6382" s="7"/>
      <c r="AN6382" s="19"/>
    </row>
    <row r="6383" spans="2:40" x14ac:dyDescent="0.25">
      <c r="B6383" s="7"/>
      <c r="D6383" s="19"/>
      <c r="E6383" s="10"/>
      <c r="G6383" s="19"/>
      <c r="H6383" s="10"/>
      <c r="J6383" s="20"/>
      <c r="K6383" s="10"/>
      <c r="M6383" s="19"/>
      <c r="N6383" s="10"/>
      <c r="P6383" s="19"/>
      <c r="Q6383" s="7"/>
      <c r="S6383" s="19"/>
      <c r="T6383" s="10"/>
      <c r="V6383" s="18"/>
      <c r="W6383" s="7"/>
      <c r="Y6383" s="18"/>
      <c r="Z6383" s="7"/>
      <c r="AB6383" s="19"/>
      <c r="AC6383" s="18"/>
      <c r="AE6383" s="18"/>
      <c r="AF6383" s="7"/>
      <c r="AH6383" s="19"/>
      <c r="AI6383" s="7"/>
      <c r="AK6383" s="19"/>
      <c r="AL6383" s="7"/>
      <c r="AN6383" s="19"/>
    </row>
    <row r="6384" spans="2:40" x14ac:dyDescent="0.25">
      <c r="B6384" s="7"/>
      <c r="D6384" s="19"/>
      <c r="E6384" s="10"/>
      <c r="G6384" s="19"/>
      <c r="H6384" s="10"/>
      <c r="J6384" s="20"/>
      <c r="K6384" s="10"/>
      <c r="M6384" s="19"/>
      <c r="N6384" s="10"/>
      <c r="P6384" s="19"/>
      <c r="Q6384" s="7"/>
      <c r="S6384" s="19"/>
      <c r="T6384" s="10"/>
      <c r="V6384" s="18"/>
      <c r="W6384" s="7"/>
      <c r="Y6384" s="18"/>
      <c r="Z6384" s="7"/>
      <c r="AB6384" s="19"/>
      <c r="AC6384" s="18"/>
      <c r="AE6384" s="18"/>
      <c r="AF6384" s="7"/>
      <c r="AH6384" s="19"/>
      <c r="AI6384" s="7"/>
      <c r="AK6384" s="19"/>
      <c r="AL6384" s="7"/>
      <c r="AN6384" s="19"/>
    </row>
    <row r="6385" spans="2:40" x14ac:dyDescent="0.25">
      <c r="B6385" s="7"/>
      <c r="D6385" s="19"/>
      <c r="E6385" s="10"/>
      <c r="G6385" s="19"/>
      <c r="H6385" s="10"/>
      <c r="J6385" s="20"/>
      <c r="K6385" s="10"/>
      <c r="M6385" s="19"/>
      <c r="N6385" s="10"/>
      <c r="P6385" s="19"/>
      <c r="Q6385" s="7"/>
      <c r="S6385" s="19"/>
      <c r="T6385" s="10"/>
      <c r="V6385" s="18"/>
      <c r="W6385" s="7"/>
      <c r="Y6385" s="18"/>
      <c r="Z6385" s="7"/>
      <c r="AB6385" s="19"/>
      <c r="AC6385" s="18"/>
      <c r="AE6385" s="18"/>
      <c r="AF6385" s="7"/>
      <c r="AH6385" s="19"/>
      <c r="AI6385" s="7"/>
      <c r="AK6385" s="19"/>
      <c r="AL6385" s="7"/>
      <c r="AN6385" s="19"/>
    </row>
    <row r="6386" spans="2:40" x14ac:dyDescent="0.25">
      <c r="B6386" s="7"/>
      <c r="D6386" s="19"/>
      <c r="E6386" s="10"/>
      <c r="G6386" s="19"/>
      <c r="H6386" s="10"/>
      <c r="J6386" s="20"/>
      <c r="K6386" s="10"/>
      <c r="M6386" s="19"/>
      <c r="N6386" s="10"/>
      <c r="P6386" s="19"/>
      <c r="Q6386" s="7"/>
      <c r="S6386" s="19"/>
      <c r="T6386" s="10"/>
      <c r="V6386" s="18"/>
      <c r="W6386" s="7"/>
      <c r="Y6386" s="18"/>
      <c r="Z6386" s="7"/>
      <c r="AB6386" s="19"/>
      <c r="AC6386" s="18"/>
      <c r="AE6386" s="18"/>
      <c r="AF6386" s="7"/>
      <c r="AH6386" s="19"/>
      <c r="AI6386" s="7"/>
      <c r="AK6386" s="19"/>
      <c r="AL6386" s="7"/>
      <c r="AN6386" s="19"/>
    </row>
    <row r="6387" spans="2:40" x14ac:dyDescent="0.25">
      <c r="B6387" s="7"/>
      <c r="D6387" s="19"/>
      <c r="E6387" s="10"/>
      <c r="G6387" s="19"/>
      <c r="H6387" s="10"/>
      <c r="J6387" s="20"/>
      <c r="K6387" s="10"/>
      <c r="M6387" s="19"/>
      <c r="N6387" s="10"/>
      <c r="P6387" s="19"/>
      <c r="Q6387" s="7"/>
      <c r="S6387" s="19"/>
      <c r="T6387" s="10"/>
      <c r="V6387" s="18"/>
      <c r="W6387" s="7"/>
      <c r="Y6387" s="18"/>
      <c r="Z6387" s="7"/>
      <c r="AB6387" s="19"/>
      <c r="AC6387" s="18"/>
      <c r="AE6387" s="18"/>
      <c r="AF6387" s="7"/>
      <c r="AH6387" s="19"/>
      <c r="AI6387" s="7"/>
      <c r="AK6387" s="19"/>
      <c r="AL6387" s="7"/>
      <c r="AN6387" s="19"/>
    </row>
    <row r="6388" spans="2:40" x14ac:dyDescent="0.25">
      <c r="B6388" s="7"/>
      <c r="D6388" s="19"/>
      <c r="E6388" s="10"/>
      <c r="G6388" s="19"/>
      <c r="H6388" s="10"/>
      <c r="J6388" s="20"/>
      <c r="K6388" s="10"/>
      <c r="M6388" s="19"/>
      <c r="N6388" s="10"/>
      <c r="P6388" s="19"/>
      <c r="Q6388" s="7"/>
      <c r="S6388" s="19"/>
      <c r="T6388" s="10"/>
      <c r="V6388" s="18"/>
      <c r="W6388" s="7"/>
      <c r="Y6388" s="18"/>
      <c r="Z6388" s="7"/>
      <c r="AB6388" s="19"/>
      <c r="AC6388" s="18"/>
      <c r="AE6388" s="18"/>
      <c r="AF6388" s="7"/>
      <c r="AH6388" s="19"/>
      <c r="AI6388" s="7"/>
      <c r="AK6388" s="19"/>
      <c r="AL6388" s="7"/>
      <c r="AN6388" s="19"/>
    </row>
    <row r="6389" spans="2:40" x14ac:dyDescent="0.25">
      <c r="B6389" s="7"/>
      <c r="D6389" s="19"/>
      <c r="E6389" s="10"/>
      <c r="G6389" s="19"/>
      <c r="H6389" s="10"/>
      <c r="J6389" s="20"/>
      <c r="K6389" s="10"/>
      <c r="M6389" s="19"/>
      <c r="N6389" s="10"/>
      <c r="P6389" s="19"/>
      <c r="Q6389" s="7"/>
      <c r="S6389" s="19"/>
      <c r="T6389" s="10"/>
      <c r="V6389" s="18"/>
      <c r="W6389" s="7"/>
      <c r="Y6389" s="18"/>
      <c r="Z6389" s="7"/>
      <c r="AB6389" s="19"/>
      <c r="AC6389" s="18"/>
      <c r="AE6389" s="18"/>
      <c r="AF6389" s="7"/>
      <c r="AH6389" s="19"/>
      <c r="AI6389" s="7"/>
      <c r="AK6389" s="19"/>
      <c r="AL6389" s="7"/>
      <c r="AN6389" s="19"/>
    </row>
    <row r="6390" spans="2:40" x14ac:dyDescent="0.25">
      <c r="B6390" s="7"/>
      <c r="D6390" s="19"/>
      <c r="E6390" s="10"/>
      <c r="G6390" s="19"/>
      <c r="H6390" s="10"/>
      <c r="J6390" s="20"/>
      <c r="K6390" s="10"/>
      <c r="M6390" s="19"/>
      <c r="N6390" s="10"/>
      <c r="P6390" s="19"/>
      <c r="Q6390" s="7"/>
      <c r="S6390" s="19"/>
      <c r="T6390" s="10"/>
      <c r="V6390" s="18"/>
      <c r="W6390" s="7"/>
      <c r="Y6390" s="18"/>
      <c r="Z6390" s="7"/>
      <c r="AB6390" s="19"/>
      <c r="AC6390" s="18"/>
      <c r="AE6390" s="18"/>
      <c r="AF6390" s="7"/>
      <c r="AH6390" s="19"/>
      <c r="AI6390" s="7"/>
      <c r="AK6390" s="19"/>
      <c r="AL6390" s="7"/>
      <c r="AN6390" s="19"/>
    </row>
    <row r="6391" spans="2:40" x14ac:dyDescent="0.25">
      <c r="B6391" s="7"/>
      <c r="D6391" s="19"/>
      <c r="E6391" s="10"/>
      <c r="G6391" s="19"/>
      <c r="H6391" s="10"/>
      <c r="J6391" s="20"/>
      <c r="K6391" s="10"/>
      <c r="M6391" s="19"/>
      <c r="N6391" s="10"/>
      <c r="P6391" s="19"/>
      <c r="Q6391" s="7"/>
      <c r="S6391" s="19"/>
      <c r="T6391" s="10"/>
      <c r="V6391" s="18"/>
      <c r="W6391" s="7"/>
      <c r="Y6391" s="18"/>
      <c r="Z6391" s="7"/>
      <c r="AB6391" s="19"/>
      <c r="AC6391" s="18"/>
      <c r="AE6391" s="18"/>
      <c r="AF6391" s="7"/>
      <c r="AH6391" s="19"/>
      <c r="AI6391" s="7"/>
      <c r="AK6391" s="19"/>
      <c r="AL6391" s="7"/>
      <c r="AN6391" s="19"/>
    </row>
    <row r="6392" spans="2:40" x14ac:dyDescent="0.25">
      <c r="B6392" s="7"/>
      <c r="D6392" s="19"/>
      <c r="E6392" s="10"/>
      <c r="G6392" s="19"/>
      <c r="H6392" s="10"/>
      <c r="J6392" s="20"/>
      <c r="K6392" s="10"/>
      <c r="M6392" s="19"/>
      <c r="N6392" s="10"/>
      <c r="P6392" s="19"/>
      <c r="Q6392" s="7"/>
      <c r="S6392" s="19"/>
      <c r="T6392" s="10"/>
      <c r="V6392" s="18"/>
      <c r="W6392" s="7"/>
      <c r="Y6392" s="18"/>
      <c r="Z6392" s="7"/>
      <c r="AB6392" s="19"/>
      <c r="AC6392" s="18"/>
      <c r="AE6392" s="18"/>
      <c r="AF6392" s="7"/>
      <c r="AH6392" s="19"/>
      <c r="AI6392" s="7"/>
      <c r="AK6392" s="19"/>
      <c r="AL6392" s="7"/>
      <c r="AN6392" s="19"/>
    </row>
    <row r="6393" spans="2:40" x14ac:dyDescent="0.25">
      <c r="B6393" s="7"/>
      <c r="D6393" s="19"/>
      <c r="E6393" s="10"/>
      <c r="G6393" s="19"/>
      <c r="H6393" s="10"/>
      <c r="J6393" s="20"/>
      <c r="K6393" s="10"/>
      <c r="M6393" s="19"/>
      <c r="N6393" s="10"/>
      <c r="P6393" s="19"/>
      <c r="Q6393" s="7"/>
      <c r="S6393" s="19"/>
      <c r="T6393" s="10"/>
      <c r="V6393" s="18"/>
      <c r="W6393" s="7"/>
      <c r="Y6393" s="18"/>
      <c r="Z6393" s="7"/>
      <c r="AB6393" s="19"/>
      <c r="AC6393" s="18"/>
      <c r="AE6393" s="18"/>
      <c r="AF6393" s="7"/>
      <c r="AH6393" s="19"/>
      <c r="AI6393" s="7"/>
      <c r="AK6393" s="19"/>
      <c r="AL6393" s="7"/>
      <c r="AN6393" s="19"/>
    </row>
    <row r="6394" spans="2:40" x14ac:dyDescent="0.25">
      <c r="B6394" s="7"/>
      <c r="D6394" s="19"/>
      <c r="E6394" s="10"/>
      <c r="G6394" s="19"/>
      <c r="H6394" s="10"/>
      <c r="J6394" s="20"/>
      <c r="K6394" s="10"/>
      <c r="M6394" s="19"/>
      <c r="N6394" s="10"/>
      <c r="P6394" s="19"/>
      <c r="Q6394" s="7"/>
      <c r="S6394" s="19"/>
      <c r="T6394" s="10"/>
      <c r="V6394" s="18"/>
      <c r="W6394" s="7"/>
      <c r="Y6394" s="18"/>
      <c r="Z6394" s="7"/>
      <c r="AB6394" s="19"/>
      <c r="AC6394" s="18"/>
      <c r="AE6394" s="18"/>
      <c r="AF6394" s="7"/>
      <c r="AH6394" s="19"/>
      <c r="AI6394" s="7"/>
      <c r="AK6394" s="19"/>
      <c r="AL6394" s="7"/>
      <c r="AN6394" s="19"/>
    </row>
    <row r="6395" spans="2:40" x14ac:dyDescent="0.25">
      <c r="B6395" s="7"/>
      <c r="D6395" s="19"/>
      <c r="E6395" s="10"/>
      <c r="G6395" s="19"/>
      <c r="H6395" s="10"/>
      <c r="J6395" s="20"/>
      <c r="K6395" s="10"/>
      <c r="M6395" s="19"/>
      <c r="N6395" s="10"/>
      <c r="P6395" s="19"/>
      <c r="Q6395" s="7"/>
      <c r="S6395" s="19"/>
      <c r="T6395" s="10"/>
      <c r="V6395" s="18"/>
      <c r="W6395" s="7"/>
      <c r="Y6395" s="18"/>
      <c r="Z6395" s="7"/>
      <c r="AB6395" s="19"/>
      <c r="AC6395" s="18"/>
      <c r="AE6395" s="18"/>
      <c r="AF6395" s="7"/>
      <c r="AH6395" s="19"/>
      <c r="AI6395" s="7"/>
      <c r="AK6395" s="19"/>
      <c r="AL6395" s="7"/>
      <c r="AN6395" s="19"/>
    </row>
    <row r="6396" spans="2:40" x14ac:dyDescent="0.25">
      <c r="B6396" s="7"/>
      <c r="D6396" s="19"/>
      <c r="E6396" s="10"/>
      <c r="G6396" s="19"/>
      <c r="H6396" s="10"/>
      <c r="J6396" s="20"/>
      <c r="K6396" s="10"/>
      <c r="M6396" s="19"/>
      <c r="N6396" s="10"/>
      <c r="P6396" s="19"/>
      <c r="Q6396" s="7"/>
      <c r="S6396" s="19"/>
      <c r="T6396" s="10"/>
      <c r="V6396" s="18"/>
      <c r="W6396" s="7"/>
      <c r="Y6396" s="18"/>
      <c r="Z6396" s="7"/>
      <c r="AB6396" s="19"/>
      <c r="AC6396" s="18"/>
      <c r="AE6396" s="18"/>
      <c r="AF6396" s="7"/>
      <c r="AH6396" s="19"/>
      <c r="AI6396" s="7"/>
      <c r="AK6396" s="19"/>
      <c r="AL6396" s="7"/>
      <c r="AN6396" s="19"/>
    </row>
    <row r="6397" spans="2:40" x14ac:dyDescent="0.25">
      <c r="B6397" s="7"/>
      <c r="D6397" s="19"/>
      <c r="E6397" s="10"/>
      <c r="G6397" s="19"/>
      <c r="H6397" s="10"/>
      <c r="J6397" s="20"/>
      <c r="K6397" s="10"/>
      <c r="M6397" s="19"/>
      <c r="N6397" s="10"/>
      <c r="P6397" s="19"/>
      <c r="Q6397" s="7"/>
      <c r="S6397" s="19"/>
      <c r="T6397" s="10"/>
      <c r="V6397" s="18"/>
      <c r="W6397" s="7"/>
      <c r="Y6397" s="18"/>
      <c r="Z6397" s="7"/>
      <c r="AB6397" s="19"/>
      <c r="AC6397" s="18"/>
      <c r="AE6397" s="18"/>
      <c r="AF6397" s="7"/>
      <c r="AH6397" s="19"/>
      <c r="AI6397" s="7"/>
      <c r="AK6397" s="19"/>
      <c r="AL6397" s="7"/>
      <c r="AN6397" s="19"/>
    </row>
    <row r="6398" spans="2:40" x14ac:dyDescent="0.25">
      <c r="B6398" s="7"/>
      <c r="D6398" s="19"/>
      <c r="E6398" s="10"/>
      <c r="G6398" s="19"/>
      <c r="H6398" s="10"/>
      <c r="J6398" s="20"/>
      <c r="K6398" s="10"/>
      <c r="M6398" s="19"/>
      <c r="N6398" s="10"/>
      <c r="P6398" s="19"/>
      <c r="Q6398" s="7"/>
      <c r="S6398" s="19"/>
      <c r="T6398" s="10"/>
      <c r="V6398" s="18"/>
      <c r="W6398" s="7"/>
      <c r="Y6398" s="18"/>
      <c r="Z6398" s="7"/>
      <c r="AB6398" s="19"/>
      <c r="AC6398" s="18"/>
      <c r="AE6398" s="18"/>
      <c r="AF6398" s="7"/>
      <c r="AH6398" s="19"/>
      <c r="AI6398" s="7"/>
      <c r="AK6398" s="19"/>
      <c r="AL6398" s="7"/>
      <c r="AN6398" s="19"/>
    </row>
    <row r="6399" spans="2:40" x14ac:dyDescent="0.25">
      <c r="B6399" s="7"/>
      <c r="D6399" s="19"/>
      <c r="E6399" s="10"/>
      <c r="G6399" s="19"/>
      <c r="H6399" s="10"/>
      <c r="J6399" s="20"/>
      <c r="K6399" s="10"/>
      <c r="M6399" s="19"/>
      <c r="N6399" s="10"/>
      <c r="P6399" s="19"/>
      <c r="Q6399" s="7"/>
      <c r="S6399" s="19"/>
      <c r="T6399" s="10"/>
      <c r="V6399" s="18"/>
      <c r="W6399" s="7"/>
      <c r="Y6399" s="18"/>
      <c r="Z6399" s="7"/>
      <c r="AB6399" s="19"/>
      <c r="AC6399" s="18"/>
      <c r="AE6399" s="18"/>
      <c r="AF6399" s="7"/>
      <c r="AH6399" s="19"/>
      <c r="AI6399" s="7"/>
      <c r="AK6399" s="19"/>
      <c r="AL6399" s="7"/>
      <c r="AN6399" s="19"/>
    </row>
    <row r="6400" spans="2:40" x14ac:dyDescent="0.25">
      <c r="B6400" s="7"/>
      <c r="D6400" s="19"/>
      <c r="E6400" s="10"/>
      <c r="G6400" s="19"/>
      <c r="H6400" s="10"/>
      <c r="J6400" s="20"/>
      <c r="K6400" s="10"/>
      <c r="M6400" s="19"/>
      <c r="N6400" s="10"/>
      <c r="P6400" s="19"/>
      <c r="Q6400" s="7"/>
      <c r="S6400" s="19"/>
      <c r="T6400" s="10"/>
      <c r="V6400" s="18"/>
      <c r="W6400" s="7"/>
      <c r="Y6400" s="18"/>
      <c r="Z6400" s="7"/>
      <c r="AB6400" s="19"/>
      <c r="AC6400" s="18"/>
      <c r="AE6400" s="18"/>
      <c r="AF6400" s="7"/>
      <c r="AH6400" s="19"/>
      <c r="AI6400" s="7"/>
      <c r="AK6400" s="19"/>
      <c r="AL6400" s="7"/>
      <c r="AN6400" s="19"/>
    </row>
    <row r="6401" spans="2:40" x14ac:dyDescent="0.25">
      <c r="B6401" s="7"/>
      <c r="D6401" s="19"/>
      <c r="E6401" s="10"/>
      <c r="G6401" s="19"/>
      <c r="H6401" s="10"/>
      <c r="J6401" s="20"/>
      <c r="K6401" s="10"/>
      <c r="M6401" s="19"/>
      <c r="N6401" s="10"/>
      <c r="P6401" s="19"/>
      <c r="Q6401" s="7"/>
      <c r="S6401" s="19"/>
      <c r="T6401" s="10"/>
      <c r="V6401" s="18"/>
      <c r="W6401" s="7"/>
      <c r="Y6401" s="18"/>
      <c r="Z6401" s="7"/>
      <c r="AB6401" s="19"/>
      <c r="AC6401" s="18"/>
      <c r="AE6401" s="18"/>
      <c r="AF6401" s="7"/>
      <c r="AH6401" s="19"/>
      <c r="AI6401" s="7"/>
      <c r="AK6401" s="19"/>
      <c r="AL6401" s="7"/>
      <c r="AN6401" s="19"/>
    </row>
    <row r="6402" spans="2:40" x14ac:dyDescent="0.25">
      <c r="B6402" s="7"/>
      <c r="D6402" s="19"/>
      <c r="E6402" s="10"/>
      <c r="G6402" s="19"/>
      <c r="H6402" s="10"/>
      <c r="J6402" s="20"/>
      <c r="K6402" s="10"/>
      <c r="M6402" s="19"/>
      <c r="N6402" s="10"/>
      <c r="P6402" s="19"/>
      <c r="Q6402" s="7"/>
      <c r="S6402" s="19"/>
      <c r="T6402" s="10"/>
      <c r="V6402" s="18"/>
      <c r="W6402" s="7"/>
      <c r="Y6402" s="18"/>
      <c r="Z6402" s="7"/>
      <c r="AB6402" s="19"/>
      <c r="AC6402" s="18"/>
      <c r="AE6402" s="18"/>
      <c r="AF6402" s="7"/>
      <c r="AH6402" s="19"/>
      <c r="AI6402" s="7"/>
      <c r="AK6402" s="19"/>
      <c r="AL6402" s="7"/>
      <c r="AN6402" s="19"/>
    </row>
    <row r="6403" spans="2:40" x14ac:dyDescent="0.25">
      <c r="B6403" s="7"/>
      <c r="D6403" s="19"/>
      <c r="E6403" s="10"/>
      <c r="G6403" s="19"/>
      <c r="H6403" s="10"/>
      <c r="J6403" s="20"/>
      <c r="K6403" s="10"/>
      <c r="M6403" s="19"/>
      <c r="N6403" s="10"/>
      <c r="P6403" s="19"/>
      <c r="Q6403" s="7"/>
      <c r="S6403" s="19"/>
      <c r="T6403" s="10"/>
      <c r="V6403" s="18"/>
      <c r="W6403" s="7"/>
      <c r="Y6403" s="18"/>
      <c r="Z6403" s="7"/>
      <c r="AB6403" s="19"/>
      <c r="AC6403" s="18"/>
      <c r="AE6403" s="18"/>
      <c r="AF6403" s="7"/>
      <c r="AH6403" s="19"/>
      <c r="AI6403" s="7"/>
      <c r="AK6403" s="19"/>
      <c r="AL6403" s="7"/>
      <c r="AN6403" s="19"/>
    </row>
    <row r="6404" spans="2:40" x14ac:dyDescent="0.25">
      <c r="B6404" s="7"/>
      <c r="D6404" s="19"/>
      <c r="E6404" s="10"/>
      <c r="G6404" s="19"/>
      <c r="H6404" s="10"/>
      <c r="J6404" s="20"/>
      <c r="K6404" s="10"/>
      <c r="M6404" s="19"/>
      <c r="N6404" s="10"/>
      <c r="P6404" s="19"/>
      <c r="Q6404" s="7"/>
      <c r="S6404" s="19"/>
      <c r="T6404" s="10"/>
      <c r="V6404" s="18"/>
      <c r="W6404" s="7"/>
      <c r="Y6404" s="18"/>
      <c r="Z6404" s="7"/>
      <c r="AB6404" s="19"/>
      <c r="AC6404" s="18"/>
      <c r="AE6404" s="18"/>
      <c r="AF6404" s="7"/>
      <c r="AH6404" s="19"/>
      <c r="AI6404" s="7"/>
      <c r="AK6404" s="19"/>
      <c r="AL6404" s="7"/>
      <c r="AN6404" s="19"/>
    </row>
    <row r="6405" spans="2:40" x14ac:dyDescent="0.25">
      <c r="B6405" s="7"/>
      <c r="D6405" s="19"/>
      <c r="E6405" s="10"/>
      <c r="G6405" s="19"/>
      <c r="H6405" s="10"/>
      <c r="J6405" s="20"/>
      <c r="K6405" s="10"/>
      <c r="M6405" s="19"/>
      <c r="N6405" s="10"/>
      <c r="P6405" s="19"/>
      <c r="Q6405" s="7"/>
      <c r="S6405" s="19"/>
      <c r="T6405" s="10"/>
      <c r="V6405" s="18"/>
      <c r="W6405" s="7"/>
      <c r="Y6405" s="18"/>
      <c r="Z6405" s="7"/>
      <c r="AB6405" s="19"/>
      <c r="AC6405" s="18"/>
      <c r="AE6405" s="18"/>
      <c r="AF6405" s="7"/>
      <c r="AH6405" s="19"/>
      <c r="AI6405" s="7"/>
      <c r="AK6405" s="19"/>
      <c r="AL6405" s="7"/>
      <c r="AN6405" s="19"/>
    </row>
    <row r="6406" spans="2:40" x14ac:dyDescent="0.25">
      <c r="B6406" s="7"/>
      <c r="D6406" s="19"/>
      <c r="E6406" s="10"/>
      <c r="G6406" s="19"/>
      <c r="H6406" s="10"/>
      <c r="J6406" s="20"/>
      <c r="K6406" s="10"/>
      <c r="M6406" s="19"/>
      <c r="N6406" s="10"/>
      <c r="P6406" s="19"/>
      <c r="Q6406" s="7"/>
      <c r="S6406" s="19"/>
      <c r="T6406" s="10"/>
      <c r="V6406" s="18"/>
      <c r="W6406" s="7"/>
      <c r="Y6406" s="18"/>
      <c r="Z6406" s="7"/>
      <c r="AB6406" s="19"/>
      <c r="AC6406" s="18"/>
      <c r="AE6406" s="18"/>
      <c r="AF6406" s="7"/>
      <c r="AH6406" s="19"/>
      <c r="AI6406" s="7"/>
      <c r="AK6406" s="19"/>
      <c r="AL6406" s="7"/>
      <c r="AN6406" s="19"/>
    </row>
    <row r="6407" spans="2:40" x14ac:dyDescent="0.25">
      <c r="B6407" s="7"/>
      <c r="D6407" s="19"/>
      <c r="E6407" s="10"/>
      <c r="G6407" s="19"/>
      <c r="H6407" s="10"/>
      <c r="J6407" s="20"/>
      <c r="K6407" s="10"/>
      <c r="M6407" s="19"/>
      <c r="N6407" s="10"/>
      <c r="P6407" s="19"/>
      <c r="Q6407" s="7"/>
      <c r="S6407" s="19"/>
      <c r="T6407" s="10"/>
      <c r="V6407" s="18"/>
      <c r="W6407" s="7"/>
      <c r="Y6407" s="18"/>
      <c r="Z6407" s="7"/>
      <c r="AB6407" s="19"/>
      <c r="AC6407" s="18"/>
      <c r="AE6407" s="18"/>
      <c r="AF6407" s="7"/>
      <c r="AH6407" s="19"/>
      <c r="AI6407" s="7"/>
      <c r="AK6407" s="19"/>
      <c r="AL6407" s="7"/>
      <c r="AN6407" s="19"/>
    </row>
    <row r="6408" spans="2:40" x14ac:dyDescent="0.25">
      <c r="B6408" s="7"/>
      <c r="D6408" s="19"/>
      <c r="E6408" s="10"/>
      <c r="G6408" s="19"/>
      <c r="H6408" s="10"/>
      <c r="J6408" s="20"/>
      <c r="K6408" s="10"/>
      <c r="M6408" s="19"/>
      <c r="N6408" s="10"/>
      <c r="P6408" s="19"/>
      <c r="Q6408" s="7"/>
      <c r="S6408" s="19"/>
      <c r="T6408" s="10"/>
      <c r="V6408" s="18"/>
      <c r="W6408" s="7"/>
      <c r="Y6408" s="18"/>
      <c r="Z6408" s="7"/>
      <c r="AB6408" s="19"/>
      <c r="AC6408" s="18"/>
      <c r="AE6408" s="18"/>
      <c r="AF6408" s="7"/>
      <c r="AH6408" s="19"/>
      <c r="AI6408" s="7"/>
      <c r="AK6408" s="19"/>
      <c r="AL6408" s="7"/>
      <c r="AN6408" s="19"/>
    </row>
    <row r="6409" spans="2:40" x14ac:dyDescent="0.25">
      <c r="B6409" s="7"/>
      <c r="D6409" s="19"/>
      <c r="E6409" s="10"/>
      <c r="G6409" s="19"/>
      <c r="H6409" s="10"/>
      <c r="J6409" s="20"/>
      <c r="K6409" s="10"/>
      <c r="M6409" s="19"/>
      <c r="N6409" s="10"/>
      <c r="P6409" s="19"/>
      <c r="Q6409" s="7"/>
      <c r="S6409" s="19"/>
      <c r="T6409" s="10"/>
      <c r="V6409" s="18"/>
      <c r="W6409" s="7"/>
      <c r="Y6409" s="18"/>
      <c r="Z6409" s="7"/>
      <c r="AB6409" s="19"/>
      <c r="AC6409" s="18"/>
      <c r="AE6409" s="18"/>
      <c r="AF6409" s="7"/>
      <c r="AH6409" s="19"/>
      <c r="AI6409" s="7"/>
      <c r="AK6409" s="19"/>
      <c r="AL6409" s="7"/>
      <c r="AN6409" s="19"/>
    </row>
    <row r="6410" spans="2:40" x14ac:dyDescent="0.25">
      <c r="B6410" s="7"/>
      <c r="D6410" s="19"/>
      <c r="E6410" s="10"/>
      <c r="G6410" s="19"/>
      <c r="H6410" s="10"/>
      <c r="J6410" s="20"/>
      <c r="K6410" s="10"/>
      <c r="M6410" s="19"/>
      <c r="N6410" s="10"/>
      <c r="P6410" s="19"/>
      <c r="Q6410" s="7"/>
      <c r="S6410" s="19"/>
      <c r="T6410" s="10"/>
      <c r="V6410" s="18"/>
      <c r="W6410" s="7"/>
      <c r="Y6410" s="18"/>
      <c r="Z6410" s="7"/>
      <c r="AB6410" s="19"/>
      <c r="AC6410" s="18"/>
      <c r="AE6410" s="18"/>
      <c r="AF6410" s="7"/>
      <c r="AH6410" s="19"/>
      <c r="AI6410" s="7"/>
      <c r="AK6410" s="19"/>
      <c r="AL6410" s="7"/>
      <c r="AN6410" s="19"/>
    </row>
    <row r="6411" spans="2:40" x14ac:dyDescent="0.25">
      <c r="B6411" s="7"/>
      <c r="D6411" s="19"/>
      <c r="E6411" s="10"/>
      <c r="G6411" s="19"/>
      <c r="H6411" s="10"/>
      <c r="J6411" s="20"/>
      <c r="K6411" s="10"/>
      <c r="M6411" s="19"/>
      <c r="N6411" s="10"/>
      <c r="P6411" s="19"/>
      <c r="Q6411" s="7"/>
      <c r="S6411" s="19"/>
      <c r="T6411" s="10"/>
      <c r="V6411" s="18"/>
      <c r="W6411" s="7"/>
      <c r="Y6411" s="18"/>
      <c r="Z6411" s="7"/>
      <c r="AB6411" s="19"/>
      <c r="AC6411" s="18"/>
      <c r="AE6411" s="18"/>
      <c r="AF6411" s="7"/>
      <c r="AH6411" s="19"/>
      <c r="AI6411" s="7"/>
      <c r="AK6411" s="19"/>
      <c r="AL6411" s="7"/>
      <c r="AN6411" s="19"/>
    </row>
    <row r="6412" spans="2:40" x14ac:dyDescent="0.25">
      <c r="B6412" s="7"/>
      <c r="D6412" s="19"/>
      <c r="E6412" s="10"/>
      <c r="G6412" s="19"/>
      <c r="H6412" s="10"/>
      <c r="J6412" s="20"/>
      <c r="K6412" s="10"/>
      <c r="M6412" s="19"/>
      <c r="N6412" s="10"/>
      <c r="P6412" s="19"/>
      <c r="Q6412" s="7"/>
      <c r="S6412" s="19"/>
      <c r="T6412" s="10"/>
      <c r="V6412" s="18"/>
      <c r="W6412" s="7"/>
      <c r="Y6412" s="18"/>
      <c r="Z6412" s="7"/>
      <c r="AB6412" s="19"/>
      <c r="AC6412" s="18"/>
      <c r="AE6412" s="18"/>
      <c r="AF6412" s="7"/>
      <c r="AH6412" s="19"/>
      <c r="AI6412" s="7"/>
      <c r="AK6412" s="19"/>
      <c r="AL6412" s="7"/>
      <c r="AN6412" s="19"/>
    </row>
    <row r="6413" spans="2:40" x14ac:dyDescent="0.25">
      <c r="B6413" s="7"/>
      <c r="D6413" s="19"/>
      <c r="E6413" s="10"/>
      <c r="G6413" s="19"/>
      <c r="H6413" s="10"/>
      <c r="J6413" s="20"/>
      <c r="K6413" s="10"/>
      <c r="M6413" s="19"/>
      <c r="N6413" s="10"/>
      <c r="P6413" s="19"/>
      <c r="Q6413" s="7"/>
      <c r="S6413" s="19"/>
      <c r="T6413" s="10"/>
      <c r="V6413" s="18"/>
      <c r="W6413" s="7"/>
      <c r="Y6413" s="18"/>
      <c r="Z6413" s="7"/>
      <c r="AB6413" s="19"/>
      <c r="AC6413" s="18"/>
      <c r="AE6413" s="18"/>
      <c r="AF6413" s="7"/>
      <c r="AH6413" s="19"/>
      <c r="AI6413" s="7"/>
      <c r="AK6413" s="19"/>
      <c r="AL6413" s="7"/>
      <c r="AN6413" s="19"/>
    </row>
    <row r="6414" spans="2:40" x14ac:dyDescent="0.25">
      <c r="B6414" s="7"/>
      <c r="D6414" s="19"/>
      <c r="E6414" s="10"/>
      <c r="G6414" s="19"/>
      <c r="H6414" s="10"/>
      <c r="J6414" s="20"/>
      <c r="K6414" s="10"/>
      <c r="M6414" s="19"/>
      <c r="N6414" s="10"/>
      <c r="P6414" s="19"/>
      <c r="Q6414" s="7"/>
      <c r="S6414" s="19"/>
      <c r="T6414" s="10"/>
      <c r="V6414" s="18"/>
      <c r="W6414" s="7"/>
      <c r="Y6414" s="18"/>
      <c r="Z6414" s="7"/>
      <c r="AB6414" s="19"/>
      <c r="AC6414" s="18"/>
      <c r="AE6414" s="18"/>
      <c r="AF6414" s="7"/>
      <c r="AH6414" s="19"/>
      <c r="AI6414" s="7"/>
      <c r="AK6414" s="19"/>
      <c r="AL6414" s="7"/>
      <c r="AN6414" s="19"/>
    </row>
    <row r="6415" spans="2:40" x14ac:dyDescent="0.25">
      <c r="B6415" s="7"/>
      <c r="D6415" s="19"/>
      <c r="E6415" s="10"/>
      <c r="G6415" s="19"/>
      <c r="H6415" s="10"/>
      <c r="J6415" s="20"/>
      <c r="K6415" s="10"/>
      <c r="M6415" s="19"/>
      <c r="N6415" s="10"/>
      <c r="P6415" s="19"/>
      <c r="Q6415" s="7"/>
      <c r="S6415" s="19"/>
      <c r="T6415" s="10"/>
      <c r="V6415" s="18"/>
      <c r="W6415" s="7"/>
      <c r="Y6415" s="18"/>
      <c r="Z6415" s="7"/>
      <c r="AB6415" s="19"/>
      <c r="AC6415" s="18"/>
      <c r="AE6415" s="18"/>
      <c r="AF6415" s="7"/>
      <c r="AH6415" s="19"/>
      <c r="AI6415" s="7"/>
      <c r="AK6415" s="19"/>
      <c r="AL6415" s="7"/>
      <c r="AN6415" s="19"/>
    </row>
    <row r="6416" spans="2:40" x14ac:dyDescent="0.25">
      <c r="B6416" s="7"/>
      <c r="D6416" s="19"/>
      <c r="E6416" s="10"/>
      <c r="G6416" s="19"/>
      <c r="H6416" s="10"/>
      <c r="J6416" s="20"/>
      <c r="K6416" s="10"/>
      <c r="M6416" s="19"/>
      <c r="N6416" s="10"/>
      <c r="P6416" s="19"/>
      <c r="Q6416" s="7"/>
      <c r="S6416" s="19"/>
      <c r="T6416" s="10"/>
      <c r="V6416" s="18"/>
      <c r="W6416" s="7"/>
      <c r="Y6416" s="18"/>
      <c r="Z6416" s="7"/>
      <c r="AB6416" s="19"/>
      <c r="AC6416" s="18"/>
      <c r="AE6416" s="18"/>
      <c r="AF6416" s="7"/>
      <c r="AH6416" s="19"/>
      <c r="AI6416" s="7"/>
      <c r="AK6416" s="19"/>
      <c r="AL6416" s="7"/>
      <c r="AN6416" s="19"/>
    </row>
    <row r="6417" spans="2:40" x14ac:dyDescent="0.25">
      <c r="B6417" s="7"/>
      <c r="D6417" s="19"/>
      <c r="E6417" s="10"/>
      <c r="G6417" s="19"/>
      <c r="H6417" s="10"/>
      <c r="J6417" s="20"/>
      <c r="K6417" s="10"/>
      <c r="M6417" s="19"/>
      <c r="N6417" s="10"/>
      <c r="P6417" s="19"/>
      <c r="Q6417" s="7"/>
      <c r="S6417" s="19"/>
      <c r="T6417" s="10"/>
      <c r="V6417" s="18"/>
      <c r="W6417" s="7"/>
      <c r="Y6417" s="18"/>
      <c r="Z6417" s="7"/>
      <c r="AB6417" s="19"/>
      <c r="AC6417" s="18"/>
      <c r="AE6417" s="18"/>
      <c r="AF6417" s="7"/>
      <c r="AH6417" s="19"/>
      <c r="AI6417" s="7"/>
      <c r="AK6417" s="19"/>
      <c r="AL6417" s="7"/>
      <c r="AN6417" s="19"/>
    </row>
    <row r="6418" spans="2:40" x14ac:dyDescent="0.25">
      <c r="B6418" s="7"/>
      <c r="D6418" s="19"/>
      <c r="E6418" s="10"/>
      <c r="G6418" s="19"/>
      <c r="H6418" s="10"/>
      <c r="J6418" s="20"/>
      <c r="K6418" s="10"/>
      <c r="M6418" s="19"/>
      <c r="N6418" s="10"/>
      <c r="P6418" s="19"/>
      <c r="Q6418" s="7"/>
      <c r="S6418" s="19"/>
      <c r="T6418" s="10"/>
      <c r="V6418" s="18"/>
      <c r="W6418" s="7"/>
      <c r="Y6418" s="18"/>
      <c r="Z6418" s="7"/>
      <c r="AB6418" s="19"/>
      <c r="AC6418" s="18"/>
      <c r="AE6418" s="18"/>
      <c r="AF6418" s="7"/>
      <c r="AH6418" s="19"/>
      <c r="AI6418" s="7"/>
      <c r="AK6418" s="19"/>
      <c r="AL6418" s="7"/>
      <c r="AN6418" s="19"/>
    </row>
    <row r="6419" spans="2:40" x14ac:dyDescent="0.25">
      <c r="B6419" s="7"/>
      <c r="D6419" s="19"/>
      <c r="E6419" s="10"/>
      <c r="G6419" s="19"/>
      <c r="H6419" s="10"/>
      <c r="J6419" s="20"/>
      <c r="K6419" s="10"/>
      <c r="M6419" s="19"/>
      <c r="N6419" s="10"/>
      <c r="P6419" s="19"/>
      <c r="Q6419" s="7"/>
      <c r="S6419" s="19"/>
      <c r="T6419" s="10"/>
      <c r="V6419" s="18"/>
      <c r="W6419" s="7"/>
      <c r="Y6419" s="18"/>
      <c r="Z6419" s="7"/>
      <c r="AB6419" s="19"/>
      <c r="AC6419" s="18"/>
      <c r="AE6419" s="18"/>
      <c r="AF6419" s="7"/>
      <c r="AH6419" s="19"/>
      <c r="AI6419" s="7"/>
      <c r="AK6419" s="19"/>
      <c r="AL6419" s="7"/>
      <c r="AN6419" s="19"/>
    </row>
    <row r="6420" spans="2:40" x14ac:dyDescent="0.25">
      <c r="B6420" s="7"/>
      <c r="D6420" s="19"/>
      <c r="E6420" s="10"/>
      <c r="G6420" s="19"/>
      <c r="H6420" s="10"/>
      <c r="J6420" s="20"/>
      <c r="K6420" s="10"/>
      <c r="M6420" s="19"/>
      <c r="N6420" s="10"/>
      <c r="P6420" s="19"/>
      <c r="Q6420" s="7"/>
      <c r="S6420" s="19"/>
      <c r="T6420" s="10"/>
      <c r="V6420" s="18"/>
      <c r="W6420" s="7"/>
      <c r="Y6420" s="18"/>
      <c r="Z6420" s="7"/>
      <c r="AB6420" s="19"/>
      <c r="AC6420" s="18"/>
      <c r="AE6420" s="18"/>
      <c r="AF6420" s="7"/>
      <c r="AH6420" s="19"/>
      <c r="AI6420" s="7"/>
      <c r="AK6420" s="19"/>
      <c r="AL6420" s="7"/>
      <c r="AN6420" s="19"/>
    </row>
    <row r="6421" spans="2:40" x14ac:dyDescent="0.25">
      <c r="B6421" s="7"/>
      <c r="D6421" s="19"/>
      <c r="E6421" s="10"/>
      <c r="G6421" s="19"/>
      <c r="H6421" s="10"/>
      <c r="J6421" s="20"/>
      <c r="K6421" s="10"/>
      <c r="M6421" s="19"/>
      <c r="N6421" s="10"/>
      <c r="P6421" s="19"/>
      <c r="Q6421" s="7"/>
      <c r="S6421" s="19"/>
      <c r="T6421" s="10"/>
      <c r="V6421" s="18"/>
      <c r="W6421" s="7"/>
      <c r="Y6421" s="18"/>
      <c r="Z6421" s="7"/>
      <c r="AB6421" s="19"/>
      <c r="AC6421" s="18"/>
      <c r="AE6421" s="18"/>
      <c r="AF6421" s="7"/>
      <c r="AH6421" s="19"/>
      <c r="AI6421" s="7"/>
      <c r="AK6421" s="19"/>
      <c r="AL6421" s="7"/>
      <c r="AN6421" s="19"/>
    </row>
    <row r="6422" spans="2:40" x14ac:dyDescent="0.25">
      <c r="B6422" s="7"/>
      <c r="D6422" s="19"/>
      <c r="E6422" s="10"/>
      <c r="G6422" s="19"/>
      <c r="H6422" s="10"/>
      <c r="J6422" s="20"/>
      <c r="K6422" s="10"/>
      <c r="M6422" s="19"/>
      <c r="N6422" s="10"/>
      <c r="P6422" s="19"/>
      <c r="Q6422" s="7"/>
      <c r="S6422" s="19"/>
      <c r="T6422" s="10"/>
      <c r="V6422" s="18"/>
      <c r="W6422" s="7"/>
      <c r="Y6422" s="18"/>
      <c r="Z6422" s="7"/>
      <c r="AB6422" s="19"/>
      <c r="AC6422" s="18"/>
      <c r="AE6422" s="18"/>
      <c r="AF6422" s="7"/>
      <c r="AH6422" s="19"/>
      <c r="AI6422" s="7"/>
      <c r="AK6422" s="19"/>
      <c r="AL6422" s="7"/>
      <c r="AN6422" s="19"/>
    </row>
    <row r="6423" spans="2:40" x14ac:dyDescent="0.25">
      <c r="B6423" s="7"/>
      <c r="D6423" s="19"/>
      <c r="E6423" s="10"/>
      <c r="G6423" s="19"/>
      <c r="H6423" s="10"/>
      <c r="J6423" s="20"/>
      <c r="K6423" s="10"/>
      <c r="M6423" s="19"/>
      <c r="N6423" s="10"/>
      <c r="P6423" s="19"/>
      <c r="Q6423" s="7"/>
      <c r="S6423" s="19"/>
      <c r="T6423" s="10"/>
      <c r="V6423" s="18"/>
      <c r="W6423" s="7"/>
      <c r="Y6423" s="18"/>
      <c r="Z6423" s="7"/>
      <c r="AB6423" s="19"/>
      <c r="AC6423" s="18"/>
      <c r="AE6423" s="18"/>
      <c r="AF6423" s="7"/>
      <c r="AH6423" s="19"/>
      <c r="AI6423" s="7"/>
      <c r="AK6423" s="19"/>
      <c r="AL6423" s="7"/>
      <c r="AN6423" s="19"/>
    </row>
    <row r="6424" spans="2:40" x14ac:dyDescent="0.25">
      <c r="B6424" s="7"/>
      <c r="D6424" s="19"/>
      <c r="E6424" s="10"/>
      <c r="G6424" s="19"/>
      <c r="H6424" s="10"/>
      <c r="J6424" s="20"/>
      <c r="K6424" s="10"/>
      <c r="M6424" s="19"/>
      <c r="N6424" s="10"/>
      <c r="P6424" s="19"/>
      <c r="Q6424" s="7"/>
      <c r="S6424" s="19"/>
      <c r="T6424" s="10"/>
      <c r="V6424" s="18"/>
      <c r="W6424" s="7"/>
      <c r="Y6424" s="18"/>
      <c r="Z6424" s="7"/>
      <c r="AB6424" s="19"/>
      <c r="AC6424" s="18"/>
      <c r="AE6424" s="18"/>
      <c r="AF6424" s="7"/>
      <c r="AH6424" s="19"/>
      <c r="AI6424" s="7"/>
      <c r="AK6424" s="19"/>
      <c r="AL6424" s="7"/>
      <c r="AN6424" s="19"/>
    </row>
    <row r="6425" spans="2:40" x14ac:dyDescent="0.25">
      <c r="B6425" s="7"/>
      <c r="D6425" s="19"/>
      <c r="E6425" s="10"/>
      <c r="G6425" s="19"/>
      <c r="H6425" s="10"/>
      <c r="J6425" s="20"/>
      <c r="K6425" s="10"/>
      <c r="M6425" s="19"/>
      <c r="N6425" s="10"/>
      <c r="P6425" s="19"/>
      <c r="Q6425" s="7"/>
      <c r="S6425" s="19"/>
      <c r="T6425" s="10"/>
      <c r="V6425" s="18"/>
      <c r="W6425" s="7"/>
      <c r="Y6425" s="18"/>
      <c r="Z6425" s="7"/>
      <c r="AB6425" s="19"/>
      <c r="AC6425" s="18"/>
      <c r="AE6425" s="18"/>
      <c r="AF6425" s="7"/>
      <c r="AH6425" s="19"/>
      <c r="AI6425" s="7"/>
      <c r="AK6425" s="19"/>
      <c r="AL6425" s="7"/>
      <c r="AN6425" s="19"/>
    </row>
    <row r="6426" spans="2:40" x14ac:dyDescent="0.25">
      <c r="B6426" s="7"/>
      <c r="D6426" s="19"/>
      <c r="E6426" s="10"/>
      <c r="G6426" s="19"/>
      <c r="H6426" s="10"/>
      <c r="J6426" s="20"/>
      <c r="K6426" s="10"/>
      <c r="M6426" s="19"/>
      <c r="N6426" s="10"/>
      <c r="P6426" s="19"/>
      <c r="Q6426" s="7"/>
      <c r="S6426" s="19"/>
      <c r="T6426" s="10"/>
      <c r="V6426" s="18"/>
      <c r="W6426" s="7"/>
      <c r="Y6426" s="18"/>
      <c r="Z6426" s="7"/>
      <c r="AB6426" s="19"/>
      <c r="AC6426" s="18"/>
      <c r="AE6426" s="18"/>
      <c r="AF6426" s="7"/>
      <c r="AH6426" s="19"/>
      <c r="AI6426" s="7"/>
      <c r="AK6426" s="19"/>
      <c r="AL6426" s="7"/>
      <c r="AN6426" s="19"/>
    </row>
    <row r="6427" spans="2:40" x14ac:dyDescent="0.25">
      <c r="B6427" s="7"/>
      <c r="D6427" s="19"/>
      <c r="E6427" s="10"/>
      <c r="G6427" s="19"/>
      <c r="H6427" s="10"/>
      <c r="J6427" s="20"/>
      <c r="K6427" s="10"/>
      <c r="M6427" s="19"/>
      <c r="N6427" s="10"/>
      <c r="P6427" s="19"/>
      <c r="Q6427" s="7"/>
      <c r="S6427" s="19"/>
      <c r="T6427" s="10"/>
      <c r="V6427" s="18"/>
      <c r="W6427" s="7"/>
      <c r="Y6427" s="18"/>
      <c r="Z6427" s="7"/>
      <c r="AB6427" s="19"/>
      <c r="AC6427" s="18"/>
      <c r="AE6427" s="18"/>
      <c r="AF6427" s="7"/>
      <c r="AH6427" s="19"/>
      <c r="AI6427" s="7"/>
      <c r="AK6427" s="19"/>
      <c r="AL6427" s="7"/>
      <c r="AN6427" s="19"/>
    </row>
    <row r="6428" spans="2:40" x14ac:dyDescent="0.25">
      <c r="B6428" s="7"/>
      <c r="D6428" s="19"/>
      <c r="E6428" s="10"/>
      <c r="G6428" s="19"/>
      <c r="H6428" s="10"/>
      <c r="J6428" s="20"/>
      <c r="K6428" s="10"/>
      <c r="M6428" s="19"/>
      <c r="N6428" s="10"/>
      <c r="P6428" s="19"/>
      <c r="Q6428" s="7"/>
      <c r="S6428" s="19"/>
      <c r="T6428" s="10"/>
      <c r="V6428" s="18"/>
      <c r="W6428" s="7"/>
      <c r="Y6428" s="18"/>
      <c r="Z6428" s="7"/>
      <c r="AB6428" s="19"/>
      <c r="AC6428" s="18"/>
      <c r="AE6428" s="18"/>
      <c r="AF6428" s="7"/>
      <c r="AH6428" s="19"/>
      <c r="AI6428" s="7"/>
      <c r="AK6428" s="19"/>
      <c r="AL6428" s="7"/>
      <c r="AN6428" s="19"/>
    </row>
    <row r="6429" spans="2:40" x14ac:dyDescent="0.25">
      <c r="B6429" s="7"/>
      <c r="D6429" s="19"/>
      <c r="E6429" s="10"/>
      <c r="G6429" s="19"/>
      <c r="H6429" s="10"/>
      <c r="J6429" s="20"/>
      <c r="K6429" s="10"/>
      <c r="M6429" s="19"/>
      <c r="N6429" s="10"/>
      <c r="P6429" s="19"/>
      <c r="Q6429" s="7"/>
      <c r="S6429" s="19"/>
      <c r="T6429" s="10"/>
      <c r="V6429" s="18"/>
      <c r="W6429" s="7"/>
      <c r="Y6429" s="18"/>
      <c r="Z6429" s="7"/>
      <c r="AB6429" s="19"/>
      <c r="AC6429" s="18"/>
      <c r="AE6429" s="18"/>
      <c r="AF6429" s="7"/>
      <c r="AH6429" s="19"/>
      <c r="AI6429" s="7"/>
      <c r="AK6429" s="19"/>
      <c r="AL6429" s="7"/>
      <c r="AN6429" s="19"/>
    </row>
    <row r="6430" spans="2:40" x14ac:dyDescent="0.25">
      <c r="B6430" s="7"/>
      <c r="D6430" s="19"/>
      <c r="E6430" s="10"/>
      <c r="G6430" s="19"/>
      <c r="H6430" s="10"/>
      <c r="J6430" s="20"/>
      <c r="K6430" s="10"/>
      <c r="M6430" s="19"/>
      <c r="N6430" s="10"/>
      <c r="P6430" s="19"/>
      <c r="Q6430" s="7"/>
      <c r="S6430" s="19"/>
      <c r="T6430" s="10"/>
      <c r="V6430" s="18"/>
      <c r="W6430" s="7"/>
      <c r="Y6430" s="18"/>
      <c r="Z6430" s="7"/>
      <c r="AB6430" s="19"/>
      <c r="AC6430" s="18"/>
      <c r="AE6430" s="18"/>
      <c r="AF6430" s="7"/>
      <c r="AH6430" s="19"/>
      <c r="AI6430" s="7"/>
      <c r="AK6430" s="19"/>
      <c r="AL6430" s="7"/>
      <c r="AN6430" s="19"/>
    </row>
    <row r="6431" spans="2:40" x14ac:dyDescent="0.25">
      <c r="B6431" s="7"/>
      <c r="D6431" s="19"/>
      <c r="E6431" s="10"/>
      <c r="G6431" s="19"/>
      <c r="H6431" s="10"/>
      <c r="J6431" s="20"/>
      <c r="K6431" s="10"/>
      <c r="M6431" s="19"/>
      <c r="N6431" s="10"/>
      <c r="P6431" s="19"/>
      <c r="Q6431" s="7"/>
      <c r="S6431" s="19"/>
      <c r="T6431" s="10"/>
      <c r="V6431" s="18"/>
      <c r="W6431" s="7"/>
      <c r="Y6431" s="18"/>
      <c r="Z6431" s="7"/>
      <c r="AB6431" s="19"/>
      <c r="AC6431" s="18"/>
      <c r="AE6431" s="18"/>
      <c r="AF6431" s="7"/>
      <c r="AH6431" s="19"/>
      <c r="AI6431" s="7"/>
      <c r="AK6431" s="19"/>
      <c r="AL6431" s="7"/>
      <c r="AN6431" s="19"/>
    </row>
    <row r="6432" spans="2:40" x14ac:dyDescent="0.25">
      <c r="B6432" s="7"/>
      <c r="D6432" s="19"/>
      <c r="E6432" s="10"/>
      <c r="G6432" s="19"/>
      <c r="H6432" s="10"/>
      <c r="J6432" s="20"/>
      <c r="K6432" s="10"/>
      <c r="M6432" s="19"/>
      <c r="N6432" s="10"/>
      <c r="P6432" s="19"/>
      <c r="Q6432" s="7"/>
      <c r="S6432" s="19"/>
      <c r="T6432" s="10"/>
      <c r="V6432" s="18"/>
      <c r="W6432" s="7"/>
      <c r="Y6432" s="18"/>
      <c r="Z6432" s="7"/>
      <c r="AB6432" s="19"/>
      <c r="AC6432" s="18"/>
      <c r="AE6432" s="18"/>
      <c r="AF6432" s="7"/>
      <c r="AH6432" s="19"/>
      <c r="AI6432" s="7"/>
      <c r="AK6432" s="19"/>
      <c r="AL6432" s="7"/>
      <c r="AN6432" s="19"/>
    </row>
    <row r="6433" spans="2:40" x14ac:dyDescent="0.25">
      <c r="B6433" s="7"/>
      <c r="D6433" s="19"/>
      <c r="E6433" s="10"/>
      <c r="G6433" s="19"/>
      <c r="H6433" s="10"/>
      <c r="J6433" s="20"/>
      <c r="K6433" s="10"/>
      <c r="M6433" s="19"/>
      <c r="N6433" s="10"/>
      <c r="P6433" s="19"/>
      <c r="Q6433" s="7"/>
      <c r="S6433" s="19"/>
      <c r="T6433" s="10"/>
      <c r="V6433" s="18"/>
      <c r="W6433" s="7"/>
      <c r="Y6433" s="18"/>
      <c r="Z6433" s="7"/>
      <c r="AB6433" s="19"/>
      <c r="AC6433" s="18"/>
      <c r="AE6433" s="18"/>
      <c r="AF6433" s="7"/>
      <c r="AH6433" s="19"/>
      <c r="AI6433" s="7"/>
      <c r="AK6433" s="19"/>
      <c r="AL6433" s="7"/>
      <c r="AN6433" s="19"/>
    </row>
    <row r="6434" spans="2:40" x14ac:dyDescent="0.25">
      <c r="B6434" s="7"/>
      <c r="D6434" s="19"/>
      <c r="E6434" s="10"/>
      <c r="G6434" s="19"/>
      <c r="H6434" s="10"/>
      <c r="J6434" s="20"/>
      <c r="K6434" s="10"/>
      <c r="M6434" s="19"/>
      <c r="N6434" s="10"/>
      <c r="P6434" s="19"/>
      <c r="Q6434" s="7"/>
      <c r="S6434" s="19"/>
      <c r="T6434" s="10"/>
      <c r="V6434" s="18"/>
      <c r="W6434" s="7"/>
      <c r="Y6434" s="18"/>
      <c r="Z6434" s="7"/>
      <c r="AB6434" s="19"/>
      <c r="AC6434" s="18"/>
      <c r="AE6434" s="18"/>
      <c r="AF6434" s="7"/>
      <c r="AH6434" s="19"/>
      <c r="AI6434" s="7"/>
      <c r="AK6434" s="19"/>
      <c r="AL6434" s="7"/>
      <c r="AN6434" s="19"/>
    </row>
    <row r="6435" spans="2:40" x14ac:dyDescent="0.25">
      <c r="B6435" s="7"/>
      <c r="D6435" s="19"/>
      <c r="E6435" s="10"/>
      <c r="G6435" s="19"/>
      <c r="H6435" s="10"/>
      <c r="J6435" s="20"/>
      <c r="K6435" s="10"/>
      <c r="M6435" s="19"/>
      <c r="N6435" s="10"/>
      <c r="P6435" s="19"/>
      <c r="Q6435" s="7"/>
      <c r="S6435" s="19"/>
      <c r="T6435" s="10"/>
      <c r="V6435" s="18"/>
      <c r="W6435" s="7"/>
      <c r="Y6435" s="18"/>
      <c r="Z6435" s="7"/>
      <c r="AB6435" s="19"/>
      <c r="AC6435" s="18"/>
      <c r="AE6435" s="18"/>
      <c r="AF6435" s="7"/>
      <c r="AH6435" s="19"/>
      <c r="AI6435" s="7"/>
      <c r="AK6435" s="19"/>
      <c r="AL6435" s="7"/>
      <c r="AN6435" s="19"/>
    </row>
    <row r="6436" spans="2:40" x14ac:dyDescent="0.25">
      <c r="B6436" s="7"/>
      <c r="D6436" s="19"/>
      <c r="E6436" s="10"/>
      <c r="G6436" s="19"/>
      <c r="H6436" s="10"/>
      <c r="J6436" s="20"/>
      <c r="K6436" s="10"/>
      <c r="M6436" s="19"/>
      <c r="N6436" s="10"/>
      <c r="P6436" s="19"/>
      <c r="Q6436" s="7"/>
      <c r="S6436" s="19"/>
      <c r="T6436" s="10"/>
      <c r="V6436" s="18"/>
      <c r="W6436" s="7"/>
      <c r="Y6436" s="18"/>
      <c r="Z6436" s="7"/>
      <c r="AB6436" s="19"/>
      <c r="AC6436" s="18"/>
      <c r="AE6436" s="18"/>
      <c r="AF6436" s="7"/>
      <c r="AH6436" s="19"/>
      <c r="AI6436" s="7"/>
      <c r="AK6436" s="19"/>
      <c r="AL6436" s="7"/>
      <c r="AN6436" s="19"/>
    </row>
    <row r="6437" spans="2:40" x14ac:dyDescent="0.25">
      <c r="B6437" s="7"/>
      <c r="D6437" s="19"/>
      <c r="E6437" s="10"/>
      <c r="G6437" s="19"/>
      <c r="H6437" s="10"/>
      <c r="J6437" s="20"/>
      <c r="K6437" s="10"/>
      <c r="M6437" s="19"/>
      <c r="N6437" s="10"/>
      <c r="P6437" s="19"/>
      <c r="Q6437" s="7"/>
      <c r="S6437" s="19"/>
      <c r="T6437" s="10"/>
      <c r="V6437" s="18"/>
      <c r="W6437" s="7"/>
      <c r="Y6437" s="18"/>
      <c r="Z6437" s="7"/>
      <c r="AB6437" s="19"/>
      <c r="AC6437" s="18"/>
      <c r="AE6437" s="18"/>
      <c r="AF6437" s="7"/>
      <c r="AH6437" s="19"/>
      <c r="AI6437" s="7"/>
      <c r="AK6437" s="19"/>
      <c r="AL6437" s="7"/>
      <c r="AN6437" s="19"/>
    </row>
    <row r="6438" spans="2:40" x14ac:dyDescent="0.25">
      <c r="B6438" s="7"/>
      <c r="D6438" s="19"/>
      <c r="E6438" s="10"/>
      <c r="G6438" s="19"/>
      <c r="H6438" s="10"/>
      <c r="J6438" s="20"/>
      <c r="K6438" s="10"/>
      <c r="M6438" s="19"/>
      <c r="N6438" s="10"/>
      <c r="P6438" s="19"/>
      <c r="Q6438" s="7"/>
      <c r="S6438" s="19"/>
      <c r="T6438" s="10"/>
      <c r="V6438" s="18"/>
      <c r="W6438" s="7"/>
      <c r="Y6438" s="18"/>
      <c r="Z6438" s="7"/>
      <c r="AB6438" s="19"/>
      <c r="AC6438" s="18"/>
      <c r="AE6438" s="18"/>
      <c r="AF6438" s="7"/>
      <c r="AH6438" s="19"/>
      <c r="AI6438" s="7"/>
      <c r="AK6438" s="19"/>
      <c r="AL6438" s="7"/>
      <c r="AN6438" s="19"/>
    </row>
    <row r="6439" spans="2:40" x14ac:dyDescent="0.25">
      <c r="B6439" s="7"/>
      <c r="D6439" s="19"/>
      <c r="E6439" s="10"/>
      <c r="G6439" s="19"/>
      <c r="H6439" s="10"/>
      <c r="J6439" s="20"/>
      <c r="K6439" s="10"/>
      <c r="M6439" s="19"/>
      <c r="N6439" s="10"/>
      <c r="P6439" s="19"/>
      <c r="Q6439" s="7"/>
      <c r="S6439" s="19"/>
      <c r="T6439" s="10"/>
      <c r="V6439" s="18"/>
      <c r="W6439" s="7"/>
      <c r="Y6439" s="18"/>
      <c r="Z6439" s="7"/>
      <c r="AB6439" s="19"/>
      <c r="AC6439" s="18"/>
      <c r="AE6439" s="18"/>
      <c r="AF6439" s="7"/>
      <c r="AH6439" s="19"/>
      <c r="AI6439" s="7"/>
      <c r="AK6439" s="19"/>
      <c r="AL6439" s="7"/>
      <c r="AN6439" s="19"/>
    </row>
    <row r="6440" spans="2:40" x14ac:dyDescent="0.25">
      <c r="B6440" s="7"/>
      <c r="D6440" s="19"/>
      <c r="E6440" s="10"/>
      <c r="G6440" s="19"/>
      <c r="H6440" s="10"/>
      <c r="J6440" s="20"/>
      <c r="K6440" s="10"/>
      <c r="M6440" s="19"/>
      <c r="N6440" s="10"/>
      <c r="P6440" s="19"/>
      <c r="Q6440" s="7"/>
      <c r="S6440" s="19"/>
      <c r="T6440" s="10"/>
      <c r="V6440" s="18"/>
      <c r="W6440" s="7"/>
      <c r="Y6440" s="18"/>
      <c r="Z6440" s="7"/>
      <c r="AB6440" s="19"/>
      <c r="AC6440" s="18"/>
      <c r="AE6440" s="18"/>
      <c r="AF6440" s="7"/>
      <c r="AH6440" s="19"/>
      <c r="AI6440" s="7"/>
      <c r="AK6440" s="19"/>
      <c r="AL6440" s="7"/>
      <c r="AN6440" s="19"/>
    </row>
    <row r="6441" spans="2:40" x14ac:dyDescent="0.25">
      <c r="B6441" s="7"/>
      <c r="D6441" s="19"/>
      <c r="E6441" s="10"/>
      <c r="G6441" s="19"/>
      <c r="H6441" s="10"/>
      <c r="J6441" s="20"/>
      <c r="K6441" s="10"/>
      <c r="M6441" s="19"/>
      <c r="N6441" s="10"/>
      <c r="P6441" s="19"/>
      <c r="Q6441" s="7"/>
      <c r="S6441" s="19"/>
      <c r="T6441" s="10"/>
      <c r="V6441" s="18"/>
      <c r="W6441" s="7"/>
      <c r="Y6441" s="18"/>
      <c r="Z6441" s="7"/>
      <c r="AB6441" s="19"/>
      <c r="AC6441" s="18"/>
      <c r="AE6441" s="18"/>
      <c r="AF6441" s="7"/>
      <c r="AH6441" s="19"/>
      <c r="AI6441" s="7"/>
      <c r="AK6441" s="19"/>
      <c r="AL6441" s="7"/>
      <c r="AN6441" s="19"/>
    </row>
    <row r="6442" spans="2:40" x14ac:dyDescent="0.25">
      <c r="B6442" s="7"/>
      <c r="D6442" s="19"/>
      <c r="E6442" s="10"/>
      <c r="G6442" s="19"/>
      <c r="H6442" s="10"/>
      <c r="J6442" s="20"/>
      <c r="K6442" s="10"/>
      <c r="M6442" s="19"/>
      <c r="N6442" s="10"/>
      <c r="P6442" s="19"/>
      <c r="Q6442" s="7"/>
      <c r="S6442" s="19"/>
      <c r="T6442" s="10"/>
      <c r="V6442" s="18"/>
      <c r="W6442" s="7"/>
      <c r="Y6442" s="18"/>
      <c r="Z6442" s="7"/>
      <c r="AB6442" s="19"/>
      <c r="AC6442" s="18"/>
      <c r="AE6442" s="18"/>
      <c r="AF6442" s="7"/>
      <c r="AH6442" s="19"/>
      <c r="AI6442" s="7"/>
      <c r="AK6442" s="19"/>
      <c r="AL6442" s="7"/>
      <c r="AN6442" s="19"/>
    </row>
    <row r="6443" spans="2:40" x14ac:dyDescent="0.25">
      <c r="B6443" s="7"/>
      <c r="D6443" s="19"/>
      <c r="E6443" s="10"/>
      <c r="G6443" s="19"/>
      <c r="H6443" s="10"/>
      <c r="J6443" s="20"/>
      <c r="K6443" s="10"/>
      <c r="M6443" s="19"/>
      <c r="N6443" s="10"/>
      <c r="P6443" s="19"/>
      <c r="Q6443" s="7"/>
      <c r="S6443" s="19"/>
      <c r="T6443" s="10"/>
      <c r="V6443" s="18"/>
      <c r="W6443" s="7"/>
      <c r="Y6443" s="18"/>
      <c r="Z6443" s="7"/>
      <c r="AB6443" s="19"/>
      <c r="AC6443" s="18"/>
      <c r="AE6443" s="18"/>
      <c r="AF6443" s="7"/>
      <c r="AH6443" s="19"/>
      <c r="AI6443" s="7"/>
      <c r="AK6443" s="19"/>
      <c r="AL6443" s="7"/>
      <c r="AN6443" s="19"/>
    </row>
    <row r="6444" spans="2:40" x14ac:dyDescent="0.25">
      <c r="B6444" s="7"/>
      <c r="D6444" s="19"/>
      <c r="E6444" s="10"/>
      <c r="G6444" s="19"/>
      <c r="H6444" s="10"/>
      <c r="J6444" s="20"/>
      <c r="K6444" s="10"/>
      <c r="M6444" s="19"/>
      <c r="N6444" s="10"/>
      <c r="P6444" s="19"/>
      <c r="Q6444" s="7"/>
      <c r="S6444" s="19"/>
      <c r="T6444" s="10"/>
      <c r="V6444" s="18"/>
      <c r="W6444" s="7"/>
      <c r="Y6444" s="18"/>
      <c r="Z6444" s="7"/>
      <c r="AB6444" s="19"/>
      <c r="AC6444" s="18"/>
      <c r="AE6444" s="18"/>
      <c r="AF6444" s="7"/>
      <c r="AH6444" s="19"/>
      <c r="AI6444" s="7"/>
      <c r="AK6444" s="19"/>
      <c r="AL6444" s="7"/>
      <c r="AN6444" s="19"/>
    </row>
    <row r="6445" spans="2:40" x14ac:dyDescent="0.25">
      <c r="B6445" s="7"/>
      <c r="D6445" s="19"/>
      <c r="E6445" s="10"/>
      <c r="G6445" s="19"/>
      <c r="H6445" s="10"/>
      <c r="J6445" s="20"/>
      <c r="K6445" s="10"/>
      <c r="M6445" s="19"/>
      <c r="N6445" s="10"/>
      <c r="P6445" s="19"/>
      <c r="Q6445" s="7"/>
      <c r="S6445" s="19"/>
      <c r="T6445" s="10"/>
      <c r="V6445" s="18"/>
      <c r="W6445" s="7"/>
      <c r="Y6445" s="18"/>
      <c r="Z6445" s="7"/>
      <c r="AB6445" s="19"/>
      <c r="AC6445" s="18"/>
      <c r="AE6445" s="18"/>
      <c r="AF6445" s="7"/>
      <c r="AH6445" s="19"/>
      <c r="AI6445" s="7"/>
      <c r="AK6445" s="19"/>
      <c r="AL6445" s="7"/>
      <c r="AN6445" s="19"/>
    </row>
    <row r="6446" spans="2:40" x14ac:dyDescent="0.25">
      <c r="B6446" s="7"/>
      <c r="D6446" s="19"/>
      <c r="E6446" s="10"/>
      <c r="G6446" s="19"/>
      <c r="H6446" s="10"/>
      <c r="J6446" s="20"/>
      <c r="K6446" s="10"/>
      <c r="M6446" s="19"/>
      <c r="N6446" s="10"/>
      <c r="P6446" s="19"/>
      <c r="Q6446" s="7"/>
      <c r="S6446" s="19"/>
      <c r="T6446" s="10"/>
      <c r="V6446" s="18"/>
      <c r="W6446" s="7"/>
      <c r="Y6446" s="18"/>
      <c r="Z6446" s="7"/>
      <c r="AB6446" s="19"/>
      <c r="AC6446" s="18"/>
      <c r="AE6446" s="18"/>
      <c r="AF6446" s="7"/>
      <c r="AH6446" s="19"/>
      <c r="AI6446" s="7"/>
      <c r="AK6446" s="19"/>
      <c r="AL6446" s="7"/>
      <c r="AN6446" s="19"/>
    </row>
    <row r="6447" spans="2:40" x14ac:dyDescent="0.25">
      <c r="B6447" s="7"/>
      <c r="D6447" s="19"/>
      <c r="E6447" s="10"/>
      <c r="G6447" s="19"/>
      <c r="H6447" s="10"/>
      <c r="J6447" s="20"/>
      <c r="K6447" s="10"/>
      <c r="M6447" s="19"/>
      <c r="N6447" s="10"/>
      <c r="P6447" s="19"/>
      <c r="Q6447" s="7"/>
      <c r="S6447" s="19"/>
      <c r="T6447" s="10"/>
      <c r="V6447" s="18"/>
      <c r="W6447" s="7"/>
      <c r="Y6447" s="18"/>
      <c r="Z6447" s="7"/>
      <c r="AB6447" s="19"/>
      <c r="AC6447" s="18"/>
      <c r="AE6447" s="18"/>
      <c r="AF6447" s="7"/>
      <c r="AH6447" s="19"/>
      <c r="AI6447" s="7"/>
      <c r="AK6447" s="19"/>
      <c r="AL6447" s="7"/>
      <c r="AN6447" s="19"/>
    </row>
    <row r="6448" spans="2:40" x14ac:dyDescent="0.25">
      <c r="B6448" s="7"/>
      <c r="D6448" s="19"/>
      <c r="E6448" s="10"/>
      <c r="G6448" s="19"/>
      <c r="H6448" s="10"/>
      <c r="J6448" s="20"/>
      <c r="K6448" s="10"/>
      <c r="M6448" s="19"/>
      <c r="N6448" s="10"/>
      <c r="P6448" s="19"/>
      <c r="Q6448" s="7"/>
      <c r="S6448" s="19"/>
      <c r="T6448" s="10"/>
      <c r="V6448" s="18"/>
      <c r="W6448" s="7"/>
      <c r="Y6448" s="18"/>
      <c r="Z6448" s="7"/>
      <c r="AB6448" s="19"/>
      <c r="AC6448" s="18"/>
      <c r="AE6448" s="18"/>
      <c r="AF6448" s="7"/>
      <c r="AH6448" s="19"/>
      <c r="AI6448" s="7"/>
      <c r="AK6448" s="19"/>
      <c r="AL6448" s="7"/>
      <c r="AN6448" s="19"/>
    </row>
    <row r="6449" spans="2:40" x14ac:dyDescent="0.25">
      <c r="B6449" s="7"/>
      <c r="D6449" s="19"/>
      <c r="E6449" s="10"/>
      <c r="G6449" s="19"/>
      <c r="H6449" s="10"/>
      <c r="J6449" s="20"/>
      <c r="K6449" s="10"/>
      <c r="M6449" s="19"/>
      <c r="N6449" s="10"/>
      <c r="P6449" s="19"/>
      <c r="Q6449" s="7"/>
      <c r="S6449" s="19"/>
      <c r="T6449" s="10"/>
      <c r="V6449" s="18"/>
      <c r="W6449" s="7"/>
      <c r="Y6449" s="18"/>
      <c r="Z6449" s="7"/>
      <c r="AB6449" s="19"/>
      <c r="AC6449" s="18"/>
      <c r="AE6449" s="18"/>
      <c r="AF6449" s="7"/>
      <c r="AH6449" s="19"/>
      <c r="AI6449" s="7"/>
      <c r="AK6449" s="19"/>
      <c r="AL6449" s="7"/>
      <c r="AN6449" s="19"/>
    </row>
    <row r="6450" spans="2:40" x14ac:dyDescent="0.25">
      <c r="B6450" s="7"/>
      <c r="D6450" s="19"/>
      <c r="E6450" s="10"/>
      <c r="G6450" s="19"/>
      <c r="H6450" s="10"/>
      <c r="J6450" s="20"/>
      <c r="K6450" s="10"/>
      <c r="M6450" s="19"/>
      <c r="N6450" s="10"/>
      <c r="P6450" s="19"/>
      <c r="Q6450" s="7"/>
      <c r="S6450" s="19"/>
      <c r="T6450" s="10"/>
      <c r="V6450" s="18"/>
      <c r="W6450" s="7"/>
      <c r="Y6450" s="18"/>
      <c r="Z6450" s="7"/>
      <c r="AB6450" s="19"/>
      <c r="AC6450" s="18"/>
      <c r="AE6450" s="18"/>
      <c r="AF6450" s="7"/>
      <c r="AH6450" s="19"/>
      <c r="AI6450" s="7"/>
      <c r="AK6450" s="19"/>
      <c r="AL6450" s="7"/>
      <c r="AN6450" s="19"/>
    </row>
    <row r="6451" spans="2:40" x14ac:dyDescent="0.25">
      <c r="B6451" s="7"/>
      <c r="D6451" s="19"/>
      <c r="E6451" s="10"/>
      <c r="G6451" s="19"/>
      <c r="H6451" s="10"/>
      <c r="J6451" s="20"/>
      <c r="K6451" s="10"/>
      <c r="M6451" s="19"/>
      <c r="N6451" s="10"/>
      <c r="P6451" s="19"/>
      <c r="Q6451" s="7"/>
      <c r="S6451" s="19"/>
      <c r="T6451" s="10"/>
      <c r="V6451" s="18"/>
      <c r="W6451" s="7"/>
      <c r="Y6451" s="18"/>
      <c r="Z6451" s="7"/>
      <c r="AB6451" s="19"/>
      <c r="AC6451" s="18"/>
      <c r="AE6451" s="18"/>
      <c r="AF6451" s="7"/>
      <c r="AH6451" s="19"/>
      <c r="AI6451" s="7"/>
      <c r="AK6451" s="19"/>
      <c r="AL6451" s="7"/>
      <c r="AN6451" s="19"/>
    </row>
    <row r="6452" spans="2:40" x14ac:dyDescent="0.25">
      <c r="B6452" s="7"/>
      <c r="D6452" s="19"/>
      <c r="E6452" s="10"/>
      <c r="G6452" s="19"/>
      <c r="H6452" s="10"/>
      <c r="J6452" s="20"/>
      <c r="K6452" s="10"/>
      <c r="M6452" s="19"/>
      <c r="N6452" s="10"/>
      <c r="P6452" s="19"/>
      <c r="Q6452" s="7"/>
      <c r="S6452" s="19"/>
      <c r="T6452" s="10"/>
      <c r="V6452" s="18"/>
      <c r="W6452" s="7"/>
      <c r="Y6452" s="18"/>
      <c r="Z6452" s="7"/>
      <c r="AB6452" s="19"/>
      <c r="AC6452" s="18"/>
      <c r="AE6452" s="18"/>
      <c r="AF6452" s="7"/>
      <c r="AH6452" s="19"/>
      <c r="AI6452" s="7"/>
      <c r="AK6452" s="19"/>
      <c r="AL6452" s="7"/>
      <c r="AN6452" s="19"/>
    </row>
    <row r="6453" spans="2:40" x14ac:dyDescent="0.25">
      <c r="B6453" s="7"/>
      <c r="D6453" s="19"/>
      <c r="E6453" s="10"/>
      <c r="G6453" s="19"/>
      <c r="H6453" s="10"/>
      <c r="J6453" s="20"/>
      <c r="K6453" s="10"/>
      <c r="M6453" s="19"/>
      <c r="N6453" s="10"/>
      <c r="P6453" s="19"/>
      <c r="Q6453" s="7"/>
      <c r="S6453" s="19"/>
      <c r="T6453" s="10"/>
      <c r="V6453" s="18"/>
      <c r="W6453" s="7"/>
      <c r="Y6453" s="18"/>
      <c r="Z6453" s="7"/>
      <c r="AB6453" s="19"/>
      <c r="AC6453" s="18"/>
      <c r="AE6453" s="18"/>
      <c r="AF6453" s="7"/>
      <c r="AH6453" s="19"/>
      <c r="AI6453" s="7"/>
      <c r="AK6453" s="19"/>
      <c r="AL6453" s="7"/>
      <c r="AN6453" s="19"/>
    </row>
    <row r="6454" spans="2:40" x14ac:dyDescent="0.25">
      <c r="B6454" s="7"/>
      <c r="D6454" s="19"/>
      <c r="E6454" s="10"/>
      <c r="G6454" s="19"/>
      <c r="H6454" s="10"/>
      <c r="J6454" s="20"/>
      <c r="K6454" s="10"/>
      <c r="M6454" s="19"/>
      <c r="N6454" s="10"/>
      <c r="P6454" s="19"/>
      <c r="Q6454" s="7"/>
      <c r="S6454" s="19"/>
      <c r="T6454" s="10"/>
      <c r="V6454" s="18"/>
      <c r="W6454" s="7"/>
      <c r="Y6454" s="18"/>
      <c r="Z6454" s="7"/>
      <c r="AB6454" s="19"/>
      <c r="AC6454" s="18"/>
      <c r="AE6454" s="18"/>
      <c r="AF6454" s="7"/>
      <c r="AH6454" s="19"/>
      <c r="AI6454" s="7"/>
      <c r="AK6454" s="19"/>
      <c r="AL6454" s="7"/>
      <c r="AN6454" s="19"/>
    </row>
    <row r="6455" spans="2:40" x14ac:dyDescent="0.25">
      <c r="B6455" s="7"/>
      <c r="D6455" s="19"/>
      <c r="E6455" s="10"/>
      <c r="G6455" s="19"/>
      <c r="H6455" s="10"/>
      <c r="J6455" s="20"/>
      <c r="K6455" s="10"/>
      <c r="M6455" s="19"/>
      <c r="N6455" s="10"/>
      <c r="P6455" s="19"/>
      <c r="Q6455" s="7"/>
      <c r="S6455" s="19"/>
      <c r="T6455" s="10"/>
      <c r="V6455" s="18"/>
      <c r="W6455" s="7"/>
      <c r="Y6455" s="18"/>
      <c r="Z6455" s="7"/>
      <c r="AB6455" s="19"/>
      <c r="AC6455" s="18"/>
      <c r="AE6455" s="18"/>
      <c r="AF6455" s="7"/>
      <c r="AH6455" s="19"/>
      <c r="AI6455" s="7"/>
      <c r="AK6455" s="19"/>
      <c r="AL6455" s="7"/>
      <c r="AN6455" s="19"/>
    </row>
    <row r="6456" spans="2:40" x14ac:dyDescent="0.25">
      <c r="B6456" s="7"/>
      <c r="D6456" s="19"/>
      <c r="E6456" s="10"/>
      <c r="G6456" s="19"/>
      <c r="H6456" s="10"/>
      <c r="J6456" s="20"/>
      <c r="K6456" s="10"/>
      <c r="M6456" s="19"/>
      <c r="N6456" s="10"/>
      <c r="P6456" s="19"/>
      <c r="Q6456" s="7"/>
      <c r="S6456" s="19"/>
      <c r="T6456" s="10"/>
      <c r="V6456" s="18"/>
      <c r="W6456" s="7"/>
      <c r="Y6456" s="18"/>
      <c r="Z6456" s="7"/>
      <c r="AB6456" s="19"/>
      <c r="AC6456" s="18"/>
      <c r="AE6456" s="18"/>
      <c r="AF6456" s="7"/>
      <c r="AH6456" s="19"/>
      <c r="AI6456" s="7"/>
      <c r="AK6456" s="19"/>
      <c r="AL6456" s="7"/>
      <c r="AN6456" s="19"/>
    </row>
    <row r="6457" spans="2:40" x14ac:dyDescent="0.25">
      <c r="B6457" s="7"/>
      <c r="D6457" s="19"/>
      <c r="E6457" s="10"/>
      <c r="G6457" s="19"/>
      <c r="H6457" s="10"/>
      <c r="J6457" s="20"/>
      <c r="K6457" s="10"/>
      <c r="M6457" s="19"/>
      <c r="N6457" s="10"/>
      <c r="P6457" s="19"/>
      <c r="Q6457" s="7"/>
      <c r="S6457" s="19"/>
      <c r="T6457" s="10"/>
      <c r="V6457" s="18"/>
      <c r="W6457" s="7"/>
      <c r="Y6457" s="18"/>
      <c r="Z6457" s="7"/>
      <c r="AB6457" s="19"/>
      <c r="AC6457" s="18"/>
      <c r="AE6457" s="18"/>
      <c r="AF6457" s="7"/>
      <c r="AH6457" s="19"/>
      <c r="AI6457" s="7"/>
      <c r="AK6457" s="19"/>
      <c r="AL6457" s="7"/>
      <c r="AN6457" s="19"/>
    </row>
    <row r="6458" spans="2:40" x14ac:dyDescent="0.25">
      <c r="B6458" s="7"/>
      <c r="D6458" s="19"/>
      <c r="E6458" s="10"/>
      <c r="G6458" s="19"/>
      <c r="H6458" s="10"/>
      <c r="J6458" s="20"/>
      <c r="K6458" s="10"/>
      <c r="M6458" s="19"/>
      <c r="N6458" s="10"/>
      <c r="P6458" s="19"/>
      <c r="Q6458" s="7"/>
      <c r="S6458" s="19"/>
      <c r="T6458" s="10"/>
      <c r="V6458" s="18"/>
      <c r="W6458" s="7"/>
      <c r="Y6458" s="18"/>
      <c r="Z6458" s="7"/>
      <c r="AB6458" s="19"/>
      <c r="AC6458" s="18"/>
      <c r="AE6458" s="18"/>
      <c r="AF6458" s="7"/>
      <c r="AH6458" s="19"/>
      <c r="AI6458" s="7"/>
      <c r="AK6458" s="19"/>
      <c r="AL6458" s="7"/>
      <c r="AN6458" s="19"/>
    </row>
    <row r="6459" spans="2:40" x14ac:dyDescent="0.25">
      <c r="B6459" s="7"/>
      <c r="D6459" s="19"/>
      <c r="E6459" s="10"/>
      <c r="G6459" s="19"/>
      <c r="H6459" s="10"/>
      <c r="J6459" s="20"/>
      <c r="K6459" s="10"/>
      <c r="M6459" s="19"/>
      <c r="N6459" s="10"/>
      <c r="P6459" s="19"/>
      <c r="Q6459" s="7"/>
      <c r="S6459" s="19"/>
      <c r="T6459" s="10"/>
      <c r="V6459" s="18"/>
      <c r="W6459" s="7"/>
      <c r="Y6459" s="18"/>
      <c r="Z6459" s="7"/>
      <c r="AB6459" s="19"/>
      <c r="AC6459" s="18"/>
      <c r="AE6459" s="18"/>
      <c r="AF6459" s="7"/>
      <c r="AH6459" s="19"/>
      <c r="AI6459" s="7"/>
      <c r="AK6459" s="19"/>
      <c r="AL6459" s="7"/>
      <c r="AN6459" s="19"/>
    </row>
    <row r="6460" spans="2:40" x14ac:dyDescent="0.25">
      <c r="B6460" s="7"/>
      <c r="D6460" s="19"/>
      <c r="E6460" s="10"/>
      <c r="G6460" s="19"/>
      <c r="H6460" s="10"/>
      <c r="J6460" s="20"/>
      <c r="K6460" s="10"/>
      <c r="M6460" s="19"/>
      <c r="N6460" s="10"/>
      <c r="P6460" s="19"/>
      <c r="Q6460" s="7"/>
      <c r="S6460" s="19"/>
      <c r="T6460" s="10"/>
      <c r="V6460" s="18"/>
      <c r="W6460" s="7"/>
      <c r="Y6460" s="18"/>
      <c r="Z6460" s="7"/>
      <c r="AB6460" s="19"/>
      <c r="AC6460" s="18"/>
      <c r="AE6460" s="18"/>
      <c r="AF6460" s="7"/>
      <c r="AH6460" s="19"/>
      <c r="AI6460" s="7"/>
      <c r="AK6460" s="19"/>
      <c r="AL6460" s="7"/>
      <c r="AN6460" s="19"/>
    </row>
    <row r="6461" spans="2:40" x14ac:dyDescent="0.25">
      <c r="B6461" s="7"/>
      <c r="D6461" s="19"/>
      <c r="E6461" s="10"/>
      <c r="G6461" s="19"/>
      <c r="H6461" s="10"/>
      <c r="J6461" s="20"/>
      <c r="K6461" s="10"/>
      <c r="M6461" s="19"/>
      <c r="N6461" s="10"/>
      <c r="P6461" s="19"/>
      <c r="Q6461" s="7"/>
      <c r="S6461" s="19"/>
      <c r="T6461" s="10"/>
      <c r="V6461" s="18"/>
      <c r="W6461" s="7"/>
      <c r="Y6461" s="18"/>
      <c r="Z6461" s="7"/>
      <c r="AB6461" s="19"/>
      <c r="AC6461" s="18"/>
      <c r="AE6461" s="18"/>
      <c r="AF6461" s="7"/>
      <c r="AH6461" s="19"/>
      <c r="AI6461" s="7"/>
      <c r="AK6461" s="19"/>
      <c r="AL6461" s="7"/>
      <c r="AN6461" s="19"/>
    </row>
    <row r="6462" spans="2:40" x14ac:dyDescent="0.25">
      <c r="B6462" s="7"/>
      <c r="D6462" s="19"/>
      <c r="E6462" s="10"/>
      <c r="G6462" s="19"/>
      <c r="H6462" s="10"/>
      <c r="J6462" s="20"/>
      <c r="K6462" s="10"/>
      <c r="M6462" s="19"/>
      <c r="N6462" s="10"/>
      <c r="P6462" s="19"/>
      <c r="Q6462" s="7"/>
      <c r="S6462" s="19"/>
      <c r="T6462" s="10"/>
      <c r="V6462" s="18"/>
      <c r="W6462" s="7"/>
      <c r="Y6462" s="18"/>
      <c r="Z6462" s="7"/>
      <c r="AB6462" s="19"/>
      <c r="AC6462" s="18"/>
      <c r="AE6462" s="18"/>
      <c r="AF6462" s="7"/>
      <c r="AH6462" s="19"/>
      <c r="AI6462" s="7"/>
      <c r="AK6462" s="19"/>
      <c r="AL6462" s="7"/>
      <c r="AN6462" s="19"/>
    </row>
    <row r="6463" spans="2:40" x14ac:dyDescent="0.25">
      <c r="B6463" s="7"/>
      <c r="D6463" s="19"/>
      <c r="E6463" s="10"/>
      <c r="G6463" s="19"/>
      <c r="H6463" s="10"/>
      <c r="J6463" s="20"/>
      <c r="K6463" s="10"/>
      <c r="M6463" s="19"/>
      <c r="N6463" s="10"/>
      <c r="P6463" s="19"/>
      <c r="Q6463" s="7"/>
      <c r="S6463" s="19"/>
      <c r="T6463" s="10"/>
      <c r="V6463" s="18"/>
      <c r="W6463" s="7"/>
      <c r="Y6463" s="18"/>
      <c r="Z6463" s="7"/>
      <c r="AB6463" s="19"/>
      <c r="AC6463" s="18"/>
      <c r="AE6463" s="18"/>
      <c r="AF6463" s="7"/>
      <c r="AH6463" s="19"/>
      <c r="AI6463" s="7"/>
      <c r="AK6463" s="19"/>
      <c r="AL6463" s="7"/>
      <c r="AN6463" s="19"/>
    </row>
    <row r="6464" spans="2:40" x14ac:dyDescent="0.25">
      <c r="B6464" s="7"/>
      <c r="D6464" s="19"/>
      <c r="E6464" s="10"/>
      <c r="G6464" s="19"/>
      <c r="H6464" s="10"/>
      <c r="J6464" s="20"/>
      <c r="K6464" s="10"/>
      <c r="M6464" s="19"/>
      <c r="N6464" s="10"/>
      <c r="P6464" s="19"/>
      <c r="Q6464" s="7"/>
      <c r="S6464" s="19"/>
      <c r="T6464" s="10"/>
      <c r="V6464" s="18"/>
      <c r="W6464" s="7"/>
      <c r="Y6464" s="18"/>
      <c r="Z6464" s="7"/>
      <c r="AB6464" s="19"/>
      <c r="AC6464" s="18"/>
      <c r="AE6464" s="18"/>
      <c r="AF6464" s="7"/>
      <c r="AH6464" s="19"/>
      <c r="AI6464" s="7"/>
      <c r="AK6464" s="19"/>
      <c r="AL6464" s="7"/>
      <c r="AN6464" s="19"/>
    </row>
    <row r="6465" spans="2:40" x14ac:dyDescent="0.25">
      <c r="B6465" s="7"/>
      <c r="D6465" s="19"/>
      <c r="E6465" s="10"/>
      <c r="G6465" s="19"/>
      <c r="H6465" s="10"/>
      <c r="J6465" s="20"/>
      <c r="K6465" s="10"/>
      <c r="M6465" s="19"/>
      <c r="N6465" s="10"/>
      <c r="P6465" s="19"/>
      <c r="Q6465" s="7"/>
      <c r="S6465" s="19"/>
      <c r="T6465" s="10"/>
      <c r="V6465" s="18"/>
      <c r="W6465" s="7"/>
      <c r="Y6465" s="18"/>
      <c r="Z6465" s="7"/>
      <c r="AB6465" s="19"/>
      <c r="AC6465" s="18"/>
      <c r="AE6465" s="18"/>
      <c r="AF6465" s="7"/>
      <c r="AH6465" s="19"/>
      <c r="AI6465" s="7"/>
      <c r="AK6465" s="19"/>
      <c r="AL6465" s="7"/>
      <c r="AN6465" s="19"/>
    </row>
    <row r="6466" spans="2:40" x14ac:dyDescent="0.25">
      <c r="B6466" s="7"/>
      <c r="D6466" s="19"/>
      <c r="E6466" s="10"/>
      <c r="G6466" s="19"/>
      <c r="H6466" s="10"/>
      <c r="J6466" s="20"/>
      <c r="K6466" s="10"/>
      <c r="M6466" s="19"/>
      <c r="N6466" s="10"/>
      <c r="P6466" s="19"/>
      <c r="Q6466" s="7"/>
      <c r="S6466" s="19"/>
      <c r="T6466" s="10"/>
      <c r="V6466" s="18"/>
      <c r="W6466" s="7"/>
      <c r="Y6466" s="18"/>
      <c r="Z6466" s="7"/>
      <c r="AB6466" s="19"/>
      <c r="AC6466" s="18"/>
      <c r="AE6466" s="18"/>
      <c r="AF6466" s="7"/>
      <c r="AH6466" s="19"/>
      <c r="AI6466" s="7"/>
      <c r="AK6466" s="19"/>
      <c r="AL6466" s="7"/>
      <c r="AN6466" s="19"/>
    </row>
    <row r="6467" spans="2:40" x14ac:dyDescent="0.25">
      <c r="B6467" s="7"/>
      <c r="D6467" s="19"/>
      <c r="E6467" s="10"/>
      <c r="G6467" s="19"/>
      <c r="H6467" s="10"/>
      <c r="J6467" s="20"/>
      <c r="K6467" s="10"/>
      <c r="M6467" s="19"/>
      <c r="N6467" s="10"/>
      <c r="P6467" s="19"/>
      <c r="Q6467" s="7"/>
      <c r="S6467" s="19"/>
      <c r="T6467" s="10"/>
      <c r="V6467" s="18"/>
      <c r="W6467" s="7"/>
      <c r="Y6467" s="18"/>
      <c r="Z6467" s="7"/>
      <c r="AB6467" s="19"/>
      <c r="AC6467" s="18"/>
      <c r="AE6467" s="18"/>
      <c r="AF6467" s="7"/>
      <c r="AH6467" s="19"/>
      <c r="AI6467" s="7"/>
      <c r="AK6467" s="19"/>
      <c r="AL6467" s="7"/>
      <c r="AN6467" s="19"/>
    </row>
    <row r="6468" spans="2:40" x14ac:dyDescent="0.25">
      <c r="B6468" s="7"/>
      <c r="D6468" s="19"/>
      <c r="E6468" s="10"/>
      <c r="G6468" s="19"/>
      <c r="H6468" s="10"/>
      <c r="J6468" s="20"/>
      <c r="K6468" s="10"/>
      <c r="M6468" s="19"/>
      <c r="N6468" s="10"/>
      <c r="P6468" s="19"/>
      <c r="Q6468" s="7"/>
      <c r="S6468" s="19"/>
      <c r="T6468" s="10"/>
      <c r="V6468" s="18"/>
      <c r="W6468" s="7"/>
      <c r="Y6468" s="18"/>
      <c r="Z6468" s="7"/>
      <c r="AB6468" s="19"/>
      <c r="AC6468" s="18"/>
      <c r="AE6468" s="18"/>
      <c r="AF6468" s="7"/>
      <c r="AH6468" s="19"/>
      <c r="AI6468" s="7"/>
      <c r="AK6468" s="19"/>
      <c r="AL6468" s="7"/>
      <c r="AN6468" s="19"/>
    </row>
    <row r="6469" spans="2:40" x14ac:dyDescent="0.25">
      <c r="B6469" s="7"/>
      <c r="D6469" s="19"/>
      <c r="E6469" s="10"/>
      <c r="G6469" s="19"/>
      <c r="H6469" s="10"/>
      <c r="J6469" s="20"/>
      <c r="K6469" s="10"/>
      <c r="M6469" s="19"/>
      <c r="N6469" s="10"/>
      <c r="P6469" s="19"/>
      <c r="Q6469" s="7"/>
      <c r="S6469" s="19"/>
      <c r="T6469" s="10"/>
      <c r="V6469" s="18"/>
      <c r="W6469" s="7"/>
      <c r="Y6469" s="18"/>
      <c r="Z6469" s="7"/>
      <c r="AB6469" s="19"/>
      <c r="AC6469" s="18"/>
      <c r="AE6469" s="18"/>
      <c r="AF6469" s="7"/>
      <c r="AH6469" s="19"/>
      <c r="AI6469" s="7"/>
      <c r="AK6469" s="19"/>
      <c r="AL6469" s="7"/>
      <c r="AN6469" s="19"/>
    </row>
    <row r="6470" spans="2:40" x14ac:dyDescent="0.25">
      <c r="B6470" s="7"/>
      <c r="D6470" s="19"/>
      <c r="E6470" s="10"/>
      <c r="G6470" s="19"/>
      <c r="H6470" s="10"/>
      <c r="J6470" s="20"/>
      <c r="K6470" s="10"/>
      <c r="M6470" s="19"/>
      <c r="N6470" s="10"/>
      <c r="P6470" s="19"/>
      <c r="Q6470" s="7"/>
      <c r="S6470" s="19"/>
      <c r="T6470" s="10"/>
      <c r="V6470" s="18"/>
      <c r="W6470" s="7"/>
      <c r="Y6470" s="18"/>
      <c r="Z6470" s="7"/>
      <c r="AB6470" s="19"/>
      <c r="AC6470" s="18"/>
      <c r="AE6470" s="18"/>
      <c r="AF6470" s="7"/>
      <c r="AH6470" s="19"/>
      <c r="AI6470" s="7"/>
      <c r="AK6470" s="19"/>
      <c r="AL6470" s="7"/>
      <c r="AN6470" s="19"/>
    </row>
    <row r="6471" spans="2:40" x14ac:dyDescent="0.25">
      <c r="B6471" s="7"/>
      <c r="D6471" s="19"/>
      <c r="E6471" s="10"/>
      <c r="G6471" s="19"/>
      <c r="H6471" s="10"/>
      <c r="J6471" s="20"/>
      <c r="K6471" s="10"/>
      <c r="M6471" s="19"/>
      <c r="N6471" s="10"/>
      <c r="P6471" s="19"/>
      <c r="Q6471" s="7"/>
      <c r="S6471" s="19"/>
      <c r="T6471" s="10"/>
      <c r="V6471" s="18"/>
      <c r="W6471" s="7"/>
      <c r="Y6471" s="18"/>
      <c r="Z6471" s="7"/>
      <c r="AB6471" s="19"/>
      <c r="AC6471" s="18"/>
      <c r="AE6471" s="18"/>
      <c r="AF6471" s="7"/>
      <c r="AH6471" s="19"/>
      <c r="AI6471" s="7"/>
      <c r="AK6471" s="19"/>
      <c r="AL6471" s="7"/>
      <c r="AN6471" s="19"/>
    </row>
    <row r="6472" spans="2:40" x14ac:dyDescent="0.25">
      <c r="B6472" s="7"/>
      <c r="D6472" s="19"/>
      <c r="E6472" s="10"/>
      <c r="G6472" s="19"/>
      <c r="H6472" s="10"/>
      <c r="J6472" s="20"/>
      <c r="K6472" s="10"/>
      <c r="M6472" s="19"/>
      <c r="N6472" s="10"/>
      <c r="P6472" s="19"/>
      <c r="Q6472" s="7"/>
      <c r="S6472" s="19"/>
      <c r="T6472" s="10"/>
      <c r="V6472" s="18"/>
      <c r="W6472" s="7"/>
      <c r="Y6472" s="18"/>
      <c r="Z6472" s="7"/>
      <c r="AB6472" s="19"/>
      <c r="AC6472" s="18"/>
      <c r="AE6472" s="18"/>
      <c r="AF6472" s="7"/>
      <c r="AH6472" s="19"/>
      <c r="AI6472" s="7"/>
      <c r="AK6472" s="19"/>
      <c r="AL6472" s="7"/>
      <c r="AN6472" s="19"/>
    </row>
    <row r="6473" spans="2:40" x14ac:dyDescent="0.25">
      <c r="B6473" s="7"/>
      <c r="D6473" s="19"/>
      <c r="E6473" s="10"/>
      <c r="G6473" s="19"/>
      <c r="H6473" s="10"/>
      <c r="J6473" s="20"/>
      <c r="K6473" s="10"/>
      <c r="M6473" s="19"/>
      <c r="N6473" s="10"/>
      <c r="P6473" s="19"/>
      <c r="Q6473" s="7"/>
      <c r="S6473" s="19"/>
      <c r="T6473" s="10"/>
      <c r="V6473" s="18"/>
      <c r="W6473" s="7"/>
      <c r="Y6473" s="18"/>
      <c r="Z6473" s="7"/>
      <c r="AB6473" s="19"/>
      <c r="AC6473" s="18"/>
      <c r="AE6473" s="18"/>
      <c r="AF6473" s="7"/>
      <c r="AH6473" s="19"/>
      <c r="AI6473" s="7"/>
      <c r="AK6473" s="19"/>
      <c r="AL6473" s="7"/>
      <c r="AN6473" s="19"/>
    </row>
    <row r="6474" spans="2:40" x14ac:dyDescent="0.25">
      <c r="B6474" s="7"/>
      <c r="D6474" s="19"/>
      <c r="E6474" s="10"/>
      <c r="G6474" s="19"/>
      <c r="H6474" s="10"/>
      <c r="J6474" s="20"/>
      <c r="K6474" s="10"/>
      <c r="M6474" s="19"/>
      <c r="N6474" s="10"/>
      <c r="P6474" s="19"/>
      <c r="Q6474" s="7"/>
      <c r="S6474" s="19"/>
      <c r="T6474" s="10"/>
      <c r="V6474" s="18"/>
      <c r="W6474" s="7"/>
      <c r="Y6474" s="18"/>
      <c r="Z6474" s="7"/>
      <c r="AB6474" s="19"/>
      <c r="AC6474" s="18"/>
      <c r="AE6474" s="18"/>
      <c r="AF6474" s="7"/>
      <c r="AH6474" s="19"/>
      <c r="AI6474" s="7"/>
      <c r="AK6474" s="19"/>
      <c r="AL6474" s="7"/>
      <c r="AN6474" s="19"/>
    </row>
    <row r="6475" spans="2:40" x14ac:dyDescent="0.25">
      <c r="B6475" s="7"/>
      <c r="D6475" s="19"/>
      <c r="E6475" s="10"/>
      <c r="G6475" s="19"/>
      <c r="H6475" s="10"/>
      <c r="J6475" s="20"/>
      <c r="K6475" s="10"/>
      <c r="M6475" s="19"/>
      <c r="N6475" s="10"/>
      <c r="P6475" s="19"/>
      <c r="Q6475" s="7"/>
      <c r="S6475" s="19"/>
      <c r="T6475" s="10"/>
      <c r="V6475" s="18"/>
      <c r="W6475" s="7"/>
      <c r="Y6475" s="18"/>
      <c r="Z6475" s="7"/>
      <c r="AB6475" s="19"/>
      <c r="AC6475" s="18"/>
      <c r="AE6475" s="18"/>
      <c r="AF6475" s="7"/>
      <c r="AH6475" s="19"/>
      <c r="AI6475" s="7"/>
      <c r="AK6475" s="19"/>
      <c r="AL6475" s="7"/>
      <c r="AN6475" s="19"/>
    </row>
    <row r="6476" spans="2:40" x14ac:dyDescent="0.25">
      <c r="B6476" s="7"/>
      <c r="D6476" s="19"/>
      <c r="E6476" s="10"/>
      <c r="G6476" s="19"/>
      <c r="H6476" s="10"/>
      <c r="J6476" s="20"/>
      <c r="K6476" s="10"/>
      <c r="M6476" s="19"/>
      <c r="N6476" s="10"/>
      <c r="P6476" s="19"/>
      <c r="Q6476" s="7"/>
      <c r="S6476" s="19"/>
      <c r="T6476" s="10"/>
      <c r="V6476" s="18"/>
      <c r="W6476" s="7"/>
      <c r="Y6476" s="18"/>
      <c r="Z6476" s="7"/>
      <c r="AB6476" s="19"/>
      <c r="AC6476" s="18"/>
      <c r="AE6476" s="18"/>
      <c r="AF6476" s="7"/>
      <c r="AH6476" s="19"/>
      <c r="AI6476" s="7"/>
      <c r="AK6476" s="19"/>
      <c r="AL6476" s="7"/>
      <c r="AN6476" s="19"/>
    </row>
    <row r="6477" spans="2:40" x14ac:dyDescent="0.25">
      <c r="B6477" s="7"/>
      <c r="D6477" s="19"/>
      <c r="E6477" s="10"/>
      <c r="G6477" s="19"/>
      <c r="H6477" s="10"/>
      <c r="J6477" s="20"/>
      <c r="K6477" s="10"/>
      <c r="M6477" s="19"/>
      <c r="N6477" s="10"/>
      <c r="P6477" s="19"/>
      <c r="Q6477" s="7"/>
      <c r="S6477" s="19"/>
      <c r="T6477" s="10"/>
      <c r="V6477" s="18"/>
      <c r="W6477" s="7"/>
      <c r="Y6477" s="18"/>
      <c r="Z6477" s="7"/>
      <c r="AB6477" s="19"/>
      <c r="AC6477" s="18"/>
      <c r="AE6477" s="18"/>
      <c r="AF6477" s="7"/>
      <c r="AH6477" s="19"/>
      <c r="AI6477" s="7"/>
      <c r="AK6477" s="19"/>
      <c r="AL6477" s="7"/>
      <c r="AN6477" s="19"/>
    </row>
    <row r="6478" spans="2:40" x14ac:dyDescent="0.25">
      <c r="B6478" s="7"/>
      <c r="D6478" s="19"/>
      <c r="E6478" s="10"/>
      <c r="G6478" s="19"/>
      <c r="H6478" s="10"/>
      <c r="J6478" s="20"/>
      <c r="K6478" s="10"/>
      <c r="M6478" s="19"/>
      <c r="N6478" s="10"/>
      <c r="P6478" s="19"/>
      <c r="Q6478" s="7"/>
      <c r="S6478" s="19"/>
      <c r="T6478" s="10"/>
      <c r="V6478" s="18"/>
      <c r="W6478" s="7"/>
      <c r="Y6478" s="18"/>
      <c r="Z6478" s="7"/>
      <c r="AB6478" s="19"/>
      <c r="AC6478" s="18"/>
      <c r="AE6478" s="18"/>
      <c r="AF6478" s="7"/>
      <c r="AH6478" s="19"/>
      <c r="AI6478" s="7"/>
      <c r="AK6478" s="19"/>
      <c r="AL6478" s="7"/>
      <c r="AN6478" s="19"/>
    </row>
    <row r="6479" spans="2:40" x14ac:dyDescent="0.25">
      <c r="B6479" s="7"/>
      <c r="D6479" s="19"/>
      <c r="E6479" s="10"/>
      <c r="G6479" s="19"/>
      <c r="H6479" s="10"/>
      <c r="J6479" s="20"/>
      <c r="K6479" s="10"/>
      <c r="M6479" s="19"/>
      <c r="N6479" s="10"/>
      <c r="P6479" s="19"/>
      <c r="Q6479" s="7"/>
      <c r="S6479" s="19"/>
      <c r="T6479" s="10"/>
      <c r="V6479" s="18"/>
      <c r="W6479" s="7"/>
      <c r="Y6479" s="18"/>
      <c r="Z6479" s="7"/>
      <c r="AB6479" s="19"/>
      <c r="AC6479" s="18"/>
      <c r="AE6479" s="18"/>
      <c r="AF6479" s="7"/>
      <c r="AH6479" s="19"/>
      <c r="AI6479" s="7"/>
      <c r="AK6479" s="19"/>
      <c r="AL6479" s="7"/>
      <c r="AN6479" s="19"/>
    </row>
    <row r="6480" spans="2:40" x14ac:dyDescent="0.25">
      <c r="B6480" s="7"/>
      <c r="D6480" s="19"/>
      <c r="E6480" s="10"/>
      <c r="G6480" s="19"/>
      <c r="H6480" s="10"/>
      <c r="J6480" s="20"/>
      <c r="K6480" s="10"/>
      <c r="M6480" s="19"/>
      <c r="N6480" s="10"/>
      <c r="P6480" s="19"/>
      <c r="Q6480" s="7"/>
      <c r="S6480" s="19"/>
      <c r="T6480" s="10"/>
      <c r="V6480" s="18"/>
      <c r="W6480" s="7"/>
      <c r="Y6480" s="18"/>
      <c r="Z6480" s="7"/>
      <c r="AB6480" s="19"/>
      <c r="AC6480" s="18"/>
      <c r="AE6480" s="18"/>
      <c r="AF6480" s="7"/>
      <c r="AH6480" s="19"/>
      <c r="AI6480" s="7"/>
      <c r="AK6480" s="19"/>
      <c r="AL6480" s="7"/>
      <c r="AN6480" s="19"/>
    </row>
    <row r="6481" spans="2:40" x14ac:dyDescent="0.25">
      <c r="B6481" s="7"/>
      <c r="D6481" s="19"/>
      <c r="E6481" s="10"/>
      <c r="G6481" s="19"/>
      <c r="H6481" s="10"/>
      <c r="J6481" s="20"/>
      <c r="K6481" s="10"/>
      <c r="M6481" s="19"/>
      <c r="N6481" s="10"/>
      <c r="P6481" s="19"/>
      <c r="Q6481" s="7"/>
      <c r="S6481" s="19"/>
      <c r="T6481" s="10"/>
      <c r="V6481" s="18"/>
      <c r="W6481" s="7"/>
      <c r="Y6481" s="18"/>
      <c r="Z6481" s="7"/>
      <c r="AB6481" s="19"/>
      <c r="AC6481" s="18"/>
      <c r="AE6481" s="18"/>
      <c r="AF6481" s="7"/>
      <c r="AH6481" s="19"/>
      <c r="AI6481" s="7"/>
      <c r="AK6481" s="19"/>
      <c r="AL6481" s="7"/>
      <c r="AN6481" s="19"/>
    </row>
    <row r="6482" spans="2:40" x14ac:dyDescent="0.25">
      <c r="B6482" s="7"/>
      <c r="D6482" s="19"/>
      <c r="E6482" s="10"/>
      <c r="G6482" s="19"/>
      <c r="H6482" s="10"/>
      <c r="J6482" s="20"/>
      <c r="K6482" s="10"/>
      <c r="M6482" s="19"/>
      <c r="N6482" s="10"/>
      <c r="P6482" s="19"/>
      <c r="Q6482" s="7"/>
      <c r="S6482" s="19"/>
      <c r="T6482" s="10"/>
      <c r="V6482" s="18"/>
      <c r="W6482" s="7"/>
      <c r="Y6482" s="18"/>
      <c r="Z6482" s="7"/>
      <c r="AB6482" s="19"/>
      <c r="AC6482" s="18"/>
      <c r="AE6482" s="18"/>
      <c r="AF6482" s="7"/>
      <c r="AH6482" s="19"/>
      <c r="AI6482" s="7"/>
      <c r="AK6482" s="19"/>
      <c r="AL6482" s="7"/>
      <c r="AN6482" s="19"/>
    </row>
    <row r="6483" spans="2:40" x14ac:dyDescent="0.25">
      <c r="B6483" s="7"/>
      <c r="D6483" s="19"/>
      <c r="E6483" s="10"/>
      <c r="G6483" s="19"/>
      <c r="H6483" s="10"/>
      <c r="J6483" s="20"/>
      <c r="K6483" s="10"/>
      <c r="M6483" s="19"/>
      <c r="N6483" s="10"/>
      <c r="P6483" s="19"/>
      <c r="Q6483" s="7"/>
      <c r="S6483" s="19"/>
      <c r="T6483" s="10"/>
      <c r="V6483" s="18"/>
      <c r="W6483" s="7"/>
      <c r="Y6483" s="18"/>
      <c r="Z6483" s="7"/>
      <c r="AB6483" s="19"/>
      <c r="AC6483" s="18"/>
      <c r="AE6483" s="18"/>
      <c r="AF6483" s="7"/>
      <c r="AH6483" s="19"/>
      <c r="AI6483" s="7"/>
      <c r="AK6483" s="19"/>
      <c r="AL6483" s="7"/>
      <c r="AN6483" s="19"/>
    </row>
    <row r="6484" spans="2:40" x14ac:dyDescent="0.25">
      <c r="B6484" s="7"/>
      <c r="D6484" s="19"/>
      <c r="E6484" s="10"/>
      <c r="G6484" s="19"/>
      <c r="H6484" s="10"/>
      <c r="J6484" s="20"/>
      <c r="K6484" s="10"/>
      <c r="M6484" s="19"/>
      <c r="N6484" s="10"/>
      <c r="P6484" s="19"/>
      <c r="Q6484" s="7"/>
      <c r="S6484" s="19"/>
      <c r="T6484" s="10"/>
      <c r="V6484" s="18"/>
      <c r="W6484" s="7"/>
      <c r="Y6484" s="18"/>
      <c r="Z6484" s="7"/>
      <c r="AB6484" s="19"/>
      <c r="AC6484" s="18"/>
      <c r="AE6484" s="18"/>
      <c r="AF6484" s="7"/>
      <c r="AH6484" s="19"/>
      <c r="AI6484" s="7"/>
      <c r="AK6484" s="19"/>
      <c r="AL6484" s="7"/>
      <c r="AN6484" s="19"/>
    </row>
    <row r="6485" spans="2:40" x14ac:dyDescent="0.25">
      <c r="B6485" s="7"/>
      <c r="D6485" s="19"/>
      <c r="E6485" s="10"/>
      <c r="G6485" s="19"/>
      <c r="H6485" s="10"/>
      <c r="J6485" s="20"/>
      <c r="K6485" s="10"/>
      <c r="M6485" s="19"/>
      <c r="N6485" s="10"/>
      <c r="P6485" s="19"/>
      <c r="Q6485" s="7"/>
      <c r="S6485" s="19"/>
      <c r="T6485" s="10"/>
      <c r="V6485" s="18"/>
      <c r="W6485" s="7"/>
      <c r="Y6485" s="18"/>
      <c r="Z6485" s="7"/>
      <c r="AB6485" s="19"/>
      <c r="AC6485" s="18"/>
      <c r="AE6485" s="18"/>
      <c r="AF6485" s="7"/>
      <c r="AH6485" s="19"/>
      <c r="AI6485" s="7"/>
      <c r="AK6485" s="19"/>
      <c r="AL6485" s="7"/>
      <c r="AN6485" s="19"/>
    </row>
    <row r="6486" spans="2:40" x14ac:dyDescent="0.25">
      <c r="B6486" s="7"/>
      <c r="D6486" s="19"/>
      <c r="E6486" s="10"/>
      <c r="G6486" s="19"/>
      <c r="H6486" s="10"/>
      <c r="J6486" s="20"/>
      <c r="K6486" s="10"/>
      <c r="M6486" s="19"/>
      <c r="N6486" s="10"/>
      <c r="P6486" s="19"/>
      <c r="Q6486" s="7"/>
      <c r="S6486" s="19"/>
      <c r="T6486" s="10"/>
      <c r="V6486" s="18"/>
      <c r="W6486" s="7"/>
      <c r="Y6486" s="18"/>
      <c r="Z6486" s="7"/>
      <c r="AB6486" s="19"/>
      <c r="AC6486" s="18"/>
      <c r="AE6486" s="18"/>
      <c r="AF6486" s="7"/>
      <c r="AH6486" s="19"/>
      <c r="AI6486" s="7"/>
      <c r="AK6486" s="19"/>
      <c r="AL6486" s="7"/>
      <c r="AN6486" s="19"/>
    </row>
    <row r="6487" spans="2:40" x14ac:dyDescent="0.25">
      <c r="B6487" s="7"/>
      <c r="D6487" s="19"/>
      <c r="E6487" s="10"/>
      <c r="G6487" s="19"/>
      <c r="H6487" s="10"/>
      <c r="J6487" s="20"/>
      <c r="K6487" s="10"/>
      <c r="M6487" s="19"/>
      <c r="N6487" s="10"/>
      <c r="P6487" s="19"/>
      <c r="Q6487" s="7"/>
      <c r="S6487" s="19"/>
      <c r="T6487" s="10"/>
      <c r="V6487" s="18"/>
      <c r="W6487" s="7"/>
      <c r="Y6487" s="18"/>
      <c r="Z6487" s="7"/>
      <c r="AB6487" s="19"/>
      <c r="AC6487" s="18"/>
      <c r="AE6487" s="18"/>
      <c r="AF6487" s="7"/>
      <c r="AH6487" s="19"/>
      <c r="AI6487" s="7"/>
      <c r="AK6487" s="19"/>
      <c r="AL6487" s="7"/>
      <c r="AN6487" s="19"/>
    </row>
    <row r="6488" spans="2:40" x14ac:dyDescent="0.25">
      <c r="B6488" s="7"/>
      <c r="D6488" s="19"/>
      <c r="E6488" s="10"/>
      <c r="G6488" s="19"/>
      <c r="H6488" s="10"/>
      <c r="J6488" s="20"/>
      <c r="K6488" s="10"/>
      <c r="M6488" s="19"/>
      <c r="N6488" s="10"/>
      <c r="P6488" s="19"/>
      <c r="Q6488" s="7"/>
      <c r="S6488" s="19"/>
      <c r="T6488" s="10"/>
      <c r="V6488" s="18"/>
      <c r="W6488" s="7"/>
      <c r="Y6488" s="18"/>
      <c r="Z6488" s="7"/>
      <c r="AB6488" s="19"/>
      <c r="AC6488" s="18"/>
      <c r="AE6488" s="18"/>
      <c r="AF6488" s="7"/>
      <c r="AH6488" s="19"/>
      <c r="AI6488" s="7"/>
      <c r="AK6488" s="19"/>
      <c r="AL6488" s="7"/>
      <c r="AN6488" s="19"/>
    </row>
    <row r="6489" spans="2:40" x14ac:dyDescent="0.25">
      <c r="B6489" s="7"/>
      <c r="D6489" s="19"/>
      <c r="E6489" s="10"/>
      <c r="G6489" s="19"/>
      <c r="H6489" s="10"/>
      <c r="J6489" s="20"/>
      <c r="K6489" s="10"/>
      <c r="M6489" s="19"/>
      <c r="N6489" s="10"/>
      <c r="P6489" s="19"/>
      <c r="Q6489" s="7"/>
      <c r="S6489" s="19"/>
      <c r="T6489" s="10"/>
      <c r="V6489" s="18"/>
      <c r="W6489" s="7"/>
      <c r="Y6489" s="18"/>
      <c r="Z6489" s="7"/>
      <c r="AB6489" s="19"/>
      <c r="AC6489" s="18"/>
      <c r="AE6489" s="18"/>
      <c r="AF6489" s="7"/>
      <c r="AH6489" s="19"/>
      <c r="AI6489" s="7"/>
      <c r="AK6489" s="19"/>
      <c r="AL6489" s="7"/>
      <c r="AN6489" s="19"/>
    </row>
    <row r="6490" spans="2:40" x14ac:dyDescent="0.25">
      <c r="B6490" s="7"/>
      <c r="D6490" s="19"/>
      <c r="E6490" s="10"/>
      <c r="G6490" s="19"/>
      <c r="H6490" s="10"/>
      <c r="J6490" s="20"/>
      <c r="K6490" s="10"/>
      <c r="M6490" s="19"/>
      <c r="N6490" s="10"/>
      <c r="P6490" s="19"/>
      <c r="Q6490" s="7"/>
      <c r="S6490" s="19"/>
      <c r="T6490" s="10"/>
      <c r="V6490" s="18"/>
      <c r="W6490" s="7"/>
      <c r="Y6490" s="18"/>
      <c r="Z6490" s="7"/>
      <c r="AB6490" s="19"/>
      <c r="AC6490" s="18"/>
      <c r="AE6490" s="18"/>
      <c r="AF6490" s="7"/>
      <c r="AH6490" s="19"/>
      <c r="AI6490" s="7"/>
      <c r="AK6490" s="19"/>
      <c r="AL6490" s="7"/>
      <c r="AN6490" s="19"/>
    </row>
    <row r="6491" spans="2:40" x14ac:dyDescent="0.25">
      <c r="B6491" s="7"/>
      <c r="D6491" s="19"/>
      <c r="E6491" s="10"/>
      <c r="G6491" s="19"/>
      <c r="H6491" s="10"/>
      <c r="J6491" s="20"/>
      <c r="K6491" s="10"/>
      <c r="M6491" s="19"/>
      <c r="N6491" s="10"/>
      <c r="P6491" s="19"/>
      <c r="Q6491" s="7"/>
      <c r="S6491" s="19"/>
      <c r="T6491" s="10"/>
      <c r="V6491" s="18"/>
      <c r="W6491" s="7"/>
      <c r="Y6491" s="18"/>
      <c r="Z6491" s="7"/>
      <c r="AB6491" s="19"/>
      <c r="AC6491" s="18"/>
      <c r="AE6491" s="18"/>
      <c r="AF6491" s="7"/>
      <c r="AH6491" s="19"/>
      <c r="AI6491" s="7"/>
      <c r="AK6491" s="19"/>
      <c r="AL6491" s="7"/>
      <c r="AN6491" s="19"/>
    </row>
    <row r="6492" spans="2:40" x14ac:dyDescent="0.25">
      <c r="B6492" s="7"/>
      <c r="D6492" s="19"/>
      <c r="E6492" s="10"/>
      <c r="G6492" s="19"/>
      <c r="H6492" s="10"/>
      <c r="J6492" s="20"/>
      <c r="K6492" s="10"/>
      <c r="M6492" s="19"/>
      <c r="N6492" s="10"/>
      <c r="P6492" s="19"/>
      <c r="Q6492" s="7"/>
      <c r="S6492" s="19"/>
      <c r="T6492" s="10"/>
      <c r="V6492" s="18"/>
      <c r="W6492" s="7"/>
      <c r="Y6492" s="18"/>
      <c r="Z6492" s="7"/>
      <c r="AB6492" s="19"/>
      <c r="AC6492" s="18"/>
      <c r="AE6492" s="18"/>
      <c r="AF6492" s="7"/>
      <c r="AH6492" s="19"/>
      <c r="AI6492" s="7"/>
      <c r="AK6492" s="19"/>
      <c r="AL6492" s="7"/>
      <c r="AN6492" s="19"/>
    </row>
    <row r="6493" spans="2:40" x14ac:dyDescent="0.25">
      <c r="B6493" s="7"/>
      <c r="D6493" s="19"/>
      <c r="E6493" s="10"/>
      <c r="G6493" s="19"/>
      <c r="H6493" s="10"/>
      <c r="J6493" s="20"/>
      <c r="K6493" s="10"/>
      <c r="M6493" s="19"/>
      <c r="N6493" s="10"/>
      <c r="P6493" s="19"/>
      <c r="Q6493" s="7"/>
      <c r="S6493" s="19"/>
      <c r="T6493" s="10"/>
      <c r="V6493" s="18"/>
      <c r="W6493" s="7"/>
      <c r="Y6493" s="18"/>
      <c r="Z6493" s="7"/>
      <c r="AB6493" s="19"/>
      <c r="AC6493" s="18"/>
      <c r="AE6493" s="18"/>
      <c r="AF6493" s="7"/>
      <c r="AH6493" s="19"/>
      <c r="AI6493" s="7"/>
      <c r="AK6493" s="19"/>
      <c r="AL6493" s="7"/>
      <c r="AN6493" s="19"/>
    </row>
    <row r="6494" spans="2:40" x14ac:dyDescent="0.25">
      <c r="B6494" s="7"/>
      <c r="D6494" s="19"/>
      <c r="E6494" s="10"/>
      <c r="G6494" s="19"/>
      <c r="H6494" s="10"/>
      <c r="J6494" s="20"/>
      <c r="K6494" s="10"/>
      <c r="M6494" s="19"/>
      <c r="N6494" s="10"/>
      <c r="P6494" s="19"/>
      <c r="Q6494" s="7"/>
      <c r="S6494" s="19"/>
      <c r="T6494" s="10"/>
      <c r="V6494" s="18"/>
      <c r="W6494" s="7"/>
      <c r="Y6494" s="18"/>
      <c r="Z6494" s="7"/>
      <c r="AB6494" s="19"/>
      <c r="AC6494" s="18"/>
      <c r="AE6494" s="18"/>
      <c r="AF6494" s="7"/>
      <c r="AH6494" s="19"/>
      <c r="AI6494" s="7"/>
      <c r="AK6494" s="19"/>
      <c r="AL6494" s="7"/>
      <c r="AN6494" s="19"/>
    </row>
    <row r="6495" spans="2:40" x14ac:dyDescent="0.25">
      <c r="B6495" s="7"/>
      <c r="D6495" s="19"/>
      <c r="E6495" s="10"/>
      <c r="G6495" s="19"/>
      <c r="H6495" s="10"/>
      <c r="J6495" s="20"/>
      <c r="K6495" s="10"/>
      <c r="M6495" s="19"/>
      <c r="N6495" s="10"/>
      <c r="P6495" s="19"/>
      <c r="Q6495" s="7"/>
      <c r="S6495" s="19"/>
      <c r="T6495" s="10"/>
      <c r="V6495" s="18"/>
      <c r="W6495" s="7"/>
      <c r="Y6495" s="18"/>
      <c r="Z6495" s="7"/>
      <c r="AB6495" s="19"/>
      <c r="AC6495" s="18"/>
      <c r="AE6495" s="18"/>
      <c r="AF6495" s="7"/>
      <c r="AH6495" s="19"/>
      <c r="AI6495" s="7"/>
      <c r="AK6495" s="19"/>
      <c r="AL6495" s="7"/>
      <c r="AN6495" s="19"/>
    </row>
    <row r="6496" spans="2:40" x14ac:dyDescent="0.25">
      <c r="B6496" s="7"/>
      <c r="D6496" s="19"/>
      <c r="E6496" s="10"/>
      <c r="G6496" s="19"/>
      <c r="H6496" s="10"/>
      <c r="J6496" s="20"/>
      <c r="K6496" s="10"/>
      <c r="M6496" s="19"/>
      <c r="N6496" s="10"/>
      <c r="P6496" s="19"/>
      <c r="Q6496" s="7"/>
      <c r="S6496" s="19"/>
      <c r="T6496" s="10"/>
      <c r="V6496" s="18"/>
      <c r="W6496" s="7"/>
      <c r="Y6496" s="18"/>
      <c r="Z6496" s="7"/>
      <c r="AB6496" s="19"/>
      <c r="AC6496" s="18"/>
      <c r="AE6496" s="18"/>
      <c r="AF6496" s="7"/>
      <c r="AH6496" s="19"/>
      <c r="AI6496" s="7"/>
      <c r="AK6496" s="19"/>
      <c r="AL6496" s="7"/>
      <c r="AN6496" s="19"/>
    </row>
    <row r="6497" spans="2:40" x14ac:dyDescent="0.25">
      <c r="B6497" s="7"/>
      <c r="D6497" s="19"/>
      <c r="E6497" s="10"/>
      <c r="G6497" s="19"/>
      <c r="H6497" s="10"/>
      <c r="J6497" s="20"/>
      <c r="K6497" s="10"/>
      <c r="M6497" s="19"/>
      <c r="N6497" s="10"/>
      <c r="P6497" s="19"/>
      <c r="Q6497" s="7"/>
      <c r="S6497" s="19"/>
      <c r="T6497" s="10"/>
      <c r="V6497" s="18"/>
      <c r="W6497" s="7"/>
      <c r="Y6497" s="18"/>
      <c r="Z6497" s="7"/>
      <c r="AB6497" s="19"/>
      <c r="AC6497" s="18"/>
      <c r="AE6497" s="18"/>
      <c r="AF6497" s="7"/>
      <c r="AH6497" s="19"/>
      <c r="AI6497" s="7"/>
      <c r="AK6497" s="19"/>
      <c r="AL6497" s="7"/>
      <c r="AN6497" s="19"/>
    </row>
    <row r="6498" spans="2:40" x14ac:dyDescent="0.25">
      <c r="B6498" s="7"/>
      <c r="D6498" s="19"/>
      <c r="E6498" s="10"/>
      <c r="G6498" s="19"/>
      <c r="H6498" s="10"/>
      <c r="J6498" s="20"/>
      <c r="K6498" s="10"/>
      <c r="M6498" s="19"/>
      <c r="N6498" s="10"/>
      <c r="P6498" s="19"/>
      <c r="Q6498" s="7"/>
      <c r="S6498" s="19"/>
      <c r="T6498" s="10"/>
      <c r="V6498" s="18"/>
      <c r="W6498" s="7"/>
      <c r="Y6498" s="18"/>
      <c r="Z6498" s="7"/>
      <c r="AB6498" s="19"/>
      <c r="AC6498" s="18"/>
      <c r="AE6498" s="18"/>
      <c r="AF6498" s="7"/>
      <c r="AH6498" s="19"/>
      <c r="AI6498" s="7"/>
      <c r="AK6498" s="19"/>
      <c r="AL6498" s="7"/>
      <c r="AN6498" s="19"/>
    </row>
    <row r="6499" spans="2:40" x14ac:dyDescent="0.25">
      <c r="B6499" s="7"/>
      <c r="D6499" s="19"/>
      <c r="E6499" s="10"/>
      <c r="G6499" s="19"/>
      <c r="H6499" s="10"/>
      <c r="J6499" s="20"/>
      <c r="K6499" s="10"/>
      <c r="M6499" s="19"/>
      <c r="N6499" s="10"/>
      <c r="P6499" s="19"/>
      <c r="Q6499" s="7"/>
      <c r="S6499" s="19"/>
      <c r="T6499" s="10"/>
      <c r="V6499" s="18"/>
      <c r="W6499" s="7"/>
      <c r="Y6499" s="18"/>
      <c r="Z6499" s="7"/>
      <c r="AB6499" s="19"/>
      <c r="AC6499" s="18"/>
      <c r="AE6499" s="18"/>
      <c r="AF6499" s="7"/>
      <c r="AH6499" s="19"/>
      <c r="AI6499" s="7"/>
      <c r="AK6499" s="19"/>
      <c r="AL6499" s="7"/>
      <c r="AN6499" s="19"/>
    </row>
    <row r="6500" spans="2:40" x14ac:dyDescent="0.25">
      <c r="B6500" s="7"/>
      <c r="D6500" s="19"/>
      <c r="E6500" s="10"/>
      <c r="G6500" s="19"/>
      <c r="H6500" s="10"/>
      <c r="J6500" s="20"/>
      <c r="K6500" s="10"/>
      <c r="M6500" s="19"/>
      <c r="N6500" s="10"/>
      <c r="P6500" s="19"/>
      <c r="Q6500" s="7"/>
      <c r="S6500" s="19"/>
      <c r="T6500" s="10"/>
      <c r="V6500" s="18"/>
      <c r="W6500" s="7"/>
      <c r="Y6500" s="18"/>
      <c r="Z6500" s="7"/>
      <c r="AB6500" s="19"/>
      <c r="AC6500" s="18"/>
      <c r="AE6500" s="18"/>
      <c r="AF6500" s="7"/>
      <c r="AH6500" s="19"/>
      <c r="AI6500" s="7"/>
      <c r="AK6500" s="19"/>
      <c r="AL6500" s="7"/>
      <c r="AN6500" s="19"/>
    </row>
    <row r="6501" spans="2:40" x14ac:dyDescent="0.25">
      <c r="B6501" s="7"/>
      <c r="D6501" s="19"/>
      <c r="E6501" s="10"/>
      <c r="G6501" s="19"/>
      <c r="H6501" s="10"/>
      <c r="J6501" s="20"/>
      <c r="K6501" s="10"/>
      <c r="M6501" s="19"/>
      <c r="N6501" s="10"/>
      <c r="P6501" s="19"/>
      <c r="Q6501" s="7"/>
      <c r="S6501" s="19"/>
      <c r="T6501" s="10"/>
      <c r="V6501" s="18"/>
      <c r="W6501" s="7"/>
      <c r="Y6501" s="18"/>
      <c r="Z6501" s="7"/>
      <c r="AB6501" s="19"/>
      <c r="AC6501" s="18"/>
      <c r="AE6501" s="18"/>
      <c r="AF6501" s="7"/>
      <c r="AH6501" s="19"/>
      <c r="AI6501" s="7"/>
      <c r="AK6501" s="19"/>
      <c r="AL6501" s="7"/>
      <c r="AN6501" s="19"/>
    </row>
    <row r="6502" spans="2:40" x14ac:dyDescent="0.25">
      <c r="B6502" s="7"/>
      <c r="D6502" s="19"/>
      <c r="E6502" s="10"/>
      <c r="G6502" s="19"/>
      <c r="H6502" s="10"/>
      <c r="J6502" s="20"/>
      <c r="K6502" s="10"/>
      <c r="M6502" s="19"/>
      <c r="N6502" s="10"/>
      <c r="P6502" s="19"/>
      <c r="Q6502" s="7"/>
      <c r="S6502" s="19"/>
      <c r="T6502" s="10"/>
      <c r="V6502" s="18"/>
      <c r="W6502" s="7"/>
      <c r="Y6502" s="18"/>
      <c r="Z6502" s="7"/>
      <c r="AB6502" s="19"/>
      <c r="AC6502" s="18"/>
      <c r="AE6502" s="18"/>
      <c r="AF6502" s="7"/>
      <c r="AH6502" s="19"/>
      <c r="AI6502" s="7"/>
      <c r="AK6502" s="19"/>
      <c r="AL6502" s="7"/>
      <c r="AN6502" s="19"/>
    </row>
    <row r="6503" spans="2:40" x14ac:dyDescent="0.25">
      <c r="B6503" s="7"/>
      <c r="D6503" s="19"/>
      <c r="E6503" s="10"/>
      <c r="G6503" s="19"/>
      <c r="H6503" s="10"/>
      <c r="J6503" s="20"/>
      <c r="K6503" s="10"/>
      <c r="M6503" s="19"/>
      <c r="N6503" s="10"/>
      <c r="P6503" s="19"/>
      <c r="Q6503" s="7"/>
      <c r="S6503" s="19"/>
      <c r="T6503" s="10"/>
      <c r="V6503" s="18"/>
      <c r="W6503" s="7"/>
      <c r="Y6503" s="18"/>
      <c r="Z6503" s="7"/>
      <c r="AB6503" s="19"/>
      <c r="AC6503" s="18"/>
      <c r="AE6503" s="18"/>
      <c r="AF6503" s="7"/>
      <c r="AH6503" s="19"/>
      <c r="AI6503" s="7"/>
      <c r="AK6503" s="19"/>
      <c r="AL6503" s="7"/>
      <c r="AN6503" s="19"/>
    </row>
    <row r="6504" spans="2:40" x14ac:dyDescent="0.25">
      <c r="B6504" s="7"/>
      <c r="D6504" s="19"/>
      <c r="E6504" s="10"/>
      <c r="G6504" s="19"/>
      <c r="H6504" s="10"/>
      <c r="J6504" s="20"/>
      <c r="K6504" s="10"/>
      <c r="M6504" s="19"/>
      <c r="N6504" s="10"/>
      <c r="P6504" s="19"/>
      <c r="Q6504" s="7"/>
      <c r="S6504" s="19"/>
      <c r="T6504" s="10"/>
      <c r="V6504" s="18"/>
      <c r="W6504" s="7"/>
      <c r="Y6504" s="18"/>
      <c r="Z6504" s="7"/>
      <c r="AB6504" s="19"/>
      <c r="AC6504" s="18"/>
      <c r="AE6504" s="18"/>
      <c r="AF6504" s="7"/>
      <c r="AH6504" s="19"/>
      <c r="AI6504" s="7"/>
      <c r="AK6504" s="19"/>
      <c r="AL6504" s="7"/>
      <c r="AN6504" s="19"/>
    </row>
    <row r="6505" spans="2:40" x14ac:dyDescent="0.25">
      <c r="B6505" s="7"/>
      <c r="D6505" s="19"/>
      <c r="E6505" s="10"/>
      <c r="G6505" s="19"/>
      <c r="H6505" s="10"/>
      <c r="J6505" s="20"/>
      <c r="K6505" s="10"/>
      <c r="M6505" s="19"/>
      <c r="N6505" s="10"/>
      <c r="P6505" s="19"/>
      <c r="Q6505" s="7"/>
      <c r="S6505" s="19"/>
      <c r="T6505" s="10"/>
      <c r="V6505" s="18"/>
      <c r="W6505" s="7"/>
      <c r="Y6505" s="18"/>
      <c r="Z6505" s="7"/>
      <c r="AB6505" s="19"/>
      <c r="AC6505" s="18"/>
      <c r="AE6505" s="18"/>
      <c r="AF6505" s="7"/>
      <c r="AH6505" s="19"/>
      <c r="AI6505" s="7"/>
      <c r="AK6505" s="19"/>
      <c r="AL6505" s="7"/>
      <c r="AN6505" s="19"/>
    </row>
    <row r="6506" spans="2:40" x14ac:dyDescent="0.25">
      <c r="B6506" s="7"/>
      <c r="D6506" s="19"/>
      <c r="E6506" s="10"/>
      <c r="G6506" s="19"/>
      <c r="H6506" s="10"/>
      <c r="J6506" s="20"/>
      <c r="K6506" s="10"/>
      <c r="M6506" s="19"/>
      <c r="N6506" s="10"/>
      <c r="P6506" s="19"/>
      <c r="Q6506" s="7"/>
      <c r="S6506" s="19"/>
      <c r="T6506" s="10"/>
      <c r="V6506" s="18"/>
      <c r="W6506" s="7"/>
      <c r="Y6506" s="18"/>
      <c r="Z6506" s="7"/>
      <c r="AB6506" s="19"/>
      <c r="AC6506" s="18"/>
      <c r="AE6506" s="18"/>
      <c r="AF6506" s="7"/>
      <c r="AH6506" s="19"/>
      <c r="AI6506" s="7"/>
      <c r="AK6506" s="19"/>
      <c r="AL6506" s="7"/>
      <c r="AN6506" s="19"/>
    </row>
    <row r="6507" spans="2:40" x14ac:dyDescent="0.25">
      <c r="B6507" s="7"/>
      <c r="D6507" s="19"/>
      <c r="E6507" s="10"/>
      <c r="G6507" s="19"/>
      <c r="H6507" s="10"/>
      <c r="J6507" s="20"/>
      <c r="K6507" s="10"/>
      <c r="M6507" s="19"/>
      <c r="N6507" s="10"/>
      <c r="P6507" s="19"/>
      <c r="Q6507" s="7"/>
      <c r="S6507" s="19"/>
      <c r="T6507" s="10"/>
      <c r="V6507" s="18"/>
      <c r="W6507" s="7"/>
      <c r="Y6507" s="18"/>
      <c r="Z6507" s="7"/>
      <c r="AB6507" s="19"/>
      <c r="AC6507" s="18"/>
      <c r="AE6507" s="18"/>
      <c r="AF6507" s="7"/>
      <c r="AH6507" s="19"/>
      <c r="AI6507" s="7"/>
      <c r="AK6507" s="19"/>
      <c r="AL6507" s="7"/>
      <c r="AN6507" s="19"/>
    </row>
    <row r="6508" spans="2:40" x14ac:dyDescent="0.25">
      <c r="B6508" s="7"/>
      <c r="D6508" s="19"/>
      <c r="E6508" s="10"/>
      <c r="G6508" s="19"/>
      <c r="H6508" s="10"/>
      <c r="J6508" s="20"/>
      <c r="K6508" s="10"/>
      <c r="M6508" s="19"/>
      <c r="N6508" s="10"/>
      <c r="P6508" s="19"/>
      <c r="Q6508" s="7"/>
      <c r="S6508" s="19"/>
      <c r="T6508" s="10"/>
      <c r="V6508" s="18"/>
      <c r="W6508" s="7"/>
      <c r="Y6508" s="18"/>
      <c r="Z6508" s="7"/>
      <c r="AB6508" s="19"/>
      <c r="AC6508" s="18"/>
      <c r="AE6508" s="18"/>
      <c r="AF6508" s="7"/>
      <c r="AH6508" s="19"/>
      <c r="AI6508" s="7"/>
      <c r="AK6508" s="19"/>
      <c r="AL6508" s="7"/>
      <c r="AN6508" s="19"/>
    </row>
    <row r="6509" spans="2:40" x14ac:dyDescent="0.25">
      <c r="B6509" s="7"/>
      <c r="D6509" s="19"/>
      <c r="E6509" s="10"/>
      <c r="G6509" s="19"/>
      <c r="H6509" s="10"/>
      <c r="J6509" s="20"/>
      <c r="K6509" s="10"/>
      <c r="M6509" s="19"/>
      <c r="N6509" s="10"/>
      <c r="P6509" s="19"/>
      <c r="Q6509" s="7"/>
      <c r="S6509" s="19"/>
      <c r="T6509" s="10"/>
      <c r="V6509" s="18"/>
      <c r="W6509" s="7"/>
      <c r="Y6509" s="18"/>
      <c r="Z6509" s="7"/>
      <c r="AB6509" s="19"/>
      <c r="AC6509" s="18"/>
      <c r="AE6509" s="18"/>
      <c r="AF6509" s="7"/>
      <c r="AH6509" s="19"/>
      <c r="AI6509" s="7"/>
      <c r="AK6509" s="19"/>
      <c r="AL6509" s="7"/>
      <c r="AN6509" s="19"/>
    </row>
    <row r="6510" spans="2:40" x14ac:dyDescent="0.25">
      <c r="B6510" s="7"/>
      <c r="D6510" s="19"/>
      <c r="E6510" s="10"/>
      <c r="G6510" s="19"/>
      <c r="H6510" s="10"/>
      <c r="J6510" s="20"/>
      <c r="K6510" s="10"/>
      <c r="M6510" s="19"/>
      <c r="N6510" s="10"/>
      <c r="P6510" s="19"/>
      <c r="Q6510" s="7"/>
      <c r="S6510" s="19"/>
      <c r="T6510" s="10"/>
      <c r="V6510" s="18"/>
      <c r="W6510" s="7"/>
      <c r="Y6510" s="18"/>
      <c r="Z6510" s="7"/>
      <c r="AB6510" s="19"/>
      <c r="AC6510" s="18"/>
      <c r="AE6510" s="18"/>
      <c r="AF6510" s="7"/>
      <c r="AH6510" s="19"/>
      <c r="AI6510" s="7"/>
      <c r="AK6510" s="19"/>
      <c r="AL6510" s="7"/>
      <c r="AN6510" s="19"/>
    </row>
    <row r="6511" spans="2:40" x14ac:dyDescent="0.25">
      <c r="B6511" s="7"/>
      <c r="D6511" s="19"/>
      <c r="E6511" s="10"/>
      <c r="G6511" s="19"/>
      <c r="H6511" s="10"/>
      <c r="J6511" s="20"/>
      <c r="K6511" s="10"/>
      <c r="M6511" s="19"/>
      <c r="N6511" s="10"/>
      <c r="P6511" s="19"/>
      <c r="Q6511" s="7"/>
      <c r="S6511" s="19"/>
      <c r="T6511" s="10"/>
      <c r="V6511" s="18"/>
      <c r="W6511" s="7"/>
      <c r="Y6511" s="18"/>
      <c r="Z6511" s="7"/>
      <c r="AB6511" s="19"/>
      <c r="AC6511" s="18"/>
      <c r="AE6511" s="18"/>
      <c r="AF6511" s="7"/>
      <c r="AH6511" s="19"/>
      <c r="AI6511" s="7"/>
      <c r="AK6511" s="19"/>
      <c r="AL6511" s="7"/>
      <c r="AN6511" s="19"/>
    </row>
    <row r="6512" spans="2:40" x14ac:dyDescent="0.25">
      <c r="B6512" s="7"/>
      <c r="D6512" s="19"/>
      <c r="E6512" s="10"/>
      <c r="G6512" s="19"/>
      <c r="H6512" s="10"/>
      <c r="J6512" s="20"/>
      <c r="K6512" s="10"/>
      <c r="M6512" s="19"/>
      <c r="N6512" s="10"/>
      <c r="P6512" s="19"/>
      <c r="Q6512" s="7"/>
      <c r="S6512" s="19"/>
      <c r="T6512" s="10"/>
      <c r="V6512" s="18"/>
      <c r="W6512" s="7"/>
      <c r="Y6512" s="18"/>
      <c r="Z6512" s="7"/>
      <c r="AB6512" s="19"/>
      <c r="AC6512" s="18"/>
      <c r="AE6512" s="18"/>
      <c r="AF6512" s="7"/>
      <c r="AH6512" s="19"/>
      <c r="AI6512" s="7"/>
      <c r="AK6512" s="19"/>
      <c r="AL6512" s="7"/>
      <c r="AN6512" s="19"/>
    </row>
    <row r="6513" spans="2:40" x14ac:dyDescent="0.25">
      <c r="B6513" s="7"/>
      <c r="D6513" s="19"/>
      <c r="E6513" s="10"/>
      <c r="G6513" s="19"/>
      <c r="H6513" s="10"/>
      <c r="J6513" s="20"/>
      <c r="K6513" s="10"/>
      <c r="M6513" s="19"/>
      <c r="N6513" s="10"/>
      <c r="P6513" s="19"/>
      <c r="Q6513" s="7"/>
      <c r="S6513" s="19"/>
      <c r="T6513" s="10"/>
      <c r="V6513" s="18"/>
      <c r="W6513" s="7"/>
      <c r="Y6513" s="18"/>
      <c r="Z6513" s="7"/>
      <c r="AB6513" s="19"/>
      <c r="AC6513" s="18"/>
      <c r="AE6513" s="18"/>
      <c r="AF6513" s="7"/>
      <c r="AH6513" s="19"/>
      <c r="AI6513" s="7"/>
      <c r="AK6513" s="19"/>
      <c r="AL6513" s="7"/>
      <c r="AN6513" s="19"/>
    </row>
    <row r="6514" spans="2:40" x14ac:dyDescent="0.25">
      <c r="B6514" s="7"/>
      <c r="D6514" s="19"/>
      <c r="E6514" s="10"/>
      <c r="G6514" s="19"/>
      <c r="H6514" s="10"/>
      <c r="J6514" s="20"/>
      <c r="K6514" s="10"/>
      <c r="M6514" s="19"/>
      <c r="N6514" s="10"/>
      <c r="P6514" s="19"/>
      <c r="Q6514" s="7"/>
      <c r="S6514" s="19"/>
      <c r="T6514" s="10"/>
      <c r="V6514" s="18"/>
      <c r="W6514" s="7"/>
      <c r="Y6514" s="18"/>
      <c r="Z6514" s="7"/>
      <c r="AB6514" s="19"/>
      <c r="AC6514" s="18"/>
      <c r="AE6514" s="18"/>
      <c r="AF6514" s="7"/>
      <c r="AH6514" s="19"/>
      <c r="AI6514" s="7"/>
      <c r="AK6514" s="19"/>
      <c r="AL6514" s="7"/>
      <c r="AN6514" s="19"/>
    </row>
    <row r="6515" spans="2:40" x14ac:dyDescent="0.25">
      <c r="B6515" s="7"/>
      <c r="D6515" s="19"/>
      <c r="E6515" s="10"/>
      <c r="G6515" s="19"/>
      <c r="H6515" s="10"/>
      <c r="J6515" s="20"/>
      <c r="K6515" s="10"/>
      <c r="M6515" s="19"/>
      <c r="N6515" s="10"/>
      <c r="P6515" s="19"/>
      <c r="Q6515" s="7"/>
      <c r="S6515" s="19"/>
      <c r="T6515" s="10"/>
      <c r="V6515" s="18"/>
      <c r="W6515" s="7"/>
      <c r="Y6515" s="18"/>
      <c r="Z6515" s="7"/>
      <c r="AB6515" s="19"/>
      <c r="AC6515" s="18"/>
      <c r="AE6515" s="18"/>
      <c r="AF6515" s="7"/>
      <c r="AH6515" s="19"/>
      <c r="AI6515" s="7"/>
      <c r="AK6515" s="19"/>
      <c r="AL6515" s="7"/>
      <c r="AN6515" s="19"/>
    </row>
    <row r="6516" spans="2:40" x14ac:dyDescent="0.25">
      <c r="B6516" s="7"/>
      <c r="D6516" s="19"/>
      <c r="E6516" s="10"/>
      <c r="G6516" s="19"/>
      <c r="H6516" s="10"/>
      <c r="J6516" s="20"/>
      <c r="K6516" s="10"/>
      <c r="M6516" s="19"/>
      <c r="N6516" s="10"/>
      <c r="P6516" s="19"/>
      <c r="Q6516" s="7"/>
      <c r="S6516" s="19"/>
      <c r="T6516" s="10"/>
      <c r="V6516" s="18"/>
      <c r="W6516" s="7"/>
      <c r="Y6516" s="18"/>
      <c r="Z6516" s="7"/>
      <c r="AB6516" s="19"/>
      <c r="AC6516" s="18"/>
      <c r="AE6516" s="18"/>
      <c r="AF6516" s="7"/>
      <c r="AH6516" s="19"/>
      <c r="AI6516" s="7"/>
      <c r="AK6516" s="19"/>
      <c r="AL6516" s="7"/>
      <c r="AN6516" s="19"/>
    </row>
    <row r="6517" spans="2:40" x14ac:dyDescent="0.25">
      <c r="B6517" s="7"/>
      <c r="D6517" s="19"/>
      <c r="E6517" s="10"/>
      <c r="G6517" s="19"/>
      <c r="H6517" s="10"/>
      <c r="J6517" s="20"/>
      <c r="K6517" s="10"/>
      <c r="M6517" s="19"/>
      <c r="N6517" s="10"/>
      <c r="P6517" s="19"/>
      <c r="Q6517" s="7"/>
      <c r="S6517" s="19"/>
      <c r="T6517" s="10"/>
      <c r="V6517" s="18"/>
      <c r="W6517" s="7"/>
      <c r="Y6517" s="18"/>
      <c r="Z6517" s="7"/>
      <c r="AB6517" s="19"/>
      <c r="AC6517" s="18"/>
      <c r="AE6517" s="18"/>
      <c r="AF6517" s="7"/>
      <c r="AH6517" s="19"/>
      <c r="AI6517" s="7"/>
      <c r="AK6517" s="19"/>
      <c r="AL6517" s="7"/>
      <c r="AN6517" s="19"/>
    </row>
    <row r="6518" spans="2:40" x14ac:dyDescent="0.25">
      <c r="B6518" s="7"/>
      <c r="D6518" s="19"/>
      <c r="E6518" s="10"/>
      <c r="G6518" s="19"/>
      <c r="H6518" s="10"/>
      <c r="J6518" s="20"/>
      <c r="K6518" s="10"/>
      <c r="M6518" s="19"/>
      <c r="N6518" s="10"/>
      <c r="P6518" s="19"/>
      <c r="Q6518" s="7"/>
      <c r="S6518" s="19"/>
      <c r="T6518" s="10"/>
      <c r="V6518" s="18"/>
      <c r="W6518" s="7"/>
      <c r="Y6518" s="18"/>
      <c r="Z6518" s="7"/>
      <c r="AB6518" s="19"/>
      <c r="AC6518" s="18"/>
      <c r="AE6518" s="18"/>
      <c r="AF6518" s="7"/>
      <c r="AH6518" s="19"/>
      <c r="AI6518" s="7"/>
      <c r="AK6518" s="19"/>
      <c r="AL6518" s="7"/>
      <c r="AN6518" s="19"/>
    </row>
    <row r="6519" spans="2:40" x14ac:dyDescent="0.25">
      <c r="B6519" s="7"/>
      <c r="D6519" s="19"/>
      <c r="E6519" s="10"/>
      <c r="G6519" s="19"/>
      <c r="H6519" s="10"/>
      <c r="J6519" s="20"/>
      <c r="K6519" s="10"/>
      <c r="M6519" s="19"/>
      <c r="N6519" s="10"/>
      <c r="P6519" s="19"/>
      <c r="Q6519" s="7"/>
      <c r="S6519" s="19"/>
      <c r="T6519" s="10"/>
      <c r="V6519" s="18"/>
      <c r="W6519" s="7"/>
      <c r="Y6519" s="18"/>
      <c r="Z6519" s="7"/>
      <c r="AB6519" s="19"/>
      <c r="AC6519" s="18"/>
      <c r="AE6519" s="18"/>
      <c r="AF6519" s="7"/>
      <c r="AH6519" s="19"/>
      <c r="AI6519" s="7"/>
      <c r="AK6519" s="19"/>
      <c r="AL6519" s="7"/>
      <c r="AN6519" s="19"/>
    </row>
    <row r="6520" spans="2:40" x14ac:dyDescent="0.25">
      <c r="B6520" s="7"/>
      <c r="D6520" s="19"/>
      <c r="E6520" s="10"/>
      <c r="G6520" s="19"/>
      <c r="H6520" s="10"/>
      <c r="J6520" s="20"/>
      <c r="K6520" s="10"/>
      <c r="M6520" s="19"/>
      <c r="N6520" s="10"/>
      <c r="P6520" s="19"/>
      <c r="Q6520" s="7"/>
      <c r="S6520" s="19"/>
      <c r="T6520" s="10"/>
      <c r="V6520" s="18"/>
      <c r="W6520" s="7"/>
      <c r="Y6520" s="18"/>
      <c r="Z6520" s="7"/>
      <c r="AB6520" s="19"/>
      <c r="AC6520" s="18"/>
      <c r="AE6520" s="18"/>
      <c r="AF6520" s="7"/>
      <c r="AH6520" s="19"/>
      <c r="AI6520" s="7"/>
      <c r="AK6520" s="19"/>
      <c r="AL6520" s="7"/>
      <c r="AN6520" s="19"/>
    </row>
    <row r="6521" spans="2:40" x14ac:dyDescent="0.25">
      <c r="B6521" s="7"/>
      <c r="D6521" s="19"/>
      <c r="E6521" s="10"/>
      <c r="G6521" s="19"/>
      <c r="H6521" s="10"/>
      <c r="J6521" s="20"/>
      <c r="K6521" s="10"/>
      <c r="M6521" s="19"/>
      <c r="N6521" s="10"/>
      <c r="P6521" s="19"/>
      <c r="Q6521" s="7"/>
      <c r="S6521" s="19"/>
      <c r="T6521" s="10"/>
      <c r="V6521" s="18"/>
      <c r="W6521" s="7"/>
      <c r="Y6521" s="18"/>
      <c r="Z6521" s="7"/>
      <c r="AB6521" s="19"/>
      <c r="AC6521" s="18"/>
      <c r="AE6521" s="18"/>
      <c r="AF6521" s="7"/>
      <c r="AH6521" s="19"/>
      <c r="AI6521" s="7"/>
      <c r="AK6521" s="19"/>
      <c r="AL6521" s="7"/>
      <c r="AN6521" s="19"/>
    </row>
    <row r="6522" spans="2:40" x14ac:dyDescent="0.25">
      <c r="B6522" s="7"/>
      <c r="D6522" s="19"/>
      <c r="E6522" s="10"/>
      <c r="G6522" s="19"/>
      <c r="H6522" s="10"/>
      <c r="J6522" s="20"/>
      <c r="K6522" s="10"/>
      <c r="M6522" s="19"/>
      <c r="N6522" s="10"/>
      <c r="P6522" s="19"/>
      <c r="Q6522" s="7"/>
      <c r="S6522" s="19"/>
      <c r="T6522" s="10"/>
      <c r="V6522" s="18"/>
      <c r="W6522" s="7"/>
      <c r="Y6522" s="18"/>
      <c r="Z6522" s="7"/>
      <c r="AB6522" s="19"/>
      <c r="AC6522" s="18"/>
      <c r="AE6522" s="18"/>
      <c r="AF6522" s="7"/>
      <c r="AH6522" s="19"/>
      <c r="AI6522" s="7"/>
      <c r="AK6522" s="19"/>
      <c r="AL6522" s="7"/>
      <c r="AN6522" s="19"/>
    </row>
    <row r="6523" spans="2:40" x14ac:dyDescent="0.25">
      <c r="B6523" s="7"/>
      <c r="D6523" s="19"/>
      <c r="E6523" s="10"/>
      <c r="G6523" s="19"/>
      <c r="H6523" s="10"/>
      <c r="J6523" s="20"/>
      <c r="K6523" s="10"/>
      <c r="M6523" s="19"/>
      <c r="N6523" s="10"/>
      <c r="P6523" s="19"/>
      <c r="Q6523" s="7"/>
      <c r="S6523" s="19"/>
      <c r="T6523" s="10"/>
      <c r="V6523" s="18"/>
      <c r="W6523" s="7"/>
      <c r="Y6523" s="18"/>
      <c r="Z6523" s="7"/>
      <c r="AB6523" s="19"/>
      <c r="AC6523" s="18"/>
      <c r="AE6523" s="18"/>
      <c r="AF6523" s="7"/>
      <c r="AH6523" s="19"/>
      <c r="AI6523" s="7"/>
      <c r="AK6523" s="19"/>
      <c r="AL6523" s="7"/>
      <c r="AN6523" s="19"/>
    </row>
    <row r="6524" spans="2:40" x14ac:dyDescent="0.25">
      <c r="B6524" s="7"/>
      <c r="D6524" s="19"/>
      <c r="E6524" s="10"/>
      <c r="G6524" s="19"/>
      <c r="H6524" s="10"/>
      <c r="J6524" s="20"/>
      <c r="K6524" s="10"/>
      <c r="M6524" s="19"/>
      <c r="N6524" s="10"/>
      <c r="P6524" s="19"/>
      <c r="Q6524" s="7"/>
      <c r="S6524" s="19"/>
      <c r="T6524" s="10"/>
      <c r="V6524" s="18"/>
      <c r="W6524" s="7"/>
      <c r="Y6524" s="18"/>
      <c r="Z6524" s="7"/>
      <c r="AB6524" s="19"/>
      <c r="AC6524" s="18"/>
      <c r="AE6524" s="18"/>
      <c r="AF6524" s="7"/>
      <c r="AH6524" s="19"/>
      <c r="AI6524" s="7"/>
      <c r="AK6524" s="19"/>
      <c r="AL6524" s="7"/>
      <c r="AN6524" s="19"/>
    </row>
    <row r="6525" spans="2:40" x14ac:dyDescent="0.25">
      <c r="B6525" s="7"/>
      <c r="D6525" s="19"/>
      <c r="E6525" s="10"/>
      <c r="G6525" s="19"/>
      <c r="H6525" s="10"/>
      <c r="J6525" s="20"/>
      <c r="K6525" s="10"/>
      <c r="M6525" s="19"/>
      <c r="N6525" s="10"/>
      <c r="P6525" s="19"/>
      <c r="Q6525" s="7"/>
      <c r="S6525" s="19"/>
      <c r="T6525" s="10"/>
      <c r="V6525" s="18"/>
      <c r="W6525" s="7"/>
      <c r="Y6525" s="18"/>
      <c r="Z6525" s="7"/>
      <c r="AB6525" s="19"/>
      <c r="AC6525" s="18"/>
      <c r="AE6525" s="18"/>
      <c r="AF6525" s="7"/>
      <c r="AH6525" s="19"/>
      <c r="AI6525" s="7"/>
      <c r="AK6525" s="19"/>
      <c r="AL6525" s="7"/>
      <c r="AN6525" s="19"/>
    </row>
    <row r="6526" spans="2:40" x14ac:dyDescent="0.25">
      <c r="B6526" s="7"/>
      <c r="D6526" s="19"/>
      <c r="E6526" s="10"/>
      <c r="G6526" s="19"/>
      <c r="H6526" s="10"/>
      <c r="J6526" s="20"/>
      <c r="K6526" s="10"/>
      <c r="M6526" s="19"/>
      <c r="N6526" s="10"/>
      <c r="P6526" s="19"/>
      <c r="Q6526" s="7"/>
      <c r="S6526" s="19"/>
      <c r="T6526" s="10"/>
      <c r="V6526" s="18"/>
      <c r="W6526" s="7"/>
      <c r="Y6526" s="18"/>
      <c r="Z6526" s="7"/>
      <c r="AB6526" s="19"/>
      <c r="AC6526" s="18"/>
      <c r="AE6526" s="18"/>
      <c r="AF6526" s="7"/>
      <c r="AH6526" s="19"/>
      <c r="AI6526" s="7"/>
      <c r="AK6526" s="19"/>
      <c r="AL6526" s="7"/>
      <c r="AN6526" s="19"/>
    </row>
    <row r="6527" spans="2:40" x14ac:dyDescent="0.25">
      <c r="B6527" s="7"/>
      <c r="D6527" s="19"/>
      <c r="E6527" s="10"/>
      <c r="G6527" s="19"/>
      <c r="H6527" s="10"/>
      <c r="J6527" s="20"/>
      <c r="K6527" s="10"/>
      <c r="M6527" s="19"/>
      <c r="N6527" s="10"/>
      <c r="P6527" s="19"/>
      <c r="Q6527" s="7"/>
      <c r="S6527" s="19"/>
      <c r="T6527" s="10"/>
      <c r="V6527" s="18"/>
      <c r="W6527" s="7"/>
      <c r="Y6527" s="18"/>
      <c r="Z6527" s="7"/>
      <c r="AB6527" s="19"/>
      <c r="AC6527" s="18"/>
      <c r="AE6527" s="18"/>
      <c r="AF6527" s="7"/>
      <c r="AH6527" s="19"/>
      <c r="AI6527" s="7"/>
      <c r="AK6527" s="19"/>
      <c r="AL6527" s="7"/>
      <c r="AN6527" s="19"/>
    </row>
    <row r="6528" spans="2:40" x14ac:dyDescent="0.25">
      <c r="B6528" s="7"/>
      <c r="D6528" s="19"/>
      <c r="E6528" s="10"/>
      <c r="G6528" s="19"/>
      <c r="H6528" s="10"/>
      <c r="J6528" s="20"/>
      <c r="K6528" s="10"/>
      <c r="M6528" s="19"/>
      <c r="N6528" s="10"/>
      <c r="P6528" s="19"/>
      <c r="Q6528" s="7"/>
      <c r="S6528" s="19"/>
      <c r="T6528" s="10"/>
      <c r="V6528" s="18"/>
      <c r="W6528" s="7"/>
      <c r="Y6528" s="18"/>
      <c r="Z6528" s="7"/>
      <c r="AB6528" s="19"/>
      <c r="AC6528" s="18"/>
      <c r="AE6528" s="18"/>
      <c r="AF6528" s="7"/>
      <c r="AH6528" s="19"/>
      <c r="AI6528" s="7"/>
      <c r="AK6528" s="19"/>
      <c r="AL6528" s="7"/>
      <c r="AN6528" s="19"/>
    </row>
    <row r="6529" spans="2:40" x14ac:dyDescent="0.25">
      <c r="B6529" s="7"/>
      <c r="D6529" s="19"/>
      <c r="E6529" s="10"/>
      <c r="G6529" s="19"/>
      <c r="H6529" s="10"/>
      <c r="J6529" s="20"/>
      <c r="K6529" s="10"/>
      <c r="M6529" s="19"/>
      <c r="N6529" s="10"/>
      <c r="P6529" s="19"/>
      <c r="Q6529" s="7"/>
      <c r="S6529" s="19"/>
      <c r="T6529" s="10"/>
      <c r="V6529" s="18"/>
      <c r="W6529" s="7"/>
      <c r="Y6529" s="18"/>
      <c r="Z6529" s="7"/>
      <c r="AB6529" s="19"/>
      <c r="AC6529" s="18"/>
      <c r="AE6529" s="18"/>
      <c r="AF6529" s="7"/>
      <c r="AH6529" s="19"/>
      <c r="AI6529" s="7"/>
      <c r="AK6529" s="19"/>
      <c r="AL6529" s="7"/>
      <c r="AN6529" s="19"/>
    </row>
    <row r="6530" spans="2:40" x14ac:dyDescent="0.25">
      <c r="B6530" s="7"/>
      <c r="D6530" s="19"/>
      <c r="E6530" s="10"/>
      <c r="G6530" s="19"/>
      <c r="H6530" s="10"/>
      <c r="J6530" s="20"/>
      <c r="K6530" s="10"/>
      <c r="M6530" s="19"/>
      <c r="N6530" s="10"/>
      <c r="P6530" s="19"/>
      <c r="Q6530" s="7"/>
      <c r="S6530" s="19"/>
      <c r="T6530" s="10"/>
      <c r="V6530" s="18"/>
      <c r="W6530" s="7"/>
      <c r="Y6530" s="18"/>
      <c r="Z6530" s="7"/>
      <c r="AB6530" s="19"/>
      <c r="AC6530" s="18"/>
      <c r="AE6530" s="18"/>
      <c r="AF6530" s="7"/>
      <c r="AH6530" s="19"/>
      <c r="AI6530" s="7"/>
      <c r="AK6530" s="19"/>
      <c r="AL6530" s="7"/>
      <c r="AN6530" s="19"/>
    </row>
    <row r="6531" spans="2:40" x14ac:dyDescent="0.25">
      <c r="B6531" s="7"/>
      <c r="D6531" s="19"/>
      <c r="E6531" s="10"/>
      <c r="G6531" s="19"/>
      <c r="H6531" s="10"/>
      <c r="J6531" s="20"/>
      <c r="K6531" s="10"/>
      <c r="M6531" s="19"/>
      <c r="N6531" s="10"/>
      <c r="P6531" s="19"/>
      <c r="Q6531" s="7"/>
      <c r="S6531" s="19"/>
      <c r="T6531" s="10"/>
      <c r="V6531" s="18"/>
      <c r="W6531" s="7"/>
      <c r="Y6531" s="18"/>
      <c r="Z6531" s="7"/>
      <c r="AB6531" s="19"/>
      <c r="AC6531" s="18"/>
      <c r="AE6531" s="18"/>
      <c r="AF6531" s="7"/>
      <c r="AH6531" s="19"/>
      <c r="AI6531" s="7"/>
      <c r="AK6531" s="19"/>
      <c r="AL6531" s="7"/>
      <c r="AN6531" s="19"/>
    </row>
    <row r="6532" spans="2:40" x14ac:dyDescent="0.25">
      <c r="B6532" s="7"/>
      <c r="D6532" s="19"/>
      <c r="E6532" s="10"/>
      <c r="G6532" s="19"/>
      <c r="H6532" s="10"/>
      <c r="J6532" s="20"/>
      <c r="K6532" s="10"/>
      <c r="M6532" s="19"/>
      <c r="N6532" s="10"/>
      <c r="P6532" s="19"/>
      <c r="Q6532" s="7"/>
      <c r="S6532" s="19"/>
      <c r="T6532" s="10"/>
      <c r="V6532" s="18"/>
      <c r="W6532" s="7"/>
      <c r="Y6532" s="18"/>
      <c r="Z6532" s="7"/>
      <c r="AB6532" s="19"/>
      <c r="AC6532" s="18"/>
      <c r="AE6532" s="18"/>
      <c r="AF6532" s="7"/>
      <c r="AH6532" s="19"/>
      <c r="AI6532" s="7"/>
      <c r="AK6532" s="19"/>
      <c r="AL6532" s="7"/>
      <c r="AN6532" s="19"/>
    </row>
    <row r="6533" spans="2:40" x14ac:dyDescent="0.25">
      <c r="B6533" s="7"/>
      <c r="D6533" s="19"/>
      <c r="E6533" s="10"/>
      <c r="G6533" s="19"/>
      <c r="H6533" s="10"/>
      <c r="J6533" s="20"/>
      <c r="K6533" s="10"/>
      <c r="M6533" s="19"/>
      <c r="N6533" s="10"/>
      <c r="P6533" s="19"/>
      <c r="Q6533" s="7"/>
      <c r="S6533" s="19"/>
      <c r="T6533" s="10"/>
      <c r="V6533" s="18"/>
      <c r="W6533" s="7"/>
      <c r="Y6533" s="18"/>
      <c r="Z6533" s="7"/>
      <c r="AB6533" s="19"/>
      <c r="AC6533" s="18"/>
      <c r="AE6533" s="18"/>
      <c r="AF6533" s="7"/>
      <c r="AH6533" s="19"/>
      <c r="AI6533" s="7"/>
      <c r="AK6533" s="19"/>
      <c r="AL6533" s="7"/>
      <c r="AN6533" s="19"/>
    </row>
    <row r="6534" spans="2:40" x14ac:dyDescent="0.25">
      <c r="B6534" s="7"/>
      <c r="D6534" s="19"/>
      <c r="E6534" s="10"/>
      <c r="G6534" s="19"/>
      <c r="H6534" s="10"/>
      <c r="J6534" s="20"/>
      <c r="K6534" s="10"/>
      <c r="M6534" s="19"/>
      <c r="N6534" s="10"/>
      <c r="P6534" s="19"/>
      <c r="Q6534" s="7"/>
      <c r="S6534" s="19"/>
      <c r="T6534" s="10"/>
      <c r="V6534" s="18"/>
      <c r="W6534" s="7"/>
      <c r="Y6534" s="18"/>
      <c r="Z6534" s="7"/>
      <c r="AB6534" s="19"/>
      <c r="AC6534" s="18"/>
      <c r="AE6534" s="18"/>
      <c r="AF6534" s="7"/>
      <c r="AH6534" s="19"/>
      <c r="AI6534" s="7"/>
      <c r="AK6534" s="19"/>
      <c r="AL6534" s="7"/>
      <c r="AN6534" s="19"/>
    </row>
    <row r="6535" spans="2:40" x14ac:dyDescent="0.25">
      <c r="B6535" s="7"/>
      <c r="D6535" s="19"/>
      <c r="E6535" s="10"/>
      <c r="G6535" s="19"/>
      <c r="H6535" s="10"/>
      <c r="J6535" s="20"/>
      <c r="K6535" s="10"/>
      <c r="M6535" s="19"/>
      <c r="N6535" s="10"/>
      <c r="P6535" s="19"/>
      <c r="Q6535" s="7"/>
      <c r="S6535" s="19"/>
      <c r="T6535" s="10"/>
      <c r="V6535" s="18"/>
      <c r="W6535" s="7"/>
      <c r="Y6535" s="18"/>
      <c r="Z6535" s="7"/>
      <c r="AB6535" s="19"/>
      <c r="AC6535" s="18"/>
      <c r="AE6535" s="18"/>
      <c r="AF6535" s="7"/>
      <c r="AH6535" s="19"/>
      <c r="AI6535" s="7"/>
      <c r="AK6535" s="19"/>
      <c r="AL6535" s="7"/>
      <c r="AN6535" s="19"/>
    </row>
    <row r="6536" spans="2:40" x14ac:dyDescent="0.25">
      <c r="B6536" s="7"/>
      <c r="D6536" s="19"/>
      <c r="E6536" s="10"/>
      <c r="G6536" s="19"/>
      <c r="H6536" s="10"/>
      <c r="J6536" s="20"/>
      <c r="K6536" s="10"/>
      <c r="M6536" s="19"/>
      <c r="N6536" s="10"/>
      <c r="P6536" s="19"/>
      <c r="Q6536" s="7"/>
      <c r="S6536" s="19"/>
      <c r="T6536" s="10"/>
      <c r="V6536" s="18"/>
      <c r="W6536" s="7"/>
      <c r="Y6536" s="18"/>
      <c r="Z6536" s="7"/>
      <c r="AB6536" s="19"/>
      <c r="AC6536" s="18"/>
      <c r="AE6536" s="18"/>
      <c r="AF6536" s="7"/>
      <c r="AH6536" s="19"/>
      <c r="AI6536" s="7"/>
      <c r="AK6536" s="19"/>
      <c r="AL6536" s="7"/>
      <c r="AN6536" s="19"/>
    </row>
    <row r="6537" spans="2:40" x14ac:dyDescent="0.25">
      <c r="B6537" s="7"/>
      <c r="D6537" s="19"/>
      <c r="E6537" s="10"/>
      <c r="G6537" s="19"/>
      <c r="H6537" s="10"/>
      <c r="J6537" s="20"/>
      <c r="K6537" s="10"/>
      <c r="M6537" s="19"/>
      <c r="N6537" s="10"/>
      <c r="P6537" s="19"/>
      <c r="Q6537" s="7"/>
      <c r="S6537" s="19"/>
      <c r="T6537" s="10"/>
      <c r="V6537" s="18"/>
      <c r="W6537" s="7"/>
      <c r="Y6537" s="18"/>
      <c r="Z6537" s="7"/>
      <c r="AB6537" s="19"/>
      <c r="AC6537" s="18"/>
      <c r="AE6537" s="18"/>
      <c r="AF6537" s="7"/>
      <c r="AH6537" s="19"/>
      <c r="AI6537" s="7"/>
      <c r="AK6537" s="19"/>
      <c r="AL6537" s="7"/>
      <c r="AN6537" s="19"/>
    </row>
    <row r="6538" spans="2:40" x14ac:dyDescent="0.25">
      <c r="B6538" s="7"/>
      <c r="D6538" s="19"/>
      <c r="E6538" s="10"/>
      <c r="G6538" s="19"/>
      <c r="H6538" s="10"/>
      <c r="J6538" s="20"/>
      <c r="K6538" s="10"/>
      <c r="M6538" s="19"/>
      <c r="N6538" s="10"/>
      <c r="P6538" s="19"/>
      <c r="Q6538" s="7"/>
      <c r="S6538" s="19"/>
      <c r="T6538" s="10"/>
      <c r="V6538" s="18"/>
      <c r="W6538" s="7"/>
      <c r="Y6538" s="18"/>
      <c r="Z6538" s="7"/>
      <c r="AB6538" s="19"/>
      <c r="AC6538" s="18"/>
      <c r="AE6538" s="18"/>
      <c r="AF6538" s="7"/>
      <c r="AH6538" s="19"/>
      <c r="AI6538" s="7"/>
      <c r="AK6538" s="19"/>
      <c r="AL6538" s="7"/>
      <c r="AN6538" s="19"/>
    </row>
    <row r="6539" spans="2:40" x14ac:dyDescent="0.25">
      <c r="B6539" s="7"/>
      <c r="D6539" s="19"/>
      <c r="E6539" s="10"/>
      <c r="G6539" s="19"/>
      <c r="H6539" s="10"/>
      <c r="J6539" s="20"/>
      <c r="K6539" s="10"/>
      <c r="M6539" s="19"/>
      <c r="N6539" s="10"/>
      <c r="P6539" s="19"/>
      <c r="Q6539" s="7"/>
      <c r="S6539" s="19"/>
      <c r="T6539" s="10"/>
      <c r="V6539" s="18"/>
      <c r="W6539" s="7"/>
      <c r="Y6539" s="18"/>
      <c r="Z6539" s="7"/>
      <c r="AB6539" s="19"/>
      <c r="AC6539" s="18"/>
      <c r="AE6539" s="18"/>
      <c r="AF6539" s="7"/>
      <c r="AH6539" s="19"/>
      <c r="AI6539" s="7"/>
      <c r="AK6539" s="19"/>
      <c r="AL6539" s="7"/>
      <c r="AN6539" s="19"/>
    </row>
    <row r="6540" spans="2:40" x14ac:dyDescent="0.25">
      <c r="B6540" s="7"/>
      <c r="D6540" s="19"/>
      <c r="E6540" s="10"/>
      <c r="G6540" s="19"/>
      <c r="H6540" s="10"/>
      <c r="J6540" s="20"/>
      <c r="K6540" s="10"/>
      <c r="M6540" s="19"/>
      <c r="N6540" s="10"/>
      <c r="P6540" s="19"/>
      <c r="Q6540" s="7"/>
      <c r="S6540" s="19"/>
      <c r="T6540" s="10"/>
      <c r="V6540" s="18"/>
      <c r="W6540" s="7"/>
      <c r="Y6540" s="18"/>
      <c r="Z6540" s="7"/>
      <c r="AB6540" s="19"/>
      <c r="AC6540" s="18"/>
      <c r="AE6540" s="18"/>
      <c r="AF6540" s="7"/>
      <c r="AH6540" s="19"/>
      <c r="AI6540" s="7"/>
      <c r="AK6540" s="19"/>
      <c r="AL6540" s="7"/>
      <c r="AN6540" s="19"/>
    </row>
    <row r="6541" spans="2:40" x14ac:dyDescent="0.25">
      <c r="B6541" s="7"/>
      <c r="D6541" s="19"/>
      <c r="E6541" s="10"/>
      <c r="G6541" s="19"/>
      <c r="H6541" s="10"/>
      <c r="J6541" s="20"/>
      <c r="K6541" s="10"/>
      <c r="M6541" s="19"/>
      <c r="N6541" s="10"/>
      <c r="P6541" s="19"/>
      <c r="Q6541" s="7"/>
      <c r="S6541" s="19"/>
      <c r="T6541" s="10"/>
      <c r="V6541" s="18"/>
      <c r="W6541" s="7"/>
      <c r="Y6541" s="18"/>
      <c r="Z6541" s="7"/>
      <c r="AB6541" s="19"/>
      <c r="AC6541" s="18"/>
      <c r="AE6541" s="18"/>
      <c r="AF6541" s="7"/>
      <c r="AH6541" s="19"/>
      <c r="AI6541" s="7"/>
      <c r="AK6541" s="19"/>
      <c r="AL6541" s="7"/>
      <c r="AN6541" s="19"/>
    </row>
    <row r="6542" spans="2:40" x14ac:dyDescent="0.25">
      <c r="B6542" s="7"/>
      <c r="D6542" s="19"/>
      <c r="E6542" s="10"/>
      <c r="G6542" s="19"/>
      <c r="H6542" s="10"/>
      <c r="J6542" s="20"/>
      <c r="K6542" s="10"/>
      <c r="M6542" s="19"/>
      <c r="N6542" s="10"/>
      <c r="P6542" s="19"/>
      <c r="Q6542" s="7"/>
      <c r="S6542" s="19"/>
      <c r="T6542" s="10"/>
      <c r="V6542" s="18"/>
      <c r="W6542" s="7"/>
      <c r="Y6542" s="18"/>
      <c r="Z6542" s="7"/>
      <c r="AB6542" s="19"/>
      <c r="AC6542" s="18"/>
      <c r="AE6542" s="18"/>
      <c r="AF6542" s="7"/>
      <c r="AH6542" s="19"/>
      <c r="AI6542" s="7"/>
      <c r="AK6542" s="19"/>
      <c r="AL6542" s="7"/>
      <c r="AN6542" s="19"/>
    </row>
    <row r="6543" spans="2:40" x14ac:dyDescent="0.25">
      <c r="B6543" s="7"/>
      <c r="D6543" s="19"/>
      <c r="E6543" s="10"/>
      <c r="G6543" s="19"/>
      <c r="H6543" s="10"/>
      <c r="J6543" s="20"/>
      <c r="K6543" s="10"/>
      <c r="M6543" s="19"/>
      <c r="N6543" s="10"/>
      <c r="P6543" s="19"/>
      <c r="Q6543" s="7"/>
      <c r="S6543" s="19"/>
      <c r="T6543" s="10"/>
      <c r="V6543" s="18"/>
      <c r="W6543" s="7"/>
      <c r="Y6543" s="18"/>
      <c r="Z6543" s="7"/>
      <c r="AB6543" s="19"/>
      <c r="AC6543" s="18"/>
      <c r="AE6543" s="18"/>
      <c r="AF6543" s="7"/>
      <c r="AH6543" s="19"/>
      <c r="AI6543" s="7"/>
      <c r="AK6543" s="19"/>
      <c r="AL6543" s="7"/>
      <c r="AN6543" s="19"/>
    </row>
    <row r="6544" spans="2:40" x14ac:dyDescent="0.25">
      <c r="B6544" s="7"/>
      <c r="D6544" s="19"/>
      <c r="E6544" s="10"/>
      <c r="G6544" s="19"/>
      <c r="H6544" s="10"/>
      <c r="J6544" s="20"/>
      <c r="K6544" s="10"/>
      <c r="M6544" s="19"/>
      <c r="N6544" s="10"/>
      <c r="P6544" s="19"/>
      <c r="Q6544" s="7"/>
      <c r="S6544" s="19"/>
      <c r="T6544" s="10"/>
      <c r="V6544" s="18"/>
      <c r="W6544" s="7"/>
      <c r="Y6544" s="18"/>
      <c r="Z6544" s="7"/>
      <c r="AB6544" s="19"/>
      <c r="AC6544" s="18"/>
      <c r="AE6544" s="18"/>
      <c r="AF6544" s="7"/>
      <c r="AH6544" s="19"/>
      <c r="AI6544" s="7"/>
      <c r="AK6544" s="19"/>
      <c r="AL6544" s="7"/>
      <c r="AN6544" s="19"/>
    </row>
    <row r="6545" spans="2:40" x14ac:dyDescent="0.25">
      <c r="B6545" s="7"/>
      <c r="D6545" s="19"/>
      <c r="E6545" s="10"/>
      <c r="G6545" s="19"/>
      <c r="H6545" s="10"/>
      <c r="J6545" s="20"/>
      <c r="K6545" s="10"/>
      <c r="M6545" s="19"/>
      <c r="N6545" s="10"/>
      <c r="P6545" s="19"/>
      <c r="Q6545" s="7"/>
      <c r="S6545" s="19"/>
      <c r="T6545" s="10"/>
      <c r="V6545" s="18"/>
      <c r="W6545" s="7"/>
      <c r="Y6545" s="18"/>
      <c r="Z6545" s="7"/>
      <c r="AB6545" s="19"/>
      <c r="AC6545" s="18"/>
      <c r="AE6545" s="18"/>
      <c r="AF6545" s="7"/>
      <c r="AH6545" s="19"/>
      <c r="AI6545" s="7"/>
      <c r="AK6545" s="19"/>
      <c r="AL6545" s="7"/>
      <c r="AN6545" s="19"/>
    </row>
    <row r="6546" spans="2:40" x14ac:dyDescent="0.25">
      <c r="B6546" s="7"/>
      <c r="D6546" s="19"/>
      <c r="E6546" s="10"/>
      <c r="G6546" s="19"/>
      <c r="H6546" s="10"/>
      <c r="J6546" s="20"/>
      <c r="K6546" s="10"/>
      <c r="M6546" s="19"/>
      <c r="N6546" s="10"/>
      <c r="P6546" s="19"/>
      <c r="Q6546" s="7"/>
      <c r="S6546" s="19"/>
      <c r="T6546" s="10"/>
      <c r="V6546" s="18"/>
      <c r="W6546" s="7"/>
      <c r="Y6546" s="18"/>
      <c r="Z6546" s="7"/>
      <c r="AB6546" s="19"/>
      <c r="AC6546" s="18"/>
      <c r="AE6546" s="18"/>
      <c r="AF6546" s="7"/>
      <c r="AH6546" s="19"/>
      <c r="AI6546" s="7"/>
      <c r="AK6546" s="19"/>
      <c r="AL6546" s="7"/>
      <c r="AN6546" s="19"/>
    </row>
    <row r="6547" spans="2:40" x14ac:dyDescent="0.25">
      <c r="B6547" s="7"/>
      <c r="D6547" s="19"/>
      <c r="E6547" s="10"/>
      <c r="G6547" s="19"/>
      <c r="H6547" s="10"/>
      <c r="J6547" s="20"/>
      <c r="K6547" s="10"/>
      <c r="M6547" s="19"/>
      <c r="N6547" s="10"/>
      <c r="P6547" s="19"/>
      <c r="Q6547" s="7"/>
      <c r="S6547" s="19"/>
      <c r="T6547" s="10"/>
      <c r="V6547" s="18"/>
      <c r="W6547" s="7"/>
      <c r="Y6547" s="18"/>
      <c r="Z6547" s="7"/>
      <c r="AB6547" s="19"/>
      <c r="AC6547" s="18"/>
      <c r="AE6547" s="18"/>
      <c r="AF6547" s="7"/>
      <c r="AH6547" s="19"/>
      <c r="AI6547" s="7"/>
      <c r="AK6547" s="19"/>
      <c r="AL6547" s="7"/>
      <c r="AN6547" s="19"/>
    </row>
    <row r="6548" spans="2:40" x14ac:dyDescent="0.25">
      <c r="B6548" s="7"/>
      <c r="D6548" s="19"/>
      <c r="E6548" s="10"/>
      <c r="G6548" s="19"/>
      <c r="H6548" s="10"/>
      <c r="J6548" s="20"/>
      <c r="K6548" s="10"/>
      <c r="M6548" s="19"/>
      <c r="N6548" s="10"/>
      <c r="P6548" s="19"/>
      <c r="Q6548" s="7"/>
      <c r="S6548" s="19"/>
      <c r="T6548" s="10"/>
      <c r="V6548" s="18"/>
      <c r="W6548" s="7"/>
      <c r="Y6548" s="18"/>
      <c r="Z6548" s="7"/>
      <c r="AB6548" s="19"/>
      <c r="AC6548" s="18"/>
      <c r="AE6548" s="18"/>
      <c r="AF6548" s="7"/>
      <c r="AH6548" s="19"/>
      <c r="AI6548" s="7"/>
      <c r="AK6548" s="19"/>
      <c r="AL6548" s="7"/>
      <c r="AN6548" s="19"/>
    </row>
    <row r="6549" spans="2:40" x14ac:dyDescent="0.25">
      <c r="B6549" s="7"/>
      <c r="D6549" s="19"/>
      <c r="E6549" s="10"/>
      <c r="G6549" s="19"/>
      <c r="H6549" s="10"/>
      <c r="J6549" s="20"/>
      <c r="K6549" s="10"/>
      <c r="M6549" s="19"/>
      <c r="N6549" s="10"/>
      <c r="P6549" s="19"/>
      <c r="Q6549" s="7"/>
      <c r="S6549" s="19"/>
      <c r="T6549" s="10"/>
      <c r="V6549" s="18"/>
      <c r="W6549" s="7"/>
      <c r="Y6549" s="18"/>
      <c r="Z6549" s="7"/>
      <c r="AB6549" s="19"/>
      <c r="AC6549" s="18"/>
      <c r="AE6549" s="18"/>
      <c r="AF6549" s="7"/>
      <c r="AH6549" s="19"/>
      <c r="AI6549" s="7"/>
      <c r="AK6549" s="19"/>
      <c r="AL6549" s="7"/>
      <c r="AN6549" s="19"/>
    </row>
    <row r="6550" spans="2:40" x14ac:dyDescent="0.25">
      <c r="B6550" s="7"/>
      <c r="D6550" s="19"/>
      <c r="E6550" s="10"/>
      <c r="G6550" s="19"/>
      <c r="H6550" s="10"/>
      <c r="J6550" s="20"/>
      <c r="K6550" s="10"/>
      <c r="M6550" s="19"/>
      <c r="N6550" s="10"/>
      <c r="P6550" s="19"/>
      <c r="Q6550" s="7"/>
      <c r="S6550" s="19"/>
      <c r="T6550" s="10"/>
      <c r="V6550" s="18"/>
      <c r="W6550" s="7"/>
      <c r="Y6550" s="18"/>
      <c r="Z6550" s="7"/>
      <c r="AB6550" s="19"/>
      <c r="AC6550" s="18"/>
      <c r="AE6550" s="18"/>
      <c r="AF6550" s="7"/>
      <c r="AH6550" s="19"/>
      <c r="AI6550" s="7"/>
      <c r="AK6550" s="19"/>
      <c r="AL6550" s="7"/>
      <c r="AN6550" s="19"/>
    </row>
    <row r="6551" spans="2:40" x14ac:dyDescent="0.25">
      <c r="B6551" s="7"/>
      <c r="D6551" s="19"/>
      <c r="E6551" s="10"/>
      <c r="G6551" s="19"/>
      <c r="H6551" s="10"/>
      <c r="J6551" s="20"/>
      <c r="K6551" s="10"/>
      <c r="M6551" s="19"/>
      <c r="N6551" s="10"/>
      <c r="P6551" s="19"/>
      <c r="Q6551" s="7"/>
      <c r="S6551" s="19"/>
      <c r="T6551" s="10"/>
      <c r="V6551" s="18"/>
      <c r="W6551" s="7"/>
      <c r="Y6551" s="18"/>
      <c r="Z6551" s="7"/>
      <c r="AB6551" s="19"/>
      <c r="AC6551" s="18"/>
      <c r="AE6551" s="18"/>
      <c r="AF6551" s="7"/>
      <c r="AH6551" s="19"/>
      <c r="AI6551" s="7"/>
      <c r="AK6551" s="19"/>
      <c r="AL6551" s="7"/>
      <c r="AN6551" s="19"/>
    </row>
    <row r="6552" spans="2:40" x14ac:dyDescent="0.25">
      <c r="B6552" s="7"/>
      <c r="D6552" s="19"/>
      <c r="E6552" s="10"/>
      <c r="G6552" s="19"/>
      <c r="H6552" s="10"/>
      <c r="J6552" s="20"/>
      <c r="K6552" s="10"/>
      <c r="M6552" s="19"/>
      <c r="N6552" s="10"/>
      <c r="P6552" s="19"/>
      <c r="Q6552" s="7"/>
      <c r="S6552" s="19"/>
      <c r="T6552" s="10"/>
      <c r="V6552" s="18"/>
      <c r="W6552" s="7"/>
      <c r="Y6552" s="18"/>
      <c r="Z6552" s="7"/>
      <c r="AB6552" s="19"/>
      <c r="AC6552" s="18"/>
      <c r="AE6552" s="18"/>
      <c r="AF6552" s="7"/>
      <c r="AH6552" s="19"/>
      <c r="AI6552" s="7"/>
      <c r="AK6552" s="19"/>
      <c r="AL6552" s="7"/>
      <c r="AN6552" s="19"/>
    </row>
    <row r="6553" spans="2:40" x14ac:dyDescent="0.25">
      <c r="B6553" s="7"/>
      <c r="D6553" s="19"/>
      <c r="E6553" s="10"/>
      <c r="G6553" s="19"/>
      <c r="H6553" s="10"/>
      <c r="J6553" s="20"/>
      <c r="K6553" s="10"/>
      <c r="M6553" s="19"/>
      <c r="N6553" s="10"/>
      <c r="P6553" s="19"/>
      <c r="Q6553" s="7"/>
      <c r="S6553" s="19"/>
      <c r="T6553" s="10"/>
      <c r="V6553" s="18"/>
      <c r="W6553" s="7"/>
      <c r="Y6553" s="18"/>
      <c r="Z6553" s="7"/>
      <c r="AB6553" s="19"/>
      <c r="AC6553" s="18"/>
      <c r="AE6553" s="18"/>
      <c r="AF6553" s="7"/>
      <c r="AH6553" s="19"/>
      <c r="AI6553" s="7"/>
      <c r="AK6553" s="19"/>
      <c r="AL6553" s="7"/>
      <c r="AN6553" s="19"/>
    </row>
    <row r="6554" spans="2:40" x14ac:dyDescent="0.25">
      <c r="B6554" s="7"/>
      <c r="D6554" s="19"/>
      <c r="E6554" s="10"/>
      <c r="G6554" s="19"/>
      <c r="H6554" s="10"/>
      <c r="J6554" s="20"/>
      <c r="K6554" s="10"/>
      <c r="M6554" s="19"/>
      <c r="N6554" s="10"/>
      <c r="P6554" s="19"/>
      <c r="Q6554" s="7"/>
      <c r="S6554" s="19"/>
      <c r="T6554" s="10"/>
      <c r="V6554" s="18"/>
      <c r="W6554" s="7"/>
      <c r="Y6554" s="18"/>
      <c r="Z6554" s="7"/>
      <c r="AB6554" s="19"/>
      <c r="AC6554" s="18"/>
      <c r="AE6554" s="18"/>
      <c r="AF6554" s="7"/>
      <c r="AH6554" s="19"/>
      <c r="AI6554" s="7"/>
      <c r="AK6554" s="19"/>
      <c r="AL6554" s="7"/>
      <c r="AN6554" s="19"/>
    </row>
    <row r="6555" spans="2:40" x14ac:dyDescent="0.25">
      <c r="B6555" s="7"/>
      <c r="D6555" s="19"/>
      <c r="E6555" s="10"/>
      <c r="G6555" s="19"/>
      <c r="H6555" s="10"/>
      <c r="J6555" s="20"/>
      <c r="K6555" s="10"/>
      <c r="M6555" s="19"/>
      <c r="N6555" s="10"/>
      <c r="P6555" s="19"/>
      <c r="Q6555" s="7"/>
      <c r="S6555" s="19"/>
      <c r="T6555" s="10"/>
      <c r="V6555" s="18"/>
      <c r="W6555" s="7"/>
      <c r="Y6555" s="18"/>
      <c r="Z6555" s="7"/>
      <c r="AB6555" s="19"/>
      <c r="AC6555" s="18"/>
      <c r="AE6555" s="18"/>
      <c r="AF6555" s="7"/>
      <c r="AH6555" s="19"/>
      <c r="AI6555" s="7"/>
      <c r="AK6555" s="19"/>
      <c r="AL6555" s="7"/>
      <c r="AN6555" s="19"/>
    </row>
    <row r="6556" spans="2:40" x14ac:dyDescent="0.25">
      <c r="B6556" s="7"/>
      <c r="D6556" s="19"/>
      <c r="E6556" s="10"/>
      <c r="G6556" s="19"/>
      <c r="H6556" s="10"/>
      <c r="J6556" s="20"/>
      <c r="K6556" s="10"/>
      <c r="M6556" s="19"/>
      <c r="N6556" s="10"/>
      <c r="P6556" s="19"/>
      <c r="Q6556" s="7"/>
      <c r="S6556" s="19"/>
      <c r="T6556" s="10"/>
      <c r="V6556" s="18"/>
      <c r="W6556" s="7"/>
      <c r="Y6556" s="18"/>
      <c r="Z6556" s="7"/>
      <c r="AB6556" s="19"/>
      <c r="AC6556" s="18"/>
      <c r="AE6556" s="18"/>
      <c r="AF6556" s="7"/>
      <c r="AH6556" s="19"/>
      <c r="AI6556" s="7"/>
      <c r="AK6556" s="19"/>
      <c r="AL6556" s="7"/>
      <c r="AN6556" s="19"/>
    </row>
    <row r="6557" spans="2:40" x14ac:dyDescent="0.25">
      <c r="B6557" s="7"/>
      <c r="D6557" s="19"/>
      <c r="E6557" s="10"/>
      <c r="G6557" s="19"/>
      <c r="H6557" s="10"/>
      <c r="J6557" s="20"/>
      <c r="K6557" s="10"/>
      <c r="M6557" s="19"/>
      <c r="N6557" s="10"/>
      <c r="P6557" s="19"/>
      <c r="Q6557" s="7"/>
      <c r="S6557" s="19"/>
      <c r="T6557" s="10"/>
      <c r="V6557" s="18"/>
      <c r="W6557" s="7"/>
      <c r="Y6557" s="18"/>
      <c r="Z6557" s="7"/>
      <c r="AB6557" s="19"/>
      <c r="AC6557" s="18"/>
      <c r="AE6557" s="18"/>
      <c r="AF6557" s="7"/>
      <c r="AH6557" s="19"/>
      <c r="AI6557" s="7"/>
      <c r="AK6557" s="19"/>
      <c r="AL6557" s="7"/>
      <c r="AN6557" s="19"/>
    </row>
    <row r="6558" spans="2:40" x14ac:dyDescent="0.25">
      <c r="B6558" s="7"/>
      <c r="D6558" s="19"/>
      <c r="E6558" s="10"/>
      <c r="G6558" s="19"/>
      <c r="H6558" s="10"/>
      <c r="J6558" s="20"/>
      <c r="K6558" s="10"/>
      <c r="M6558" s="19"/>
      <c r="N6558" s="10"/>
      <c r="P6558" s="19"/>
      <c r="Q6558" s="7"/>
      <c r="S6558" s="19"/>
      <c r="T6558" s="10"/>
      <c r="V6558" s="18"/>
      <c r="W6558" s="7"/>
      <c r="Y6558" s="18"/>
      <c r="Z6558" s="7"/>
      <c r="AB6558" s="19"/>
      <c r="AC6558" s="18"/>
      <c r="AE6558" s="18"/>
      <c r="AF6558" s="7"/>
      <c r="AH6558" s="19"/>
      <c r="AI6558" s="7"/>
      <c r="AK6558" s="19"/>
      <c r="AL6558" s="7"/>
      <c r="AN6558" s="19"/>
    </row>
    <row r="6559" spans="2:40" x14ac:dyDescent="0.25">
      <c r="B6559" s="7"/>
      <c r="D6559" s="19"/>
      <c r="E6559" s="10"/>
      <c r="G6559" s="19"/>
      <c r="H6559" s="10"/>
      <c r="J6559" s="20"/>
      <c r="K6559" s="10"/>
      <c r="M6559" s="19"/>
      <c r="N6559" s="10"/>
      <c r="P6559" s="19"/>
      <c r="Q6559" s="7"/>
      <c r="S6559" s="19"/>
      <c r="T6559" s="10"/>
      <c r="V6559" s="18"/>
      <c r="W6559" s="7"/>
      <c r="Y6559" s="18"/>
      <c r="Z6559" s="7"/>
      <c r="AB6559" s="19"/>
      <c r="AC6559" s="18"/>
      <c r="AE6559" s="18"/>
      <c r="AF6559" s="7"/>
      <c r="AH6559" s="19"/>
      <c r="AI6559" s="7"/>
      <c r="AK6559" s="19"/>
      <c r="AL6559" s="7"/>
      <c r="AN6559" s="19"/>
    </row>
    <row r="6560" spans="2:40" x14ac:dyDescent="0.25">
      <c r="B6560" s="7"/>
      <c r="D6560" s="19"/>
      <c r="E6560" s="10"/>
      <c r="G6560" s="19"/>
      <c r="H6560" s="10"/>
      <c r="J6560" s="20"/>
      <c r="K6560" s="10"/>
      <c r="M6560" s="19"/>
      <c r="N6560" s="10"/>
      <c r="P6560" s="19"/>
      <c r="Q6560" s="7"/>
      <c r="S6560" s="19"/>
      <c r="T6560" s="10"/>
      <c r="V6560" s="18"/>
      <c r="W6560" s="7"/>
      <c r="Y6560" s="18"/>
      <c r="Z6560" s="7"/>
      <c r="AB6560" s="19"/>
      <c r="AC6560" s="18"/>
      <c r="AE6560" s="18"/>
      <c r="AF6560" s="7"/>
      <c r="AH6560" s="19"/>
      <c r="AI6560" s="7"/>
      <c r="AK6560" s="19"/>
      <c r="AL6560" s="7"/>
      <c r="AN6560" s="19"/>
    </row>
    <row r="6561" spans="2:40" x14ac:dyDescent="0.25">
      <c r="B6561" s="7"/>
      <c r="D6561" s="19"/>
      <c r="E6561" s="10"/>
      <c r="G6561" s="19"/>
      <c r="H6561" s="10"/>
      <c r="J6561" s="20"/>
      <c r="K6561" s="10"/>
      <c r="M6561" s="19"/>
      <c r="N6561" s="10"/>
      <c r="P6561" s="19"/>
      <c r="Q6561" s="7"/>
      <c r="S6561" s="19"/>
      <c r="T6561" s="10"/>
      <c r="V6561" s="18"/>
      <c r="W6561" s="7"/>
      <c r="Y6561" s="18"/>
      <c r="Z6561" s="7"/>
      <c r="AB6561" s="19"/>
      <c r="AC6561" s="18"/>
      <c r="AE6561" s="18"/>
      <c r="AF6561" s="7"/>
      <c r="AH6561" s="19"/>
      <c r="AI6561" s="7"/>
      <c r="AK6561" s="19"/>
      <c r="AL6561" s="7"/>
      <c r="AN6561" s="19"/>
    </row>
    <row r="6562" spans="2:40" x14ac:dyDescent="0.25">
      <c r="B6562" s="7"/>
      <c r="D6562" s="19"/>
      <c r="E6562" s="10"/>
      <c r="G6562" s="19"/>
      <c r="H6562" s="10"/>
      <c r="J6562" s="20"/>
      <c r="K6562" s="10"/>
      <c r="M6562" s="19"/>
      <c r="N6562" s="10"/>
      <c r="P6562" s="19"/>
      <c r="Q6562" s="7"/>
      <c r="S6562" s="19"/>
      <c r="T6562" s="10"/>
      <c r="V6562" s="18"/>
      <c r="W6562" s="7"/>
      <c r="Y6562" s="18"/>
      <c r="Z6562" s="7"/>
      <c r="AB6562" s="19"/>
      <c r="AC6562" s="18"/>
      <c r="AE6562" s="18"/>
      <c r="AF6562" s="7"/>
      <c r="AH6562" s="19"/>
      <c r="AI6562" s="7"/>
      <c r="AK6562" s="19"/>
      <c r="AL6562" s="7"/>
      <c r="AN6562" s="19"/>
    </row>
    <row r="6563" spans="2:40" x14ac:dyDescent="0.25">
      <c r="B6563" s="7"/>
      <c r="D6563" s="19"/>
      <c r="E6563" s="10"/>
      <c r="G6563" s="19"/>
      <c r="H6563" s="10"/>
      <c r="J6563" s="20"/>
      <c r="K6563" s="10"/>
      <c r="M6563" s="19"/>
      <c r="N6563" s="10"/>
      <c r="P6563" s="19"/>
      <c r="Q6563" s="7"/>
      <c r="S6563" s="19"/>
      <c r="T6563" s="10"/>
      <c r="V6563" s="18"/>
      <c r="W6563" s="7"/>
      <c r="Y6563" s="18"/>
      <c r="Z6563" s="7"/>
      <c r="AB6563" s="19"/>
      <c r="AC6563" s="18"/>
      <c r="AE6563" s="18"/>
      <c r="AF6563" s="7"/>
      <c r="AH6563" s="19"/>
      <c r="AI6563" s="7"/>
      <c r="AK6563" s="19"/>
      <c r="AL6563" s="7"/>
      <c r="AN6563" s="19"/>
    </row>
    <row r="6564" spans="2:40" x14ac:dyDescent="0.25">
      <c r="B6564" s="7"/>
      <c r="D6564" s="19"/>
      <c r="E6564" s="10"/>
      <c r="G6564" s="19"/>
      <c r="H6564" s="10"/>
      <c r="J6564" s="20"/>
      <c r="K6564" s="10"/>
      <c r="M6564" s="19"/>
      <c r="N6564" s="10"/>
      <c r="P6564" s="19"/>
      <c r="Q6564" s="7"/>
      <c r="S6564" s="19"/>
      <c r="T6564" s="10"/>
      <c r="V6564" s="18"/>
      <c r="W6564" s="7"/>
      <c r="Y6564" s="18"/>
      <c r="Z6564" s="7"/>
      <c r="AB6564" s="19"/>
      <c r="AC6564" s="18"/>
      <c r="AE6564" s="18"/>
      <c r="AF6564" s="7"/>
      <c r="AH6564" s="19"/>
      <c r="AI6564" s="7"/>
      <c r="AK6564" s="19"/>
      <c r="AL6564" s="7"/>
      <c r="AN6564" s="19"/>
    </row>
    <row r="6565" spans="2:40" x14ac:dyDescent="0.25">
      <c r="B6565" s="7"/>
      <c r="D6565" s="19"/>
      <c r="E6565" s="10"/>
      <c r="G6565" s="19"/>
      <c r="H6565" s="10"/>
      <c r="J6565" s="20"/>
      <c r="K6565" s="10"/>
      <c r="M6565" s="19"/>
      <c r="N6565" s="10"/>
      <c r="P6565" s="19"/>
      <c r="Q6565" s="7"/>
      <c r="S6565" s="19"/>
      <c r="T6565" s="10"/>
      <c r="V6565" s="18"/>
      <c r="W6565" s="7"/>
      <c r="Y6565" s="18"/>
      <c r="Z6565" s="7"/>
      <c r="AB6565" s="19"/>
      <c r="AC6565" s="18"/>
      <c r="AE6565" s="18"/>
      <c r="AF6565" s="7"/>
      <c r="AH6565" s="19"/>
      <c r="AI6565" s="7"/>
      <c r="AK6565" s="19"/>
      <c r="AL6565" s="7"/>
      <c r="AN6565" s="19"/>
    </row>
    <row r="6566" spans="2:40" x14ac:dyDescent="0.25">
      <c r="B6566" s="7"/>
      <c r="D6566" s="19"/>
      <c r="E6566" s="10"/>
      <c r="G6566" s="19"/>
      <c r="H6566" s="10"/>
      <c r="J6566" s="20"/>
      <c r="K6566" s="10"/>
      <c r="M6566" s="19"/>
      <c r="N6566" s="10"/>
      <c r="P6566" s="19"/>
      <c r="Q6566" s="7"/>
      <c r="S6566" s="19"/>
      <c r="T6566" s="10"/>
      <c r="V6566" s="18"/>
      <c r="W6566" s="7"/>
      <c r="Y6566" s="18"/>
      <c r="Z6566" s="7"/>
      <c r="AB6566" s="19"/>
      <c r="AC6566" s="18"/>
      <c r="AE6566" s="18"/>
      <c r="AF6566" s="7"/>
      <c r="AH6566" s="19"/>
      <c r="AI6566" s="7"/>
      <c r="AK6566" s="19"/>
      <c r="AL6566" s="7"/>
      <c r="AN6566" s="19"/>
    </row>
    <row r="6567" spans="2:40" x14ac:dyDescent="0.25">
      <c r="B6567" s="7"/>
      <c r="D6567" s="19"/>
      <c r="E6567" s="10"/>
      <c r="G6567" s="19"/>
      <c r="H6567" s="10"/>
      <c r="J6567" s="20"/>
      <c r="K6567" s="10"/>
      <c r="M6567" s="19"/>
      <c r="N6567" s="10"/>
      <c r="P6567" s="19"/>
      <c r="Q6567" s="7"/>
      <c r="S6567" s="19"/>
      <c r="T6567" s="10"/>
      <c r="V6567" s="18"/>
      <c r="W6567" s="7"/>
      <c r="Y6567" s="18"/>
      <c r="Z6567" s="7"/>
      <c r="AB6567" s="19"/>
      <c r="AC6567" s="18"/>
      <c r="AE6567" s="18"/>
      <c r="AF6567" s="7"/>
      <c r="AH6567" s="19"/>
      <c r="AI6567" s="7"/>
      <c r="AK6567" s="19"/>
      <c r="AL6567" s="7"/>
      <c r="AN6567" s="19"/>
    </row>
    <row r="6568" spans="2:40" x14ac:dyDescent="0.25">
      <c r="B6568" s="7"/>
      <c r="D6568" s="19"/>
      <c r="E6568" s="10"/>
      <c r="G6568" s="19"/>
      <c r="H6568" s="10"/>
      <c r="J6568" s="20"/>
      <c r="K6568" s="10"/>
      <c r="M6568" s="19"/>
      <c r="N6568" s="10"/>
      <c r="P6568" s="19"/>
      <c r="Q6568" s="7"/>
      <c r="S6568" s="19"/>
      <c r="T6568" s="10"/>
      <c r="V6568" s="18"/>
      <c r="W6568" s="7"/>
      <c r="Y6568" s="18"/>
      <c r="Z6568" s="7"/>
      <c r="AB6568" s="19"/>
      <c r="AC6568" s="18"/>
      <c r="AE6568" s="18"/>
      <c r="AF6568" s="7"/>
      <c r="AH6568" s="19"/>
      <c r="AI6568" s="7"/>
      <c r="AK6568" s="19"/>
      <c r="AL6568" s="7"/>
      <c r="AN6568" s="19"/>
    </row>
    <row r="6569" spans="2:40" x14ac:dyDescent="0.25">
      <c r="B6569" s="7"/>
      <c r="D6569" s="19"/>
      <c r="E6569" s="10"/>
      <c r="G6569" s="19"/>
      <c r="H6569" s="10"/>
      <c r="J6569" s="20"/>
      <c r="K6569" s="10"/>
      <c r="M6569" s="19"/>
      <c r="N6569" s="10"/>
      <c r="P6569" s="19"/>
      <c r="Q6569" s="7"/>
      <c r="S6569" s="19"/>
      <c r="T6569" s="10"/>
      <c r="V6569" s="18"/>
      <c r="W6569" s="7"/>
      <c r="Y6569" s="18"/>
      <c r="Z6569" s="7"/>
      <c r="AB6569" s="19"/>
      <c r="AC6569" s="18"/>
      <c r="AE6569" s="18"/>
      <c r="AF6569" s="7"/>
      <c r="AH6569" s="19"/>
      <c r="AI6569" s="7"/>
      <c r="AK6569" s="19"/>
      <c r="AL6569" s="7"/>
      <c r="AN6569" s="19"/>
    </row>
    <row r="6570" spans="2:40" x14ac:dyDescent="0.25">
      <c r="B6570" s="7"/>
      <c r="D6570" s="19"/>
      <c r="E6570" s="10"/>
      <c r="G6570" s="19"/>
      <c r="H6570" s="10"/>
      <c r="J6570" s="20"/>
      <c r="K6570" s="10"/>
      <c r="M6570" s="19"/>
      <c r="N6570" s="10"/>
      <c r="P6570" s="19"/>
      <c r="Q6570" s="7"/>
      <c r="S6570" s="19"/>
      <c r="T6570" s="10"/>
      <c r="V6570" s="18"/>
      <c r="W6570" s="7"/>
      <c r="Y6570" s="18"/>
      <c r="Z6570" s="7"/>
      <c r="AB6570" s="19"/>
      <c r="AC6570" s="18"/>
      <c r="AE6570" s="18"/>
      <c r="AF6570" s="7"/>
      <c r="AH6570" s="19"/>
      <c r="AI6570" s="7"/>
      <c r="AK6570" s="19"/>
      <c r="AL6570" s="7"/>
      <c r="AN6570" s="19"/>
    </row>
    <row r="6571" spans="2:40" x14ac:dyDescent="0.25">
      <c r="B6571" s="7"/>
      <c r="D6571" s="19"/>
      <c r="E6571" s="10"/>
      <c r="G6571" s="19"/>
      <c r="H6571" s="10"/>
      <c r="J6571" s="20"/>
      <c r="K6571" s="10"/>
      <c r="M6571" s="19"/>
      <c r="N6571" s="10"/>
      <c r="P6571" s="19"/>
      <c r="Q6571" s="7"/>
      <c r="S6571" s="19"/>
      <c r="T6571" s="10"/>
      <c r="V6571" s="18"/>
      <c r="W6571" s="7"/>
      <c r="Y6571" s="18"/>
      <c r="Z6571" s="7"/>
      <c r="AB6571" s="19"/>
      <c r="AC6571" s="18"/>
      <c r="AE6571" s="18"/>
      <c r="AF6571" s="7"/>
      <c r="AH6571" s="19"/>
      <c r="AI6571" s="7"/>
      <c r="AK6571" s="19"/>
      <c r="AL6571" s="7"/>
      <c r="AN6571" s="19"/>
    </row>
    <row r="6572" spans="2:40" x14ac:dyDescent="0.25">
      <c r="B6572" s="7"/>
      <c r="D6572" s="19"/>
      <c r="E6572" s="10"/>
      <c r="G6572" s="19"/>
      <c r="H6572" s="10"/>
      <c r="J6572" s="20"/>
      <c r="K6572" s="10"/>
      <c r="M6572" s="19"/>
      <c r="N6572" s="10"/>
      <c r="P6572" s="19"/>
      <c r="Q6572" s="7"/>
      <c r="S6572" s="19"/>
      <c r="T6572" s="10"/>
      <c r="V6572" s="18"/>
      <c r="W6572" s="7"/>
      <c r="Y6572" s="18"/>
      <c r="Z6572" s="7"/>
      <c r="AB6572" s="19"/>
      <c r="AC6572" s="18"/>
      <c r="AE6572" s="18"/>
      <c r="AF6572" s="7"/>
      <c r="AH6572" s="19"/>
      <c r="AI6572" s="7"/>
      <c r="AK6572" s="19"/>
      <c r="AL6572" s="7"/>
      <c r="AN6572" s="19"/>
    </row>
    <row r="6573" spans="2:40" x14ac:dyDescent="0.25">
      <c r="B6573" s="7"/>
      <c r="D6573" s="19"/>
      <c r="E6573" s="10"/>
      <c r="G6573" s="19"/>
      <c r="H6573" s="10"/>
      <c r="J6573" s="20"/>
      <c r="K6573" s="10"/>
      <c r="M6573" s="19"/>
      <c r="N6573" s="10"/>
      <c r="P6573" s="19"/>
      <c r="Q6573" s="7"/>
      <c r="S6573" s="19"/>
      <c r="T6573" s="10"/>
      <c r="V6573" s="18"/>
      <c r="W6573" s="7"/>
      <c r="Y6573" s="18"/>
      <c r="Z6573" s="7"/>
      <c r="AB6573" s="19"/>
      <c r="AC6573" s="18"/>
      <c r="AE6573" s="18"/>
      <c r="AF6573" s="7"/>
      <c r="AH6573" s="19"/>
      <c r="AI6573" s="7"/>
      <c r="AK6573" s="19"/>
      <c r="AL6573" s="7"/>
      <c r="AN6573" s="19"/>
    </row>
    <row r="6574" spans="2:40" x14ac:dyDescent="0.25">
      <c r="B6574" s="7"/>
      <c r="D6574" s="19"/>
      <c r="E6574" s="10"/>
      <c r="G6574" s="19"/>
      <c r="H6574" s="10"/>
      <c r="J6574" s="20"/>
      <c r="K6574" s="10"/>
      <c r="M6574" s="19"/>
      <c r="N6574" s="10"/>
      <c r="P6574" s="19"/>
      <c r="Q6574" s="7"/>
      <c r="S6574" s="19"/>
      <c r="T6574" s="10"/>
      <c r="V6574" s="18"/>
      <c r="W6574" s="7"/>
      <c r="Y6574" s="18"/>
      <c r="Z6574" s="7"/>
      <c r="AB6574" s="19"/>
      <c r="AC6574" s="18"/>
      <c r="AE6574" s="18"/>
      <c r="AF6574" s="7"/>
      <c r="AH6574" s="19"/>
      <c r="AI6574" s="7"/>
      <c r="AK6574" s="19"/>
      <c r="AL6574" s="7"/>
      <c r="AN6574" s="19"/>
    </row>
    <row r="6575" spans="2:40" x14ac:dyDescent="0.25">
      <c r="B6575" s="7"/>
      <c r="D6575" s="19"/>
      <c r="E6575" s="10"/>
      <c r="G6575" s="19"/>
      <c r="H6575" s="10"/>
      <c r="J6575" s="20"/>
      <c r="K6575" s="10"/>
      <c r="M6575" s="19"/>
      <c r="N6575" s="10"/>
      <c r="P6575" s="19"/>
      <c r="Q6575" s="7"/>
      <c r="S6575" s="19"/>
      <c r="T6575" s="10"/>
      <c r="V6575" s="18"/>
      <c r="W6575" s="7"/>
      <c r="Y6575" s="18"/>
      <c r="Z6575" s="7"/>
      <c r="AB6575" s="19"/>
      <c r="AC6575" s="18"/>
      <c r="AE6575" s="18"/>
      <c r="AF6575" s="7"/>
      <c r="AH6575" s="19"/>
      <c r="AI6575" s="7"/>
      <c r="AK6575" s="19"/>
      <c r="AL6575" s="7"/>
      <c r="AN6575" s="19"/>
    </row>
    <row r="6576" spans="2:40" x14ac:dyDescent="0.25">
      <c r="B6576" s="7"/>
      <c r="D6576" s="19"/>
      <c r="E6576" s="10"/>
      <c r="G6576" s="19"/>
      <c r="H6576" s="10"/>
      <c r="J6576" s="20"/>
      <c r="K6576" s="10"/>
      <c r="M6576" s="19"/>
      <c r="N6576" s="10"/>
      <c r="P6576" s="19"/>
      <c r="Q6576" s="7"/>
      <c r="S6576" s="19"/>
      <c r="T6576" s="10"/>
      <c r="V6576" s="18"/>
      <c r="W6576" s="7"/>
      <c r="Y6576" s="18"/>
      <c r="Z6576" s="7"/>
      <c r="AB6576" s="19"/>
      <c r="AC6576" s="18"/>
      <c r="AE6576" s="18"/>
      <c r="AF6576" s="7"/>
      <c r="AH6576" s="19"/>
      <c r="AI6576" s="7"/>
      <c r="AK6576" s="19"/>
      <c r="AL6576" s="7"/>
      <c r="AN6576" s="19"/>
    </row>
    <row r="6577" spans="2:40" x14ac:dyDescent="0.25">
      <c r="B6577" s="7"/>
      <c r="D6577" s="19"/>
      <c r="E6577" s="10"/>
      <c r="G6577" s="19"/>
      <c r="H6577" s="10"/>
      <c r="J6577" s="20"/>
      <c r="K6577" s="10"/>
      <c r="M6577" s="19"/>
      <c r="N6577" s="10"/>
      <c r="P6577" s="19"/>
      <c r="Q6577" s="7"/>
      <c r="S6577" s="19"/>
      <c r="T6577" s="10"/>
      <c r="V6577" s="18"/>
      <c r="W6577" s="7"/>
      <c r="Y6577" s="18"/>
      <c r="Z6577" s="7"/>
      <c r="AB6577" s="19"/>
      <c r="AC6577" s="18"/>
      <c r="AE6577" s="18"/>
      <c r="AF6577" s="7"/>
      <c r="AH6577" s="19"/>
      <c r="AI6577" s="7"/>
      <c r="AK6577" s="19"/>
      <c r="AL6577" s="7"/>
      <c r="AN6577" s="19"/>
    </row>
    <row r="6578" spans="2:40" x14ac:dyDescent="0.25">
      <c r="B6578" s="7"/>
      <c r="D6578" s="19"/>
      <c r="E6578" s="10"/>
      <c r="G6578" s="19"/>
      <c r="H6578" s="10"/>
      <c r="J6578" s="20"/>
      <c r="K6578" s="10"/>
      <c r="M6578" s="19"/>
      <c r="N6578" s="10"/>
      <c r="P6578" s="19"/>
      <c r="Q6578" s="7"/>
      <c r="S6578" s="19"/>
      <c r="T6578" s="10"/>
      <c r="V6578" s="18"/>
      <c r="W6578" s="7"/>
      <c r="Y6578" s="18"/>
      <c r="Z6578" s="7"/>
      <c r="AB6578" s="19"/>
      <c r="AC6578" s="18"/>
      <c r="AE6578" s="18"/>
      <c r="AF6578" s="7"/>
      <c r="AH6578" s="19"/>
      <c r="AI6578" s="7"/>
      <c r="AK6578" s="19"/>
      <c r="AL6578" s="7"/>
      <c r="AN6578" s="19"/>
    </row>
    <row r="6579" spans="2:40" x14ac:dyDescent="0.25">
      <c r="B6579" s="7"/>
      <c r="D6579" s="19"/>
      <c r="E6579" s="10"/>
      <c r="G6579" s="19"/>
      <c r="H6579" s="10"/>
      <c r="J6579" s="20"/>
      <c r="K6579" s="10"/>
      <c r="M6579" s="19"/>
      <c r="N6579" s="10"/>
      <c r="P6579" s="19"/>
      <c r="Q6579" s="7"/>
      <c r="S6579" s="19"/>
      <c r="T6579" s="10"/>
      <c r="V6579" s="18"/>
      <c r="W6579" s="7"/>
      <c r="Y6579" s="18"/>
      <c r="Z6579" s="7"/>
      <c r="AB6579" s="19"/>
      <c r="AC6579" s="18"/>
      <c r="AE6579" s="18"/>
      <c r="AF6579" s="7"/>
      <c r="AH6579" s="19"/>
      <c r="AI6579" s="7"/>
      <c r="AK6579" s="19"/>
      <c r="AL6579" s="7"/>
      <c r="AN6579" s="19"/>
    </row>
    <row r="6580" spans="2:40" x14ac:dyDescent="0.25">
      <c r="B6580" s="7"/>
      <c r="D6580" s="19"/>
      <c r="E6580" s="10"/>
      <c r="G6580" s="19"/>
      <c r="H6580" s="10"/>
      <c r="J6580" s="20"/>
      <c r="K6580" s="10"/>
      <c r="M6580" s="19"/>
      <c r="N6580" s="10"/>
      <c r="P6580" s="19"/>
      <c r="Q6580" s="7"/>
      <c r="S6580" s="19"/>
      <c r="T6580" s="10"/>
      <c r="V6580" s="18"/>
      <c r="W6580" s="7"/>
      <c r="Y6580" s="18"/>
      <c r="Z6580" s="7"/>
      <c r="AB6580" s="19"/>
      <c r="AC6580" s="18"/>
      <c r="AE6580" s="18"/>
      <c r="AF6580" s="7"/>
      <c r="AH6580" s="19"/>
      <c r="AI6580" s="7"/>
      <c r="AK6580" s="19"/>
      <c r="AL6580" s="7"/>
      <c r="AN6580" s="19"/>
    </row>
    <row r="6581" spans="2:40" x14ac:dyDescent="0.25">
      <c r="B6581" s="7"/>
      <c r="D6581" s="19"/>
      <c r="E6581" s="10"/>
      <c r="G6581" s="19"/>
      <c r="H6581" s="10"/>
      <c r="J6581" s="20"/>
      <c r="K6581" s="10"/>
      <c r="M6581" s="19"/>
      <c r="N6581" s="10"/>
      <c r="P6581" s="19"/>
      <c r="Q6581" s="7"/>
      <c r="S6581" s="19"/>
      <c r="T6581" s="10"/>
      <c r="V6581" s="18"/>
      <c r="W6581" s="7"/>
      <c r="Y6581" s="18"/>
      <c r="Z6581" s="7"/>
      <c r="AB6581" s="19"/>
      <c r="AC6581" s="18"/>
      <c r="AE6581" s="18"/>
      <c r="AF6581" s="7"/>
      <c r="AH6581" s="19"/>
      <c r="AI6581" s="7"/>
      <c r="AK6581" s="19"/>
      <c r="AL6581" s="7"/>
      <c r="AN6581" s="19"/>
    </row>
    <row r="6582" spans="2:40" x14ac:dyDescent="0.25">
      <c r="B6582" s="7"/>
      <c r="D6582" s="19"/>
      <c r="E6582" s="10"/>
      <c r="G6582" s="19"/>
      <c r="H6582" s="10"/>
      <c r="J6582" s="20"/>
      <c r="K6582" s="10"/>
      <c r="M6582" s="19"/>
      <c r="N6582" s="10"/>
      <c r="P6582" s="19"/>
      <c r="Q6582" s="7"/>
      <c r="S6582" s="19"/>
      <c r="T6582" s="10"/>
      <c r="V6582" s="18"/>
      <c r="W6582" s="7"/>
      <c r="Y6582" s="18"/>
      <c r="Z6582" s="7"/>
      <c r="AB6582" s="19"/>
      <c r="AC6582" s="18"/>
      <c r="AE6582" s="18"/>
      <c r="AF6582" s="7"/>
      <c r="AH6582" s="19"/>
      <c r="AI6582" s="7"/>
      <c r="AK6582" s="19"/>
      <c r="AL6582" s="7"/>
      <c r="AN6582" s="19"/>
    </row>
    <row r="6583" spans="2:40" x14ac:dyDescent="0.25">
      <c r="B6583" s="7"/>
      <c r="D6583" s="19"/>
      <c r="E6583" s="10"/>
      <c r="G6583" s="19"/>
      <c r="H6583" s="10"/>
      <c r="J6583" s="20"/>
      <c r="K6583" s="10"/>
      <c r="M6583" s="19"/>
      <c r="N6583" s="10"/>
      <c r="P6583" s="19"/>
      <c r="Q6583" s="7"/>
      <c r="S6583" s="19"/>
      <c r="T6583" s="10"/>
      <c r="V6583" s="18"/>
      <c r="W6583" s="7"/>
      <c r="Y6583" s="18"/>
      <c r="Z6583" s="7"/>
      <c r="AB6583" s="19"/>
      <c r="AC6583" s="18"/>
      <c r="AE6583" s="18"/>
      <c r="AF6583" s="7"/>
      <c r="AH6583" s="19"/>
      <c r="AI6583" s="7"/>
      <c r="AK6583" s="19"/>
      <c r="AL6583" s="7"/>
      <c r="AN6583" s="19"/>
    </row>
    <row r="6584" spans="2:40" x14ac:dyDescent="0.25">
      <c r="B6584" s="7"/>
      <c r="D6584" s="19"/>
      <c r="E6584" s="10"/>
      <c r="G6584" s="19"/>
      <c r="H6584" s="10"/>
      <c r="J6584" s="20"/>
      <c r="K6584" s="10"/>
      <c r="M6584" s="19"/>
      <c r="N6584" s="10"/>
      <c r="P6584" s="19"/>
      <c r="Q6584" s="7"/>
      <c r="S6584" s="19"/>
      <c r="T6584" s="10"/>
      <c r="V6584" s="18"/>
      <c r="W6584" s="7"/>
      <c r="Y6584" s="18"/>
      <c r="Z6584" s="7"/>
      <c r="AB6584" s="19"/>
      <c r="AC6584" s="18"/>
      <c r="AE6584" s="18"/>
      <c r="AF6584" s="7"/>
      <c r="AH6584" s="19"/>
      <c r="AI6584" s="7"/>
      <c r="AK6584" s="19"/>
      <c r="AL6584" s="7"/>
      <c r="AN6584" s="19"/>
    </row>
    <row r="6585" spans="2:40" x14ac:dyDescent="0.25">
      <c r="B6585" s="7"/>
      <c r="D6585" s="19"/>
      <c r="E6585" s="10"/>
      <c r="G6585" s="19"/>
      <c r="H6585" s="10"/>
      <c r="J6585" s="20"/>
      <c r="K6585" s="10"/>
      <c r="M6585" s="19"/>
      <c r="N6585" s="10"/>
      <c r="P6585" s="19"/>
      <c r="Q6585" s="7"/>
      <c r="S6585" s="19"/>
      <c r="T6585" s="10"/>
      <c r="V6585" s="18"/>
      <c r="W6585" s="7"/>
      <c r="Y6585" s="18"/>
      <c r="Z6585" s="7"/>
      <c r="AB6585" s="19"/>
      <c r="AC6585" s="18"/>
      <c r="AE6585" s="18"/>
      <c r="AF6585" s="7"/>
      <c r="AH6585" s="19"/>
      <c r="AI6585" s="7"/>
      <c r="AK6585" s="19"/>
      <c r="AL6585" s="7"/>
      <c r="AN6585" s="19"/>
    </row>
    <row r="6586" spans="2:40" x14ac:dyDescent="0.25">
      <c r="B6586" s="7"/>
      <c r="D6586" s="19"/>
      <c r="E6586" s="10"/>
      <c r="G6586" s="19"/>
      <c r="H6586" s="10"/>
      <c r="J6586" s="20"/>
      <c r="K6586" s="10"/>
      <c r="M6586" s="19"/>
      <c r="N6586" s="10"/>
      <c r="P6586" s="19"/>
      <c r="Q6586" s="7"/>
      <c r="S6586" s="19"/>
      <c r="T6586" s="10"/>
      <c r="V6586" s="18"/>
      <c r="W6586" s="7"/>
      <c r="Y6586" s="18"/>
      <c r="Z6586" s="7"/>
      <c r="AB6586" s="19"/>
      <c r="AC6586" s="18"/>
      <c r="AE6586" s="18"/>
      <c r="AF6586" s="7"/>
      <c r="AH6586" s="19"/>
      <c r="AI6586" s="7"/>
      <c r="AK6586" s="19"/>
      <c r="AL6586" s="7"/>
      <c r="AN6586" s="19"/>
    </row>
    <row r="6587" spans="2:40" x14ac:dyDescent="0.25">
      <c r="B6587" s="7"/>
      <c r="D6587" s="19"/>
      <c r="E6587" s="10"/>
      <c r="G6587" s="19"/>
      <c r="H6587" s="10"/>
      <c r="J6587" s="20"/>
      <c r="K6587" s="10"/>
      <c r="M6587" s="19"/>
      <c r="N6587" s="10"/>
      <c r="P6587" s="19"/>
      <c r="Q6587" s="7"/>
      <c r="S6587" s="19"/>
      <c r="T6587" s="10"/>
      <c r="V6587" s="18"/>
      <c r="W6587" s="7"/>
      <c r="Y6587" s="18"/>
      <c r="Z6587" s="7"/>
      <c r="AB6587" s="19"/>
      <c r="AC6587" s="18"/>
      <c r="AE6587" s="18"/>
      <c r="AF6587" s="7"/>
      <c r="AH6587" s="19"/>
      <c r="AI6587" s="7"/>
      <c r="AK6587" s="19"/>
      <c r="AL6587" s="7"/>
      <c r="AN6587" s="19"/>
    </row>
    <row r="6588" spans="2:40" x14ac:dyDescent="0.25">
      <c r="B6588" s="7"/>
      <c r="D6588" s="19"/>
      <c r="E6588" s="10"/>
      <c r="G6588" s="19"/>
      <c r="H6588" s="10"/>
      <c r="J6588" s="20"/>
      <c r="K6588" s="10"/>
      <c r="M6588" s="19"/>
      <c r="N6588" s="10"/>
      <c r="P6588" s="19"/>
      <c r="Q6588" s="7"/>
      <c r="S6588" s="19"/>
      <c r="T6588" s="10"/>
      <c r="V6588" s="18"/>
      <c r="W6588" s="7"/>
      <c r="Y6588" s="18"/>
      <c r="Z6588" s="7"/>
      <c r="AB6588" s="19"/>
      <c r="AC6588" s="18"/>
      <c r="AE6588" s="18"/>
      <c r="AF6588" s="7"/>
      <c r="AH6588" s="19"/>
      <c r="AI6588" s="7"/>
      <c r="AK6588" s="19"/>
      <c r="AL6588" s="7"/>
      <c r="AN6588" s="19"/>
    </row>
    <row r="6589" spans="2:40" x14ac:dyDescent="0.25">
      <c r="B6589" s="7"/>
      <c r="D6589" s="19"/>
      <c r="E6589" s="10"/>
      <c r="G6589" s="19"/>
      <c r="H6589" s="10"/>
      <c r="J6589" s="20"/>
      <c r="K6589" s="10"/>
      <c r="M6589" s="19"/>
      <c r="N6589" s="10"/>
      <c r="P6589" s="19"/>
      <c r="Q6589" s="7"/>
      <c r="S6589" s="19"/>
      <c r="T6589" s="10"/>
      <c r="V6589" s="18"/>
      <c r="W6589" s="7"/>
      <c r="Y6589" s="18"/>
      <c r="Z6589" s="7"/>
      <c r="AB6589" s="19"/>
      <c r="AC6589" s="18"/>
      <c r="AE6589" s="18"/>
      <c r="AF6589" s="7"/>
      <c r="AH6589" s="19"/>
      <c r="AI6589" s="7"/>
      <c r="AK6589" s="19"/>
      <c r="AL6589" s="7"/>
      <c r="AN6589" s="19"/>
    </row>
    <row r="6590" spans="2:40" x14ac:dyDescent="0.25">
      <c r="B6590" s="7"/>
      <c r="D6590" s="19"/>
      <c r="E6590" s="10"/>
      <c r="G6590" s="19"/>
      <c r="H6590" s="10"/>
      <c r="J6590" s="20"/>
      <c r="K6590" s="10"/>
      <c r="M6590" s="19"/>
      <c r="N6590" s="10"/>
      <c r="P6590" s="19"/>
      <c r="Q6590" s="7"/>
      <c r="S6590" s="19"/>
      <c r="T6590" s="10"/>
      <c r="V6590" s="18"/>
      <c r="W6590" s="7"/>
      <c r="Y6590" s="18"/>
      <c r="Z6590" s="7"/>
      <c r="AB6590" s="19"/>
      <c r="AC6590" s="18"/>
      <c r="AE6590" s="18"/>
      <c r="AF6590" s="7"/>
      <c r="AH6590" s="19"/>
      <c r="AI6590" s="7"/>
      <c r="AK6590" s="19"/>
      <c r="AL6590" s="7"/>
      <c r="AN6590" s="19"/>
    </row>
    <row r="6591" spans="2:40" x14ac:dyDescent="0.25">
      <c r="B6591" s="7"/>
      <c r="D6591" s="19"/>
      <c r="E6591" s="10"/>
      <c r="G6591" s="19"/>
      <c r="H6591" s="10"/>
      <c r="J6591" s="20"/>
      <c r="K6591" s="10"/>
      <c r="M6591" s="19"/>
      <c r="N6591" s="10"/>
      <c r="P6591" s="19"/>
      <c r="Q6591" s="7"/>
      <c r="S6591" s="19"/>
      <c r="T6591" s="10"/>
      <c r="V6591" s="18"/>
      <c r="W6591" s="7"/>
      <c r="Y6591" s="18"/>
      <c r="Z6591" s="7"/>
      <c r="AB6591" s="19"/>
      <c r="AC6591" s="18"/>
      <c r="AE6591" s="18"/>
      <c r="AF6591" s="7"/>
      <c r="AH6591" s="19"/>
      <c r="AI6591" s="7"/>
      <c r="AK6591" s="19"/>
      <c r="AL6591" s="7"/>
      <c r="AN6591" s="19"/>
    </row>
    <row r="6592" spans="2:40" x14ac:dyDescent="0.25">
      <c r="B6592" s="7"/>
      <c r="D6592" s="19"/>
      <c r="E6592" s="10"/>
      <c r="G6592" s="19"/>
      <c r="H6592" s="10"/>
      <c r="J6592" s="20"/>
      <c r="K6592" s="10"/>
      <c r="M6592" s="19"/>
      <c r="N6592" s="10"/>
      <c r="P6592" s="19"/>
      <c r="Q6592" s="7"/>
      <c r="S6592" s="19"/>
      <c r="T6592" s="10"/>
      <c r="V6592" s="18"/>
      <c r="W6592" s="7"/>
      <c r="Y6592" s="18"/>
      <c r="Z6592" s="7"/>
      <c r="AB6592" s="19"/>
      <c r="AC6592" s="18"/>
      <c r="AE6592" s="18"/>
      <c r="AF6592" s="7"/>
      <c r="AH6592" s="19"/>
      <c r="AI6592" s="7"/>
      <c r="AK6592" s="19"/>
      <c r="AL6592" s="7"/>
      <c r="AN6592" s="19"/>
    </row>
    <row r="6593" spans="2:40" x14ac:dyDescent="0.25">
      <c r="B6593" s="7"/>
      <c r="D6593" s="19"/>
      <c r="E6593" s="10"/>
      <c r="G6593" s="19"/>
      <c r="H6593" s="10"/>
      <c r="J6593" s="20"/>
      <c r="K6593" s="10"/>
      <c r="M6593" s="19"/>
      <c r="N6593" s="10"/>
      <c r="P6593" s="19"/>
      <c r="Q6593" s="7"/>
      <c r="S6593" s="19"/>
      <c r="T6593" s="10"/>
      <c r="V6593" s="18"/>
      <c r="W6593" s="7"/>
      <c r="Y6593" s="18"/>
      <c r="Z6593" s="7"/>
      <c r="AB6593" s="19"/>
      <c r="AC6593" s="18"/>
      <c r="AE6593" s="18"/>
      <c r="AF6593" s="7"/>
      <c r="AH6593" s="19"/>
      <c r="AI6593" s="7"/>
      <c r="AK6593" s="19"/>
      <c r="AL6593" s="7"/>
      <c r="AN6593" s="19"/>
    </row>
    <row r="6594" spans="2:40" x14ac:dyDescent="0.25">
      <c r="B6594" s="7"/>
      <c r="D6594" s="19"/>
      <c r="E6594" s="10"/>
      <c r="G6594" s="19"/>
      <c r="H6594" s="10"/>
      <c r="J6594" s="20"/>
      <c r="K6594" s="10"/>
      <c r="M6594" s="19"/>
      <c r="N6594" s="10"/>
      <c r="P6594" s="19"/>
      <c r="Q6594" s="7"/>
      <c r="S6594" s="19"/>
      <c r="T6594" s="10"/>
      <c r="V6594" s="18"/>
      <c r="W6594" s="7"/>
      <c r="Y6594" s="18"/>
      <c r="Z6594" s="7"/>
      <c r="AB6594" s="19"/>
      <c r="AC6594" s="18"/>
      <c r="AE6594" s="18"/>
      <c r="AF6594" s="7"/>
      <c r="AH6594" s="19"/>
      <c r="AI6594" s="7"/>
      <c r="AK6594" s="19"/>
      <c r="AL6594" s="7"/>
      <c r="AN6594" s="19"/>
    </row>
    <row r="6595" spans="2:40" x14ac:dyDescent="0.25">
      <c r="B6595" s="7"/>
      <c r="D6595" s="19"/>
      <c r="E6595" s="10"/>
      <c r="G6595" s="19"/>
      <c r="H6595" s="10"/>
      <c r="J6595" s="20"/>
      <c r="K6595" s="10"/>
      <c r="M6595" s="19"/>
      <c r="N6595" s="10"/>
      <c r="P6595" s="19"/>
      <c r="Q6595" s="7"/>
      <c r="S6595" s="19"/>
      <c r="T6595" s="10"/>
      <c r="V6595" s="18"/>
      <c r="W6595" s="7"/>
      <c r="Y6595" s="18"/>
      <c r="Z6595" s="7"/>
      <c r="AB6595" s="19"/>
      <c r="AC6595" s="18"/>
      <c r="AE6595" s="18"/>
      <c r="AF6595" s="7"/>
      <c r="AH6595" s="19"/>
      <c r="AI6595" s="7"/>
      <c r="AK6595" s="19"/>
      <c r="AL6595" s="7"/>
      <c r="AN6595" s="19"/>
    </row>
    <row r="6596" spans="2:40" x14ac:dyDescent="0.25">
      <c r="B6596" s="7"/>
      <c r="D6596" s="19"/>
      <c r="E6596" s="10"/>
      <c r="G6596" s="19"/>
      <c r="H6596" s="10"/>
      <c r="J6596" s="20"/>
      <c r="K6596" s="10"/>
      <c r="M6596" s="19"/>
      <c r="N6596" s="10"/>
      <c r="P6596" s="19"/>
      <c r="Q6596" s="7"/>
      <c r="S6596" s="19"/>
      <c r="T6596" s="10"/>
      <c r="V6596" s="18"/>
      <c r="W6596" s="7"/>
      <c r="Y6596" s="18"/>
      <c r="Z6596" s="7"/>
      <c r="AB6596" s="19"/>
      <c r="AC6596" s="18"/>
      <c r="AE6596" s="18"/>
      <c r="AF6596" s="7"/>
      <c r="AH6596" s="19"/>
      <c r="AI6596" s="7"/>
      <c r="AK6596" s="19"/>
      <c r="AL6596" s="7"/>
      <c r="AN6596" s="19"/>
    </row>
    <row r="6597" spans="2:40" x14ac:dyDescent="0.25">
      <c r="B6597" s="7"/>
      <c r="D6597" s="19"/>
      <c r="E6597" s="10"/>
      <c r="G6597" s="19"/>
      <c r="H6597" s="10"/>
      <c r="J6597" s="20"/>
      <c r="K6597" s="10"/>
      <c r="M6597" s="19"/>
      <c r="N6597" s="10"/>
      <c r="P6597" s="19"/>
      <c r="Q6597" s="7"/>
      <c r="S6597" s="19"/>
      <c r="T6597" s="10"/>
      <c r="V6597" s="18"/>
      <c r="W6597" s="7"/>
      <c r="Y6597" s="18"/>
      <c r="Z6597" s="7"/>
      <c r="AB6597" s="19"/>
      <c r="AC6597" s="18"/>
      <c r="AE6597" s="18"/>
      <c r="AF6597" s="7"/>
      <c r="AH6597" s="19"/>
      <c r="AI6597" s="7"/>
      <c r="AK6597" s="19"/>
      <c r="AL6597" s="7"/>
      <c r="AN6597" s="19"/>
    </row>
    <row r="6598" spans="2:40" x14ac:dyDescent="0.25">
      <c r="B6598" s="7"/>
      <c r="D6598" s="19"/>
      <c r="E6598" s="10"/>
      <c r="G6598" s="19"/>
      <c r="H6598" s="10"/>
      <c r="J6598" s="20"/>
      <c r="K6598" s="10"/>
      <c r="M6598" s="19"/>
      <c r="N6598" s="10"/>
      <c r="P6598" s="19"/>
      <c r="Q6598" s="7"/>
      <c r="S6598" s="19"/>
      <c r="T6598" s="10"/>
      <c r="V6598" s="18"/>
      <c r="W6598" s="7"/>
      <c r="Y6598" s="18"/>
      <c r="Z6598" s="7"/>
      <c r="AB6598" s="19"/>
      <c r="AC6598" s="18"/>
      <c r="AE6598" s="18"/>
      <c r="AF6598" s="7"/>
      <c r="AH6598" s="19"/>
      <c r="AI6598" s="7"/>
      <c r="AK6598" s="19"/>
      <c r="AL6598" s="7"/>
      <c r="AN6598" s="19"/>
    </row>
    <row r="6599" spans="2:40" x14ac:dyDescent="0.25">
      <c r="B6599" s="7"/>
      <c r="D6599" s="19"/>
      <c r="E6599" s="10"/>
      <c r="G6599" s="19"/>
      <c r="H6599" s="10"/>
      <c r="J6599" s="20"/>
      <c r="K6599" s="10"/>
      <c r="M6599" s="19"/>
      <c r="N6599" s="10"/>
      <c r="P6599" s="19"/>
      <c r="Q6599" s="7"/>
      <c r="S6599" s="19"/>
      <c r="T6599" s="10"/>
      <c r="V6599" s="18"/>
      <c r="W6599" s="7"/>
      <c r="Y6599" s="18"/>
      <c r="Z6599" s="7"/>
      <c r="AB6599" s="19"/>
      <c r="AC6599" s="18"/>
      <c r="AE6599" s="18"/>
      <c r="AF6599" s="7"/>
      <c r="AH6599" s="19"/>
      <c r="AI6599" s="7"/>
      <c r="AK6599" s="19"/>
      <c r="AL6599" s="7"/>
      <c r="AN6599" s="19"/>
    </row>
    <row r="6600" spans="2:40" x14ac:dyDescent="0.25">
      <c r="B6600" s="7"/>
      <c r="D6600" s="19"/>
      <c r="E6600" s="10"/>
      <c r="G6600" s="19"/>
      <c r="H6600" s="10"/>
      <c r="J6600" s="20"/>
      <c r="K6600" s="10"/>
      <c r="M6600" s="19"/>
      <c r="N6600" s="10"/>
      <c r="P6600" s="19"/>
      <c r="Q6600" s="7"/>
      <c r="S6600" s="19"/>
      <c r="T6600" s="10"/>
      <c r="V6600" s="18"/>
      <c r="W6600" s="7"/>
      <c r="Y6600" s="18"/>
      <c r="Z6600" s="7"/>
      <c r="AB6600" s="19"/>
      <c r="AC6600" s="18"/>
      <c r="AE6600" s="18"/>
      <c r="AF6600" s="7"/>
      <c r="AH6600" s="19"/>
      <c r="AI6600" s="7"/>
      <c r="AK6600" s="19"/>
      <c r="AL6600" s="7"/>
      <c r="AN6600" s="19"/>
    </row>
    <row r="6601" spans="2:40" x14ac:dyDescent="0.25">
      <c r="B6601" s="7"/>
      <c r="D6601" s="19"/>
      <c r="E6601" s="10"/>
      <c r="G6601" s="19"/>
      <c r="H6601" s="10"/>
      <c r="J6601" s="20"/>
      <c r="K6601" s="10"/>
      <c r="M6601" s="19"/>
      <c r="N6601" s="10"/>
      <c r="P6601" s="19"/>
      <c r="Q6601" s="7"/>
      <c r="S6601" s="19"/>
      <c r="T6601" s="10"/>
      <c r="V6601" s="18"/>
      <c r="W6601" s="7"/>
      <c r="Y6601" s="18"/>
      <c r="Z6601" s="7"/>
      <c r="AB6601" s="19"/>
      <c r="AC6601" s="18"/>
      <c r="AE6601" s="18"/>
      <c r="AF6601" s="7"/>
      <c r="AH6601" s="19"/>
      <c r="AI6601" s="7"/>
      <c r="AK6601" s="19"/>
      <c r="AL6601" s="7"/>
      <c r="AN6601" s="19"/>
    </row>
    <row r="6602" spans="2:40" x14ac:dyDescent="0.25">
      <c r="B6602" s="7"/>
      <c r="D6602" s="19"/>
      <c r="E6602" s="10"/>
      <c r="G6602" s="19"/>
      <c r="H6602" s="10"/>
      <c r="J6602" s="20"/>
      <c r="K6602" s="10"/>
      <c r="M6602" s="19"/>
      <c r="N6602" s="10"/>
      <c r="P6602" s="19"/>
      <c r="Q6602" s="7"/>
      <c r="S6602" s="19"/>
      <c r="T6602" s="10"/>
      <c r="V6602" s="18"/>
      <c r="W6602" s="7"/>
      <c r="Y6602" s="18"/>
      <c r="Z6602" s="7"/>
      <c r="AB6602" s="19"/>
      <c r="AC6602" s="18"/>
      <c r="AE6602" s="18"/>
      <c r="AF6602" s="7"/>
      <c r="AH6602" s="19"/>
      <c r="AI6602" s="7"/>
      <c r="AK6602" s="19"/>
      <c r="AL6602" s="7"/>
      <c r="AN6602" s="19"/>
    </row>
    <row r="6603" spans="2:40" x14ac:dyDescent="0.25">
      <c r="B6603" s="7"/>
      <c r="D6603" s="19"/>
      <c r="E6603" s="10"/>
      <c r="G6603" s="19"/>
      <c r="H6603" s="10"/>
      <c r="J6603" s="20"/>
      <c r="K6603" s="10"/>
      <c r="M6603" s="19"/>
      <c r="N6603" s="10"/>
      <c r="P6603" s="19"/>
      <c r="Q6603" s="7"/>
      <c r="S6603" s="19"/>
      <c r="T6603" s="10"/>
      <c r="V6603" s="18"/>
      <c r="W6603" s="7"/>
      <c r="Y6603" s="18"/>
      <c r="Z6603" s="7"/>
      <c r="AB6603" s="19"/>
      <c r="AC6603" s="18"/>
      <c r="AE6603" s="18"/>
      <c r="AF6603" s="7"/>
      <c r="AH6603" s="19"/>
      <c r="AI6603" s="7"/>
      <c r="AK6603" s="19"/>
      <c r="AL6603" s="7"/>
      <c r="AN6603" s="19"/>
    </row>
    <row r="6604" spans="2:40" x14ac:dyDescent="0.25">
      <c r="B6604" s="7"/>
      <c r="D6604" s="19"/>
      <c r="E6604" s="10"/>
      <c r="G6604" s="19"/>
      <c r="H6604" s="10"/>
      <c r="J6604" s="20"/>
      <c r="K6604" s="10"/>
      <c r="M6604" s="19"/>
      <c r="N6604" s="10"/>
      <c r="P6604" s="19"/>
      <c r="Q6604" s="7"/>
      <c r="S6604" s="19"/>
      <c r="T6604" s="10"/>
      <c r="V6604" s="18"/>
      <c r="W6604" s="7"/>
      <c r="Y6604" s="18"/>
      <c r="Z6604" s="7"/>
      <c r="AB6604" s="19"/>
      <c r="AC6604" s="18"/>
      <c r="AE6604" s="18"/>
      <c r="AF6604" s="7"/>
      <c r="AH6604" s="19"/>
      <c r="AI6604" s="7"/>
      <c r="AK6604" s="19"/>
      <c r="AL6604" s="7"/>
      <c r="AN6604" s="19"/>
    </row>
    <row r="6605" spans="2:40" x14ac:dyDescent="0.25">
      <c r="B6605" s="7"/>
      <c r="D6605" s="19"/>
      <c r="E6605" s="10"/>
      <c r="G6605" s="19"/>
      <c r="H6605" s="10"/>
      <c r="J6605" s="20"/>
      <c r="K6605" s="10"/>
      <c r="M6605" s="19"/>
      <c r="N6605" s="10"/>
      <c r="P6605" s="19"/>
      <c r="Q6605" s="7"/>
      <c r="S6605" s="19"/>
      <c r="T6605" s="10"/>
      <c r="V6605" s="18"/>
      <c r="W6605" s="7"/>
      <c r="Y6605" s="18"/>
      <c r="Z6605" s="7"/>
      <c r="AB6605" s="19"/>
      <c r="AC6605" s="18"/>
      <c r="AE6605" s="18"/>
      <c r="AF6605" s="7"/>
      <c r="AH6605" s="19"/>
      <c r="AI6605" s="7"/>
      <c r="AK6605" s="19"/>
      <c r="AL6605" s="7"/>
      <c r="AN6605" s="19"/>
    </row>
    <row r="6606" spans="2:40" x14ac:dyDescent="0.25">
      <c r="B6606" s="7"/>
      <c r="D6606" s="19"/>
      <c r="E6606" s="10"/>
      <c r="G6606" s="19"/>
      <c r="H6606" s="10"/>
      <c r="J6606" s="20"/>
      <c r="K6606" s="10"/>
      <c r="M6606" s="19"/>
      <c r="N6606" s="10"/>
      <c r="P6606" s="19"/>
      <c r="Q6606" s="7"/>
      <c r="S6606" s="19"/>
      <c r="T6606" s="10"/>
      <c r="V6606" s="18"/>
      <c r="W6606" s="7"/>
      <c r="Y6606" s="18"/>
      <c r="Z6606" s="7"/>
      <c r="AB6606" s="19"/>
      <c r="AC6606" s="18"/>
      <c r="AE6606" s="18"/>
      <c r="AF6606" s="7"/>
      <c r="AH6606" s="19"/>
      <c r="AI6606" s="7"/>
      <c r="AK6606" s="19"/>
      <c r="AL6606" s="7"/>
      <c r="AN6606" s="19"/>
    </row>
    <row r="6607" spans="2:40" x14ac:dyDescent="0.25">
      <c r="B6607" s="7"/>
      <c r="D6607" s="19"/>
      <c r="E6607" s="10"/>
      <c r="G6607" s="19"/>
      <c r="H6607" s="10"/>
      <c r="J6607" s="20"/>
      <c r="K6607" s="10"/>
      <c r="M6607" s="19"/>
      <c r="N6607" s="10"/>
      <c r="P6607" s="19"/>
      <c r="Q6607" s="7"/>
      <c r="S6607" s="19"/>
      <c r="T6607" s="10"/>
      <c r="V6607" s="18"/>
      <c r="W6607" s="7"/>
      <c r="Y6607" s="18"/>
      <c r="Z6607" s="7"/>
      <c r="AB6607" s="19"/>
      <c r="AC6607" s="18"/>
      <c r="AE6607" s="18"/>
      <c r="AF6607" s="7"/>
      <c r="AH6607" s="19"/>
      <c r="AI6607" s="7"/>
      <c r="AK6607" s="19"/>
      <c r="AL6607" s="7"/>
      <c r="AN6607" s="19"/>
    </row>
    <row r="6608" spans="2:40" x14ac:dyDescent="0.25">
      <c r="B6608" s="7"/>
      <c r="D6608" s="19"/>
      <c r="E6608" s="10"/>
      <c r="G6608" s="19"/>
      <c r="H6608" s="10"/>
      <c r="J6608" s="20"/>
      <c r="K6608" s="10"/>
      <c r="M6608" s="19"/>
      <c r="N6608" s="10"/>
      <c r="P6608" s="19"/>
      <c r="Q6608" s="7"/>
      <c r="S6608" s="19"/>
      <c r="T6608" s="10"/>
      <c r="V6608" s="18"/>
      <c r="W6608" s="7"/>
      <c r="Y6608" s="18"/>
      <c r="Z6608" s="7"/>
      <c r="AB6608" s="19"/>
      <c r="AC6608" s="18"/>
      <c r="AE6608" s="18"/>
      <c r="AF6608" s="7"/>
      <c r="AH6608" s="19"/>
      <c r="AI6608" s="7"/>
      <c r="AK6608" s="19"/>
      <c r="AL6608" s="7"/>
      <c r="AN6608" s="19"/>
    </row>
    <row r="6609" spans="2:40" x14ac:dyDescent="0.25">
      <c r="B6609" s="7"/>
      <c r="D6609" s="19"/>
      <c r="E6609" s="10"/>
      <c r="G6609" s="19"/>
      <c r="H6609" s="10"/>
      <c r="J6609" s="20"/>
      <c r="K6609" s="10"/>
      <c r="M6609" s="19"/>
      <c r="N6609" s="10"/>
      <c r="P6609" s="19"/>
      <c r="Q6609" s="7"/>
      <c r="S6609" s="19"/>
      <c r="T6609" s="10"/>
      <c r="V6609" s="18"/>
      <c r="W6609" s="7"/>
      <c r="Y6609" s="18"/>
      <c r="Z6609" s="7"/>
      <c r="AB6609" s="19"/>
      <c r="AC6609" s="18"/>
      <c r="AE6609" s="18"/>
      <c r="AF6609" s="7"/>
      <c r="AH6609" s="19"/>
      <c r="AI6609" s="7"/>
      <c r="AK6609" s="19"/>
      <c r="AL6609" s="7"/>
      <c r="AN6609" s="19"/>
    </row>
    <row r="6610" spans="2:40" x14ac:dyDescent="0.25">
      <c r="B6610" s="7"/>
      <c r="D6610" s="19"/>
      <c r="E6610" s="10"/>
      <c r="G6610" s="19"/>
      <c r="H6610" s="10"/>
      <c r="J6610" s="20"/>
      <c r="K6610" s="10"/>
      <c r="M6610" s="19"/>
      <c r="N6610" s="10"/>
      <c r="P6610" s="19"/>
      <c r="Q6610" s="7"/>
      <c r="S6610" s="19"/>
      <c r="T6610" s="10"/>
      <c r="V6610" s="18"/>
      <c r="W6610" s="7"/>
      <c r="Y6610" s="18"/>
      <c r="Z6610" s="7"/>
      <c r="AB6610" s="19"/>
      <c r="AC6610" s="18"/>
      <c r="AE6610" s="18"/>
      <c r="AF6610" s="7"/>
      <c r="AH6610" s="19"/>
      <c r="AI6610" s="7"/>
      <c r="AK6610" s="19"/>
      <c r="AL6610" s="7"/>
      <c r="AN6610" s="19"/>
    </row>
    <row r="6611" spans="2:40" x14ac:dyDescent="0.25">
      <c r="B6611" s="7"/>
      <c r="D6611" s="19"/>
      <c r="E6611" s="10"/>
      <c r="G6611" s="19"/>
      <c r="H6611" s="10"/>
      <c r="J6611" s="20"/>
      <c r="K6611" s="10"/>
      <c r="M6611" s="19"/>
      <c r="N6611" s="10"/>
      <c r="P6611" s="19"/>
      <c r="Q6611" s="7"/>
      <c r="S6611" s="19"/>
      <c r="T6611" s="10"/>
      <c r="V6611" s="18"/>
      <c r="W6611" s="7"/>
      <c r="Y6611" s="18"/>
      <c r="Z6611" s="7"/>
      <c r="AB6611" s="19"/>
      <c r="AC6611" s="18"/>
      <c r="AE6611" s="18"/>
      <c r="AF6611" s="7"/>
      <c r="AH6611" s="19"/>
      <c r="AI6611" s="7"/>
      <c r="AK6611" s="19"/>
      <c r="AL6611" s="7"/>
      <c r="AN6611" s="19"/>
    </row>
    <row r="6612" spans="2:40" x14ac:dyDescent="0.25">
      <c r="B6612" s="7"/>
      <c r="D6612" s="19"/>
      <c r="E6612" s="10"/>
      <c r="G6612" s="19"/>
      <c r="H6612" s="10"/>
      <c r="J6612" s="20"/>
      <c r="K6612" s="10"/>
      <c r="M6612" s="19"/>
      <c r="N6612" s="10"/>
      <c r="P6612" s="19"/>
      <c r="Q6612" s="7"/>
      <c r="S6612" s="19"/>
      <c r="T6612" s="10"/>
      <c r="V6612" s="18"/>
      <c r="W6612" s="7"/>
      <c r="Y6612" s="18"/>
      <c r="Z6612" s="7"/>
      <c r="AB6612" s="19"/>
      <c r="AC6612" s="18"/>
      <c r="AE6612" s="18"/>
      <c r="AF6612" s="7"/>
      <c r="AH6612" s="19"/>
      <c r="AI6612" s="7"/>
      <c r="AK6612" s="19"/>
      <c r="AL6612" s="7"/>
      <c r="AN6612" s="19"/>
    </row>
    <row r="6613" spans="2:40" x14ac:dyDescent="0.25">
      <c r="B6613" s="7"/>
      <c r="D6613" s="19"/>
      <c r="E6613" s="10"/>
      <c r="G6613" s="19"/>
      <c r="H6613" s="10"/>
      <c r="J6613" s="20"/>
      <c r="K6613" s="10"/>
      <c r="M6613" s="19"/>
      <c r="N6613" s="10"/>
      <c r="P6613" s="19"/>
      <c r="Q6613" s="7"/>
      <c r="S6613" s="19"/>
      <c r="T6613" s="10"/>
      <c r="V6613" s="18"/>
      <c r="W6613" s="7"/>
      <c r="Y6613" s="18"/>
      <c r="Z6613" s="7"/>
      <c r="AB6613" s="19"/>
      <c r="AC6613" s="18"/>
      <c r="AE6613" s="18"/>
      <c r="AF6613" s="7"/>
      <c r="AH6613" s="19"/>
      <c r="AI6613" s="7"/>
      <c r="AK6613" s="19"/>
      <c r="AL6613" s="7"/>
      <c r="AN6613" s="19"/>
    </row>
    <row r="6614" spans="2:40" x14ac:dyDescent="0.25">
      <c r="B6614" s="7"/>
      <c r="D6614" s="19"/>
      <c r="E6614" s="10"/>
      <c r="G6614" s="19"/>
      <c r="H6614" s="10"/>
      <c r="J6614" s="20"/>
      <c r="K6614" s="10"/>
      <c r="M6614" s="19"/>
      <c r="N6614" s="10"/>
      <c r="P6614" s="19"/>
      <c r="Q6614" s="7"/>
      <c r="S6614" s="19"/>
      <c r="T6614" s="10"/>
      <c r="V6614" s="18"/>
      <c r="W6614" s="7"/>
      <c r="Y6614" s="18"/>
      <c r="Z6614" s="7"/>
      <c r="AB6614" s="19"/>
      <c r="AC6614" s="18"/>
      <c r="AE6614" s="18"/>
      <c r="AF6614" s="7"/>
      <c r="AH6614" s="19"/>
      <c r="AI6614" s="7"/>
      <c r="AK6614" s="19"/>
      <c r="AL6614" s="7"/>
      <c r="AN6614" s="19"/>
    </row>
    <row r="6615" spans="2:40" x14ac:dyDescent="0.25">
      <c r="B6615" s="7"/>
      <c r="D6615" s="19"/>
      <c r="E6615" s="10"/>
      <c r="G6615" s="19"/>
      <c r="H6615" s="10"/>
      <c r="J6615" s="20"/>
      <c r="K6615" s="10"/>
      <c r="M6615" s="19"/>
      <c r="N6615" s="10"/>
      <c r="P6615" s="19"/>
      <c r="Q6615" s="7"/>
      <c r="S6615" s="19"/>
      <c r="T6615" s="10"/>
      <c r="V6615" s="18"/>
      <c r="W6615" s="7"/>
      <c r="Y6615" s="18"/>
      <c r="Z6615" s="7"/>
      <c r="AB6615" s="19"/>
      <c r="AC6615" s="18"/>
      <c r="AE6615" s="18"/>
      <c r="AF6615" s="7"/>
      <c r="AH6615" s="19"/>
      <c r="AI6615" s="7"/>
      <c r="AK6615" s="19"/>
      <c r="AL6615" s="7"/>
      <c r="AN6615" s="19"/>
    </row>
    <row r="6616" spans="2:40" x14ac:dyDescent="0.25">
      <c r="B6616" s="7"/>
      <c r="D6616" s="19"/>
      <c r="E6616" s="10"/>
      <c r="G6616" s="19"/>
      <c r="H6616" s="10"/>
      <c r="J6616" s="20"/>
      <c r="K6616" s="10"/>
      <c r="M6616" s="19"/>
      <c r="N6616" s="10"/>
      <c r="P6616" s="19"/>
      <c r="Q6616" s="7"/>
      <c r="S6616" s="19"/>
      <c r="T6616" s="10"/>
      <c r="V6616" s="18"/>
      <c r="W6616" s="7"/>
      <c r="Y6616" s="18"/>
      <c r="Z6616" s="7"/>
      <c r="AB6616" s="19"/>
      <c r="AC6616" s="18"/>
      <c r="AE6616" s="18"/>
      <c r="AF6616" s="7"/>
      <c r="AH6616" s="19"/>
      <c r="AI6616" s="7"/>
      <c r="AK6616" s="19"/>
      <c r="AL6616" s="7"/>
      <c r="AN6616" s="19"/>
    </row>
    <row r="6617" spans="2:40" x14ac:dyDescent="0.25">
      <c r="B6617" s="7"/>
      <c r="D6617" s="19"/>
      <c r="E6617" s="10"/>
      <c r="G6617" s="19"/>
      <c r="H6617" s="10"/>
      <c r="J6617" s="20"/>
      <c r="K6617" s="10"/>
      <c r="M6617" s="19"/>
      <c r="N6617" s="10"/>
      <c r="P6617" s="19"/>
      <c r="Q6617" s="7"/>
      <c r="S6617" s="19"/>
      <c r="T6617" s="10"/>
      <c r="V6617" s="18"/>
      <c r="W6617" s="7"/>
      <c r="Y6617" s="18"/>
      <c r="Z6617" s="7"/>
      <c r="AB6617" s="19"/>
      <c r="AC6617" s="18"/>
      <c r="AE6617" s="18"/>
      <c r="AF6617" s="7"/>
      <c r="AH6617" s="19"/>
      <c r="AI6617" s="7"/>
      <c r="AK6617" s="19"/>
      <c r="AL6617" s="7"/>
      <c r="AN6617" s="19"/>
    </row>
    <row r="6618" spans="2:40" x14ac:dyDescent="0.25">
      <c r="B6618" s="7"/>
      <c r="D6618" s="19"/>
      <c r="E6618" s="10"/>
      <c r="G6618" s="19"/>
      <c r="H6618" s="10"/>
      <c r="J6618" s="20"/>
      <c r="K6618" s="10"/>
      <c r="M6618" s="19"/>
      <c r="N6618" s="10"/>
      <c r="P6618" s="19"/>
      <c r="Q6618" s="7"/>
      <c r="S6618" s="19"/>
      <c r="T6618" s="10"/>
      <c r="V6618" s="18"/>
      <c r="W6618" s="7"/>
      <c r="Y6618" s="18"/>
      <c r="Z6618" s="7"/>
      <c r="AB6618" s="19"/>
      <c r="AC6618" s="18"/>
      <c r="AE6618" s="18"/>
      <c r="AF6618" s="7"/>
      <c r="AH6618" s="19"/>
      <c r="AI6618" s="7"/>
      <c r="AK6618" s="19"/>
      <c r="AL6618" s="7"/>
      <c r="AN6618" s="19"/>
    </row>
    <row r="6619" spans="2:40" x14ac:dyDescent="0.25">
      <c r="B6619" s="7"/>
      <c r="D6619" s="19"/>
      <c r="E6619" s="10"/>
      <c r="G6619" s="19"/>
      <c r="H6619" s="10"/>
      <c r="J6619" s="20"/>
      <c r="K6619" s="10"/>
      <c r="M6619" s="19"/>
      <c r="N6619" s="10"/>
      <c r="P6619" s="19"/>
      <c r="Q6619" s="7"/>
      <c r="S6619" s="19"/>
      <c r="T6619" s="10"/>
      <c r="V6619" s="18"/>
      <c r="W6619" s="7"/>
      <c r="Y6619" s="18"/>
      <c r="Z6619" s="7"/>
      <c r="AB6619" s="19"/>
      <c r="AC6619" s="18"/>
      <c r="AE6619" s="18"/>
      <c r="AF6619" s="7"/>
      <c r="AH6619" s="19"/>
      <c r="AI6619" s="7"/>
      <c r="AK6619" s="19"/>
      <c r="AL6619" s="7"/>
      <c r="AN6619" s="19"/>
    </row>
    <row r="6620" spans="2:40" x14ac:dyDescent="0.25">
      <c r="B6620" s="7"/>
      <c r="D6620" s="19"/>
      <c r="E6620" s="10"/>
      <c r="G6620" s="19"/>
      <c r="H6620" s="10"/>
      <c r="J6620" s="20"/>
      <c r="K6620" s="10"/>
      <c r="M6620" s="19"/>
      <c r="N6620" s="10"/>
      <c r="P6620" s="19"/>
      <c r="Q6620" s="7"/>
      <c r="S6620" s="19"/>
      <c r="T6620" s="10"/>
      <c r="V6620" s="18"/>
      <c r="W6620" s="7"/>
      <c r="Y6620" s="18"/>
      <c r="Z6620" s="7"/>
      <c r="AB6620" s="19"/>
      <c r="AC6620" s="18"/>
      <c r="AE6620" s="18"/>
      <c r="AF6620" s="7"/>
      <c r="AH6620" s="19"/>
      <c r="AI6620" s="7"/>
      <c r="AK6620" s="19"/>
      <c r="AL6620" s="7"/>
      <c r="AN6620" s="19"/>
    </row>
    <row r="6621" spans="2:40" x14ac:dyDescent="0.25">
      <c r="B6621" s="7"/>
      <c r="D6621" s="19"/>
      <c r="E6621" s="10"/>
      <c r="G6621" s="19"/>
      <c r="H6621" s="10"/>
      <c r="J6621" s="20"/>
      <c r="K6621" s="10"/>
      <c r="M6621" s="19"/>
      <c r="N6621" s="10"/>
      <c r="P6621" s="19"/>
      <c r="Q6621" s="7"/>
      <c r="S6621" s="19"/>
      <c r="T6621" s="10"/>
      <c r="V6621" s="18"/>
      <c r="W6621" s="7"/>
      <c r="Y6621" s="18"/>
      <c r="Z6621" s="7"/>
      <c r="AB6621" s="19"/>
      <c r="AC6621" s="18"/>
      <c r="AE6621" s="18"/>
      <c r="AF6621" s="7"/>
      <c r="AH6621" s="19"/>
      <c r="AI6621" s="7"/>
      <c r="AK6621" s="19"/>
      <c r="AL6621" s="7"/>
      <c r="AN6621" s="19"/>
    </row>
    <row r="6622" spans="2:40" x14ac:dyDescent="0.25">
      <c r="B6622" s="7"/>
      <c r="D6622" s="19"/>
      <c r="E6622" s="10"/>
      <c r="G6622" s="19"/>
      <c r="H6622" s="10"/>
      <c r="J6622" s="20"/>
      <c r="K6622" s="10"/>
      <c r="M6622" s="19"/>
      <c r="N6622" s="10"/>
      <c r="P6622" s="19"/>
      <c r="Q6622" s="7"/>
      <c r="S6622" s="19"/>
      <c r="T6622" s="10"/>
      <c r="V6622" s="18"/>
      <c r="W6622" s="7"/>
      <c r="Y6622" s="18"/>
      <c r="Z6622" s="7"/>
      <c r="AB6622" s="19"/>
      <c r="AC6622" s="18"/>
      <c r="AE6622" s="18"/>
      <c r="AF6622" s="7"/>
      <c r="AH6622" s="19"/>
      <c r="AI6622" s="7"/>
      <c r="AK6622" s="19"/>
      <c r="AL6622" s="7"/>
      <c r="AN6622" s="19"/>
    </row>
    <row r="6623" spans="2:40" x14ac:dyDescent="0.25">
      <c r="B6623" s="7"/>
      <c r="D6623" s="19"/>
      <c r="E6623" s="10"/>
      <c r="G6623" s="19"/>
      <c r="H6623" s="10"/>
      <c r="J6623" s="20"/>
      <c r="K6623" s="10"/>
      <c r="M6623" s="19"/>
      <c r="N6623" s="10"/>
      <c r="P6623" s="19"/>
      <c r="Q6623" s="7"/>
      <c r="S6623" s="19"/>
      <c r="T6623" s="10"/>
      <c r="V6623" s="18"/>
      <c r="W6623" s="7"/>
      <c r="Y6623" s="18"/>
      <c r="Z6623" s="7"/>
      <c r="AB6623" s="19"/>
      <c r="AC6623" s="18"/>
      <c r="AE6623" s="18"/>
      <c r="AF6623" s="7"/>
      <c r="AH6623" s="19"/>
      <c r="AI6623" s="7"/>
      <c r="AK6623" s="19"/>
      <c r="AL6623" s="7"/>
      <c r="AN6623" s="19"/>
    </row>
    <row r="6624" spans="2:40" x14ac:dyDescent="0.25">
      <c r="B6624" s="7"/>
      <c r="D6624" s="19"/>
      <c r="E6624" s="10"/>
      <c r="G6624" s="19"/>
      <c r="H6624" s="10"/>
      <c r="J6624" s="20"/>
      <c r="K6624" s="10"/>
      <c r="M6624" s="19"/>
      <c r="N6624" s="10"/>
      <c r="P6624" s="19"/>
      <c r="Q6624" s="7"/>
      <c r="S6624" s="19"/>
      <c r="T6624" s="10"/>
      <c r="V6624" s="18"/>
      <c r="W6624" s="7"/>
      <c r="Y6624" s="18"/>
      <c r="Z6624" s="7"/>
      <c r="AB6624" s="19"/>
      <c r="AC6624" s="18"/>
      <c r="AE6624" s="18"/>
      <c r="AF6624" s="7"/>
      <c r="AH6624" s="19"/>
      <c r="AI6624" s="7"/>
      <c r="AK6624" s="19"/>
      <c r="AL6624" s="7"/>
      <c r="AN6624" s="19"/>
    </row>
    <row r="6625" spans="2:40" x14ac:dyDescent="0.25">
      <c r="B6625" s="7"/>
      <c r="D6625" s="19"/>
      <c r="E6625" s="10"/>
      <c r="G6625" s="19"/>
      <c r="H6625" s="10"/>
      <c r="J6625" s="20"/>
      <c r="K6625" s="10"/>
      <c r="M6625" s="19"/>
      <c r="N6625" s="10"/>
      <c r="P6625" s="19"/>
      <c r="Q6625" s="7"/>
      <c r="S6625" s="19"/>
      <c r="T6625" s="10"/>
      <c r="V6625" s="18"/>
      <c r="W6625" s="7"/>
      <c r="Y6625" s="18"/>
      <c r="Z6625" s="7"/>
      <c r="AB6625" s="19"/>
      <c r="AC6625" s="18"/>
      <c r="AE6625" s="18"/>
      <c r="AF6625" s="7"/>
      <c r="AH6625" s="19"/>
      <c r="AI6625" s="7"/>
      <c r="AK6625" s="19"/>
      <c r="AL6625" s="7"/>
      <c r="AN6625" s="19"/>
    </row>
    <row r="6626" spans="2:40" x14ac:dyDescent="0.25">
      <c r="B6626" s="7"/>
      <c r="D6626" s="19"/>
      <c r="E6626" s="10"/>
      <c r="G6626" s="19"/>
      <c r="H6626" s="10"/>
      <c r="J6626" s="20"/>
      <c r="K6626" s="10"/>
      <c r="M6626" s="19"/>
      <c r="N6626" s="10"/>
      <c r="P6626" s="19"/>
      <c r="Q6626" s="7"/>
      <c r="S6626" s="19"/>
      <c r="T6626" s="10"/>
      <c r="V6626" s="18"/>
      <c r="W6626" s="7"/>
      <c r="Y6626" s="18"/>
      <c r="Z6626" s="7"/>
      <c r="AB6626" s="19"/>
      <c r="AC6626" s="18"/>
      <c r="AE6626" s="18"/>
      <c r="AF6626" s="7"/>
      <c r="AH6626" s="19"/>
      <c r="AI6626" s="7"/>
      <c r="AK6626" s="19"/>
      <c r="AL6626" s="7"/>
      <c r="AN6626" s="19"/>
    </row>
    <row r="6627" spans="2:40" x14ac:dyDescent="0.25">
      <c r="B6627" s="7"/>
      <c r="D6627" s="19"/>
      <c r="E6627" s="10"/>
      <c r="G6627" s="19"/>
      <c r="H6627" s="10"/>
      <c r="J6627" s="20"/>
      <c r="K6627" s="10"/>
      <c r="M6627" s="19"/>
      <c r="N6627" s="10"/>
      <c r="P6627" s="19"/>
      <c r="Q6627" s="7"/>
      <c r="S6627" s="19"/>
      <c r="T6627" s="10"/>
      <c r="V6627" s="18"/>
      <c r="W6627" s="7"/>
      <c r="Y6627" s="18"/>
      <c r="Z6627" s="7"/>
      <c r="AB6627" s="19"/>
      <c r="AC6627" s="18"/>
      <c r="AE6627" s="18"/>
      <c r="AF6627" s="7"/>
      <c r="AH6627" s="19"/>
      <c r="AI6627" s="7"/>
      <c r="AK6627" s="19"/>
      <c r="AL6627" s="7"/>
      <c r="AN6627" s="19"/>
    </row>
    <row r="6628" spans="2:40" x14ac:dyDescent="0.25">
      <c r="B6628" s="7"/>
      <c r="D6628" s="19"/>
      <c r="E6628" s="10"/>
      <c r="G6628" s="19"/>
      <c r="H6628" s="10"/>
      <c r="J6628" s="20"/>
      <c r="K6628" s="10"/>
      <c r="M6628" s="19"/>
      <c r="N6628" s="10"/>
      <c r="P6628" s="19"/>
      <c r="Q6628" s="7"/>
      <c r="S6628" s="19"/>
      <c r="T6628" s="10"/>
      <c r="V6628" s="18"/>
      <c r="W6628" s="7"/>
      <c r="Y6628" s="18"/>
      <c r="Z6628" s="7"/>
      <c r="AB6628" s="19"/>
      <c r="AC6628" s="18"/>
      <c r="AE6628" s="18"/>
      <c r="AF6628" s="7"/>
      <c r="AH6628" s="19"/>
      <c r="AI6628" s="7"/>
      <c r="AK6628" s="19"/>
      <c r="AL6628" s="7"/>
      <c r="AN6628" s="19"/>
    </row>
    <row r="6629" spans="2:40" x14ac:dyDescent="0.25">
      <c r="B6629" s="7"/>
      <c r="D6629" s="19"/>
      <c r="E6629" s="10"/>
      <c r="G6629" s="19"/>
      <c r="H6629" s="10"/>
      <c r="J6629" s="20"/>
      <c r="K6629" s="10"/>
      <c r="M6629" s="19"/>
      <c r="N6629" s="10"/>
      <c r="P6629" s="19"/>
      <c r="Q6629" s="7"/>
      <c r="S6629" s="19"/>
      <c r="T6629" s="10"/>
      <c r="V6629" s="18"/>
      <c r="W6629" s="7"/>
      <c r="Y6629" s="18"/>
      <c r="Z6629" s="7"/>
      <c r="AB6629" s="19"/>
      <c r="AC6629" s="18"/>
      <c r="AE6629" s="18"/>
      <c r="AF6629" s="7"/>
      <c r="AH6629" s="19"/>
      <c r="AI6629" s="7"/>
      <c r="AK6629" s="19"/>
      <c r="AL6629" s="7"/>
      <c r="AN6629" s="19"/>
    </row>
    <row r="6630" spans="2:40" x14ac:dyDescent="0.25">
      <c r="B6630" s="7"/>
      <c r="D6630" s="19"/>
      <c r="E6630" s="10"/>
      <c r="G6630" s="19"/>
      <c r="H6630" s="10"/>
      <c r="J6630" s="20"/>
      <c r="K6630" s="10"/>
      <c r="M6630" s="19"/>
      <c r="N6630" s="10"/>
      <c r="P6630" s="19"/>
      <c r="Q6630" s="7"/>
      <c r="S6630" s="19"/>
      <c r="T6630" s="10"/>
      <c r="V6630" s="18"/>
      <c r="W6630" s="7"/>
      <c r="Y6630" s="18"/>
      <c r="Z6630" s="7"/>
      <c r="AB6630" s="19"/>
      <c r="AC6630" s="18"/>
      <c r="AE6630" s="18"/>
      <c r="AF6630" s="7"/>
      <c r="AH6630" s="19"/>
      <c r="AI6630" s="7"/>
      <c r="AK6630" s="19"/>
      <c r="AL6630" s="7"/>
      <c r="AN6630" s="19"/>
    </row>
    <row r="6631" spans="2:40" x14ac:dyDescent="0.25">
      <c r="B6631" s="7"/>
      <c r="D6631" s="19"/>
      <c r="E6631" s="10"/>
      <c r="G6631" s="19"/>
      <c r="H6631" s="10"/>
      <c r="J6631" s="20"/>
      <c r="K6631" s="10"/>
      <c r="M6631" s="19"/>
      <c r="N6631" s="10"/>
      <c r="P6631" s="19"/>
      <c r="Q6631" s="7"/>
      <c r="S6631" s="19"/>
      <c r="T6631" s="10"/>
      <c r="V6631" s="18"/>
      <c r="W6631" s="7"/>
      <c r="Y6631" s="18"/>
      <c r="Z6631" s="7"/>
      <c r="AB6631" s="19"/>
      <c r="AC6631" s="18"/>
      <c r="AE6631" s="18"/>
      <c r="AF6631" s="7"/>
      <c r="AH6631" s="19"/>
      <c r="AI6631" s="7"/>
      <c r="AK6631" s="19"/>
      <c r="AL6631" s="7"/>
      <c r="AN6631" s="19"/>
    </row>
    <row r="6632" spans="2:40" x14ac:dyDescent="0.25">
      <c r="B6632" s="7"/>
      <c r="D6632" s="19"/>
      <c r="E6632" s="10"/>
      <c r="G6632" s="19"/>
      <c r="H6632" s="10"/>
      <c r="J6632" s="20"/>
      <c r="K6632" s="10"/>
      <c r="M6632" s="19"/>
      <c r="N6632" s="10"/>
      <c r="P6632" s="19"/>
      <c r="Q6632" s="7"/>
      <c r="S6632" s="19"/>
      <c r="T6632" s="10"/>
      <c r="V6632" s="18"/>
      <c r="W6632" s="7"/>
      <c r="Y6632" s="18"/>
      <c r="Z6632" s="7"/>
      <c r="AB6632" s="19"/>
      <c r="AC6632" s="18"/>
      <c r="AE6632" s="18"/>
      <c r="AF6632" s="7"/>
      <c r="AH6632" s="19"/>
      <c r="AI6632" s="7"/>
      <c r="AK6632" s="19"/>
      <c r="AL6632" s="7"/>
      <c r="AN6632" s="19"/>
    </row>
    <row r="6633" spans="2:40" x14ac:dyDescent="0.25">
      <c r="B6633" s="7"/>
      <c r="D6633" s="19"/>
      <c r="E6633" s="10"/>
      <c r="G6633" s="19"/>
      <c r="H6633" s="10"/>
      <c r="J6633" s="20"/>
      <c r="K6633" s="10"/>
      <c r="M6633" s="19"/>
      <c r="N6633" s="10"/>
      <c r="P6633" s="19"/>
      <c r="Q6633" s="7"/>
      <c r="S6633" s="19"/>
      <c r="T6633" s="10"/>
      <c r="V6633" s="18"/>
      <c r="W6633" s="7"/>
      <c r="Y6633" s="18"/>
      <c r="Z6633" s="7"/>
      <c r="AB6633" s="19"/>
      <c r="AC6633" s="18"/>
      <c r="AE6633" s="18"/>
      <c r="AF6633" s="7"/>
      <c r="AH6633" s="19"/>
      <c r="AI6633" s="7"/>
      <c r="AK6633" s="19"/>
      <c r="AL6633" s="7"/>
      <c r="AN6633" s="19"/>
    </row>
    <row r="6634" spans="2:40" x14ac:dyDescent="0.25">
      <c r="B6634" s="7"/>
      <c r="D6634" s="19"/>
      <c r="E6634" s="10"/>
      <c r="G6634" s="19"/>
      <c r="H6634" s="10"/>
      <c r="J6634" s="20"/>
      <c r="K6634" s="10"/>
      <c r="M6634" s="19"/>
      <c r="N6634" s="10"/>
      <c r="P6634" s="19"/>
      <c r="Q6634" s="7"/>
      <c r="S6634" s="19"/>
      <c r="T6634" s="10"/>
      <c r="V6634" s="18"/>
      <c r="W6634" s="7"/>
      <c r="Y6634" s="18"/>
      <c r="Z6634" s="7"/>
      <c r="AB6634" s="19"/>
      <c r="AC6634" s="18"/>
      <c r="AE6634" s="18"/>
      <c r="AF6634" s="7"/>
      <c r="AH6634" s="19"/>
      <c r="AI6634" s="7"/>
      <c r="AK6634" s="19"/>
      <c r="AL6634" s="7"/>
      <c r="AN6634" s="19"/>
    </row>
    <row r="6635" spans="2:40" x14ac:dyDescent="0.25">
      <c r="B6635" s="7"/>
      <c r="D6635" s="19"/>
      <c r="E6635" s="10"/>
      <c r="G6635" s="19"/>
      <c r="H6635" s="10"/>
      <c r="J6635" s="20"/>
      <c r="K6635" s="10"/>
      <c r="M6635" s="19"/>
      <c r="N6635" s="10"/>
      <c r="P6635" s="19"/>
      <c r="Q6635" s="7"/>
      <c r="S6635" s="19"/>
      <c r="T6635" s="10"/>
      <c r="V6635" s="18"/>
      <c r="W6635" s="7"/>
      <c r="Y6635" s="18"/>
      <c r="Z6635" s="7"/>
      <c r="AB6635" s="19"/>
      <c r="AC6635" s="18"/>
      <c r="AE6635" s="18"/>
      <c r="AF6635" s="7"/>
      <c r="AH6635" s="19"/>
      <c r="AI6635" s="7"/>
      <c r="AK6635" s="19"/>
      <c r="AL6635" s="7"/>
      <c r="AN6635" s="19"/>
    </row>
    <row r="6636" spans="2:40" x14ac:dyDescent="0.25">
      <c r="B6636" s="7"/>
      <c r="D6636" s="19"/>
      <c r="E6636" s="10"/>
      <c r="G6636" s="19"/>
      <c r="H6636" s="10"/>
      <c r="J6636" s="20"/>
      <c r="K6636" s="10"/>
      <c r="M6636" s="19"/>
      <c r="N6636" s="10"/>
      <c r="P6636" s="19"/>
      <c r="Q6636" s="7"/>
      <c r="S6636" s="19"/>
      <c r="T6636" s="10"/>
      <c r="V6636" s="18"/>
      <c r="W6636" s="7"/>
      <c r="Y6636" s="18"/>
      <c r="Z6636" s="7"/>
      <c r="AB6636" s="19"/>
      <c r="AC6636" s="18"/>
      <c r="AE6636" s="18"/>
      <c r="AF6636" s="7"/>
      <c r="AH6636" s="19"/>
      <c r="AI6636" s="7"/>
      <c r="AK6636" s="19"/>
      <c r="AL6636" s="7"/>
      <c r="AN6636" s="19"/>
    </row>
    <row r="6637" spans="2:40" x14ac:dyDescent="0.25">
      <c r="B6637" s="7"/>
      <c r="D6637" s="19"/>
      <c r="E6637" s="10"/>
      <c r="G6637" s="19"/>
      <c r="H6637" s="10"/>
      <c r="J6637" s="20"/>
      <c r="K6637" s="10"/>
      <c r="M6637" s="19"/>
      <c r="N6637" s="10"/>
      <c r="P6637" s="19"/>
      <c r="Q6637" s="7"/>
      <c r="S6637" s="19"/>
      <c r="T6637" s="10"/>
      <c r="V6637" s="18"/>
      <c r="W6637" s="7"/>
      <c r="Y6637" s="18"/>
      <c r="Z6637" s="7"/>
      <c r="AB6637" s="19"/>
      <c r="AC6637" s="18"/>
      <c r="AE6637" s="18"/>
      <c r="AF6637" s="7"/>
      <c r="AH6637" s="19"/>
      <c r="AI6637" s="7"/>
      <c r="AK6637" s="19"/>
      <c r="AL6637" s="7"/>
      <c r="AN6637" s="19"/>
    </row>
    <row r="6638" spans="2:40" x14ac:dyDescent="0.25">
      <c r="B6638" s="7"/>
      <c r="D6638" s="19"/>
      <c r="E6638" s="10"/>
      <c r="G6638" s="19"/>
      <c r="H6638" s="10"/>
      <c r="J6638" s="20"/>
      <c r="K6638" s="10"/>
      <c r="M6638" s="19"/>
      <c r="N6638" s="10"/>
      <c r="P6638" s="19"/>
      <c r="Q6638" s="7"/>
      <c r="S6638" s="19"/>
      <c r="T6638" s="10"/>
      <c r="V6638" s="18"/>
      <c r="W6638" s="7"/>
      <c r="Y6638" s="18"/>
      <c r="Z6638" s="7"/>
      <c r="AB6638" s="19"/>
      <c r="AC6638" s="18"/>
      <c r="AE6638" s="18"/>
      <c r="AF6638" s="7"/>
      <c r="AH6638" s="19"/>
      <c r="AI6638" s="7"/>
      <c r="AK6638" s="19"/>
      <c r="AL6638" s="7"/>
      <c r="AN6638" s="19"/>
    </row>
    <row r="6639" spans="2:40" x14ac:dyDescent="0.25">
      <c r="B6639" s="7"/>
      <c r="D6639" s="19"/>
      <c r="E6639" s="10"/>
      <c r="G6639" s="19"/>
      <c r="H6639" s="10"/>
      <c r="J6639" s="20"/>
      <c r="K6639" s="10"/>
      <c r="M6639" s="19"/>
      <c r="N6639" s="10"/>
      <c r="P6639" s="19"/>
      <c r="Q6639" s="7"/>
      <c r="S6639" s="19"/>
      <c r="T6639" s="10"/>
      <c r="V6639" s="18"/>
      <c r="W6639" s="7"/>
      <c r="Y6639" s="18"/>
      <c r="Z6639" s="7"/>
      <c r="AB6639" s="19"/>
      <c r="AC6639" s="18"/>
      <c r="AE6639" s="18"/>
      <c r="AF6639" s="7"/>
      <c r="AH6639" s="19"/>
      <c r="AI6639" s="7"/>
      <c r="AK6639" s="19"/>
      <c r="AL6639" s="7"/>
      <c r="AN6639" s="19"/>
    </row>
    <row r="6640" spans="2:40" x14ac:dyDescent="0.25">
      <c r="B6640" s="7"/>
      <c r="D6640" s="19"/>
      <c r="E6640" s="10"/>
      <c r="G6640" s="19"/>
      <c r="H6640" s="10"/>
      <c r="J6640" s="20"/>
      <c r="K6640" s="10"/>
      <c r="M6640" s="19"/>
      <c r="N6640" s="10"/>
      <c r="P6640" s="19"/>
      <c r="Q6640" s="7"/>
      <c r="S6640" s="19"/>
      <c r="T6640" s="10"/>
      <c r="V6640" s="18"/>
      <c r="W6640" s="7"/>
      <c r="Y6640" s="18"/>
      <c r="Z6640" s="7"/>
      <c r="AB6640" s="19"/>
      <c r="AC6640" s="18"/>
      <c r="AE6640" s="18"/>
      <c r="AF6640" s="7"/>
      <c r="AH6640" s="19"/>
      <c r="AI6640" s="7"/>
      <c r="AK6640" s="19"/>
      <c r="AL6640" s="7"/>
      <c r="AN6640" s="19"/>
    </row>
    <row r="6641" spans="2:40" x14ac:dyDescent="0.25">
      <c r="B6641" s="7"/>
      <c r="D6641" s="19"/>
      <c r="E6641" s="10"/>
      <c r="G6641" s="19"/>
      <c r="H6641" s="10"/>
      <c r="J6641" s="20"/>
      <c r="K6641" s="10"/>
      <c r="M6641" s="19"/>
      <c r="N6641" s="10"/>
      <c r="P6641" s="19"/>
      <c r="Q6641" s="7"/>
      <c r="S6641" s="19"/>
      <c r="T6641" s="10"/>
      <c r="V6641" s="18"/>
      <c r="W6641" s="7"/>
      <c r="Y6641" s="18"/>
      <c r="Z6641" s="7"/>
      <c r="AB6641" s="19"/>
      <c r="AC6641" s="18"/>
      <c r="AE6641" s="18"/>
      <c r="AF6641" s="7"/>
      <c r="AH6641" s="19"/>
      <c r="AI6641" s="7"/>
      <c r="AK6641" s="19"/>
      <c r="AL6641" s="7"/>
      <c r="AN6641" s="19"/>
    </row>
    <row r="6642" spans="2:40" x14ac:dyDescent="0.25">
      <c r="B6642" s="7"/>
      <c r="D6642" s="19"/>
      <c r="E6642" s="10"/>
      <c r="G6642" s="19"/>
      <c r="H6642" s="10"/>
      <c r="J6642" s="20"/>
      <c r="K6642" s="10"/>
      <c r="M6642" s="19"/>
      <c r="N6642" s="10"/>
      <c r="P6642" s="19"/>
      <c r="Q6642" s="7"/>
      <c r="S6642" s="19"/>
      <c r="T6642" s="10"/>
      <c r="V6642" s="18"/>
      <c r="W6642" s="7"/>
      <c r="Y6642" s="18"/>
      <c r="Z6642" s="7"/>
      <c r="AB6642" s="19"/>
      <c r="AC6642" s="18"/>
      <c r="AE6642" s="18"/>
      <c r="AF6642" s="7"/>
      <c r="AH6642" s="19"/>
      <c r="AI6642" s="7"/>
      <c r="AK6642" s="19"/>
      <c r="AL6642" s="7"/>
      <c r="AN6642" s="19"/>
    </row>
    <row r="6643" spans="2:40" x14ac:dyDescent="0.25">
      <c r="B6643" s="7"/>
      <c r="D6643" s="19"/>
      <c r="E6643" s="10"/>
      <c r="G6643" s="19"/>
      <c r="H6643" s="10"/>
      <c r="J6643" s="20"/>
      <c r="K6643" s="10"/>
      <c r="M6643" s="19"/>
      <c r="N6643" s="10"/>
      <c r="P6643" s="19"/>
      <c r="Q6643" s="7"/>
      <c r="S6643" s="19"/>
      <c r="T6643" s="10"/>
      <c r="V6643" s="18"/>
      <c r="W6643" s="7"/>
      <c r="Y6643" s="18"/>
      <c r="Z6643" s="7"/>
      <c r="AB6643" s="19"/>
      <c r="AC6643" s="18"/>
      <c r="AE6643" s="18"/>
      <c r="AF6643" s="7"/>
      <c r="AH6643" s="19"/>
      <c r="AI6643" s="7"/>
      <c r="AK6643" s="19"/>
      <c r="AL6643" s="7"/>
      <c r="AN6643" s="19"/>
    </row>
    <row r="6644" spans="2:40" x14ac:dyDescent="0.25">
      <c r="B6644" s="7"/>
      <c r="D6644" s="19"/>
      <c r="E6644" s="10"/>
      <c r="G6644" s="19"/>
      <c r="H6644" s="10"/>
      <c r="J6644" s="20"/>
      <c r="K6644" s="10"/>
      <c r="M6644" s="19"/>
      <c r="N6644" s="10"/>
      <c r="P6644" s="19"/>
      <c r="Q6644" s="7"/>
      <c r="S6644" s="19"/>
      <c r="T6644" s="10"/>
      <c r="V6644" s="18"/>
      <c r="W6644" s="7"/>
      <c r="Y6644" s="18"/>
      <c r="Z6644" s="7"/>
      <c r="AB6644" s="19"/>
      <c r="AC6644" s="18"/>
      <c r="AE6644" s="18"/>
      <c r="AF6644" s="7"/>
      <c r="AH6644" s="19"/>
      <c r="AI6644" s="7"/>
      <c r="AK6644" s="19"/>
      <c r="AL6644" s="7"/>
      <c r="AN6644" s="19"/>
    </row>
    <row r="6645" spans="2:40" x14ac:dyDescent="0.25">
      <c r="B6645" s="7"/>
      <c r="D6645" s="19"/>
      <c r="E6645" s="10"/>
      <c r="G6645" s="19"/>
      <c r="H6645" s="10"/>
      <c r="J6645" s="20"/>
      <c r="K6645" s="10"/>
      <c r="M6645" s="19"/>
      <c r="N6645" s="10"/>
      <c r="P6645" s="19"/>
      <c r="Q6645" s="7"/>
      <c r="S6645" s="19"/>
      <c r="T6645" s="10"/>
      <c r="V6645" s="18"/>
      <c r="W6645" s="7"/>
      <c r="Y6645" s="18"/>
      <c r="Z6645" s="7"/>
      <c r="AB6645" s="19"/>
      <c r="AC6645" s="18"/>
      <c r="AE6645" s="18"/>
      <c r="AF6645" s="7"/>
      <c r="AH6645" s="19"/>
      <c r="AI6645" s="7"/>
      <c r="AK6645" s="19"/>
      <c r="AL6645" s="7"/>
      <c r="AN6645" s="19"/>
    </row>
    <row r="6646" spans="2:40" x14ac:dyDescent="0.25">
      <c r="B6646" s="7"/>
      <c r="D6646" s="19"/>
      <c r="E6646" s="10"/>
      <c r="G6646" s="19"/>
      <c r="H6646" s="10"/>
      <c r="J6646" s="20"/>
      <c r="K6646" s="10"/>
      <c r="M6646" s="19"/>
      <c r="N6646" s="10"/>
      <c r="P6646" s="19"/>
      <c r="Q6646" s="7"/>
      <c r="S6646" s="19"/>
      <c r="T6646" s="10"/>
      <c r="V6646" s="18"/>
      <c r="W6646" s="7"/>
      <c r="Y6646" s="18"/>
      <c r="Z6646" s="7"/>
      <c r="AB6646" s="19"/>
      <c r="AC6646" s="18"/>
      <c r="AE6646" s="18"/>
      <c r="AF6646" s="7"/>
      <c r="AH6646" s="19"/>
      <c r="AI6646" s="7"/>
      <c r="AK6646" s="19"/>
      <c r="AL6646" s="7"/>
      <c r="AN6646" s="19"/>
    </row>
    <row r="6647" spans="2:40" x14ac:dyDescent="0.25">
      <c r="B6647" s="7"/>
      <c r="D6647" s="19"/>
      <c r="E6647" s="10"/>
      <c r="G6647" s="19"/>
      <c r="H6647" s="10"/>
      <c r="J6647" s="20"/>
      <c r="K6647" s="10"/>
      <c r="M6647" s="19"/>
      <c r="N6647" s="10"/>
      <c r="P6647" s="19"/>
      <c r="Q6647" s="7"/>
      <c r="S6647" s="19"/>
      <c r="T6647" s="10"/>
      <c r="V6647" s="18"/>
      <c r="W6647" s="7"/>
      <c r="Y6647" s="18"/>
      <c r="Z6647" s="7"/>
      <c r="AB6647" s="19"/>
      <c r="AC6647" s="18"/>
      <c r="AE6647" s="18"/>
      <c r="AF6647" s="7"/>
      <c r="AH6647" s="19"/>
      <c r="AI6647" s="7"/>
      <c r="AK6647" s="19"/>
      <c r="AL6647" s="7"/>
      <c r="AN6647" s="19"/>
    </row>
    <row r="6648" spans="2:40" x14ac:dyDescent="0.25">
      <c r="B6648" s="7"/>
      <c r="D6648" s="19"/>
      <c r="E6648" s="10"/>
      <c r="G6648" s="19"/>
      <c r="H6648" s="10"/>
      <c r="J6648" s="20"/>
      <c r="K6648" s="10"/>
      <c r="M6648" s="19"/>
      <c r="N6648" s="10"/>
      <c r="P6648" s="19"/>
      <c r="Q6648" s="7"/>
      <c r="S6648" s="19"/>
      <c r="T6648" s="10"/>
      <c r="V6648" s="18"/>
      <c r="W6648" s="7"/>
      <c r="Y6648" s="18"/>
      <c r="Z6648" s="7"/>
      <c r="AB6648" s="19"/>
      <c r="AC6648" s="18"/>
      <c r="AE6648" s="18"/>
      <c r="AF6648" s="7"/>
      <c r="AH6648" s="19"/>
      <c r="AI6648" s="7"/>
      <c r="AK6648" s="19"/>
      <c r="AL6648" s="7"/>
      <c r="AN6648" s="19"/>
    </row>
    <row r="6649" spans="2:40" x14ac:dyDescent="0.25">
      <c r="B6649" s="7"/>
      <c r="D6649" s="19"/>
      <c r="E6649" s="10"/>
      <c r="G6649" s="19"/>
      <c r="H6649" s="10"/>
      <c r="J6649" s="20"/>
      <c r="K6649" s="10"/>
      <c r="M6649" s="19"/>
      <c r="N6649" s="10"/>
      <c r="P6649" s="19"/>
      <c r="Q6649" s="7"/>
      <c r="S6649" s="19"/>
      <c r="T6649" s="10"/>
      <c r="V6649" s="18"/>
      <c r="W6649" s="7"/>
      <c r="Y6649" s="18"/>
      <c r="Z6649" s="7"/>
      <c r="AB6649" s="19"/>
      <c r="AC6649" s="18"/>
      <c r="AE6649" s="18"/>
      <c r="AF6649" s="7"/>
      <c r="AH6649" s="19"/>
      <c r="AI6649" s="7"/>
      <c r="AK6649" s="19"/>
      <c r="AL6649" s="7"/>
      <c r="AN6649" s="19"/>
    </row>
    <row r="6650" spans="2:40" x14ac:dyDescent="0.25">
      <c r="B6650" s="7"/>
      <c r="D6650" s="19"/>
      <c r="E6650" s="10"/>
      <c r="G6650" s="19"/>
      <c r="H6650" s="10"/>
      <c r="J6650" s="20"/>
      <c r="K6650" s="10"/>
      <c r="M6650" s="19"/>
      <c r="N6650" s="10"/>
      <c r="P6650" s="19"/>
      <c r="Q6650" s="7"/>
      <c r="S6650" s="19"/>
      <c r="T6650" s="10"/>
      <c r="V6650" s="18"/>
      <c r="W6650" s="7"/>
      <c r="Y6650" s="18"/>
      <c r="Z6650" s="7"/>
      <c r="AB6650" s="19"/>
      <c r="AC6650" s="18"/>
      <c r="AE6650" s="18"/>
      <c r="AF6650" s="7"/>
      <c r="AH6650" s="19"/>
      <c r="AI6650" s="7"/>
      <c r="AK6650" s="19"/>
      <c r="AL6650" s="7"/>
      <c r="AN6650" s="19"/>
    </row>
    <row r="6651" spans="2:40" x14ac:dyDescent="0.25">
      <c r="B6651" s="7"/>
      <c r="D6651" s="19"/>
      <c r="E6651" s="10"/>
      <c r="G6651" s="19"/>
      <c r="H6651" s="10"/>
      <c r="J6651" s="20"/>
      <c r="K6651" s="10"/>
      <c r="M6651" s="19"/>
      <c r="N6651" s="10"/>
      <c r="P6651" s="19"/>
      <c r="Q6651" s="7"/>
      <c r="S6651" s="19"/>
      <c r="T6651" s="10"/>
      <c r="V6651" s="18"/>
      <c r="W6651" s="7"/>
      <c r="Y6651" s="18"/>
      <c r="Z6651" s="7"/>
      <c r="AB6651" s="19"/>
      <c r="AC6651" s="18"/>
      <c r="AE6651" s="18"/>
      <c r="AF6651" s="7"/>
      <c r="AH6651" s="19"/>
      <c r="AI6651" s="7"/>
      <c r="AK6651" s="19"/>
      <c r="AL6651" s="7"/>
      <c r="AN6651" s="19"/>
    </row>
    <row r="6652" spans="2:40" x14ac:dyDescent="0.25">
      <c r="B6652" s="7"/>
      <c r="D6652" s="19"/>
      <c r="E6652" s="10"/>
      <c r="G6652" s="19"/>
      <c r="H6652" s="10"/>
      <c r="J6652" s="20"/>
      <c r="K6652" s="10"/>
      <c r="M6652" s="19"/>
      <c r="N6652" s="10"/>
      <c r="P6652" s="19"/>
      <c r="Q6652" s="7"/>
      <c r="S6652" s="19"/>
      <c r="T6652" s="10"/>
      <c r="V6652" s="18"/>
      <c r="W6652" s="7"/>
      <c r="Y6652" s="18"/>
      <c r="Z6652" s="7"/>
      <c r="AB6652" s="19"/>
      <c r="AC6652" s="18"/>
      <c r="AE6652" s="18"/>
      <c r="AF6652" s="7"/>
      <c r="AH6652" s="19"/>
      <c r="AI6652" s="7"/>
      <c r="AK6652" s="19"/>
      <c r="AL6652" s="7"/>
      <c r="AN6652" s="19"/>
    </row>
    <row r="6653" spans="2:40" x14ac:dyDescent="0.25">
      <c r="B6653" s="7"/>
      <c r="D6653" s="19"/>
      <c r="E6653" s="10"/>
      <c r="G6653" s="19"/>
      <c r="H6653" s="10"/>
      <c r="J6653" s="20"/>
      <c r="K6653" s="10"/>
      <c r="M6653" s="19"/>
      <c r="N6653" s="10"/>
      <c r="P6653" s="19"/>
      <c r="Q6653" s="7"/>
      <c r="S6653" s="19"/>
      <c r="T6653" s="10"/>
      <c r="V6653" s="18"/>
      <c r="W6653" s="7"/>
      <c r="Y6653" s="18"/>
      <c r="Z6653" s="7"/>
      <c r="AB6653" s="19"/>
      <c r="AC6653" s="18"/>
      <c r="AE6653" s="18"/>
      <c r="AF6653" s="7"/>
      <c r="AH6653" s="19"/>
      <c r="AI6653" s="7"/>
      <c r="AK6653" s="19"/>
      <c r="AL6653" s="7"/>
      <c r="AN6653" s="19"/>
    </row>
    <row r="6654" spans="2:40" x14ac:dyDescent="0.25">
      <c r="B6654" s="7"/>
      <c r="D6654" s="19"/>
      <c r="E6654" s="10"/>
      <c r="G6654" s="19"/>
      <c r="H6654" s="10"/>
      <c r="J6654" s="20"/>
      <c r="K6654" s="10"/>
      <c r="M6654" s="19"/>
      <c r="N6654" s="10"/>
      <c r="P6654" s="19"/>
      <c r="Q6654" s="7"/>
      <c r="S6654" s="19"/>
      <c r="T6654" s="10"/>
      <c r="V6654" s="18"/>
      <c r="W6654" s="7"/>
      <c r="Y6654" s="18"/>
      <c r="Z6654" s="7"/>
      <c r="AB6654" s="19"/>
      <c r="AC6654" s="18"/>
      <c r="AE6654" s="18"/>
      <c r="AF6654" s="7"/>
      <c r="AH6654" s="19"/>
      <c r="AI6654" s="7"/>
      <c r="AK6654" s="19"/>
      <c r="AL6654" s="7"/>
      <c r="AN6654" s="19"/>
    </row>
    <row r="6655" spans="2:40" x14ac:dyDescent="0.25">
      <c r="B6655" s="7"/>
      <c r="D6655" s="19"/>
      <c r="E6655" s="10"/>
      <c r="G6655" s="19"/>
      <c r="H6655" s="10"/>
      <c r="J6655" s="20"/>
      <c r="K6655" s="10"/>
      <c r="M6655" s="19"/>
      <c r="N6655" s="10"/>
      <c r="P6655" s="19"/>
      <c r="Q6655" s="7"/>
      <c r="S6655" s="19"/>
      <c r="T6655" s="10"/>
      <c r="V6655" s="18"/>
      <c r="W6655" s="7"/>
      <c r="Y6655" s="18"/>
      <c r="Z6655" s="7"/>
      <c r="AB6655" s="19"/>
      <c r="AC6655" s="18"/>
      <c r="AE6655" s="18"/>
      <c r="AF6655" s="7"/>
      <c r="AH6655" s="19"/>
      <c r="AI6655" s="7"/>
      <c r="AK6655" s="19"/>
      <c r="AL6655" s="7"/>
      <c r="AN6655" s="19"/>
    </row>
    <row r="6656" spans="2:40" x14ac:dyDescent="0.25">
      <c r="B6656" s="7"/>
      <c r="D6656" s="19"/>
      <c r="E6656" s="10"/>
      <c r="G6656" s="19"/>
      <c r="H6656" s="10"/>
      <c r="J6656" s="20"/>
      <c r="K6656" s="10"/>
      <c r="M6656" s="19"/>
      <c r="N6656" s="10"/>
      <c r="P6656" s="19"/>
      <c r="Q6656" s="7"/>
      <c r="S6656" s="19"/>
      <c r="T6656" s="10"/>
      <c r="V6656" s="18"/>
      <c r="W6656" s="7"/>
      <c r="Y6656" s="18"/>
      <c r="Z6656" s="7"/>
      <c r="AB6656" s="19"/>
      <c r="AC6656" s="18"/>
      <c r="AE6656" s="18"/>
      <c r="AF6656" s="7"/>
      <c r="AH6656" s="19"/>
      <c r="AI6656" s="7"/>
      <c r="AK6656" s="19"/>
      <c r="AL6656" s="7"/>
      <c r="AN6656" s="19"/>
    </row>
    <row r="6657" spans="2:40" x14ac:dyDescent="0.25">
      <c r="B6657" s="7"/>
      <c r="D6657" s="19"/>
      <c r="E6657" s="10"/>
      <c r="G6657" s="19"/>
      <c r="H6657" s="10"/>
      <c r="J6657" s="20"/>
      <c r="K6657" s="10"/>
      <c r="M6657" s="19"/>
      <c r="N6657" s="10"/>
      <c r="P6657" s="19"/>
      <c r="Q6657" s="7"/>
      <c r="S6657" s="19"/>
      <c r="T6657" s="10"/>
      <c r="V6657" s="18"/>
      <c r="W6657" s="7"/>
      <c r="Y6657" s="18"/>
      <c r="Z6657" s="7"/>
      <c r="AB6657" s="19"/>
      <c r="AC6657" s="18"/>
      <c r="AE6657" s="18"/>
      <c r="AF6657" s="7"/>
      <c r="AH6657" s="19"/>
      <c r="AI6657" s="7"/>
      <c r="AK6657" s="19"/>
      <c r="AL6657" s="7"/>
      <c r="AN6657" s="19"/>
    </row>
    <row r="6658" spans="2:40" x14ac:dyDescent="0.25">
      <c r="B6658" s="7"/>
      <c r="D6658" s="19"/>
      <c r="E6658" s="10"/>
      <c r="G6658" s="19"/>
      <c r="H6658" s="10"/>
      <c r="J6658" s="20"/>
      <c r="K6658" s="10"/>
      <c r="M6658" s="19"/>
      <c r="N6658" s="10"/>
      <c r="P6658" s="19"/>
      <c r="Q6658" s="7"/>
      <c r="S6658" s="19"/>
      <c r="T6658" s="10"/>
      <c r="V6658" s="18"/>
      <c r="W6658" s="7"/>
      <c r="Y6658" s="18"/>
      <c r="Z6658" s="7"/>
      <c r="AB6658" s="19"/>
      <c r="AC6658" s="18"/>
      <c r="AE6658" s="18"/>
      <c r="AF6658" s="7"/>
      <c r="AH6658" s="19"/>
      <c r="AI6658" s="7"/>
      <c r="AK6658" s="19"/>
      <c r="AL6658" s="7"/>
      <c r="AN6658" s="19"/>
    </row>
    <row r="6659" spans="2:40" x14ac:dyDescent="0.25">
      <c r="B6659" s="7"/>
      <c r="D6659" s="19"/>
      <c r="E6659" s="10"/>
      <c r="G6659" s="19"/>
      <c r="H6659" s="10"/>
      <c r="J6659" s="20"/>
      <c r="K6659" s="10"/>
      <c r="M6659" s="19"/>
      <c r="N6659" s="10"/>
      <c r="P6659" s="19"/>
      <c r="Q6659" s="7"/>
      <c r="S6659" s="19"/>
      <c r="T6659" s="10"/>
      <c r="V6659" s="18"/>
      <c r="W6659" s="7"/>
      <c r="Y6659" s="18"/>
      <c r="Z6659" s="7"/>
      <c r="AB6659" s="19"/>
      <c r="AC6659" s="18"/>
      <c r="AE6659" s="18"/>
      <c r="AF6659" s="7"/>
      <c r="AH6659" s="19"/>
      <c r="AI6659" s="7"/>
      <c r="AK6659" s="19"/>
      <c r="AL6659" s="7"/>
      <c r="AN6659" s="19"/>
    </row>
    <row r="6660" spans="2:40" x14ac:dyDescent="0.25">
      <c r="B6660" s="7"/>
      <c r="D6660" s="19"/>
      <c r="E6660" s="10"/>
      <c r="G6660" s="19"/>
      <c r="H6660" s="10"/>
      <c r="J6660" s="20"/>
      <c r="K6660" s="10"/>
      <c r="M6660" s="19"/>
      <c r="N6660" s="10"/>
      <c r="P6660" s="19"/>
      <c r="Q6660" s="7"/>
      <c r="S6660" s="19"/>
      <c r="T6660" s="10"/>
      <c r="V6660" s="18"/>
      <c r="W6660" s="7"/>
      <c r="Y6660" s="18"/>
      <c r="Z6660" s="7"/>
      <c r="AB6660" s="19"/>
      <c r="AC6660" s="18"/>
      <c r="AE6660" s="18"/>
      <c r="AF6660" s="7"/>
      <c r="AH6660" s="19"/>
      <c r="AI6660" s="7"/>
      <c r="AK6660" s="19"/>
      <c r="AL6660" s="7"/>
      <c r="AN6660" s="19"/>
    </row>
    <row r="6661" spans="2:40" x14ac:dyDescent="0.25">
      <c r="B6661" s="7"/>
      <c r="D6661" s="19"/>
      <c r="E6661" s="10"/>
      <c r="G6661" s="19"/>
      <c r="H6661" s="10"/>
      <c r="J6661" s="20"/>
      <c r="K6661" s="10"/>
      <c r="M6661" s="19"/>
      <c r="N6661" s="10"/>
      <c r="P6661" s="19"/>
      <c r="Q6661" s="7"/>
      <c r="S6661" s="19"/>
      <c r="T6661" s="10"/>
      <c r="V6661" s="18"/>
      <c r="W6661" s="7"/>
      <c r="Y6661" s="18"/>
      <c r="Z6661" s="7"/>
      <c r="AB6661" s="19"/>
      <c r="AC6661" s="18"/>
      <c r="AE6661" s="18"/>
      <c r="AF6661" s="7"/>
      <c r="AH6661" s="19"/>
      <c r="AI6661" s="7"/>
      <c r="AK6661" s="19"/>
      <c r="AL6661" s="7"/>
      <c r="AN6661" s="19"/>
    </row>
    <row r="6662" spans="2:40" x14ac:dyDescent="0.25">
      <c r="B6662" s="7"/>
      <c r="D6662" s="19"/>
      <c r="E6662" s="10"/>
      <c r="G6662" s="19"/>
      <c r="H6662" s="10"/>
      <c r="J6662" s="20"/>
      <c r="K6662" s="10"/>
      <c r="M6662" s="19"/>
      <c r="N6662" s="10"/>
      <c r="P6662" s="19"/>
      <c r="Q6662" s="7"/>
      <c r="S6662" s="19"/>
      <c r="T6662" s="10"/>
      <c r="V6662" s="18"/>
      <c r="W6662" s="7"/>
      <c r="Y6662" s="18"/>
      <c r="Z6662" s="7"/>
      <c r="AB6662" s="19"/>
      <c r="AC6662" s="18"/>
      <c r="AE6662" s="18"/>
      <c r="AF6662" s="7"/>
      <c r="AH6662" s="19"/>
      <c r="AI6662" s="7"/>
      <c r="AK6662" s="19"/>
      <c r="AL6662" s="7"/>
      <c r="AN6662" s="19"/>
    </row>
    <row r="6663" spans="2:40" x14ac:dyDescent="0.25">
      <c r="B6663" s="7"/>
      <c r="D6663" s="19"/>
      <c r="E6663" s="10"/>
      <c r="G6663" s="19"/>
      <c r="H6663" s="10"/>
      <c r="J6663" s="20"/>
      <c r="K6663" s="10"/>
      <c r="M6663" s="19"/>
      <c r="N6663" s="10"/>
      <c r="P6663" s="19"/>
      <c r="Q6663" s="7"/>
      <c r="S6663" s="19"/>
      <c r="T6663" s="10"/>
      <c r="V6663" s="18"/>
      <c r="W6663" s="7"/>
      <c r="Y6663" s="18"/>
      <c r="Z6663" s="7"/>
      <c r="AB6663" s="19"/>
      <c r="AC6663" s="18"/>
      <c r="AE6663" s="18"/>
      <c r="AF6663" s="7"/>
      <c r="AH6663" s="19"/>
      <c r="AI6663" s="7"/>
      <c r="AK6663" s="19"/>
      <c r="AL6663" s="7"/>
      <c r="AN6663" s="19"/>
    </row>
    <row r="6664" spans="2:40" x14ac:dyDescent="0.25">
      <c r="B6664" s="7"/>
      <c r="D6664" s="19"/>
      <c r="E6664" s="10"/>
      <c r="G6664" s="19"/>
      <c r="H6664" s="10"/>
      <c r="J6664" s="20"/>
      <c r="K6664" s="10"/>
      <c r="M6664" s="19"/>
      <c r="N6664" s="10"/>
      <c r="P6664" s="19"/>
      <c r="Q6664" s="7"/>
      <c r="S6664" s="19"/>
      <c r="T6664" s="10"/>
      <c r="V6664" s="18"/>
      <c r="W6664" s="7"/>
      <c r="Y6664" s="18"/>
      <c r="Z6664" s="7"/>
      <c r="AB6664" s="19"/>
      <c r="AC6664" s="18"/>
      <c r="AE6664" s="18"/>
      <c r="AF6664" s="7"/>
      <c r="AH6664" s="19"/>
      <c r="AI6664" s="7"/>
      <c r="AK6664" s="19"/>
      <c r="AL6664" s="7"/>
      <c r="AN6664" s="19"/>
    </row>
    <row r="6665" spans="2:40" x14ac:dyDescent="0.25">
      <c r="B6665" s="7"/>
      <c r="D6665" s="19"/>
      <c r="E6665" s="10"/>
      <c r="G6665" s="19"/>
      <c r="H6665" s="10"/>
      <c r="J6665" s="20"/>
      <c r="K6665" s="10"/>
      <c r="M6665" s="19"/>
      <c r="N6665" s="10"/>
      <c r="P6665" s="19"/>
      <c r="Q6665" s="7"/>
      <c r="S6665" s="19"/>
      <c r="T6665" s="10"/>
      <c r="V6665" s="18"/>
      <c r="W6665" s="7"/>
      <c r="Y6665" s="18"/>
      <c r="Z6665" s="7"/>
      <c r="AB6665" s="19"/>
      <c r="AC6665" s="18"/>
      <c r="AE6665" s="18"/>
      <c r="AF6665" s="7"/>
      <c r="AH6665" s="19"/>
      <c r="AI6665" s="7"/>
      <c r="AK6665" s="19"/>
      <c r="AL6665" s="7"/>
      <c r="AN6665" s="19"/>
    </row>
    <row r="6666" spans="2:40" x14ac:dyDescent="0.25">
      <c r="B6666" s="7"/>
      <c r="D6666" s="19"/>
      <c r="E6666" s="10"/>
      <c r="G6666" s="19"/>
      <c r="H6666" s="10"/>
      <c r="J6666" s="20"/>
      <c r="K6666" s="10"/>
      <c r="M6666" s="19"/>
      <c r="N6666" s="10"/>
      <c r="P6666" s="19"/>
      <c r="Q6666" s="7"/>
      <c r="S6666" s="19"/>
      <c r="T6666" s="10"/>
      <c r="V6666" s="18"/>
      <c r="W6666" s="7"/>
      <c r="Y6666" s="18"/>
      <c r="Z6666" s="7"/>
      <c r="AB6666" s="19"/>
      <c r="AC6666" s="18"/>
      <c r="AE6666" s="18"/>
      <c r="AF6666" s="7"/>
      <c r="AH6666" s="19"/>
      <c r="AI6666" s="7"/>
      <c r="AK6666" s="19"/>
      <c r="AL6666" s="7"/>
      <c r="AN6666" s="19"/>
    </row>
    <row r="6667" spans="2:40" x14ac:dyDescent="0.25">
      <c r="B6667" s="7"/>
      <c r="D6667" s="19"/>
      <c r="E6667" s="10"/>
      <c r="G6667" s="19"/>
      <c r="H6667" s="10"/>
      <c r="J6667" s="20"/>
      <c r="K6667" s="10"/>
      <c r="M6667" s="19"/>
      <c r="N6667" s="10"/>
      <c r="P6667" s="19"/>
      <c r="Q6667" s="7"/>
      <c r="S6667" s="19"/>
      <c r="T6667" s="10"/>
      <c r="V6667" s="18"/>
      <c r="W6667" s="7"/>
      <c r="Y6667" s="18"/>
      <c r="Z6667" s="7"/>
      <c r="AB6667" s="19"/>
      <c r="AC6667" s="18"/>
      <c r="AE6667" s="18"/>
      <c r="AF6667" s="7"/>
      <c r="AH6667" s="19"/>
      <c r="AI6667" s="7"/>
      <c r="AK6667" s="19"/>
      <c r="AL6667" s="7"/>
      <c r="AN6667" s="19"/>
    </row>
    <row r="6668" spans="2:40" x14ac:dyDescent="0.25">
      <c r="B6668" s="7"/>
      <c r="D6668" s="19"/>
      <c r="E6668" s="10"/>
      <c r="G6668" s="19"/>
      <c r="H6668" s="10"/>
      <c r="J6668" s="20"/>
      <c r="K6668" s="10"/>
      <c r="M6668" s="19"/>
      <c r="N6668" s="10"/>
      <c r="P6668" s="19"/>
      <c r="Q6668" s="7"/>
      <c r="S6668" s="19"/>
      <c r="T6668" s="10"/>
      <c r="V6668" s="18"/>
      <c r="W6668" s="7"/>
      <c r="Y6668" s="18"/>
      <c r="Z6668" s="7"/>
      <c r="AB6668" s="19"/>
      <c r="AC6668" s="18"/>
      <c r="AE6668" s="18"/>
      <c r="AF6668" s="7"/>
      <c r="AH6668" s="19"/>
      <c r="AI6668" s="7"/>
      <c r="AK6668" s="19"/>
      <c r="AL6668" s="7"/>
      <c r="AN6668" s="19"/>
    </row>
    <row r="6669" spans="2:40" x14ac:dyDescent="0.25">
      <c r="B6669" s="7"/>
      <c r="D6669" s="19"/>
      <c r="E6669" s="10"/>
      <c r="G6669" s="19"/>
      <c r="H6669" s="10"/>
      <c r="J6669" s="20"/>
      <c r="K6669" s="10"/>
      <c r="M6669" s="19"/>
      <c r="N6669" s="10"/>
      <c r="P6669" s="19"/>
      <c r="Q6669" s="7"/>
      <c r="S6669" s="19"/>
      <c r="T6669" s="10"/>
      <c r="V6669" s="18"/>
      <c r="W6669" s="7"/>
      <c r="Y6669" s="18"/>
      <c r="Z6669" s="7"/>
      <c r="AB6669" s="19"/>
      <c r="AC6669" s="18"/>
      <c r="AE6669" s="18"/>
      <c r="AF6669" s="7"/>
      <c r="AH6669" s="19"/>
      <c r="AI6669" s="7"/>
      <c r="AK6669" s="19"/>
      <c r="AL6669" s="7"/>
      <c r="AN6669" s="19"/>
    </row>
    <row r="6670" spans="2:40" x14ac:dyDescent="0.25">
      <c r="B6670" s="7"/>
      <c r="D6670" s="19"/>
      <c r="E6670" s="10"/>
      <c r="G6670" s="19"/>
      <c r="H6670" s="10"/>
      <c r="J6670" s="20"/>
      <c r="K6670" s="10"/>
      <c r="M6670" s="19"/>
      <c r="N6670" s="10"/>
      <c r="P6670" s="19"/>
      <c r="Q6670" s="7"/>
      <c r="S6670" s="19"/>
      <c r="T6670" s="10"/>
      <c r="V6670" s="18"/>
      <c r="W6670" s="7"/>
      <c r="Y6670" s="18"/>
      <c r="Z6670" s="7"/>
      <c r="AB6670" s="19"/>
      <c r="AC6670" s="18"/>
      <c r="AE6670" s="18"/>
      <c r="AF6670" s="7"/>
      <c r="AH6670" s="19"/>
      <c r="AI6670" s="7"/>
      <c r="AK6670" s="19"/>
      <c r="AL6670" s="7"/>
      <c r="AN6670" s="19"/>
    </row>
    <row r="6671" spans="2:40" x14ac:dyDescent="0.25">
      <c r="B6671" s="7"/>
      <c r="D6671" s="19"/>
      <c r="E6671" s="10"/>
      <c r="G6671" s="19"/>
      <c r="H6671" s="10"/>
      <c r="J6671" s="20"/>
      <c r="K6671" s="10"/>
      <c r="M6671" s="19"/>
      <c r="N6671" s="10"/>
      <c r="P6671" s="19"/>
      <c r="Q6671" s="7"/>
      <c r="S6671" s="19"/>
      <c r="T6671" s="10"/>
      <c r="V6671" s="18"/>
      <c r="W6671" s="7"/>
      <c r="Y6671" s="18"/>
      <c r="Z6671" s="7"/>
      <c r="AB6671" s="19"/>
      <c r="AC6671" s="18"/>
      <c r="AE6671" s="18"/>
      <c r="AF6671" s="7"/>
      <c r="AH6671" s="19"/>
      <c r="AI6671" s="7"/>
      <c r="AK6671" s="19"/>
      <c r="AL6671" s="7"/>
      <c r="AN6671" s="19"/>
    </row>
    <row r="6672" spans="2:40" x14ac:dyDescent="0.25">
      <c r="B6672" s="7"/>
      <c r="D6672" s="19"/>
      <c r="E6672" s="10"/>
      <c r="G6672" s="19"/>
      <c r="H6672" s="10"/>
      <c r="J6672" s="20"/>
      <c r="K6672" s="10"/>
      <c r="M6672" s="19"/>
      <c r="N6672" s="10"/>
      <c r="P6672" s="19"/>
      <c r="Q6672" s="7"/>
      <c r="S6672" s="19"/>
      <c r="T6672" s="10"/>
      <c r="V6672" s="18"/>
      <c r="W6672" s="7"/>
      <c r="Y6672" s="18"/>
      <c r="Z6672" s="7"/>
      <c r="AB6672" s="19"/>
      <c r="AC6672" s="18"/>
      <c r="AE6672" s="18"/>
      <c r="AF6672" s="7"/>
      <c r="AH6672" s="19"/>
      <c r="AI6672" s="7"/>
      <c r="AK6672" s="19"/>
      <c r="AL6672" s="7"/>
      <c r="AN6672" s="19"/>
    </row>
    <row r="6673" spans="2:40" x14ac:dyDescent="0.25">
      <c r="B6673" s="7"/>
      <c r="D6673" s="19"/>
      <c r="E6673" s="10"/>
      <c r="G6673" s="19"/>
      <c r="H6673" s="10"/>
      <c r="J6673" s="20"/>
      <c r="K6673" s="10"/>
      <c r="M6673" s="19"/>
      <c r="N6673" s="10"/>
      <c r="P6673" s="19"/>
      <c r="Q6673" s="7"/>
      <c r="S6673" s="19"/>
      <c r="T6673" s="10"/>
      <c r="V6673" s="18"/>
      <c r="W6673" s="7"/>
      <c r="Y6673" s="18"/>
      <c r="Z6673" s="7"/>
      <c r="AB6673" s="19"/>
      <c r="AC6673" s="18"/>
      <c r="AE6673" s="18"/>
      <c r="AF6673" s="7"/>
      <c r="AH6673" s="19"/>
      <c r="AI6673" s="7"/>
      <c r="AK6673" s="19"/>
      <c r="AL6673" s="7"/>
      <c r="AN6673" s="19"/>
    </row>
    <row r="6674" spans="2:40" x14ac:dyDescent="0.25">
      <c r="B6674" s="7"/>
      <c r="D6674" s="19"/>
      <c r="E6674" s="10"/>
      <c r="G6674" s="19"/>
      <c r="H6674" s="10"/>
      <c r="J6674" s="20"/>
      <c r="K6674" s="10"/>
      <c r="M6674" s="19"/>
      <c r="N6674" s="10"/>
      <c r="P6674" s="19"/>
      <c r="Q6674" s="7"/>
      <c r="S6674" s="19"/>
      <c r="T6674" s="10"/>
      <c r="V6674" s="18"/>
      <c r="W6674" s="7"/>
      <c r="Y6674" s="18"/>
      <c r="Z6674" s="7"/>
      <c r="AB6674" s="19"/>
      <c r="AC6674" s="18"/>
      <c r="AE6674" s="18"/>
      <c r="AF6674" s="7"/>
      <c r="AH6674" s="19"/>
      <c r="AI6674" s="7"/>
      <c r="AK6674" s="19"/>
      <c r="AL6674" s="7"/>
      <c r="AN6674" s="19"/>
    </row>
    <row r="6675" spans="2:40" x14ac:dyDescent="0.25">
      <c r="B6675" s="7"/>
      <c r="D6675" s="19"/>
      <c r="E6675" s="10"/>
      <c r="G6675" s="19"/>
      <c r="H6675" s="10"/>
      <c r="J6675" s="20"/>
      <c r="K6675" s="10"/>
      <c r="M6675" s="19"/>
      <c r="N6675" s="10"/>
      <c r="P6675" s="19"/>
      <c r="Q6675" s="7"/>
      <c r="S6675" s="19"/>
      <c r="T6675" s="10"/>
      <c r="V6675" s="18"/>
      <c r="W6675" s="7"/>
      <c r="Y6675" s="18"/>
      <c r="Z6675" s="7"/>
      <c r="AB6675" s="19"/>
      <c r="AC6675" s="18"/>
      <c r="AE6675" s="18"/>
      <c r="AF6675" s="7"/>
      <c r="AH6675" s="19"/>
      <c r="AI6675" s="7"/>
      <c r="AK6675" s="19"/>
      <c r="AL6675" s="7"/>
      <c r="AN6675" s="19"/>
    </row>
    <row r="6676" spans="2:40" x14ac:dyDescent="0.25">
      <c r="B6676" s="7"/>
      <c r="D6676" s="19"/>
      <c r="E6676" s="10"/>
      <c r="G6676" s="19"/>
      <c r="H6676" s="10"/>
      <c r="J6676" s="20"/>
      <c r="K6676" s="10"/>
      <c r="M6676" s="19"/>
      <c r="N6676" s="10"/>
      <c r="P6676" s="19"/>
      <c r="Q6676" s="7"/>
      <c r="S6676" s="19"/>
      <c r="T6676" s="10"/>
      <c r="V6676" s="18"/>
      <c r="W6676" s="7"/>
      <c r="Y6676" s="18"/>
      <c r="Z6676" s="7"/>
      <c r="AB6676" s="19"/>
      <c r="AC6676" s="18"/>
      <c r="AE6676" s="18"/>
      <c r="AF6676" s="7"/>
      <c r="AH6676" s="19"/>
      <c r="AI6676" s="7"/>
      <c r="AK6676" s="19"/>
      <c r="AL6676" s="7"/>
      <c r="AN6676" s="19"/>
    </row>
    <row r="6677" spans="2:40" x14ac:dyDescent="0.25">
      <c r="B6677" s="7"/>
      <c r="D6677" s="19"/>
      <c r="E6677" s="10"/>
      <c r="G6677" s="19"/>
      <c r="H6677" s="10"/>
      <c r="J6677" s="20"/>
      <c r="K6677" s="10"/>
      <c r="M6677" s="19"/>
      <c r="N6677" s="10"/>
      <c r="P6677" s="19"/>
      <c r="Q6677" s="7"/>
      <c r="S6677" s="19"/>
      <c r="T6677" s="10"/>
      <c r="V6677" s="18"/>
      <c r="W6677" s="7"/>
      <c r="Y6677" s="18"/>
      <c r="Z6677" s="7"/>
      <c r="AB6677" s="19"/>
      <c r="AC6677" s="18"/>
      <c r="AE6677" s="18"/>
      <c r="AF6677" s="7"/>
      <c r="AH6677" s="19"/>
      <c r="AI6677" s="7"/>
      <c r="AK6677" s="19"/>
      <c r="AL6677" s="7"/>
      <c r="AN6677" s="19"/>
    </row>
    <row r="6678" spans="2:40" x14ac:dyDescent="0.25">
      <c r="B6678" s="7"/>
      <c r="D6678" s="19"/>
      <c r="E6678" s="10"/>
      <c r="G6678" s="19"/>
      <c r="H6678" s="10"/>
      <c r="J6678" s="20"/>
      <c r="K6678" s="10"/>
      <c r="M6678" s="19"/>
      <c r="N6678" s="10"/>
      <c r="P6678" s="19"/>
      <c r="Q6678" s="7"/>
      <c r="S6678" s="19"/>
      <c r="T6678" s="10"/>
      <c r="V6678" s="18"/>
      <c r="W6678" s="7"/>
      <c r="Y6678" s="18"/>
      <c r="Z6678" s="7"/>
      <c r="AB6678" s="19"/>
      <c r="AC6678" s="18"/>
      <c r="AE6678" s="18"/>
      <c r="AF6678" s="7"/>
      <c r="AH6678" s="19"/>
      <c r="AI6678" s="7"/>
      <c r="AK6678" s="19"/>
      <c r="AL6678" s="7"/>
      <c r="AN6678" s="19"/>
    </row>
    <row r="6679" spans="2:40" x14ac:dyDescent="0.25">
      <c r="B6679" s="7"/>
      <c r="D6679" s="19"/>
      <c r="E6679" s="10"/>
      <c r="G6679" s="19"/>
      <c r="H6679" s="10"/>
      <c r="J6679" s="20"/>
      <c r="K6679" s="10"/>
      <c r="M6679" s="19"/>
      <c r="N6679" s="10"/>
      <c r="P6679" s="19"/>
      <c r="Q6679" s="7"/>
      <c r="S6679" s="19"/>
      <c r="T6679" s="10"/>
      <c r="V6679" s="18"/>
      <c r="W6679" s="7"/>
      <c r="Y6679" s="18"/>
      <c r="Z6679" s="7"/>
      <c r="AB6679" s="19"/>
      <c r="AC6679" s="18"/>
      <c r="AE6679" s="18"/>
      <c r="AF6679" s="7"/>
      <c r="AH6679" s="19"/>
      <c r="AI6679" s="7"/>
      <c r="AK6679" s="19"/>
      <c r="AL6679" s="7"/>
      <c r="AN6679" s="19"/>
    </row>
    <row r="6680" spans="2:40" x14ac:dyDescent="0.25">
      <c r="B6680" s="7"/>
      <c r="D6680" s="19"/>
      <c r="E6680" s="10"/>
      <c r="G6680" s="19"/>
      <c r="H6680" s="10"/>
      <c r="J6680" s="20"/>
      <c r="K6680" s="10"/>
      <c r="M6680" s="19"/>
      <c r="N6680" s="10"/>
      <c r="P6680" s="19"/>
      <c r="Q6680" s="7"/>
      <c r="S6680" s="19"/>
      <c r="T6680" s="10"/>
      <c r="V6680" s="18"/>
      <c r="W6680" s="7"/>
      <c r="Y6680" s="18"/>
      <c r="Z6680" s="7"/>
      <c r="AB6680" s="19"/>
      <c r="AC6680" s="18"/>
      <c r="AE6680" s="18"/>
      <c r="AF6680" s="7"/>
      <c r="AH6680" s="19"/>
      <c r="AI6680" s="7"/>
      <c r="AK6680" s="19"/>
      <c r="AL6680" s="7"/>
      <c r="AN6680" s="19"/>
    </row>
    <row r="6681" spans="2:40" x14ac:dyDescent="0.25">
      <c r="B6681" s="7"/>
      <c r="D6681" s="19"/>
      <c r="E6681" s="10"/>
      <c r="G6681" s="19"/>
      <c r="H6681" s="10"/>
      <c r="J6681" s="20"/>
      <c r="K6681" s="10"/>
      <c r="M6681" s="19"/>
      <c r="N6681" s="10"/>
      <c r="P6681" s="19"/>
      <c r="Q6681" s="7"/>
      <c r="S6681" s="19"/>
      <c r="T6681" s="10"/>
      <c r="V6681" s="18"/>
      <c r="W6681" s="7"/>
      <c r="Y6681" s="18"/>
      <c r="Z6681" s="7"/>
      <c r="AB6681" s="19"/>
      <c r="AC6681" s="18"/>
      <c r="AE6681" s="18"/>
      <c r="AF6681" s="7"/>
      <c r="AH6681" s="19"/>
      <c r="AI6681" s="7"/>
      <c r="AK6681" s="19"/>
      <c r="AL6681" s="7"/>
      <c r="AN6681" s="19"/>
    </row>
    <row r="6682" spans="2:40" x14ac:dyDescent="0.25">
      <c r="B6682" s="7"/>
      <c r="D6682" s="19"/>
      <c r="E6682" s="10"/>
      <c r="G6682" s="19"/>
      <c r="H6682" s="10"/>
      <c r="J6682" s="20"/>
      <c r="K6682" s="10"/>
      <c r="M6682" s="19"/>
      <c r="N6682" s="10"/>
      <c r="P6682" s="19"/>
      <c r="Q6682" s="7"/>
      <c r="S6682" s="19"/>
      <c r="T6682" s="10"/>
      <c r="V6682" s="18"/>
      <c r="W6682" s="7"/>
      <c r="Y6682" s="18"/>
      <c r="Z6682" s="7"/>
      <c r="AB6682" s="19"/>
      <c r="AC6682" s="18"/>
      <c r="AE6682" s="18"/>
      <c r="AF6682" s="7"/>
      <c r="AH6682" s="19"/>
      <c r="AI6682" s="7"/>
      <c r="AK6682" s="19"/>
      <c r="AL6682" s="7"/>
      <c r="AN6682" s="19"/>
    </row>
    <row r="6683" spans="2:40" x14ac:dyDescent="0.25">
      <c r="B6683" s="7"/>
      <c r="D6683" s="19"/>
      <c r="E6683" s="10"/>
      <c r="G6683" s="19"/>
      <c r="H6683" s="10"/>
      <c r="J6683" s="20"/>
      <c r="K6683" s="10"/>
      <c r="M6683" s="19"/>
      <c r="N6683" s="10"/>
      <c r="P6683" s="19"/>
      <c r="Q6683" s="7"/>
      <c r="S6683" s="19"/>
      <c r="T6683" s="10"/>
      <c r="V6683" s="18"/>
      <c r="W6683" s="7"/>
      <c r="Y6683" s="18"/>
      <c r="Z6683" s="7"/>
      <c r="AB6683" s="19"/>
      <c r="AC6683" s="18"/>
      <c r="AE6683" s="18"/>
      <c r="AF6683" s="7"/>
      <c r="AH6683" s="19"/>
      <c r="AI6683" s="7"/>
      <c r="AK6683" s="19"/>
      <c r="AL6683" s="7"/>
      <c r="AN6683" s="19"/>
    </row>
    <row r="6684" spans="2:40" x14ac:dyDescent="0.25">
      <c r="B6684" s="7"/>
      <c r="D6684" s="19"/>
      <c r="E6684" s="10"/>
      <c r="G6684" s="19"/>
      <c r="H6684" s="10"/>
      <c r="J6684" s="20"/>
      <c r="K6684" s="10"/>
      <c r="M6684" s="19"/>
      <c r="N6684" s="10"/>
      <c r="P6684" s="19"/>
      <c r="Q6684" s="7"/>
      <c r="S6684" s="19"/>
      <c r="T6684" s="10"/>
      <c r="V6684" s="18"/>
      <c r="W6684" s="7"/>
      <c r="Y6684" s="18"/>
      <c r="Z6684" s="7"/>
      <c r="AB6684" s="19"/>
      <c r="AC6684" s="18"/>
      <c r="AE6684" s="18"/>
      <c r="AF6684" s="7"/>
      <c r="AH6684" s="19"/>
      <c r="AI6684" s="7"/>
      <c r="AK6684" s="19"/>
      <c r="AL6684" s="7"/>
      <c r="AN6684" s="19"/>
    </row>
    <row r="6685" spans="2:40" x14ac:dyDescent="0.25">
      <c r="B6685" s="7"/>
      <c r="D6685" s="19"/>
      <c r="E6685" s="10"/>
      <c r="G6685" s="19"/>
      <c r="H6685" s="10"/>
      <c r="J6685" s="20"/>
      <c r="K6685" s="10"/>
      <c r="M6685" s="19"/>
      <c r="N6685" s="10"/>
      <c r="P6685" s="19"/>
      <c r="Q6685" s="7"/>
      <c r="S6685" s="19"/>
      <c r="T6685" s="10"/>
      <c r="V6685" s="18"/>
      <c r="W6685" s="7"/>
      <c r="Y6685" s="18"/>
      <c r="Z6685" s="7"/>
      <c r="AB6685" s="19"/>
      <c r="AC6685" s="18"/>
      <c r="AE6685" s="18"/>
      <c r="AF6685" s="7"/>
      <c r="AH6685" s="19"/>
      <c r="AI6685" s="7"/>
      <c r="AK6685" s="19"/>
      <c r="AL6685" s="7"/>
      <c r="AN6685" s="19"/>
    </row>
    <row r="6686" spans="2:40" x14ac:dyDescent="0.25">
      <c r="B6686" s="7"/>
      <c r="D6686" s="19"/>
      <c r="E6686" s="10"/>
      <c r="G6686" s="19"/>
      <c r="H6686" s="10"/>
      <c r="J6686" s="20"/>
      <c r="K6686" s="10"/>
      <c r="M6686" s="19"/>
      <c r="N6686" s="10"/>
      <c r="P6686" s="19"/>
      <c r="Q6686" s="7"/>
      <c r="S6686" s="19"/>
      <c r="T6686" s="10"/>
      <c r="V6686" s="18"/>
      <c r="W6686" s="7"/>
      <c r="Y6686" s="18"/>
      <c r="Z6686" s="7"/>
      <c r="AB6686" s="19"/>
      <c r="AC6686" s="18"/>
      <c r="AE6686" s="18"/>
      <c r="AF6686" s="7"/>
      <c r="AH6686" s="19"/>
      <c r="AI6686" s="7"/>
      <c r="AK6686" s="19"/>
      <c r="AL6686" s="7"/>
      <c r="AN6686" s="19"/>
    </row>
    <row r="6687" spans="2:40" x14ac:dyDescent="0.25">
      <c r="B6687" s="7"/>
      <c r="D6687" s="19"/>
      <c r="E6687" s="10"/>
      <c r="G6687" s="19"/>
      <c r="H6687" s="10"/>
      <c r="J6687" s="20"/>
      <c r="K6687" s="10"/>
      <c r="M6687" s="19"/>
      <c r="N6687" s="10"/>
      <c r="P6687" s="19"/>
      <c r="Q6687" s="7"/>
      <c r="S6687" s="19"/>
      <c r="T6687" s="10"/>
      <c r="V6687" s="18"/>
      <c r="W6687" s="7"/>
      <c r="Y6687" s="18"/>
      <c r="Z6687" s="7"/>
      <c r="AB6687" s="19"/>
      <c r="AC6687" s="18"/>
      <c r="AE6687" s="18"/>
      <c r="AF6687" s="7"/>
      <c r="AH6687" s="19"/>
      <c r="AI6687" s="7"/>
      <c r="AK6687" s="19"/>
      <c r="AL6687" s="7"/>
      <c r="AN6687" s="19"/>
    </row>
    <row r="6688" spans="2:40" x14ac:dyDescent="0.25">
      <c r="B6688" s="7"/>
      <c r="D6688" s="19"/>
      <c r="E6688" s="10"/>
      <c r="G6688" s="19"/>
      <c r="H6688" s="10"/>
      <c r="J6688" s="20"/>
      <c r="K6688" s="10"/>
      <c r="M6688" s="19"/>
      <c r="N6688" s="10"/>
      <c r="P6688" s="19"/>
      <c r="Q6688" s="7"/>
      <c r="S6688" s="19"/>
      <c r="T6688" s="10"/>
      <c r="V6688" s="18"/>
      <c r="W6688" s="7"/>
      <c r="Y6688" s="18"/>
      <c r="Z6688" s="7"/>
      <c r="AB6688" s="19"/>
      <c r="AC6688" s="18"/>
      <c r="AE6688" s="18"/>
      <c r="AF6688" s="7"/>
      <c r="AH6688" s="19"/>
      <c r="AI6688" s="7"/>
      <c r="AK6688" s="19"/>
      <c r="AL6688" s="7"/>
      <c r="AN6688" s="19"/>
    </row>
    <row r="6689" spans="2:40" x14ac:dyDescent="0.25">
      <c r="B6689" s="7"/>
      <c r="D6689" s="19"/>
      <c r="E6689" s="10"/>
      <c r="G6689" s="19"/>
      <c r="H6689" s="10"/>
      <c r="J6689" s="20"/>
      <c r="K6689" s="10"/>
      <c r="M6689" s="19"/>
      <c r="N6689" s="10"/>
      <c r="P6689" s="19"/>
      <c r="Q6689" s="7"/>
      <c r="S6689" s="19"/>
      <c r="T6689" s="10"/>
      <c r="V6689" s="18"/>
      <c r="W6689" s="7"/>
      <c r="Y6689" s="18"/>
      <c r="Z6689" s="7"/>
      <c r="AB6689" s="19"/>
      <c r="AC6689" s="18"/>
      <c r="AE6689" s="18"/>
      <c r="AF6689" s="7"/>
      <c r="AH6689" s="19"/>
      <c r="AI6689" s="7"/>
      <c r="AK6689" s="19"/>
      <c r="AL6689" s="7"/>
      <c r="AN6689" s="19"/>
    </row>
    <row r="6690" spans="2:40" x14ac:dyDescent="0.25">
      <c r="B6690" s="7"/>
      <c r="D6690" s="19"/>
      <c r="E6690" s="10"/>
      <c r="G6690" s="19"/>
      <c r="H6690" s="10"/>
      <c r="J6690" s="20"/>
      <c r="K6690" s="10"/>
      <c r="M6690" s="19"/>
      <c r="N6690" s="10"/>
      <c r="P6690" s="19"/>
      <c r="Q6690" s="7"/>
      <c r="S6690" s="19"/>
      <c r="T6690" s="10"/>
      <c r="V6690" s="18"/>
      <c r="W6690" s="7"/>
      <c r="Y6690" s="18"/>
      <c r="Z6690" s="7"/>
      <c r="AB6690" s="19"/>
      <c r="AC6690" s="18"/>
      <c r="AE6690" s="18"/>
      <c r="AF6690" s="7"/>
      <c r="AH6690" s="19"/>
      <c r="AI6690" s="7"/>
      <c r="AK6690" s="19"/>
      <c r="AL6690" s="7"/>
      <c r="AN6690" s="19"/>
    </row>
    <row r="6691" spans="2:40" x14ac:dyDescent="0.25">
      <c r="B6691" s="7"/>
      <c r="D6691" s="19"/>
      <c r="E6691" s="10"/>
      <c r="G6691" s="19"/>
      <c r="H6691" s="10"/>
      <c r="J6691" s="20"/>
      <c r="K6691" s="10"/>
      <c r="M6691" s="19"/>
      <c r="N6691" s="10"/>
      <c r="P6691" s="19"/>
      <c r="Q6691" s="7"/>
      <c r="S6691" s="19"/>
      <c r="T6691" s="10"/>
      <c r="V6691" s="18"/>
      <c r="W6691" s="7"/>
      <c r="Y6691" s="18"/>
      <c r="Z6691" s="7"/>
      <c r="AB6691" s="19"/>
      <c r="AC6691" s="18"/>
      <c r="AE6691" s="18"/>
      <c r="AF6691" s="7"/>
      <c r="AH6691" s="19"/>
      <c r="AI6691" s="7"/>
      <c r="AK6691" s="19"/>
      <c r="AL6691" s="7"/>
      <c r="AN6691" s="19"/>
    </row>
    <row r="6692" spans="2:40" x14ac:dyDescent="0.25">
      <c r="B6692" s="7"/>
      <c r="D6692" s="19"/>
      <c r="E6692" s="10"/>
      <c r="G6692" s="19"/>
      <c r="H6692" s="10"/>
      <c r="J6692" s="20"/>
      <c r="K6692" s="10"/>
      <c r="M6692" s="19"/>
      <c r="N6692" s="10"/>
      <c r="P6692" s="19"/>
      <c r="Q6692" s="7"/>
      <c r="S6692" s="19"/>
      <c r="T6692" s="10"/>
      <c r="V6692" s="18"/>
      <c r="W6692" s="7"/>
      <c r="Y6692" s="18"/>
      <c r="Z6692" s="7"/>
      <c r="AB6692" s="19"/>
      <c r="AC6692" s="18"/>
      <c r="AE6692" s="18"/>
      <c r="AF6692" s="7"/>
      <c r="AH6692" s="19"/>
      <c r="AI6692" s="7"/>
      <c r="AK6692" s="19"/>
      <c r="AL6692" s="7"/>
      <c r="AN6692" s="19"/>
    </row>
    <row r="6693" spans="2:40" x14ac:dyDescent="0.25">
      <c r="B6693" s="7"/>
      <c r="D6693" s="19"/>
      <c r="E6693" s="10"/>
      <c r="G6693" s="19"/>
      <c r="H6693" s="10"/>
      <c r="J6693" s="20"/>
      <c r="K6693" s="10"/>
      <c r="M6693" s="19"/>
      <c r="N6693" s="10"/>
      <c r="P6693" s="19"/>
      <c r="Q6693" s="7"/>
      <c r="S6693" s="19"/>
      <c r="T6693" s="10"/>
      <c r="V6693" s="18"/>
      <c r="W6693" s="7"/>
      <c r="Y6693" s="18"/>
      <c r="Z6693" s="7"/>
      <c r="AB6693" s="19"/>
      <c r="AC6693" s="18"/>
      <c r="AE6693" s="18"/>
      <c r="AF6693" s="7"/>
      <c r="AH6693" s="19"/>
      <c r="AI6693" s="7"/>
      <c r="AK6693" s="19"/>
      <c r="AL6693" s="7"/>
      <c r="AN6693" s="19"/>
    </row>
    <row r="6694" spans="2:40" x14ac:dyDescent="0.25">
      <c r="B6694" s="7"/>
      <c r="D6694" s="19"/>
      <c r="E6694" s="10"/>
      <c r="G6694" s="19"/>
      <c r="H6694" s="10"/>
      <c r="J6694" s="20"/>
      <c r="K6694" s="10"/>
      <c r="M6694" s="19"/>
      <c r="N6694" s="10"/>
      <c r="P6694" s="19"/>
      <c r="Q6694" s="7"/>
      <c r="S6694" s="19"/>
      <c r="T6694" s="10"/>
      <c r="V6694" s="18"/>
      <c r="W6694" s="7"/>
      <c r="Y6694" s="18"/>
      <c r="Z6694" s="7"/>
      <c r="AB6694" s="19"/>
      <c r="AC6694" s="18"/>
      <c r="AE6694" s="18"/>
      <c r="AF6694" s="7"/>
      <c r="AH6694" s="19"/>
      <c r="AI6694" s="7"/>
      <c r="AK6694" s="19"/>
      <c r="AL6694" s="7"/>
      <c r="AN6694" s="19"/>
    </row>
    <row r="6695" spans="2:40" x14ac:dyDescent="0.25">
      <c r="B6695" s="7"/>
      <c r="D6695" s="19"/>
      <c r="E6695" s="10"/>
      <c r="G6695" s="19"/>
      <c r="H6695" s="10"/>
      <c r="J6695" s="20"/>
      <c r="K6695" s="10"/>
      <c r="M6695" s="19"/>
      <c r="N6695" s="10"/>
      <c r="P6695" s="19"/>
      <c r="Q6695" s="7"/>
      <c r="S6695" s="19"/>
      <c r="T6695" s="10"/>
      <c r="V6695" s="18"/>
      <c r="W6695" s="7"/>
      <c r="Y6695" s="18"/>
      <c r="Z6695" s="7"/>
      <c r="AB6695" s="19"/>
      <c r="AC6695" s="18"/>
      <c r="AE6695" s="18"/>
      <c r="AF6695" s="7"/>
      <c r="AH6695" s="19"/>
      <c r="AI6695" s="7"/>
      <c r="AK6695" s="19"/>
      <c r="AL6695" s="7"/>
      <c r="AN6695" s="19"/>
    </row>
    <row r="6696" spans="2:40" x14ac:dyDescent="0.25">
      <c r="B6696" s="7"/>
      <c r="D6696" s="19"/>
      <c r="E6696" s="10"/>
      <c r="G6696" s="19"/>
      <c r="H6696" s="10"/>
      <c r="J6696" s="20"/>
      <c r="K6696" s="10"/>
      <c r="M6696" s="19"/>
      <c r="N6696" s="10"/>
      <c r="P6696" s="19"/>
      <c r="Q6696" s="7"/>
      <c r="S6696" s="19"/>
      <c r="T6696" s="10"/>
      <c r="V6696" s="18"/>
      <c r="W6696" s="7"/>
      <c r="Y6696" s="18"/>
      <c r="Z6696" s="7"/>
      <c r="AB6696" s="19"/>
      <c r="AC6696" s="18"/>
      <c r="AE6696" s="18"/>
      <c r="AF6696" s="7"/>
      <c r="AH6696" s="19"/>
      <c r="AI6696" s="7"/>
      <c r="AK6696" s="19"/>
      <c r="AL6696" s="7"/>
      <c r="AN6696" s="19"/>
    </row>
    <row r="6697" spans="2:40" x14ac:dyDescent="0.25">
      <c r="B6697" s="7"/>
      <c r="D6697" s="19"/>
      <c r="E6697" s="10"/>
      <c r="G6697" s="19"/>
      <c r="H6697" s="10"/>
      <c r="J6697" s="20"/>
      <c r="K6697" s="10"/>
      <c r="M6697" s="19"/>
      <c r="N6697" s="10"/>
      <c r="P6697" s="19"/>
      <c r="Q6697" s="7"/>
      <c r="S6697" s="19"/>
      <c r="T6697" s="10"/>
      <c r="V6697" s="18"/>
      <c r="W6697" s="7"/>
      <c r="Y6697" s="18"/>
      <c r="Z6697" s="7"/>
      <c r="AB6697" s="19"/>
      <c r="AC6697" s="18"/>
      <c r="AE6697" s="18"/>
      <c r="AF6697" s="7"/>
      <c r="AH6697" s="19"/>
      <c r="AI6697" s="7"/>
      <c r="AK6697" s="19"/>
      <c r="AL6697" s="7"/>
      <c r="AN6697" s="19"/>
    </row>
    <row r="6698" spans="2:40" x14ac:dyDescent="0.25">
      <c r="B6698" s="7"/>
      <c r="D6698" s="19"/>
      <c r="E6698" s="10"/>
      <c r="G6698" s="19"/>
      <c r="H6698" s="10"/>
      <c r="J6698" s="20"/>
      <c r="K6698" s="10"/>
      <c r="M6698" s="19"/>
      <c r="N6698" s="10"/>
      <c r="P6698" s="19"/>
      <c r="Q6698" s="7"/>
      <c r="S6698" s="19"/>
      <c r="T6698" s="10"/>
      <c r="V6698" s="18"/>
      <c r="W6698" s="7"/>
      <c r="Y6698" s="18"/>
      <c r="Z6698" s="7"/>
      <c r="AB6698" s="19"/>
      <c r="AC6698" s="18"/>
      <c r="AE6698" s="18"/>
      <c r="AF6698" s="7"/>
      <c r="AH6698" s="19"/>
      <c r="AI6698" s="7"/>
      <c r="AK6698" s="19"/>
      <c r="AL6698" s="7"/>
      <c r="AN6698" s="19"/>
    </row>
    <row r="6699" spans="2:40" x14ac:dyDescent="0.25">
      <c r="B6699" s="7"/>
      <c r="D6699" s="19"/>
      <c r="E6699" s="10"/>
      <c r="G6699" s="19"/>
      <c r="H6699" s="10"/>
      <c r="J6699" s="20"/>
      <c r="K6699" s="10"/>
      <c r="M6699" s="19"/>
      <c r="N6699" s="10"/>
      <c r="P6699" s="19"/>
      <c r="Q6699" s="7"/>
      <c r="S6699" s="19"/>
      <c r="T6699" s="10"/>
      <c r="V6699" s="18"/>
      <c r="W6699" s="7"/>
      <c r="Y6699" s="18"/>
      <c r="Z6699" s="7"/>
      <c r="AB6699" s="19"/>
      <c r="AC6699" s="18"/>
      <c r="AE6699" s="18"/>
      <c r="AF6699" s="7"/>
      <c r="AH6699" s="19"/>
      <c r="AI6699" s="7"/>
      <c r="AK6699" s="19"/>
      <c r="AL6699" s="7"/>
      <c r="AN6699" s="19"/>
    </row>
    <row r="6700" spans="2:40" x14ac:dyDescent="0.25">
      <c r="B6700" s="7"/>
      <c r="D6700" s="19"/>
      <c r="E6700" s="10"/>
      <c r="G6700" s="19"/>
      <c r="H6700" s="10"/>
      <c r="J6700" s="20"/>
      <c r="K6700" s="10"/>
      <c r="M6700" s="19"/>
      <c r="N6700" s="10"/>
      <c r="P6700" s="19"/>
      <c r="Q6700" s="7"/>
      <c r="S6700" s="19"/>
      <c r="T6700" s="10"/>
      <c r="V6700" s="18"/>
      <c r="W6700" s="7"/>
      <c r="Y6700" s="18"/>
      <c r="Z6700" s="7"/>
      <c r="AB6700" s="19"/>
      <c r="AC6700" s="18"/>
      <c r="AE6700" s="18"/>
      <c r="AF6700" s="7"/>
      <c r="AH6700" s="19"/>
      <c r="AI6700" s="7"/>
      <c r="AK6700" s="19"/>
      <c r="AL6700" s="7"/>
      <c r="AN6700" s="19"/>
    </row>
    <row r="6701" spans="2:40" x14ac:dyDescent="0.25">
      <c r="B6701" s="7"/>
      <c r="D6701" s="19"/>
      <c r="E6701" s="10"/>
      <c r="G6701" s="19"/>
      <c r="H6701" s="10"/>
      <c r="J6701" s="20"/>
      <c r="K6701" s="10"/>
      <c r="M6701" s="19"/>
      <c r="N6701" s="10"/>
      <c r="P6701" s="19"/>
      <c r="Q6701" s="7"/>
      <c r="S6701" s="19"/>
      <c r="T6701" s="10"/>
      <c r="V6701" s="18"/>
      <c r="W6701" s="7"/>
      <c r="Y6701" s="18"/>
      <c r="Z6701" s="7"/>
      <c r="AB6701" s="19"/>
      <c r="AC6701" s="18"/>
      <c r="AE6701" s="18"/>
      <c r="AF6701" s="7"/>
      <c r="AH6701" s="19"/>
      <c r="AI6701" s="7"/>
      <c r="AK6701" s="19"/>
      <c r="AL6701" s="7"/>
      <c r="AN6701" s="19"/>
    </row>
    <row r="6702" spans="2:40" x14ac:dyDescent="0.25">
      <c r="B6702" s="7"/>
      <c r="D6702" s="19"/>
      <c r="E6702" s="10"/>
      <c r="G6702" s="19"/>
      <c r="H6702" s="10"/>
      <c r="J6702" s="20"/>
      <c r="K6702" s="10"/>
      <c r="M6702" s="19"/>
      <c r="N6702" s="10"/>
      <c r="P6702" s="19"/>
      <c r="Q6702" s="7"/>
      <c r="S6702" s="19"/>
      <c r="T6702" s="10"/>
      <c r="V6702" s="18"/>
      <c r="W6702" s="7"/>
      <c r="Y6702" s="18"/>
      <c r="Z6702" s="7"/>
      <c r="AB6702" s="19"/>
      <c r="AC6702" s="18"/>
      <c r="AE6702" s="18"/>
      <c r="AF6702" s="7"/>
      <c r="AH6702" s="19"/>
      <c r="AI6702" s="7"/>
      <c r="AK6702" s="19"/>
      <c r="AL6702" s="7"/>
      <c r="AN6702" s="19"/>
    </row>
    <row r="6703" spans="2:40" x14ac:dyDescent="0.25">
      <c r="B6703" s="7"/>
      <c r="D6703" s="19"/>
      <c r="E6703" s="10"/>
      <c r="G6703" s="19"/>
      <c r="H6703" s="10"/>
      <c r="J6703" s="20"/>
      <c r="K6703" s="10"/>
      <c r="M6703" s="19"/>
      <c r="N6703" s="10"/>
      <c r="P6703" s="19"/>
      <c r="Q6703" s="7"/>
      <c r="S6703" s="19"/>
      <c r="T6703" s="10"/>
      <c r="V6703" s="18"/>
      <c r="W6703" s="7"/>
      <c r="Y6703" s="18"/>
      <c r="Z6703" s="7"/>
      <c r="AB6703" s="19"/>
      <c r="AC6703" s="18"/>
      <c r="AE6703" s="18"/>
      <c r="AF6703" s="7"/>
      <c r="AH6703" s="19"/>
      <c r="AI6703" s="7"/>
      <c r="AK6703" s="19"/>
      <c r="AL6703" s="7"/>
      <c r="AN6703" s="19"/>
    </row>
    <row r="6704" spans="2:40" x14ac:dyDescent="0.25">
      <c r="B6704" s="7"/>
      <c r="D6704" s="19"/>
      <c r="E6704" s="10"/>
      <c r="G6704" s="19"/>
      <c r="H6704" s="10"/>
      <c r="J6704" s="20"/>
      <c r="K6704" s="10"/>
      <c r="M6704" s="19"/>
      <c r="N6704" s="10"/>
      <c r="P6704" s="19"/>
      <c r="Q6704" s="7"/>
      <c r="S6704" s="19"/>
      <c r="T6704" s="10"/>
      <c r="V6704" s="18"/>
      <c r="W6704" s="7"/>
      <c r="Y6704" s="18"/>
      <c r="Z6704" s="7"/>
      <c r="AB6704" s="19"/>
      <c r="AC6704" s="18"/>
      <c r="AE6704" s="18"/>
      <c r="AF6704" s="7"/>
      <c r="AH6704" s="19"/>
      <c r="AI6704" s="7"/>
      <c r="AK6704" s="19"/>
      <c r="AL6704" s="7"/>
      <c r="AN6704" s="19"/>
    </row>
    <row r="6705" spans="2:40" x14ac:dyDescent="0.25">
      <c r="B6705" s="7"/>
      <c r="D6705" s="19"/>
      <c r="E6705" s="10"/>
      <c r="G6705" s="19"/>
      <c r="H6705" s="10"/>
      <c r="J6705" s="20"/>
      <c r="K6705" s="10"/>
      <c r="M6705" s="19"/>
      <c r="N6705" s="10"/>
      <c r="P6705" s="19"/>
      <c r="Q6705" s="7"/>
      <c r="S6705" s="19"/>
      <c r="T6705" s="10"/>
      <c r="V6705" s="18"/>
      <c r="W6705" s="7"/>
      <c r="Y6705" s="18"/>
      <c r="Z6705" s="7"/>
      <c r="AB6705" s="19"/>
      <c r="AC6705" s="18"/>
      <c r="AE6705" s="18"/>
      <c r="AF6705" s="7"/>
      <c r="AH6705" s="19"/>
      <c r="AI6705" s="7"/>
      <c r="AK6705" s="19"/>
      <c r="AL6705" s="7"/>
      <c r="AN6705" s="19"/>
    </row>
    <row r="6706" spans="2:40" x14ac:dyDescent="0.25">
      <c r="B6706" s="7"/>
      <c r="D6706" s="19"/>
      <c r="E6706" s="10"/>
      <c r="G6706" s="19"/>
      <c r="H6706" s="10"/>
      <c r="J6706" s="20"/>
      <c r="K6706" s="10"/>
      <c r="M6706" s="19"/>
      <c r="N6706" s="10"/>
      <c r="P6706" s="19"/>
      <c r="Q6706" s="7"/>
      <c r="S6706" s="19"/>
      <c r="T6706" s="10"/>
      <c r="V6706" s="18"/>
      <c r="W6706" s="7"/>
      <c r="Y6706" s="18"/>
      <c r="Z6706" s="7"/>
      <c r="AB6706" s="19"/>
      <c r="AC6706" s="18"/>
      <c r="AE6706" s="18"/>
      <c r="AF6706" s="7"/>
      <c r="AH6706" s="19"/>
      <c r="AI6706" s="7"/>
      <c r="AK6706" s="19"/>
      <c r="AL6706" s="7"/>
      <c r="AN6706" s="19"/>
    </row>
    <row r="6707" spans="2:40" x14ac:dyDescent="0.25">
      <c r="B6707" s="7"/>
      <c r="D6707" s="19"/>
      <c r="E6707" s="10"/>
      <c r="G6707" s="19"/>
      <c r="H6707" s="10"/>
      <c r="J6707" s="20"/>
      <c r="K6707" s="10"/>
      <c r="M6707" s="19"/>
      <c r="N6707" s="10"/>
      <c r="P6707" s="19"/>
      <c r="Q6707" s="7"/>
      <c r="S6707" s="19"/>
      <c r="T6707" s="10"/>
      <c r="V6707" s="18"/>
      <c r="W6707" s="7"/>
      <c r="Y6707" s="18"/>
      <c r="Z6707" s="7"/>
      <c r="AB6707" s="19"/>
      <c r="AC6707" s="18"/>
      <c r="AE6707" s="18"/>
      <c r="AF6707" s="7"/>
      <c r="AH6707" s="19"/>
      <c r="AI6707" s="7"/>
      <c r="AK6707" s="19"/>
      <c r="AL6707" s="7"/>
      <c r="AN6707" s="19"/>
    </row>
    <row r="6708" spans="2:40" x14ac:dyDescent="0.25">
      <c r="B6708" s="7"/>
      <c r="D6708" s="19"/>
      <c r="E6708" s="10"/>
      <c r="G6708" s="19"/>
      <c r="H6708" s="10"/>
      <c r="J6708" s="20"/>
      <c r="K6708" s="10"/>
      <c r="M6708" s="19"/>
      <c r="N6708" s="10"/>
      <c r="P6708" s="19"/>
      <c r="Q6708" s="7"/>
      <c r="S6708" s="19"/>
      <c r="T6708" s="10"/>
      <c r="V6708" s="18"/>
      <c r="W6708" s="7"/>
      <c r="Y6708" s="18"/>
      <c r="Z6708" s="7"/>
      <c r="AB6708" s="19"/>
      <c r="AC6708" s="18"/>
      <c r="AE6708" s="18"/>
      <c r="AF6708" s="7"/>
      <c r="AH6708" s="19"/>
      <c r="AI6708" s="7"/>
      <c r="AK6708" s="19"/>
      <c r="AL6708" s="7"/>
      <c r="AN6708" s="19"/>
    </row>
    <row r="6709" spans="2:40" x14ac:dyDescent="0.25">
      <c r="B6709" s="7"/>
      <c r="D6709" s="19"/>
      <c r="E6709" s="10"/>
      <c r="G6709" s="19"/>
      <c r="H6709" s="10"/>
      <c r="J6709" s="20"/>
      <c r="K6709" s="10"/>
      <c r="M6709" s="19"/>
      <c r="N6709" s="10"/>
      <c r="P6709" s="19"/>
      <c r="Q6709" s="7"/>
      <c r="S6709" s="19"/>
      <c r="T6709" s="10"/>
      <c r="V6709" s="18"/>
      <c r="W6709" s="7"/>
      <c r="Y6709" s="18"/>
      <c r="Z6709" s="7"/>
      <c r="AB6709" s="19"/>
      <c r="AC6709" s="18"/>
      <c r="AE6709" s="18"/>
      <c r="AF6709" s="7"/>
      <c r="AH6709" s="19"/>
      <c r="AI6709" s="7"/>
      <c r="AK6709" s="19"/>
      <c r="AL6709" s="7"/>
      <c r="AN6709" s="19"/>
    </row>
    <row r="6710" spans="2:40" x14ac:dyDescent="0.25">
      <c r="B6710" s="7"/>
      <c r="D6710" s="19"/>
      <c r="E6710" s="10"/>
      <c r="G6710" s="19"/>
      <c r="H6710" s="10"/>
      <c r="J6710" s="20"/>
      <c r="K6710" s="10"/>
      <c r="M6710" s="19"/>
      <c r="N6710" s="10"/>
      <c r="P6710" s="19"/>
      <c r="Q6710" s="7"/>
      <c r="S6710" s="19"/>
      <c r="T6710" s="10"/>
      <c r="V6710" s="18"/>
      <c r="W6710" s="7"/>
      <c r="Y6710" s="18"/>
      <c r="Z6710" s="7"/>
      <c r="AB6710" s="19"/>
      <c r="AC6710" s="18"/>
      <c r="AE6710" s="18"/>
      <c r="AF6710" s="7"/>
      <c r="AH6710" s="19"/>
      <c r="AI6710" s="7"/>
      <c r="AK6710" s="19"/>
      <c r="AL6710" s="7"/>
      <c r="AN6710" s="19"/>
    </row>
    <row r="6711" spans="2:40" x14ac:dyDescent="0.25">
      <c r="B6711" s="7"/>
      <c r="D6711" s="19"/>
      <c r="E6711" s="10"/>
      <c r="G6711" s="19"/>
      <c r="H6711" s="10"/>
      <c r="J6711" s="20"/>
      <c r="K6711" s="10"/>
      <c r="M6711" s="19"/>
      <c r="N6711" s="10"/>
      <c r="P6711" s="19"/>
      <c r="Q6711" s="7"/>
      <c r="S6711" s="19"/>
      <c r="T6711" s="10"/>
      <c r="V6711" s="18"/>
      <c r="W6711" s="7"/>
      <c r="Y6711" s="18"/>
      <c r="Z6711" s="7"/>
      <c r="AB6711" s="19"/>
      <c r="AC6711" s="18"/>
      <c r="AE6711" s="18"/>
      <c r="AF6711" s="7"/>
      <c r="AH6711" s="19"/>
      <c r="AI6711" s="7"/>
      <c r="AK6711" s="19"/>
      <c r="AL6711" s="7"/>
      <c r="AN6711" s="19"/>
    </row>
    <row r="6712" spans="2:40" x14ac:dyDescent="0.25">
      <c r="B6712" s="7"/>
      <c r="D6712" s="19"/>
      <c r="E6712" s="10"/>
      <c r="G6712" s="19"/>
      <c r="H6712" s="10"/>
      <c r="J6712" s="20"/>
      <c r="K6712" s="10"/>
      <c r="M6712" s="19"/>
      <c r="N6712" s="10"/>
      <c r="P6712" s="19"/>
      <c r="Q6712" s="7"/>
      <c r="S6712" s="19"/>
      <c r="T6712" s="10"/>
      <c r="V6712" s="18"/>
      <c r="W6712" s="7"/>
      <c r="Y6712" s="18"/>
      <c r="Z6712" s="7"/>
      <c r="AB6712" s="19"/>
      <c r="AC6712" s="18"/>
      <c r="AE6712" s="18"/>
      <c r="AF6712" s="7"/>
      <c r="AH6712" s="19"/>
      <c r="AI6712" s="7"/>
      <c r="AK6712" s="19"/>
      <c r="AL6712" s="7"/>
      <c r="AN6712" s="19"/>
    </row>
    <row r="6713" spans="2:40" x14ac:dyDescent="0.25">
      <c r="B6713" s="7"/>
      <c r="D6713" s="19"/>
      <c r="E6713" s="10"/>
      <c r="G6713" s="19"/>
      <c r="H6713" s="10"/>
      <c r="J6713" s="20"/>
      <c r="K6713" s="10"/>
      <c r="M6713" s="19"/>
      <c r="N6713" s="10"/>
      <c r="P6713" s="19"/>
      <c r="Q6713" s="7"/>
      <c r="S6713" s="19"/>
      <c r="T6713" s="10"/>
      <c r="V6713" s="18"/>
      <c r="W6713" s="7"/>
      <c r="Y6713" s="18"/>
      <c r="Z6713" s="7"/>
      <c r="AB6713" s="19"/>
      <c r="AC6713" s="18"/>
      <c r="AE6713" s="18"/>
      <c r="AF6713" s="7"/>
      <c r="AH6713" s="19"/>
      <c r="AI6713" s="7"/>
      <c r="AK6713" s="19"/>
      <c r="AL6713" s="7"/>
      <c r="AN6713" s="19"/>
    </row>
    <row r="6714" spans="2:40" x14ac:dyDescent="0.25">
      <c r="B6714" s="7"/>
      <c r="D6714" s="19"/>
      <c r="E6714" s="10"/>
      <c r="G6714" s="19"/>
      <c r="H6714" s="10"/>
      <c r="J6714" s="20"/>
      <c r="K6714" s="10"/>
      <c r="M6714" s="19"/>
      <c r="N6714" s="10"/>
      <c r="P6714" s="19"/>
      <c r="Q6714" s="7"/>
      <c r="S6714" s="19"/>
      <c r="T6714" s="10"/>
      <c r="V6714" s="18"/>
      <c r="W6714" s="7"/>
      <c r="Y6714" s="18"/>
      <c r="Z6714" s="7"/>
      <c r="AB6714" s="19"/>
      <c r="AC6714" s="18"/>
      <c r="AE6714" s="18"/>
      <c r="AF6714" s="7"/>
      <c r="AH6714" s="19"/>
      <c r="AI6714" s="7"/>
      <c r="AK6714" s="19"/>
      <c r="AL6714" s="7"/>
      <c r="AN6714" s="19"/>
    </row>
    <row r="6715" spans="2:40" x14ac:dyDescent="0.25">
      <c r="B6715" s="7"/>
      <c r="D6715" s="19"/>
      <c r="E6715" s="10"/>
      <c r="G6715" s="19"/>
      <c r="H6715" s="10"/>
      <c r="J6715" s="20"/>
      <c r="K6715" s="10"/>
      <c r="M6715" s="19"/>
      <c r="N6715" s="10"/>
      <c r="P6715" s="19"/>
      <c r="Q6715" s="7"/>
      <c r="S6715" s="19"/>
      <c r="T6715" s="10"/>
      <c r="V6715" s="18"/>
      <c r="W6715" s="7"/>
      <c r="Y6715" s="18"/>
      <c r="Z6715" s="7"/>
      <c r="AB6715" s="19"/>
      <c r="AC6715" s="18"/>
      <c r="AE6715" s="18"/>
      <c r="AF6715" s="7"/>
      <c r="AH6715" s="19"/>
      <c r="AI6715" s="7"/>
      <c r="AK6715" s="19"/>
      <c r="AL6715" s="7"/>
      <c r="AN6715" s="19"/>
    </row>
    <row r="6716" spans="2:40" x14ac:dyDescent="0.25">
      <c r="B6716" s="7"/>
      <c r="D6716" s="19"/>
      <c r="E6716" s="10"/>
      <c r="G6716" s="19"/>
      <c r="H6716" s="10"/>
      <c r="J6716" s="20"/>
      <c r="K6716" s="10"/>
      <c r="M6716" s="19"/>
      <c r="N6716" s="10"/>
      <c r="P6716" s="19"/>
      <c r="Q6716" s="7"/>
      <c r="S6716" s="19"/>
      <c r="T6716" s="10"/>
      <c r="V6716" s="18"/>
      <c r="W6716" s="7"/>
      <c r="Y6716" s="18"/>
      <c r="Z6716" s="7"/>
      <c r="AB6716" s="19"/>
      <c r="AC6716" s="18"/>
      <c r="AE6716" s="18"/>
      <c r="AF6716" s="7"/>
      <c r="AH6716" s="19"/>
      <c r="AI6716" s="7"/>
      <c r="AK6716" s="19"/>
      <c r="AL6716" s="7"/>
      <c r="AN6716" s="19"/>
    </row>
    <row r="6717" spans="2:40" x14ac:dyDescent="0.25">
      <c r="B6717" s="7"/>
      <c r="D6717" s="19"/>
      <c r="E6717" s="10"/>
      <c r="G6717" s="19"/>
      <c r="H6717" s="10"/>
      <c r="J6717" s="20"/>
      <c r="K6717" s="10"/>
      <c r="M6717" s="19"/>
      <c r="N6717" s="10"/>
      <c r="P6717" s="19"/>
      <c r="Q6717" s="7"/>
      <c r="S6717" s="19"/>
      <c r="T6717" s="10"/>
      <c r="V6717" s="18"/>
      <c r="W6717" s="7"/>
      <c r="Y6717" s="18"/>
      <c r="Z6717" s="7"/>
      <c r="AB6717" s="19"/>
      <c r="AC6717" s="18"/>
      <c r="AE6717" s="18"/>
      <c r="AF6717" s="7"/>
      <c r="AH6717" s="19"/>
      <c r="AI6717" s="7"/>
      <c r="AK6717" s="19"/>
      <c r="AL6717" s="7"/>
      <c r="AN6717" s="19"/>
    </row>
    <row r="6718" spans="2:40" x14ac:dyDescent="0.25">
      <c r="B6718" s="7"/>
      <c r="D6718" s="19"/>
      <c r="E6718" s="10"/>
      <c r="G6718" s="19"/>
      <c r="H6718" s="10"/>
      <c r="J6718" s="20"/>
      <c r="K6718" s="10"/>
      <c r="M6718" s="19"/>
      <c r="N6718" s="10"/>
      <c r="P6718" s="19"/>
      <c r="Q6718" s="7"/>
      <c r="S6718" s="19"/>
      <c r="T6718" s="10"/>
      <c r="V6718" s="18"/>
      <c r="W6718" s="7"/>
      <c r="Y6718" s="18"/>
      <c r="Z6718" s="7"/>
      <c r="AB6718" s="19"/>
      <c r="AC6718" s="18"/>
      <c r="AE6718" s="18"/>
      <c r="AF6718" s="7"/>
      <c r="AH6718" s="19"/>
      <c r="AI6718" s="7"/>
      <c r="AK6718" s="19"/>
      <c r="AL6718" s="7"/>
      <c r="AN6718" s="19"/>
    </row>
    <row r="6719" spans="2:40" x14ac:dyDescent="0.25">
      <c r="B6719" s="7"/>
      <c r="D6719" s="19"/>
      <c r="E6719" s="10"/>
      <c r="G6719" s="19"/>
      <c r="H6719" s="10"/>
      <c r="J6719" s="20"/>
      <c r="K6719" s="10"/>
      <c r="M6719" s="19"/>
      <c r="N6719" s="10"/>
      <c r="P6719" s="19"/>
      <c r="Q6719" s="7"/>
      <c r="S6719" s="19"/>
      <c r="T6719" s="10"/>
      <c r="V6719" s="18"/>
      <c r="W6719" s="7"/>
      <c r="Y6719" s="18"/>
      <c r="Z6719" s="7"/>
      <c r="AB6719" s="19"/>
      <c r="AC6719" s="18"/>
      <c r="AE6719" s="18"/>
      <c r="AF6719" s="7"/>
      <c r="AH6719" s="19"/>
      <c r="AI6719" s="7"/>
      <c r="AK6719" s="19"/>
      <c r="AL6719" s="7"/>
      <c r="AN6719" s="19"/>
    </row>
    <row r="6720" spans="2:40" x14ac:dyDescent="0.25">
      <c r="B6720" s="7"/>
      <c r="D6720" s="19"/>
      <c r="E6720" s="10"/>
      <c r="G6720" s="19"/>
      <c r="H6720" s="10"/>
      <c r="J6720" s="20"/>
      <c r="K6720" s="10"/>
      <c r="M6720" s="19"/>
      <c r="N6720" s="10"/>
      <c r="P6720" s="19"/>
      <c r="Q6720" s="7"/>
      <c r="S6720" s="19"/>
      <c r="T6720" s="10"/>
      <c r="V6720" s="18"/>
      <c r="W6720" s="7"/>
      <c r="Y6720" s="18"/>
      <c r="Z6720" s="7"/>
      <c r="AB6720" s="19"/>
      <c r="AC6720" s="18"/>
      <c r="AE6720" s="18"/>
      <c r="AF6720" s="7"/>
      <c r="AH6720" s="19"/>
      <c r="AI6720" s="7"/>
      <c r="AK6720" s="19"/>
      <c r="AL6720" s="7"/>
      <c r="AN6720" s="19"/>
    </row>
    <row r="6721" spans="2:40" x14ac:dyDescent="0.25">
      <c r="B6721" s="7"/>
      <c r="D6721" s="19"/>
      <c r="E6721" s="10"/>
      <c r="G6721" s="19"/>
      <c r="H6721" s="10"/>
      <c r="J6721" s="20"/>
      <c r="K6721" s="10"/>
      <c r="M6721" s="19"/>
      <c r="N6721" s="10"/>
      <c r="P6721" s="19"/>
      <c r="Q6721" s="7"/>
      <c r="S6721" s="19"/>
      <c r="T6721" s="10"/>
      <c r="V6721" s="18"/>
      <c r="W6721" s="7"/>
      <c r="Y6721" s="18"/>
      <c r="Z6721" s="7"/>
      <c r="AB6721" s="19"/>
      <c r="AC6721" s="18"/>
      <c r="AE6721" s="18"/>
      <c r="AF6721" s="7"/>
      <c r="AH6721" s="19"/>
      <c r="AI6721" s="7"/>
      <c r="AK6721" s="19"/>
      <c r="AL6721" s="7"/>
      <c r="AN6721" s="19"/>
    </row>
    <row r="6722" spans="2:40" x14ac:dyDescent="0.25">
      <c r="B6722" s="7"/>
      <c r="D6722" s="19"/>
      <c r="E6722" s="10"/>
      <c r="G6722" s="19"/>
      <c r="H6722" s="10"/>
      <c r="J6722" s="20"/>
      <c r="K6722" s="10"/>
      <c r="M6722" s="19"/>
      <c r="N6722" s="10"/>
      <c r="P6722" s="19"/>
      <c r="Q6722" s="7"/>
      <c r="S6722" s="19"/>
      <c r="T6722" s="10"/>
      <c r="V6722" s="18"/>
      <c r="W6722" s="7"/>
      <c r="Y6722" s="18"/>
      <c r="Z6722" s="7"/>
      <c r="AB6722" s="19"/>
      <c r="AC6722" s="18"/>
      <c r="AE6722" s="18"/>
      <c r="AF6722" s="7"/>
      <c r="AH6722" s="19"/>
      <c r="AI6722" s="7"/>
      <c r="AK6722" s="19"/>
      <c r="AL6722" s="7"/>
      <c r="AN6722" s="19"/>
    </row>
    <row r="6723" spans="2:40" x14ac:dyDescent="0.25">
      <c r="B6723" s="7"/>
      <c r="D6723" s="19"/>
      <c r="E6723" s="10"/>
      <c r="G6723" s="19"/>
      <c r="H6723" s="10"/>
      <c r="J6723" s="20"/>
      <c r="K6723" s="10"/>
      <c r="M6723" s="19"/>
      <c r="N6723" s="10"/>
      <c r="P6723" s="19"/>
      <c r="Q6723" s="7"/>
      <c r="S6723" s="19"/>
      <c r="T6723" s="10"/>
      <c r="V6723" s="18"/>
      <c r="W6723" s="7"/>
      <c r="Y6723" s="18"/>
      <c r="Z6723" s="7"/>
      <c r="AB6723" s="19"/>
      <c r="AC6723" s="18"/>
      <c r="AE6723" s="18"/>
      <c r="AF6723" s="7"/>
      <c r="AH6723" s="19"/>
      <c r="AI6723" s="7"/>
      <c r="AK6723" s="19"/>
      <c r="AL6723" s="7"/>
      <c r="AN6723" s="19"/>
    </row>
    <row r="6724" spans="2:40" x14ac:dyDescent="0.25">
      <c r="B6724" s="7"/>
      <c r="D6724" s="19"/>
      <c r="E6724" s="10"/>
      <c r="G6724" s="19"/>
      <c r="H6724" s="10"/>
      <c r="J6724" s="20"/>
      <c r="K6724" s="10"/>
      <c r="M6724" s="19"/>
      <c r="N6724" s="10"/>
      <c r="P6724" s="19"/>
      <c r="Q6724" s="7"/>
      <c r="S6724" s="19"/>
      <c r="T6724" s="10"/>
      <c r="V6724" s="18"/>
      <c r="W6724" s="7"/>
      <c r="Y6724" s="18"/>
      <c r="Z6724" s="7"/>
      <c r="AB6724" s="19"/>
      <c r="AC6724" s="18"/>
      <c r="AE6724" s="18"/>
      <c r="AF6724" s="7"/>
      <c r="AH6724" s="19"/>
      <c r="AI6724" s="7"/>
      <c r="AK6724" s="19"/>
      <c r="AL6724" s="7"/>
      <c r="AN6724" s="19"/>
    </row>
    <row r="6725" spans="2:40" x14ac:dyDescent="0.25">
      <c r="B6725" s="7"/>
      <c r="D6725" s="19"/>
      <c r="E6725" s="10"/>
      <c r="G6725" s="19"/>
      <c r="H6725" s="10"/>
      <c r="J6725" s="20"/>
      <c r="K6725" s="10"/>
      <c r="M6725" s="19"/>
      <c r="N6725" s="10"/>
      <c r="P6725" s="19"/>
      <c r="Q6725" s="7"/>
      <c r="S6725" s="19"/>
      <c r="T6725" s="10"/>
      <c r="V6725" s="18"/>
      <c r="W6725" s="7"/>
      <c r="Y6725" s="18"/>
      <c r="Z6725" s="7"/>
      <c r="AB6725" s="19"/>
      <c r="AC6725" s="18"/>
      <c r="AE6725" s="18"/>
      <c r="AF6725" s="7"/>
      <c r="AH6725" s="19"/>
      <c r="AI6725" s="7"/>
      <c r="AK6725" s="19"/>
      <c r="AL6725" s="7"/>
      <c r="AN6725" s="19"/>
    </row>
    <row r="6726" spans="2:40" x14ac:dyDescent="0.25">
      <c r="B6726" s="7"/>
      <c r="D6726" s="19"/>
      <c r="E6726" s="10"/>
      <c r="G6726" s="19"/>
      <c r="H6726" s="10"/>
      <c r="J6726" s="20"/>
      <c r="K6726" s="10"/>
      <c r="M6726" s="19"/>
      <c r="N6726" s="10"/>
      <c r="P6726" s="19"/>
      <c r="Q6726" s="7"/>
      <c r="S6726" s="19"/>
      <c r="T6726" s="10"/>
      <c r="V6726" s="18"/>
      <c r="W6726" s="7"/>
      <c r="Y6726" s="18"/>
      <c r="Z6726" s="7"/>
      <c r="AB6726" s="19"/>
      <c r="AC6726" s="18"/>
      <c r="AE6726" s="18"/>
      <c r="AF6726" s="7"/>
      <c r="AH6726" s="19"/>
      <c r="AI6726" s="7"/>
      <c r="AK6726" s="19"/>
      <c r="AL6726" s="7"/>
      <c r="AN6726" s="19"/>
    </row>
    <row r="6727" spans="2:40" x14ac:dyDescent="0.25">
      <c r="B6727" s="7"/>
      <c r="D6727" s="19"/>
      <c r="E6727" s="10"/>
      <c r="G6727" s="19"/>
      <c r="H6727" s="10"/>
      <c r="J6727" s="20"/>
      <c r="K6727" s="10"/>
      <c r="M6727" s="19"/>
      <c r="N6727" s="10"/>
      <c r="P6727" s="19"/>
      <c r="Q6727" s="7"/>
      <c r="S6727" s="19"/>
      <c r="T6727" s="10"/>
      <c r="V6727" s="18"/>
      <c r="W6727" s="7"/>
      <c r="Y6727" s="18"/>
      <c r="Z6727" s="7"/>
      <c r="AB6727" s="19"/>
      <c r="AC6727" s="18"/>
      <c r="AE6727" s="18"/>
      <c r="AF6727" s="7"/>
      <c r="AH6727" s="19"/>
      <c r="AI6727" s="7"/>
      <c r="AK6727" s="19"/>
      <c r="AL6727" s="7"/>
      <c r="AN6727" s="19"/>
    </row>
    <row r="6728" spans="2:40" x14ac:dyDescent="0.25">
      <c r="B6728" s="7"/>
      <c r="D6728" s="19"/>
      <c r="E6728" s="10"/>
      <c r="G6728" s="19"/>
      <c r="H6728" s="10"/>
      <c r="J6728" s="20"/>
      <c r="K6728" s="10"/>
      <c r="M6728" s="19"/>
      <c r="N6728" s="10"/>
      <c r="P6728" s="19"/>
      <c r="Q6728" s="7"/>
      <c r="S6728" s="19"/>
      <c r="T6728" s="10"/>
      <c r="V6728" s="18"/>
      <c r="W6728" s="7"/>
      <c r="Y6728" s="18"/>
      <c r="Z6728" s="7"/>
      <c r="AB6728" s="19"/>
      <c r="AC6728" s="18"/>
      <c r="AE6728" s="18"/>
      <c r="AF6728" s="7"/>
      <c r="AH6728" s="19"/>
      <c r="AI6728" s="7"/>
      <c r="AK6728" s="19"/>
      <c r="AL6728" s="7"/>
      <c r="AN6728" s="19"/>
    </row>
    <row r="6729" spans="2:40" x14ac:dyDescent="0.25">
      <c r="B6729" s="7"/>
      <c r="D6729" s="19"/>
      <c r="E6729" s="10"/>
      <c r="G6729" s="19"/>
      <c r="H6729" s="10"/>
      <c r="J6729" s="20"/>
      <c r="K6729" s="10"/>
      <c r="M6729" s="19"/>
      <c r="N6729" s="10"/>
      <c r="P6729" s="19"/>
      <c r="Q6729" s="7"/>
      <c r="S6729" s="19"/>
      <c r="T6729" s="10"/>
      <c r="V6729" s="18"/>
      <c r="W6729" s="7"/>
      <c r="Y6729" s="18"/>
      <c r="Z6729" s="7"/>
      <c r="AB6729" s="19"/>
      <c r="AC6729" s="18"/>
      <c r="AE6729" s="18"/>
      <c r="AF6729" s="7"/>
      <c r="AH6729" s="19"/>
      <c r="AI6729" s="7"/>
      <c r="AK6729" s="19"/>
      <c r="AL6729" s="7"/>
      <c r="AN6729" s="19"/>
    </row>
    <row r="6730" spans="2:40" x14ac:dyDescent="0.25">
      <c r="B6730" s="7"/>
      <c r="D6730" s="19"/>
      <c r="E6730" s="10"/>
      <c r="G6730" s="19"/>
      <c r="H6730" s="10"/>
      <c r="J6730" s="20"/>
      <c r="K6730" s="10"/>
      <c r="M6730" s="19"/>
      <c r="N6730" s="10"/>
      <c r="P6730" s="19"/>
      <c r="Q6730" s="7"/>
      <c r="S6730" s="19"/>
      <c r="T6730" s="10"/>
      <c r="V6730" s="18"/>
      <c r="W6730" s="7"/>
      <c r="Y6730" s="18"/>
      <c r="Z6730" s="7"/>
      <c r="AB6730" s="19"/>
      <c r="AC6730" s="18"/>
      <c r="AE6730" s="18"/>
      <c r="AF6730" s="7"/>
      <c r="AH6730" s="19"/>
      <c r="AI6730" s="7"/>
      <c r="AK6730" s="19"/>
      <c r="AL6730" s="7"/>
      <c r="AN6730" s="19"/>
    </row>
    <row r="6731" spans="2:40" x14ac:dyDescent="0.25">
      <c r="B6731" s="7"/>
      <c r="D6731" s="19"/>
      <c r="E6731" s="10"/>
      <c r="G6731" s="19"/>
      <c r="H6731" s="10"/>
      <c r="J6731" s="20"/>
      <c r="K6731" s="10"/>
      <c r="M6731" s="19"/>
      <c r="N6731" s="10"/>
      <c r="P6731" s="19"/>
      <c r="Q6731" s="7"/>
      <c r="S6731" s="19"/>
      <c r="T6731" s="10"/>
      <c r="V6731" s="18"/>
      <c r="W6731" s="7"/>
      <c r="Y6731" s="18"/>
      <c r="Z6731" s="7"/>
      <c r="AB6731" s="19"/>
      <c r="AC6731" s="18"/>
      <c r="AE6731" s="18"/>
      <c r="AF6731" s="7"/>
      <c r="AH6731" s="19"/>
      <c r="AI6731" s="7"/>
      <c r="AK6731" s="19"/>
      <c r="AL6731" s="7"/>
      <c r="AN6731" s="19"/>
    </row>
    <row r="6732" spans="2:40" x14ac:dyDescent="0.25">
      <c r="B6732" s="7"/>
      <c r="D6732" s="19"/>
      <c r="E6732" s="10"/>
      <c r="G6732" s="19"/>
      <c r="H6732" s="10"/>
      <c r="J6732" s="20"/>
      <c r="K6732" s="10"/>
      <c r="M6732" s="19"/>
      <c r="N6732" s="10"/>
      <c r="P6732" s="19"/>
      <c r="Q6732" s="7"/>
      <c r="S6732" s="19"/>
      <c r="T6732" s="10"/>
      <c r="V6732" s="18"/>
      <c r="W6732" s="7"/>
      <c r="Y6732" s="18"/>
      <c r="Z6732" s="7"/>
      <c r="AB6732" s="19"/>
      <c r="AC6732" s="18"/>
      <c r="AE6732" s="18"/>
      <c r="AF6732" s="7"/>
      <c r="AH6732" s="19"/>
      <c r="AI6732" s="7"/>
      <c r="AK6732" s="19"/>
      <c r="AL6732" s="7"/>
      <c r="AN6732" s="19"/>
    </row>
    <row r="6733" spans="2:40" x14ac:dyDescent="0.25">
      <c r="B6733" s="7"/>
      <c r="D6733" s="19"/>
      <c r="E6733" s="10"/>
      <c r="G6733" s="19"/>
      <c r="H6733" s="10"/>
      <c r="J6733" s="20"/>
      <c r="K6733" s="10"/>
      <c r="M6733" s="19"/>
      <c r="N6733" s="10"/>
      <c r="P6733" s="19"/>
      <c r="Q6733" s="7"/>
      <c r="S6733" s="19"/>
      <c r="T6733" s="10"/>
      <c r="V6733" s="18"/>
      <c r="W6733" s="7"/>
      <c r="Y6733" s="18"/>
      <c r="Z6733" s="7"/>
      <c r="AB6733" s="19"/>
      <c r="AC6733" s="18"/>
      <c r="AE6733" s="18"/>
      <c r="AF6733" s="7"/>
      <c r="AH6733" s="19"/>
      <c r="AI6733" s="7"/>
      <c r="AK6733" s="19"/>
      <c r="AL6733" s="7"/>
      <c r="AN6733" s="19"/>
    </row>
    <row r="6734" spans="2:40" x14ac:dyDescent="0.25">
      <c r="B6734" s="7"/>
      <c r="D6734" s="19"/>
      <c r="E6734" s="10"/>
      <c r="G6734" s="19"/>
      <c r="H6734" s="10"/>
      <c r="J6734" s="20"/>
      <c r="K6734" s="10"/>
      <c r="M6734" s="19"/>
      <c r="N6734" s="10"/>
      <c r="P6734" s="19"/>
      <c r="Q6734" s="7"/>
      <c r="S6734" s="19"/>
      <c r="T6734" s="10"/>
      <c r="V6734" s="18"/>
      <c r="W6734" s="7"/>
      <c r="Y6734" s="18"/>
      <c r="Z6734" s="7"/>
      <c r="AB6734" s="19"/>
      <c r="AC6734" s="18"/>
      <c r="AE6734" s="18"/>
      <c r="AF6734" s="7"/>
      <c r="AH6734" s="19"/>
      <c r="AI6734" s="7"/>
      <c r="AK6734" s="19"/>
      <c r="AL6734" s="7"/>
      <c r="AN6734" s="19"/>
    </row>
    <row r="6735" spans="2:40" x14ac:dyDescent="0.25">
      <c r="B6735" s="7"/>
      <c r="D6735" s="19"/>
      <c r="E6735" s="10"/>
      <c r="G6735" s="19"/>
      <c r="H6735" s="10"/>
      <c r="J6735" s="20"/>
      <c r="K6735" s="10"/>
      <c r="M6735" s="19"/>
      <c r="N6735" s="10"/>
      <c r="P6735" s="19"/>
      <c r="Q6735" s="7"/>
      <c r="S6735" s="19"/>
      <c r="T6735" s="10"/>
      <c r="V6735" s="18"/>
      <c r="W6735" s="7"/>
      <c r="Y6735" s="18"/>
      <c r="Z6735" s="7"/>
      <c r="AB6735" s="19"/>
      <c r="AC6735" s="18"/>
      <c r="AE6735" s="18"/>
      <c r="AF6735" s="7"/>
      <c r="AH6735" s="19"/>
      <c r="AI6735" s="7"/>
      <c r="AK6735" s="19"/>
      <c r="AL6735" s="7"/>
      <c r="AN6735" s="19"/>
    </row>
    <row r="6736" spans="2:40" x14ac:dyDescent="0.25">
      <c r="B6736" s="7"/>
      <c r="D6736" s="19"/>
      <c r="E6736" s="10"/>
      <c r="G6736" s="19"/>
      <c r="H6736" s="10"/>
      <c r="J6736" s="20"/>
      <c r="K6736" s="10"/>
      <c r="M6736" s="19"/>
      <c r="N6736" s="10"/>
      <c r="P6736" s="19"/>
      <c r="Q6736" s="7"/>
      <c r="S6736" s="19"/>
      <c r="T6736" s="10"/>
      <c r="V6736" s="18"/>
      <c r="W6736" s="7"/>
      <c r="Y6736" s="18"/>
      <c r="Z6736" s="7"/>
      <c r="AB6736" s="19"/>
      <c r="AC6736" s="18"/>
      <c r="AE6736" s="18"/>
      <c r="AF6736" s="7"/>
      <c r="AH6736" s="19"/>
      <c r="AI6736" s="7"/>
      <c r="AK6736" s="19"/>
      <c r="AL6736" s="7"/>
      <c r="AN6736" s="19"/>
    </row>
    <row r="6737" spans="2:40" x14ac:dyDescent="0.25">
      <c r="B6737" s="7"/>
      <c r="D6737" s="19"/>
      <c r="E6737" s="10"/>
      <c r="G6737" s="19"/>
      <c r="H6737" s="10"/>
      <c r="J6737" s="20"/>
      <c r="K6737" s="10"/>
      <c r="M6737" s="19"/>
      <c r="N6737" s="10"/>
      <c r="P6737" s="19"/>
      <c r="Q6737" s="7"/>
      <c r="S6737" s="19"/>
      <c r="T6737" s="10"/>
      <c r="V6737" s="18"/>
      <c r="W6737" s="7"/>
      <c r="Y6737" s="18"/>
      <c r="Z6737" s="7"/>
      <c r="AB6737" s="19"/>
      <c r="AC6737" s="18"/>
      <c r="AE6737" s="18"/>
      <c r="AF6737" s="7"/>
      <c r="AH6737" s="19"/>
      <c r="AI6737" s="7"/>
      <c r="AK6737" s="19"/>
      <c r="AL6737" s="7"/>
      <c r="AN6737" s="19"/>
    </row>
    <row r="6738" spans="2:40" x14ac:dyDescent="0.25">
      <c r="B6738" s="7"/>
      <c r="D6738" s="19"/>
      <c r="E6738" s="10"/>
      <c r="G6738" s="19"/>
      <c r="H6738" s="10"/>
      <c r="J6738" s="20"/>
      <c r="K6738" s="10"/>
      <c r="M6738" s="19"/>
      <c r="N6738" s="10"/>
      <c r="P6738" s="19"/>
      <c r="Q6738" s="7"/>
      <c r="S6738" s="19"/>
      <c r="T6738" s="10"/>
      <c r="V6738" s="18"/>
      <c r="W6738" s="7"/>
      <c r="Y6738" s="18"/>
      <c r="Z6738" s="7"/>
      <c r="AB6738" s="19"/>
      <c r="AC6738" s="18"/>
      <c r="AE6738" s="18"/>
      <c r="AF6738" s="7"/>
      <c r="AH6738" s="19"/>
      <c r="AI6738" s="7"/>
      <c r="AK6738" s="19"/>
      <c r="AL6738" s="7"/>
      <c r="AN6738" s="19"/>
    </row>
    <row r="6739" spans="2:40" x14ac:dyDescent="0.25">
      <c r="B6739" s="7"/>
      <c r="D6739" s="19"/>
      <c r="E6739" s="10"/>
      <c r="G6739" s="19"/>
      <c r="H6739" s="10"/>
      <c r="J6739" s="20"/>
      <c r="K6739" s="10"/>
      <c r="M6739" s="19"/>
      <c r="N6739" s="10"/>
      <c r="P6739" s="19"/>
      <c r="Q6739" s="7"/>
      <c r="S6739" s="19"/>
      <c r="T6739" s="10"/>
      <c r="V6739" s="18"/>
      <c r="W6739" s="7"/>
      <c r="Y6739" s="18"/>
      <c r="Z6739" s="7"/>
      <c r="AB6739" s="19"/>
      <c r="AC6739" s="18"/>
      <c r="AE6739" s="18"/>
      <c r="AF6739" s="7"/>
      <c r="AH6739" s="19"/>
      <c r="AI6739" s="7"/>
      <c r="AK6739" s="19"/>
      <c r="AL6739" s="7"/>
      <c r="AN6739" s="19"/>
    </row>
    <row r="6740" spans="2:40" x14ac:dyDescent="0.25">
      <c r="B6740" s="7"/>
      <c r="D6740" s="19"/>
      <c r="E6740" s="10"/>
      <c r="G6740" s="19"/>
      <c r="H6740" s="10"/>
      <c r="J6740" s="20"/>
      <c r="K6740" s="10"/>
      <c r="M6740" s="19"/>
      <c r="N6740" s="10"/>
      <c r="P6740" s="19"/>
      <c r="Q6740" s="7"/>
      <c r="S6740" s="19"/>
      <c r="T6740" s="10"/>
      <c r="V6740" s="18"/>
      <c r="W6740" s="7"/>
      <c r="Y6740" s="18"/>
      <c r="Z6740" s="7"/>
      <c r="AB6740" s="19"/>
      <c r="AC6740" s="18"/>
      <c r="AE6740" s="18"/>
      <c r="AF6740" s="7"/>
      <c r="AH6740" s="19"/>
      <c r="AI6740" s="7"/>
      <c r="AK6740" s="19"/>
      <c r="AL6740" s="7"/>
      <c r="AN6740" s="19"/>
    </row>
    <row r="6741" spans="2:40" x14ac:dyDescent="0.25">
      <c r="B6741" s="7"/>
      <c r="D6741" s="19"/>
      <c r="E6741" s="10"/>
      <c r="G6741" s="19"/>
      <c r="H6741" s="10"/>
      <c r="J6741" s="20"/>
      <c r="K6741" s="10"/>
      <c r="M6741" s="19"/>
      <c r="N6741" s="10"/>
      <c r="P6741" s="19"/>
      <c r="Q6741" s="7"/>
      <c r="S6741" s="19"/>
      <c r="T6741" s="10"/>
      <c r="V6741" s="18"/>
      <c r="W6741" s="7"/>
      <c r="Y6741" s="18"/>
      <c r="Z6741" s="7"/>
      <c r="AB6741" s="19"/>
      <c r="AC6741" s="18"/>
      <c r="AE6741" s="18"/>
      <c r="AF6741" s="7"/>
      <c r="AH6741" s="19"/>
      <c r="AI6741" s="7"/>
      <c r="AK6741" s="19"/>
      <c r="AL6741" s="7"/>
      <c r="AN6741" s="19"/>
    </row>
    <row r="6742" spans="2:40" x14ac:dyDescent="0.25">
      <c r="B6742" s="7"/>
      <c r="D6742" s="19"/>
      <c r="E6742" s="10"/>
      <c r="G6742" s="19"/>
      <c r="H6742" s="10"/>
      <c r="J6742" s="20"/>
      <c r="K6742" s="10"/>
      <c r="M6742" s="19"/>
      <c r="N6742" s="10"/>
      <c r="P6742" s="19"/>
      <c r="Q6742" s="7"/>
      <c r="S6742" s="19"/>
      <c r="T6742" s="10"/>
      <c r="V6742" s="18"/>
      <c r="W6742" s="7"/>
      <c r="Y6742" s="18"/>
      <c r="Z6742" s="7"/>
      <c r="AB6742" s="19"/>
      <c r="AC6742" s="18"/>
      <c r="AE6742" s="18"/>
      <c r="AF6742" s="7"/>
      <c r="AH6742" s="19"/>
      <c r="AI6742" s="7"/>
      <c r="AK6742" s="19"/>
      <c r="AL6742" s="7"/>
      <c r="AN6742" s="19"/>
    </row>
    <row r="6743" spans="2:40" x14ac:dyDescent="0.25">
      <c r="B6743" s="7"/>
      <c r="D6743" s="19"/>
      <c r="E6743" s="10"/>
      <c r="G6743" s="19"/>
      <c r="H6743" s="10"/>
      <c r="J6743" s="20"/>
      <c r="K6743" s="10"/>
      <c r="M6743" s="19"/>
      <c r="N6743" s="10"/>
      <c r="P6743" s="19"/>
      <c r="Q6743" s="7"/>
      <c r="S6743" s="19"/>
      <c r="T6743" s="10"/>
      <c r="V6743" s="18"/>
      <c r="W6743" s="7"/>
      <c r="Y6743" s="18"/>
      <c r="Z6743" s="7"/>
      <c r="AB6743" s="19"/>
      <c r="AC6743" s="18"/>
      <c r="AE6743" s="18"/>
      <c r="AF6743" s="7"/>
      <c r="AH6743" s="19"/>
      <c r="AI6743" s="7"/>
      <c r="AK6743" s="19"/>
      <c r="AL6743" s="7"/>
      <c r="AN6743" s="19"/>
    </row>
    <row r="6744" spans="2:40" x14ac:dyDescent="0.25">
      <c r="B6744" s="7"/>
      <c r="D6744" s="19"/>
      <c r="E6744" s="10"/>
      <c r="G6744" s="19"/>
      <c r="H6744" s="10"/>
      <c r="J6744" s="20"/>
      <c r="K6744" s="10"/>
      <c r="M6744" s="19"/>
      <c r="N6744" s="10"/>
      <c r="P6744" s="19"/>
      <c r="Q6744" s="7"/>
      <c r="S6744" s="19"/>
      <c r="T6744" s="10"/>
      <c r="V6744" s="18"/>
      <c r="W6744" s="7"/>
      <c r="Y6744" s="18"/>
      <c r="Z6744" s="7"/>
      <c r="AB6744" s="19"/>
      <c r="AC6744" s="18"/>
      <c r="AE6744" s="18"/>
      <c r="AF6744" s="7"/>
      <c r="AH6744" s="19"/>
      <c r="AI6744" s="7"/>
      <c r="AK6744" s="19"/>
      <c r="AL6744" s="7"/>
      <c r="AN6744" s="19"/>
    </row>
    <row r="6745" spans="2:40" x14ac:dyDescent="0.25">
      <c r="B6745" s="7"/>
      <c r="D6745" s="19"/>
      <c r="E6745" s="10"/>
      <c r="G6745" s="19"/>
      <c r="H6745" s="10"/>
      <c r="J6745" s="20"/>
      <c r="K6745" s="10"/>
      <c r="M6745" s="19"/>
      <c r="N6745" s="10"/>
      <c r="P6745" s="19"/>
      <c r="Q6745" s="7"/>
      <c r="S6745" s="19"/>
      <c r="T6745" s="10"/>
      <c r="V6745" s="18"/>
      <c r="W6745" s="7"/>
      <c r="Y6745" s="18"/>
      <c r="Z6745" s="7"/>
      <c r="AB6745" s="19"/>
      <c r="AC6745" s="18"/>
      <c r="AE6745" s="18"/>
      <c r="AF6745" s="7"/>
      <c r="AH6745" s="19"/>
      <c r="AI6745" s="7"/>
      <c r="AK6745" s="19"/>
      <c r="AL6745" s="7"/>
      <c r="AN6745" s="19"/>
    </row>
    <row r="6746" spans="2:40" x14ac:dyDescent="0.25">
      <c r="B6746" s="7"/>
      <c r="D6746" s="19"/>
      <c r="E6746" s="10"/>
      <c r="G6746" s="19"/>
      <c r="H6746" s="10"/>
      <c r="J6746" s="20"/>
      <c r="K6746" s="10"/>
      <c r="M6746" s="19"/>
      <c r="N6746" s="10"/>
      <c r="P6746" s="19"/>
      <c r="Q6746" s="7"/>
      <c r="S6746" s="19"/>
      <c r="T6746" s="10"/>
      <c r="V6746" s="18"/>
      <c r="W6746" s="7"/>
      <c r="Y6746" s="18"/>
      <c r="Z6746" s="7"/>
      <c r="AB6746" s="19"/>
      <c r="AC6746" s="18"/>
      <c r="AE6746" s="18"/>
      <c r="AF6746" s="7"/>
      <c r="AH6746" s="19"/>
      <c r="AI6746" s="7"/>
      <c r="AK6746" s="19"/>
      <c r="AL6746" s="7"/>
      <c r="AN6746" s="19"/>
    </row>
    <row r="6747" spans="2:40" x14ac:dyDescent="0.25">
      <c r="B6747" s="7"/>
      <c r="D6747" s="19"/>
      <c r="E6747" s="10"/>
      <c r="G6747" s="19"/>
      <c r="H6747" s="10"/>
      <c r="J6747" s="20"/>
      <c r="K6747" s="10"/>
      <c r="M6747" s="19"/>
      <c r="N6747" s="10"/>
      <c r="P6747" s="19"/>
      <c r="Q6747" s="7"/>
      <c r="S6747" s="19"/>
      <c r="T6747" s="10"/>
      <c r="V6747" s="18"/>
      <c r="W6747" s="7"/>
      <c r="Y6747" s="18"/>
      <c r="Z6747" s="7"/>
      <c r="AB6747" s="19"/>
      <c r="AC6747" s="18"/>
      <c r="AE6747" s="18"/>
      <c r="AF6747" s="7"/>
      <c r="AH6747" s="19"/>
      <c r="AI6747" s="7"/>
      <c r="AK6747" s="19"/>
      <c r="AL6747" s="7"/>
      <c r="AN6747" s="19"/>
    </row>
    <row r="6748" spans="2:40" x14ac:dyDescent="0.25">
      <c r="B6748" s="7"/>
      <c r="D6748" s="19"/>
      <c r="E6748" s="10"/>
      <c r="G6748" s="19"/>
      <c r="H6748" s="10"/>
      <c r="J6748" s="20"/>
      <c r="K6748" s="10"/>
      <c r="M6748" s="19"/>
      <c r="N6748" s="10"/>
      <c r="P6748" s="19"/>
      <c r="Q6748" s="7"/>
      <c r="S6748" s="19"/>
      <c r="T6748" s="10"/>
      <c r="V6748" s="18"/>
      <c r="W6748" s="7"/>
      <c r="Y6748" s="18"/>
      <c r="Z6748" s="7"/>
      <c r="AB6748" s="19"/>
      <c r="AC6748" s="18"/>
      <c r="AE6748" s="18"/>
      <c r="AF6748" s="7"/>
      <c r="AH6748" s="19"/>
      <c r="AI6748" s="7"/>
      <c r="AK6748" s="19"/>
      <c r="AL6748" s="7"/>
      <c r="AN6748" s="19"/>
    </row>
    <row r="6749" spans="2:40" x14ac:dyDescent="0.25">
      <c r="B6749" s="7"/>
      <c r="D6749" s="19"/>
      <c r="E6749" s="10"/>
      <c r="G6749" s="19"/>
      <c r="H6749" s="10"/>
      <c r="J6749" s="20"/>
      <c r="K6749" s="10"/>
      <c r="M6749" s="19"/>
      <c r="N6749" s="10"/>
      <c r="P6749" s="19"/>
      <c r="Q6749" s="7"/>
      <c r="S6749" s="19"/>
      <c r="T6749" s="10"/>
      <c r="V6749" s="18"/>
      <c r="W6749" s="7"/>
      <c r="Y6749" s="18"/>
      <c r="Z6749" s="7"/>
      <c r="AB6749" s="19"/>
      <c r="AC6749" s="18"/>
      <c r="AE6749" s="18"/>
      <c r="AF6749" s="7"/>
      <c r="AH6749" s="19"/>
      <c r="AI6749" s="7"/>
      <c r="AK6749" s="19"/>
      <c r="AL6749" s="7"/>
      <c r="AN6749" s="19"/>
    </row>
    <row r="6750" spans="2:40" x14ac:dyDescent="0.25">
      <c r="B6750" s="7"/>
      <c r="D6750" s="19"/>
      <c r="E6750" s="10"/>
      <c r="G6750" s="19"/>
      <c r="H6750" s="10"/>
      <c r="J6750" s="20"/>
      <c r="K6750" s="10"/>
      <c r="M6750" s="19"/>
      <c r="N6750" s="10"/>
      <c r="P6750" s="19"/>
      <c r="Q6750" s="7"/>
      <c r="S6750" s="19"/>
      <c r="T6750" s="10"/>
      <c r="V6750" s="18"/>
      <c r="W6750" s="7"/>
      <c r="Y6750" s="18"/>
      <c r="Z6750" s="7"/>
      <c r="AB6750" s="19"/>
      <c r="AC6750" s="18"/>
      <c r="AE6750" s="18"/>
      <c r="AF6750" s="7"/>
      <c r="AH6750" s="19"/>
      <c r="AI6750" s="7"/>
      <c r="AK6750" s="19"/>
      <c r="AL6750" s="7"/>
      <c r="AN6750" s="19"/>
    </row>
    <row r="6751" spans="2:40" x14ac:dyDescent="0.25">
      <c r="B6751" s="7"/>
      <c r="D6751" s="19"/>
      <c r="E6751" s="10"/>
      <c r="G6751" s="19"/>
      <c r="H6751" s="10"/>
      <c r="J6751" s="20"/>
      <c r="K6751" s="10"/>
      <c r="M6751" s="19"/>
      <c r="N6751" s="10"/>
      <c r="P6751" s="19"/>
      <c r="Q6751" s="7"/>
      <c r="S6751" s="19"/>
      <c r="T6751" s="10"/>
      <c r="V6751" s="18"/>
      <c r="W6751" s="7"/>
      <c r="Y6751" s="18"/>
      <c r="Z6751" s="7"/>
      <c r="AB6751" s="19"/>
      <c r="AC6751" s="18"/>
      <c r="AE6751" s="18"/>
      <c r="AF6751" s="7"/>
      <c r="AH6751" s="19"/>
      <c r="AI6751" s="7"/>
      <c r="AK6751" s="19"/>
      <c r="AL6751" s="7"/>
      <c r="AN6751" s="19"/>
    </row>
    <row r="6752" spans="2:40" x14ac:dyDescent="0.25">
      <c r="B6752" s="7"/>
      <c r="D6752" s="19"/>
      <c r="E6752" s="10"/>
      <c r="G6752" s="19"/>
      <c r="H6752" s="10"/>
      <c r="J6752" s="20"/>
      <c r="K6752" s="10"/>
      <c r="M6752" s="19"/>
      <c r="N6752" s="10"/>
      <c r="P6752" s="19"/>
      <c r="Q6752" s="7"/>
      <c r="S6752" s="19"/>
      <c r="T6752" s="10"/>
      <c r="V6752" s="18"/>
      <c r="W6752" s="7"/>
      <c r="Y6752" s="18"/>
      <c r="Z6752" s="7"/>
      <c r="AB6752" s="19"/>
      <c r="AC6752" s="18"/>
      <c r="AE6752" s="18"/>
      <c r="AF6752" s="7"/>
      <c r="AH6752" s="19"/>
      <c r="AI6752" s="7"/>
      <c r="AK6752" s="19"/>
      <c r="AL6752" s="7"/>
      <c r="AN6752" s="19"/>
    </row>
    <row r="6753" spans="2:40" x14ac:dyDescent="0.25">
      <c r="B6753" s="7"/>
      <c r="D6753" s="19"/>
      <c r="E6753" s="10"/>
      <c r="G6753" s="19"/>
      <c r="H6753" s="10"/>
      <c r="J6753" s="20"/>
      <c r="K6753" s="10"/>
      <c r="M6753" s="19"/>
      <c r="N6753" s="10"/>
      <c r="P6753" s="19"/>
      <c r="Q6753" s="7"/>
      <c r="S6753" s="19"/>
      <c r="T6753" s="10"/>
      <c r="V6753" s="18"/>
      <c r="W6753" s="7"/>
      <c r="Y6753" s="18"/>
      <c r="Z6753" s="7"/>
      <c r="AB6753" s="19"/>
      <c r="AC6753" s="18"/>
      <c r="AE6753" s="18"/>
      <c r="AF6753" s="7"/>
      <c r="AH6753" s="19"/>
      <c r="AI6753" s="7"/>
      <c r="AK6753" s="19"/>
      <c r="AL6753" s="7"/>
      <c r="AN6753" s="19"/>
    </row>
    <row r="6754" spans="2:40" x14ac:dyDescent="0.25">
      <c r="B6754" s="7"/>
      <c r="D6754" s="19"/>
      <c r="E6754" s="10"/>
      <c r="G6754" s="19"/>
      <c r="H6754" s="10"/>
      <c r="J6754" s="20"/>
      <c r="K6754" s="10"/>
      <c r="M6754" s="19"/>
      <c r="N6754" s="10"/>
      <c r="P6754" s="19"/>
      <c r="Q6754" s="7"/>
      <c r="S6754" s="19"/>
      <c r="T6754" s="10"/>
      <c r="V6754" s="18"/>
      <c r="W6754" s="7"/>
      <c r="Y6754" s="18"/>
      <c r="Z6754" s="7"/>
      <c r="AB6754" s="19"/>
      <c r="AC6754" s="18"/>
      <c r="AE6754" s="18"/>
      <c r="AF6754" s="7"/>
      <c r="AH6754" s="19"/>
      <c r="AI6754" s="7"/>
      <c r="AK6754" s="19"/>
      <c r="AL6754" s="7"/>
      <c r="AN6754" s="19"/>
    </row>
    <row r="6755" spans="2:40" x14ac:dyDescent="0.25">
      <c r="B6755" s="7"/>
      <c r="D6755" s="19"/>
      <c r="E6755" s="10"/>
      <c r="G6755" s="19"/>
      <c r="H6755" s="10"/>
      <c r="J6755" s="20"/>
      <c r="K6755" s="10"/>
      <c r="M6755" s="19"/>
      <c r="N6755" s="10"/>
      <c r="P6755" s="19"/>
      <c r="Q6755" s="7"/>
      <c r="S6755" s="19"/>
      <c r="T6755" s="10"/>
      <c r="V6755" s="18"/>
      <c r="W6755" s="7"/>
      <c r="Y6755" s="18"/>
      <c r="Z6755" s="7"/>
      <c r="AB6755" s="19"/>
      <c r="AC6755" s="18"/>
      <c r="AE6755" s="18"/>
      <c r="AF6755" s="7"/>
      <c r="AH6755" s="19"/>
      <c r="AI6755" s="7"/>
      <c r="AK6755" s="19"/>
      <c r="AL6755" s="7"/>
      <c r="AN6755" s="19"/>
    </row>
    <row r="6756" spans="2:40" x14ac:dyDescent="0.25">
      <c r="B6756" s="7"/>
      <c r="D6756" s="19"/>
      <c r="E6756" s="10"/>
      <c r="G6756" s="19"/>
      <c r="H6756" s="10"/>
      <c r="J6756" s="20"/>
      <c r="K6756" s="10"/>
      <c r="M6756" s="19"/>
      <c r="N6756" s="10"/>
      <c r="P6756" s="19"/>
      <c r="Q6756" s="7"/>
      <c r="S6756" s="19"/>
      <c r="T6756" s="10"/>
      <c r="V6756" s="18"/>
      <c r="W6756" s="7"/>
      <c r="Y6756" s="18"/>
      <c r="Z6756" s="7"/>
      <c r="AB6756" s="19"/>
      <c r="AC6756" s="18"/>
      <c r="AE6756" s="18"/>
      <c r="AF6756" s="7"/>
      <c r="AH6756" s="19"/>
      <c r="AI6756" s="7"/>
      <c r="AK6756" s="19"/>
      <c r="AL6756" s="7"/>
      <c r="AN6756" s="19"/>
    </row>
    <row r="6757" spans="2:40" x14ac:dyDescent="0.25">
      <c r="B6757" s="7"/>
      <c r="D6757" s="19"/>
      <c r="E6757" s="10"/>
      <c r="G6757" s="19"/>
      <c r="H6757" s="10"/>
      <c r="J6757" s="20"/>
      <c r="K6757" s="10"/>
      <c r="M6757" s="19"/>
      <c r="N6757" s="10"/>
      <c r="P6757" s="19"/>
      <c r="Q6757" s="7"/>
      <c r="S6757" s="19"/>
      <c r="T6757" s="10"/>
      <c r="V6757" s="18"/>
      <c r="W6757" s="7"/>
      <c r="Y6757" s="18"/>
      <c r="Z6757" s="7"/>
      <c r="AB6757" s="19"/>
      <c r="AC6757" s="18"/>
      <c r="AE6757" s="18"/>
      <c r="AF6757" s="7"/>
      <c r="AH6757" s="19"/>
      <c r="AI6757" s="7"/>
      <c r="AK6757" s="19"/>
      <c r="AL6757" s="7"/>
      <c r="AN6757" s="19"/>
    </row>
    <row r="6758" spans="2:40" x14ac:dyDescent="0.25">
      <c r="B6758" s="7"/>
      <c r="D6758" s="19"/>
      <c r="E6758" s="10"/>
      <c r="G6758" s="19"/>
      <c r="H6758" s="10"/>
      <c r="J6758" s="20"/>
      <c r="K6758" s="10"/>
      <c r="M6758" s="19"/>
      <c r="N6758" s="10"/>
      <c r="P6758" s="19"/>
      <c r="Q6758" s="7"/>
      <c r="S6758" s="19"/>
      <c r="T6758" s="10"/>
      <c r="V6758" s="18"/>
      <c r="W6758" s="7"/>
      <c r="Y6758" s="18"/>
      <c r="Z6758" s="7"/>
      <c r="AB6758" s="19"/>
      <c r="AC6758" s="18"/>
      <c r="AE6758" s="18"/>
      <c r="AF6758" s="7"/>
      <c r="AH6758" s="19"/>
      <c r="AI6758" s="7"/>
      <c r="AK6758" s="19"/>
      <c r="AL6758" s="7"/>
      <c r="AN6758" s="19"/>
    </row>
    <row r="6759" spans="2:40" x14ac:dyDescent="0.25">
      <c r="B6759" s="7"/>
      <c r="D6759" s="19"/>
      <c r="E6759" s="10"/>
      <c r="G6759" s="19"/>
      <c r="H6759" s="10"/>
      <c r="J6759" s="20"/>
      <c r="K6759" s="10"/>
      <c r="M6759" s="19"/>
      <c r="N6759" s="10"/>
      <c r="P6759" s="19"/>
      <c r="Q6759" s="7"/>
      <c r="S6759" s="19"/>
      <c r="T6759" s="10"/>
      <c r="V6759" s="18"/>
      <c r="W6759" s="7"/>
      <c r="Y6759" s="18"/>
      <c r="Z6759" s="7"/>
      <c r="AB6759" s="19"/>
      <c r="AC6759" s="18"/>
      <c r="AE6759" s="18"/>
      <c r="AF6759" s="7"/>
      <c r="AH6759" s="19"/>
      <c r="AI6759" s="7"/>
      <c r="AK6759" s="19"/>
      <c r="AL6759" s="7"/>
      <c r="AN6759" s="19"/>
    </row>
    <row r="6760" spans="2:40" x14ac:dyDescent="0.25">
      <c r="B6760" s="7"/>
      <c r="D6760" s="19"/>
      <c r="E6760" s="10"/>
      <c r="G6760" s="19"/>
      <c r="H6760" s="10"/>
      <c r="J6760" s="20"/>
      <c r="K6760" s="10"/>
      <c r="M6760" s="19"/>
      <c r="N6760" s="10"/>
      <c r="P6760" s="19"/>
      <c r="Q6760" s="7"/>
      <c r="S6760" s="19"/>
      <c r="T6760" s="10"/>
      <c r="V6760" s="18"/>
      <c r="W6760" s="7"/>
      <c r="Y6760" s="18"/>
      <c r="Z6760" s="7"/>
      <c r="AB6760" s="19"/>
      <c r="AC6760" s="18"/>
      <c r="AE6760" s="18"/>
      <c r="AF6760" s="7"/>
      <c r="AH6760" s="19"/>
      <c r="AI6760" s="7"/>
      <c r="AK6760" s="19"/>
      <c r="AL6760" s="7"/>
      <c r="AN6760" s="19"/>
    </row>
    <row r="6761" spans="2:40" x14ac:dyDescent="0.25">
      <c r="B6761" s="7"/>
      <c r="D6761" s="19"/>
      <c r="E6761" s="10"/>
      <c r="G6761" s="19"/>
      <c r="H6761" s="10"/>
      <c r="J6761" s="20"/>
      <c r="K6761" s="10"/>
      <c r="M6761" s="19"/>
      <c r="N6761" s="10"/>
      <c r="P6761" s="19"/>
      <c r="Q6761" s="7"/>
      <c r="S6761" s="19"/>
      <c r="T6761" s="10"/>
      <c r="V6761" s="18"/>
      <c r="W6761" s="7"/>
      <c r="Y6761" s="18"/>
      <c r="Z6761" s="7"/>
      <c r="AB6761" s="19"/>
      <c r="AC6761" s="18"/>
      <c r="AE6761" s="18"/>
      <c r="AF6761" s="7"/>
      <c r="AH6761" s="19"/>
      <c r="AI6761" s="7"/>
      <c r="AK6761" s="19"/>
      <c r="AL6761" s="7"/>
      <c r="AN6761" s="19"/>
    </row>
    <row r="6762" spans="2:40" x14ac:dyDescent="0.25">
      <c r="B6762" s="7"/>
      <c r="D6762" s="19"/>
      <c r="E6762" s="10"/>
      <c r="G6762" s="19"/>
      <c r="H6762" s="10"/>
      <c r="J6762" s="20"/>
      <c r="K6762" s="10"/>
      <c r="M6762" s="19"/>
      <c r="N6762" s="10"/>
      <c r="P6762" s="19"/>
      <c r="Q6762" s="7"/>
      <c r="S6762" s="19"/>
      <c r="T6762" s="10"/>
      <c r="V6762" s="18"/>
      <c r="W6762" s="7"/>
      <c r="Y6762" s="18"/>
      <c r="Z6762" s="7"/>
      <c r="AB6762" s="19"/>
      <c r="AC6762" s="18"/>
      <c r="AE6762" s="18"/>
      <c r="AF6762" s="7"/>
      <c r="AH6762" s="19"/>
      <c r="AI6762" s="7"/>
      <c r="AK6762" s="19"/>
      <c r="AL6762" s="7"/>
      <c r="AN6762" s="19"/>
    </row>
    <row r="6763" spans="2:40" x14ac:dyDescent="0.25">
      <c r="B6763" s="7"/>
      <c r="D6763" s="19"/>
      <c r="E6763" s="10"/>
      <c r="G6763" s="19"/>
      <c r="H6763" s="10"/>
      <c r="J6763" s="20"/>
      <c r="K6763" s="10"/>
      <c r="M6763" s="19"/>
      <c r="N6763" s="10"/>
      <c r="P6763" s="19"/>
      <c r="Q6763" s="7"/>
      <c r="S6763" s="19"/>
      <c r="T6763" s="10"/>
      <c r="V6763" s="18"/>
      <c r="W6763" s="7"/>
      <c r="Y6763" s="18"/>
      <c r="Z6763" s="7"/>
      <c r="AB6763" s="19"/>
      <c r="AC6763" s="18"/>
      <c r="AE6763" s="18"/>
      <c r="AF6763" s="7"/>
      <c r="AH6763" s="19"/>
      <c r="AI6763" s="7"/>
      <c r="AK6763" s="19"/>
      <c r="AL6763" s="7"/>
      <c r="AN6763" s="19"/>
    </row>
    <row r="6764" spans="2:40" x14ac:dyDescent="0.25">
      <c r="B6764" s="7"/>
      <c r="D6764" s="19"/>
      <c r="E6764" s="10"/>
      <c r="G6764" s="19"/>
      <c r="H6764" s="10"/>
      <c r="J6764" s="20"/>
      <c r="K6764" s="10"/>
      <c r="M6764" s="19"/>
      <c r="N6764" s="10"/>
      <c r="P6764" s="19"/>
      <c r="Q6764" s="7"/>
      <c r="S6764" s="19"/>
      <c r="T6764" s="10"/>
      <c r="V6764" s="18"/>
      <c r="W6764" s="7"/>
      <c r="Y6764" s="18"/>
      <c r="Z6764" s="7"/>
      <c r="AB6764" s="19"/>
      <c r="AC6764" s="18"/>
      <c r="AE6764" s="18"/>
      <c r="AF6764" s="7"/>
      <c r="AH6764" s="19"/>
      <c r="AI6764" s="7"/>
      <c r="AK6764" s="19"/>
      <c r="AL6764" s="7"/>
      <c r="AN6764" s="19"/>
    </row>
    <row r="6765" spans="2:40" x14ac:dyDescent="0.25">
      <c r="B6765" s="7"/>
      <c r="D6765" s="19"/>
      <c r="E6765" s="10"/>
      <c r="G6765" s="19"/>
      <c r="H6765" s="10"/>
      <c r="J6765" s="20"/>
      <c r="K6765" s="10"/>
      <c r="M6765" s="19"/>
      <c r="N6765" s="10"/>
      <c r="P6765" s="19"/>
      <c r="Q6765" s="7"/>
      <c r="S6765" s="19"/>
      <c r="T6765" s="10"/>
      <c r="V6765" s="18"/>
      <c r="W6765" s="7"/>
      <c r="Y6765" s="18"/>
      <c r="Z6765" s="7"/>
      <c r="AB6765" s="19"/>
      <c r="AC6765" s="18"/>
      <c r="AE6765" s="18"/>
      <c r="AF6765" s="7"/>
      <c r="AH6765" s="19"/>
      <c r="AI6765" s="7"/>
      <c r="AK6765" s="19"/>
      <c r="AL6765" s="7"/>
      <c r="AN6765" s="19"/>
    </row>
    <row r="6766" spans="2:40" x14ac:dyDescent="0.25">
      <c r="B6766" s="7"/>
      <c r="D6766" s="19"/>
      <c r="E6766" s="10"/>
      <c r="G6766" s="19"/>
      <c r="H6766" s="10"/>
      <c r="J6766" s="20"/>
      <c r="K6766" s="10"/>
      <c r="M6766" s="19"/>
      <c r="N6766" s="10"/>
      <c r="P6766" s="19"/>
      <c r="Q6766" s="7"/>
      <c r="S6766" s="19"/>
      <c r="T6766" s="10"/>
      <c r="V6766" s="18"/>
      <c r="W6766" s="7"/>
      <c r="Y6766" s="18"/>
      <c r="Z6766" s="7"/>
      <c r="AB6766" s="19"/>
      <c r="AC6766" s="18"/>
      <c r="AE6766" s="18"/>
      <c r="AF6766" s="7"/>
      <c r="AH6766" s="19"/>
      <c r="AI6766" s="7"/>
      <c r="AK6766" s="19"/>
      <c r="AL6766" s="7"/>
      <c r="AN6766" s="19"/>
    </row>
    <row r="6767" spans="2:40" x14ac:dyDescent="0.25">
      <c r="B6767" s="7"/>
      <c r="D6767" s="19"/>
      <c r="E6767" s="10"/>
      <c r="G6767" s="19"/>
      <c r="H6767" s="10"/>
      <c r="J6767" s="20"/>
      <c r="K6767" s="10"/>
      <c r="M6767" s="19"/>
      <c r="N6767" s="10"/>
      <c r="P6767" s="19"/>
      <c r="Q6767" s="7"/>
      <c r="S6767" s="19"/>
      <c r="T6767" s="10"/>
      <c r="V6767" s="18"/>
      <c r="W6767" s="7"/>
      <c r="Y6767" s="18"/>
      <c r="Z6767" s="7"/>
      <c r="AB6767" s="19"/>
      <c r="AC6767" s="18"/>
      <c r="AE6767" s="18"/>
      <c r="AF6767" s="7"/>
      <c r="AH6767" s="19"/>
      <c r="AI6767" s="7"/>
      <c r="AK6767" s="19"/>
      <c r="AL6767" s="7"/>
      <c r="AN6767" s="19"/>
    </row>
    <row r="6768" spans="2:40" x14ac:dyDescent="0.25">
      <c r="B6768" s="7"/>
      <c r="D6768" s="19"/>
      <c r="E6768" s="10"/>
      <c r="G6768" s="19"/>
      <c r="H6768" s="10"/>
      <c r="J6768" s="20"/>
      <c r="K6768" s="10"/>
      <c r="M6768" s="19"/>
      <c r="N6768" s="10"/>
      <c r="P6768" s="19"/>
      <c r="Q6768" s="7"/>
      <c r="S6768" s="19"/>
      <c r="T6768" s="10"/>
      <c r="V6768" s="18"/>
      <c r="W6768" s="7"/>
      <c r="Y6768" s="18"/>
      <c r="Z6768" s="7"/>
      <c r="AB6768" s="19"/>
      <c r="AC6768" s="18"/>
      <c r="AE6768" s="18"/>
      <c r="AF6768" s="7"/>
      <c r="AH6768" s="19"/>
      <c r="AI6768" s="7"/>
      <c r="AK6768" s="19"/>
      <c r="AL6768" s="7"/>
      <c r="AN6768" s="19"/>
    </row>
    <row r="6769" spans="2:40" x14ac:dyDescent="0.25">
      <c r="B6769" s="7"/>
      <c r="D6769" s="19"/>
      <c r="E6769" s="10"/>
      <c r="G6769" s="19"/>
      <c r="H6769" s="10"/>
      <c r="J6769" s="20"/>
      <c r="K6769" s="10"/>
      <c r="M6769" s="19"/>
      <c r="N6769" s="10"/>
      <c r="P6769" s="19"/>
      <c r="Q6769" s="7"/>
      <c r="S6769" s="19"/>
      <c r="T6769" s="10"/>
      <c r="V6769" s="18"/>
      <c r="W6769" s="7"/>
      <c r="Y6769" s="18"/>
      <c r="Z6769" s="7"/>
      <c r="AB6769" s="19"/>
      <c r="AC6769" s="18"/>
      <c r="AE6769" s="18"/>
      <c r="AF6769" s="7"/>
      <c r="AH6769" s="19"/>
      <c r="AI6769" s="7"/>
      <c r="AK6769" s="19"/>
      <c r="AL6769" s="7"/>
      <c r="AN6769" s="19"/>
    </row>
    <row r="6770" spans="2:40" x14ac:dyDescent="0.25">
      <c r="B6770" s="7"/>
      <c r="D6770" s="19"/>
      <c r="E6770" s="10"/>
      <c r="G6770" s="19"/>
      <c r="H6770" s="10"/>
      <c r="J6770" s="20"/>
      <c r="K6770" s="10"/>
      <c r="M6770" s="19"/>
      <c r="N6770" s="10"/>
      <c r="P6770" s="19"/>
      <c r="Q6770" s="7"/>
      <c r="S6770" s="19"/>
      <c r="T6770" s="10"/>
      <c r="V6770" s="18"/>
      <c r="W6770" s="7"/>
      <c r="Y6770" s="18"/>
      <c r="Z6770" s="7"/>
      <c r="AB6770" s="19"/>
      <c r="AC6770" s="18"/>
      <c r="AE6770" s="18"/>
      <c r="AF6770" s="7"/>
      <c r="AH6770" s="19"/>
      <c r="AI6770" s="7"/>
      <c r="AK6770" s="19"/>
      <c r="AL6770" s="7"/>
      <c r="AN6770" s="19"/>
    </row>
    <row r="6771" spans="2:40" x14ac:dyDescent="0.25">
      <c r="B6771" s="7"/>
      <c r="D6771" s="19"/>
      <c r="E6771" s="10"/>
      <c r="G6771" s="19"/>
      <c r="H6771" s="10"/>
      <c r="J6771" s="20"/>
      <c r="K6771" s="10"/>
      <c r="M6771" s="19"/>
      <c r="N6771" s="10"/>
      <c r="P6771" s="19"/>
      <c r="Q6771" s="7"/>
      <c r="S6771" s="19"/>
      <c r="T6771" s="10"/>
      <c r="V6771" s="18"/>
      <c r="W6771" s="7"/>
      <c r="Y6771" s="18"/>
      <c r="Z6771" s="7"/>
      <c r="AB6771" s="19"/>
      <c r="AC6771" s="18"/>
      <c r="AE6771" s="18"/>
      <c r="AF6771" s="7"/>
      <c r="AH6771" s="19"/>
      <c r="AI6771" s="7"/>
      <c r="AK6771" s="19"/>
      <c r="AL6771" s="7"/>
      <c r="AN6771" s="19"/>
    </row>
    <row r="6772" spans="2:40" x14ac:dyDescent="0.25">
      <c r="B6772" s="7"/>
      <c r="D6772" s="19"/>
      <c r="E6772" s="10"/>
      <c r="G6772" s="19"/>
      <c r="H6772" s="10"/>
      <c r="J6772" s="20"/>
      <c r="K6772" s="10"/>
      <c r="M6772" s="19"/>
      <c r="N6772" s="10"/>
      <c r="P6772" s="19"/>
      <c r="Q6772" s="7"/>
      <c r="S6772" s="19"/>
      <c r="T6772" s="10"/>
      <c r="V6772" s="18"/>
      <c r="W6772" s="7"/>
      <c r="Y6772" s="18"/>
      <c r="Z6772" s="7"/>
      <c r="AB6772" s="19"/>
      <c r="AC6772" s="18"/>
      <c r="AE6772" s="18"/>
      <c r="AF6772" s="7"/>
      <c r="AH6772" s="19"/>
      <c r="AI6772" s="7"/>
      <c r="AK6772" s="19"/>
      <c r="AL6772" s="7"/>
      <c r="AN6772" s="19"/>
    </row>
    <row r="6773" spans="2:40" x14ac:dyDescent="0.25">
      <c r="B6773" s="7"/>
      <c r="D6773" s="19"/>
      <c r="E6773" s="10"/>
      <c r="G6773" s="19"/>
      <c r="H6773" s="10"/>
      <c r="J6773" s="20"/>
      <c r="K6773" s="10"/>
      <c r="M6773" s="19"/>
      <c r="N6773" s="10"/>
      <c r="P6773" s="19"/>
      <c r="Q6773" s="7"/>
      <c r="S6773" s="19"/>
      <c r="T6773" s="10"/>
      <c r="V6773" s="18"/>
      <c r="W6773" s="7"/>
      <c r="Y6773" s="18"/>
      <c r="Z6773" s="7"/>
      <c r="AB6773" s="19"/>
      <c r="AC6773" s="18"/>
      <c r="AE6773" s="18"/>
      <c r="AF6773" s="7"/>
      <c r="AH6773" s="19"/>
      <c r="AI6773" s="7"/>
      <c r="AK6773" s="19"/>
      <c r="AL6773" s="7"/>
      <c r="AN6773" s="19"/>
    </row>
    <row r="6774" spans="2:40" x14ac:dyDescent="0.25">
      <c r="B6774" s="7"/>
      <c r="D6774" s="19"/>
      <c r="E6774" s="10"/>
      <c r="G6774" s="19"/>
      <c r="H6774" s="10"/>
      <c r="J6774" s="20"/>
      <c r="K6774" s="10"/>
      <c r="M6774" s="19"/>
      <c r="N6774" s="10"/>
      <c r="P6774" s="19"/>
      <c r="Q6774" s="7"/>
      <c r="S6774" s="19"/>
      <c r="T6774" s="10"/>
      <c r="V6774" s="18"/>
      <c r="W6774" s="7"/>
      <c r="Y6774" s="18"/>
      <c r="Z6774" s="7"/>
      <c r="AB6774" s="19"/>
      <c r="AC6774" s="18"/>
      <c r="AE6774" s="18"/>
      <c r="AF6774" s="7"/>
      <c r="AH6774" s="19"/>
      <c r="AI6774" s="7"/>
      <c r="AK6774" s="19"/>
      <c r="AL6774" s="7"/>
      <c r="AN6774" s="19"/>
    </row>
    <row r="6775" spans="2:40" x14ac:dyDescent="0.25">
      <c r="B6775" s="7"/>
      <c r="D6775" s="19"/>
      <c r="E6775" s="10"/>
      <c r="G6775" s="19"/>
      <c r="H6775" s="10"/>
      <c r="J6775" s="20"/>
      <c r="K6775" s="10"/>
      <c r="M6775" s="19"/>
      <c r="N6775" s="10"/>
      <c r="P6775" s="19"/>
      <c r="Q6775" s="7"/>
      <c r="S6775" s="19"/>
      <c r="T6775" s="10"/>
      <c r="V6775" s="18"/>
      <c r="W6775" s="7"/>
      <c r="Y6775" s="18"/>
      <c r="Z6775" s="7"/>
      <c r="AB6775" s="19"/>
      <c r="AC6775" s="18"/>
      <c r="AE6775" s="18"/>
      <c r="AF6775" s="7"/>
      <c r="AH6775" s="19"/>
      <c r="AI6775" s="7"/>
      <c r="AK6775" s="19"/>
      <c r="AL6775" s="7"/>
      <c r="AN6775" s="19"/>
    </row>
    <row r="6776" spans="2:40" x14ac:dyDescent="0.25">
      <c r="B6776" s="7"/>
      <c r="D6776" s="19"/>
      <c r="E6776" s="10"/>
      <c r="G6776" s="19"/>
      <c r="H6776" s="10"/>
      <c r="J6776" s="20"/>
      <c r="K6776" s="10"/>
      <c r="M6776" s="19"/>
      <c r="N6776" s="10"/>
      <c r="P6776" s="19"/>
      <c r="Q6776" s="7"/>
      <c r="S6776" s="19"/>
      <c r="T6776" s="10"/>
      <c r="V6776" s="18"/>
      <c r="W6776" s="7"/>
      <c r="Y6776" s="18"/>
      <c r="Z6776" s="7"/>
      <c r="AB6776" s="19"/>
      <c r="AC6776" s="18"/>
      <c r="AE6776" s="18"/>
      <c r="AF6776" s="7"/>
      <c r="AH6776" s="19"/>
      <c r="AI6776" s="7"/>
      <c r="AK6776" s="19"/>
      <c r="AL6776" s="7"/>
      <c r="AN6776" s="19"/>
    </row>
    <row r="6777" spans="2:40" x14ac:dyDescent="0.25">
      <c r="B6777" s="7"/>
      <c r="D6777" s="19"/>
      <c r="E6777" s="10"/>
      <c r="G6777" s="19"/>
      <c r="H6777" s="10"/>
      <c r="J6777" s="20"/>
      <c r="K6777" s="10"/>
      <c r="M6777" s="19"/>
      <c r="N6777" s="10"/>
      <c r="P6777" s="19"/>
      <c r="Q6777" s="7"/>
      <c r="S6777" s="19"/>
      <c r="T6777" s="10"/>
      <c r="V6777" s="18"/>
      <c r="W6777" s="7"/>
      <c r="Y6777" s="18"/>
      <c r="Z6777" s="7"/>
      <c r="AB6777" s="19"/>
      <c r="AC6777" s="18"/>
      <c r="AE6777" s="18"/>
      <c r="AF6777" s="7"/>
      <c r="AH6777" s="19"/>
      <c r="AI6777" s="7"/>
      <c r="AK6777" s="19"/>
      <c r="AL6777" s="7"/>
      <c r="AN6777" s="19"/>
    </row>
    <row r="6778" spans="2:40" x14ac:dyDescent="0.25">
      <c r="B6778" s="7"/>
      <c r="D6778" s="19"/>
      <c r="E6778" s="10"/>
      <c r="G6778" s="19"/>
      <c r="H6778" s="10"/>
      <c r="J6778" s="20"/>
      <c r="K6778" s="10"/>
      <c r="M6778" s="19"/>
      <c r="N6778" s="10"/>
      <c r="P6778" s="19"/>
      <c r="Q6778" s="7"/>
      <c r="S6778" s="19"/>
      <c r="T6778" s="10"/>
      <c r="V6778" s="18"/>
      <c r="W6778" s="7"/>
      <c r="Y6778" s="18"/>
      <c r="Z6778" s="7"/>
      <c r="AB6778" s="19"/>
      <c r="AC6778" s="18"/>
      <c r="AE6778" s="18"/>
      <c r="AF6778" s="7"/>
      <c r="AH6778" s="19"/>
      <c r="AI6778" s="7"/>
      <c r="AK6778" s="19"/>
      <c r="AL6778" s="7"/>
      <c r="AN6778" s="19"/>
    </row>
    <row r="6779" spans="2:40" x14ac:dyDescent="0.25">
      <c r="B6779" s="7"/>
      <c r="D6779" s="19"/>
      <c r="E6779" s="10"/>
      <c r="G6779" s="19"/>
      <c r="H6779" s="10"/>
      <c r="J6779" s="20"/>
      <c r="K6779" s="10"/>
      <c r="M6779" s="19"/>
      <c r="N6779" s="10"/>
      <c r="P6779" s="19"/>
      <c r="Q6779" s="7"/>
      <c r="S6779" s="19"/>
      <c r="T6779" s="10"/>
      <c r="V6779" s="18"/>
      <c r="W6779" s="7"/>
      <c r="Y6779" s="18"/>
      <c r="Z6779" s="7"/>
      <c r="AB6779" s="19"/>
      <c r="AC6779" s="18"/>
      <c r="AE6779" s="18"/>
      <c r="AF6779" s="7"/>
      <c r="AH6779" s="19"/>
      <c r="AI6779" s="7"/>
      <c r="AK6779" s="19"/>
      <c r="AL6779" s="7"/>
      <c r="AN6779" s="19"/>
    </row>
    <row r="6780" spans="2:40" x14ac:dyDescent="0.25">
      <c r="B6780" s="7"/>
      <c r="D6780" s="19"/>
      <c r="E6780" s="10"/>
      <c r="G6780" s="19"/>
      <c r="H6780" s="10"/>
      <c r="J6780" s="20"/>
      <c r="K6780" s="10"/>
      <c r="M6780" s="19"/>
      <c r="N6780" s="10"/>
      <c r="P6780" s="19"/>
      <c r="Q6780" s="7"/>
      <c r="S6780" s="19"/>
      <c r="T6780" s="10"/>
      <c r="V6780" s="18"/>
      <c r="W6780" s="7"/>
      <c r="Y6780" s="18"/>
      <c r="Z6780" s="7"/>
      <c r="AB6780" s="19"/>
      <c r="AC6780" s="18"/>
      <c r="AE6780" s="18"/>
      <c r="AF6780" s="7"/>
      <c r="AH6780" s="19"/>
      <c r="AI6780" s="7"/>
      <c r="AK6780" s="19"/>
      <c r="AL6780" s="7"/>
      <c r="AN6780" s="19"/>
    </row>
    <row r="6781" spans="2:40" x14ac:dyDescent="0.25">
      <c r="B6781" s="7"/>
      <c r="D6781" s="19"/>
      <c r="E6781" s="10"/>
      <c r="G6781" s="19"/>
      <c r="H6781" s="10"/>
      <c r="J6781" s="20"/>
      <c r="K6781" s="10"/>
      <c r="M6781" s="19"/>
      <c r="N6781" s="10"/>
      <c r="P6781" s="19"/>
      <c r="Q6781" s="7"/>
      <c r="S6781" s="19"/>
      <c r="T6781" s="10"/>
      <c r="V6781" s="18"/>
      <c r="W6781" s="7"/>
      <c r="Y6781" s="18"/>
      <c r="Z6781" s="7"/>
      <c r="AB6781" s="19"/>
      <c r="AC6781" s="18"/>
      <c r="AE6781" s="18"/>
      <c r="AF6781" s="7"/>
      <c r="AH6781" s="19"/>
      <c r="AI6781" s="7"/>
      <c r="AK6781" s="19"/>
      <c r="AL6781" s="7"/>
      <c r="AN6781" s="19"/>
    </row>
    <row r="6782" spans="2:40" x14ac:dyDescent="0.25">
      <c r="B6782" s="7"/>
      <c r="D6782" s="19"/>
      <c r="E6782" s="10"/>
      <c r="G6782" s="19"/>
      <c r="H6782" s="10"/>
      <c r="J6782" s="20"/>
      <c r="K6782" s="10"/>
      <c r="M6782" s="19"/>
      <c r="N6782" s="10"/>
      <c r="P6782" s="19"/>
      <c r="Q6782" s="7"/>
      <c r="S6782" s="19"/>
      <c r="T6782" s="10"/>
      <c r="V6782" s="18"/>
      <c r="W6782" s="7"/>
      <c r="Y6782" s="18"/>
      <c r="Z6782" s="7"/>
      <c r="AB6782" s="19"/>
      <c r="AC6782" s="18"/>
      <c r="AE6782" s="18"/>
      <c r="AF6782" s="7"/>
      <c r="AH6782" s="19"/>
      <c r="AI6782" s="7"/>
      <c r="AK6782" s="19"/>
      <c r="AL6782" s="7"/>
      <c r="AN6782" s="19"/>
    </row>
    <row r="6783" spans="2:40" x14ac:dyDescent="0.25">
      <c r="B6783" s="7"/>
      <c r="D6783" s="19"/>
      <c r="E6783" s="10"/>
      <c r="G6783" s="19"/>
      <c r="H6783" s="10"/>
      <c r="J6783" s="20"/>
      <c r="K6783" s="10"/>
      <c r="M6783" s="19"/>
      <c r="N6783" s="10"/>
      <c r="P6783" s="19"/>
      <c r="Q6783" s="7"/>
      <c r="S6783" s="19"/>
      <c r="T6783" s="10"/>
      <c r="V6783" s="18"/>
      <c r="W6783" s="7"/>
      <c r="Y6783" s="18"/>
      <c r="Z6783" s="7"/>
      <c r="AB6783" s="19"/>
      <c r="AC6783" s="18"/>
      <c r="AE6783" s="18"/>
      <c r="AF6783" s="7"/>
      <c r="AH6783" s="19"/>
      <c r="AI6783" s="7"/>
      <c r="AK6783" s="19"/>
      <c r="AL6783" s="7"/>
      <c r="AN6783" s="19"/>
    </row>
    <row r="6784" spans="2:40" x14ac:dyDescent="0.25">
      <c r="B6784" s="7"/>
      <c r="D6784" s="19"/>
      <c r="E6784" s="10"/>
      <c r="G6784" s="19"/>
      <c r="H6784" s="10"/>
      <c r="J6784" s="20"/>
      <c r="K6784" s="10"/>
      <c r="M6784" s="19"/>
      <c r="N6784" s="10"/>
      <c r="P6784" s="19"/>
      <c r="Q6784" s="7"/>
      <c r="S6784" s="19"/>
      <c r="T6784" s="10"/>
      <c r="V6784" s="18"/>
      <c r="W6784" s="7"/>
      <c r="Y6784" s="18"/>
      <c r="Z6784" s="7"/>
      <c r="AB6784" s="19"/>
      <c r="AC6784" s="18"/>
      <c r="AE6784" s="18"/>
      <c r="AF6784" s="7"/>
      <c r="AH6784" s="19"/>
      <c r="AI6784" s="7"/>
      <c r="AK6784" s="19"/>
      <c r="AL6784" s="7"/>
      <c r="AN6784" s="19"/>
    </row>
    <row r="6785" spans="2:40" x14ac:dyDescent="0.25">
      <c r="B6785" s="7"/>
      <c r="D6785" s="19"/>
      <c r="E6785" s="10"/>
      <c r="G6785" s="19"/>
      <c r="H6785" s="10"/>
      <c r="J6785" s="20"/>
      <c r="K6785" s="10"/>
      <c r="M6785" s="19"/>
      <c r="N6785" s="10"/>
      <c r="P6785" s="19"/>
      <c r="Q6785" s="7"/>
      <c r="S6785" s="19"/>
      <c r="T6785" s="10"/>
      <c r="V6785" s="18"/>
      <c r="W6785" s="7"/>
      <c r="Y6785" s="18"/>
      <c r="Z6785" s="7"/>
      <c r="AB6785" s="19"/>
      <c r="AC6785" s="18"/>
      <c r="AE6785" s="18"/>
      <c r="AF6785" s="7"/>
      <c r="AH6785" s="19"/>
      <c r="AI6785" s="7"/>
      <c r="AK6785" s="19"/>
      <c r="AL6785" s="7"/>
      <c r="AN6785" s="19"/>
    </row>
    <row r="6786" spans="2:40" x14ac:dyDescent="0.25">
      <c r="B6786" s="7"/>
      <c r="D6786" s="19"/>
      <c r="E6786" s="10"/>
      <c r="G6786" s="19"/>
      <c r="H6786" s="10"/>
      <c r="J6786" s="20"/>
      <c r="K6786" s="10"/>
      <c r="M6786" s="19"/>
      <c r="N6786" s="10"/>
      <c r="P6786" s="19"/>
      <c r="Q6786" s="7"/>
      <c r="S6786" s="19"/>
      <c r="T6786" s="10"/>
      <c r="V6786" s="18"/>
      <c r="W6786" s="7"/>
      <c r="Y6786" s="18"/>
      <c r="Z6786" s="7"/>
      <c r="AB6786" s="19"/>
      <c r="AC6786" s="18"/>
      <c r="AE6786" s="18"/>
      <c r="AF6786" s="7"/>
      <c r="AH6786" s="19"/>
      <c r="AI6786" s="7"/>
      <c r="AK6786" s="19"/>
      <c r="AL6786" s="7"/>
      <c r="AN6786" s="19"/>
    </row>
    <row r="6787" spans="2:40" x14ac:dyDescent="0.25">
      <c r="B6787" s="7"/>
      <c r="D6787" s="19"/>
      <c r="E6787" s="10"/>
      <c r="G6787" s="19"/>
      <c r="H6787" s="10"/>
      <c r="J6787" s="20"/>
      <c r="K6787" s="10"/>
      <c r="M6787" s="19"/>
      <c r="N6787" s="10"/>
      <c r="P6787" s="19"/>
      <c r="Q6787" s="7"/>
      <c r="S6787" s="19"/>
      <c r="T6787" s="10"/>
      <c r="V6787" s="18"/>
      <c r="W6787" s="7"/>
      <c r="Y6787" s="18"/>
      <c r="Z6787" s="7"/>
      <c r="AB6787" s="19"/>
      <c r="AC6787" s="18"/>
      <c r="AE6787" s="18"/>
      <c r="AF6787" s="7"/>
      <c r="AH6787" s="19"/>
      <c r="AI6787" s="7"/>
      <c r="AK6787" s="19"/>
      <c r="AL6787" s="7"/>
      <c r="AN6787" s="19"/>
    </row>
    <row r="6788" spans="2:40" x14ac:dyDescent="0.25">
      <c r="B6788" s="7"/>
      <c r="D6788" s="19"/>
      <c r="E6788" s="10"/>
      <c r="G6788" s="19"/>
      <c r="H6788" s="10"/>
      <c r="J6788" s="20"/>
      <c r="K6788" s="10"/>
      <c r="M6788" s="19"/>
      <c r="N6788" s="10"/>
      <c r="P6788" s="19"/>
      <c r="Q6788" s="7"/>
      <c r="S6788" s="19"/>
      <c r="T6788" s="10"/>
      <c r="V6788" s="18"/>
      <c r="W6788" s="7"/>
      <c r="Y6788" s="18"/>
      <c r="Z6788" s="7"/>
      <c r="AB6788" s="19"/>
      <c r="AC6788" s="18"/>
      <c r="AE6788" s="18"/>
      <c r="AF6788" s="7"/>
      <c r="AH6788" s="19"/>
      <c r="AI6788" s="7"/>
      <c r="AK6788" s="19"/>
      <c r="AL6788" s="7"/>
      <c r="AN6788" s="19"/>
    </row>
    <row r="6789" spans="2:40" x14ac:dyDescent="0.25">
      <c r="B6789" s="7"/>
      <c r="D6789" s="19"/>
      <c r="E6789" s="10"/>
      <c r="G6789" s="19"/>
      <c r="H6789" s="10"/>
      <c r="J6789" s="20"/>
      <c r="K6789" s="10"/>
      <c r="M6789" s="19"/>
      <c r="N6789" s="10"/>
      <c r="P6789" s="19"/>
      <c r="Q6789" s="7"/>
      <c r="S6789" s="19"/>
      <c r="T6789" s="10"/>
      <c r="V6789" s="18"/>
      <c r="W6789" s="7"/>
      <c r="Y6789" s="18"/>
      <c r="Z6789" s="7"/>
      <c r="AB6789" s="19"/>
      <c r="AC6789" s="18"/>
      <c r="AE6789" s="18"/>
      <c r="AF6789" s="7"/>
      <c r="AH6789" s="19"/>
      <c r="AI6789" s="7"/>
      <c r="AK6789" s="19"/>
      <c r="AL6789" s="7"/>
      <c r="AN6789" s="19"/>
    </row>
    <row r="6790" spans="2:40" x14ac:dyDescent="0.25">
      <c r="B6790" s="7"/>
      <c r="D6790" s="19"/>
      <c r="E6790" s="10"/>
      <c r="G6790" s="19"/>
      <c r="H6790" s="10"/>
      <c r="J6790" s="20"/>
      <c r="K6790" s="10"/>
      <c r="M6790" s="19"/>
      <c r="N6790" s="10"/>
      <c r="P6790" s="19"/>
      <c r="Q6790" s="7"/>
      <c r="S6790" s="19"/>
      <c r="T6790" s="10"/>
      <c r="V6790" s="18"/>
      <c r="W6790" s="7"/>
      <c r="Y6790" s="18"/>
      <c r="Z6790" s="7"/>
      <c r="AB6790" s="19"/>
      <c r="AC6790" s="18"/>
      <c r="AE6790" s="18"/>
      <c r="AF6790" s="7"/>
      <c r="AH6790" s="19"/>
      <c r="AI6790" s="7"/>
      <c r="AK6790" s="19"/>
      <c r="AL6790" s="7"/>
      <c r="AN6790" s="19"/>
    </row>
    <row r="6791" spans="2:40" x14ac:dyDescent="0.25">
      <c r="B6791" s="7"/>
      <c r="D6791" s="19"/>
      <c r="E6791" s="10"/>
      <c r="G6791" s="19"/>
      <c r="H6791" s="10"/>
      <c r="J6791" s="20"/>
      <c r="K6791" s="10"/>
      <c r="M6791" s="19"/>
      <c r="N6791" s="10"/>
      <c r="P6791" s="19"/>
      <c r="Q6791" s="7"/>
      <c r="S6791" s="19"/>
      <c r="T6791" s="10"/>
      <c r="V6791" s="18"/>
      <c r="W6791" s="7"/>
      <c r="Y6791" s="18"/>
      <c r="Z6791" s="7"/>
      <c r="AB6791" s="19"/>
      <c r="AC6791" s="18"/>
      <c r="AE6791" s="18"/>
      <c r="AF6791" s="7"/>
      <c r="AH6791" s="19"/>
      <c r="AI6791" s="7"/>
      <c r="AK6791" s="19"/>
      <c r="AL6791" s="7"/>
      <c r="AN6791" s="19"/>
    </row>
    <row r="6792" spans="2:40" x14ac:dyDescent="0.25">
      <c r="B6792" s="7"/>
      <c r="D6792" s="19"/>
      <c r="E6792" s="10"/>
      <c r="G6792" s="19"/>
      <c r="H6792" s="10"/>
      <c r="J6792" s="20"/>
      <c r="K6792" s="10"/>
      <c r="M6792" s="19"/>
      <c r="N6792" s="10"/>
      <c r="P6792" s="19"/>
      <c r="Q6792" s="7"/>
      <c r="S6792" s="19"/>
      <c r="T6792" s="10"/>
      <c r="V6792" s="18"/>
      <c r="W6792" s="7"/>
      <c r="Y6792" s="18"/>
      <c r="Z6792" s="7"/>
      <c r="AB6792" s="19"/>
      <c r="AC6792" s="18"/>
      <c r="AE6792" s="18"/>
      <c r="AF6792" s="7"/>
      <c r="AH6792" s="19"/>
      <c r="AI6792" s="7"/>
      <c r="AK6792" s="19"/>
      <c r="AL6792" s="7"/>
      <c r="AN6792" s="19"/>
    </row>
    <row r="6793" spans="2:40" x14ac:dyDescent="0.25">
      <c r="B6793" s="7"/>
      <c r="D6793" s="19"/>
      <c r="E6793" s="10"/>
      <c r="G6793" s="19"/>
      <c r="H6793" s="10"/>
      <c r="J6793" s="20"/>
      <c r="K6793" s="10"/>
      <c r="M6793" s="19"/>
      <c r="N6793" s="10"/>
      <c r="P6793" s="19"/>
      <c r="Q6793" s="7"/>
      <c r="S6793" s="19"/>
      <c r="T6793" s="10"/>
      <c r="V6793" s="18"/>
      <c r="W6793" s="7"/>
      <c r="Y6793" s="18"/>
      <c r="Z6793" s="7"/>
      <c r="AB6793" s="19"/>
      <c r="AC6793" s="18"/>
      <c r="AE6793" s="18"/>
      <c r="AF6793" s="7"/>
      <c r="AH6793" s="19"/>
      <c r="AI6793" s="7"/>
      <c r="AK6793" s="19"/>
      <c r="AL6793" s="7"/>
      <c r="AN6793" s="19"/>
    </row>
    <row r="6794" spans="2:40" x14ac:dyDescent="0.25">
      <c r="B6794" s="7"/>
      <c r="D6794" s="19"/>
      <c r="E6794" s="10"/>
      <c r="G6794" s="19"/>
      <c r="H6794" s="10"/>
      <c r="J6794" s="20"/>
      <c r="K6794" s="10"/>
      <c r="M6794" s="19"/>
      <c r="N6794" s="10"/>
      <c r="P6794" s="19"/>
      <c r="Q6794" s="7"/>
      <c r="S6794" s="19"/>
      <c r="T6794" s="10"/>
      <c r="V6794" s="18"/>
      <c r="W6794" s="7"/>
      <c r="Y6794" s="18"/>
      <c r="Z6794" s="7"/>
      <c r="AB6794" s="19"/>
      <c r="AC6794" s="18"/>
      <c r="AE6794" s="18"/>
      <c r="AF6794" s="7"/>
      <c r="AH6794" s="19"/>
      <c r="AI6794" s="7"/>
      <c r="AK6794" s="19"/>
      <c r="AL6794" s="7"/>
      <c r="AN6794" s="19"/>
    </row>
    <row r="6795" spans="2:40" x14ac:dyDescent="0.25">
      <c r="B6795" s="7"/>
      <c r="D6795" s="19"/>
      <c r="E6795" s="10"/>
      <c r="G6795" s="19"/>
      <c r="H6795" s="10"/>
      <c r="J6795" s="20"/>
      <c r="K6795" s="10"/>
      <c r="M6795" s="19"/>
      <c r="N6795" s="10"/>
      <c r="P6795" s="19"/>
      <c r="Q6795" s="7"/>
      <c r="S6795" s="19"/>
      <c r="T6795" s="10"/>
      <c r="V6795" s="18"/>
      <c r="W6795" s="7"/>
      <c r="Y6795" s="18"/>
      <c r="Z6795" s="7"/>
      <c r="AB6795" s="19"/>
      <c r="AC6795" s="18"/>
      <c r="AE6795" s="18"/>
      <c r="AF6795" s="7"/>
      <c r="AH6795" s="19"/>
      <c r="AI6795" s="7"/>
      <c r="AK6795" s="19"/>
      <c r="AL6795" s="7"/>
      <c r="AN6795" s="19"/>
    </row>
    <row r="6796" spans="2:40" x14ac:dyDescent="0.25">
      <c r="B6796" s="7"/>
      <c r="D6796" s="19"/>
      <c r="E6796" s="10"/>
      <c r="G6796" s="19"/>
      <c r="H6796" s="10"/>
      <c r="J6796" s="20"/>
      <c r="K6796" s="10"/>
      <c r="M6796" s="19"/>
      <c r="N6796" s="10"/>
      <c r="P6796" s="19"/>
      <c r="Q6796" s="7"/>
      <c r="S6796" s="19"/>
      <c r="T6796" s="10"/>
      <c r="V6796" s="18"/>
      <c r="W6796" s="7"/>
      <c r="Y6796" s="18"/>
      <c r="Z6796" s="7"/>
      <c r="AB6796" s="19"/>
      <c r="AC6796" s="18"/>
      <c r="AE6796" s="18"/>
      <c r="AF6796" s="7"/>
      <c r="AH6796" s="19"/>
      <c r="AI6796" s="7"/>
      <c r="AK6796" s="19"/>
      <c r="AL6796" s="7"/>
      <c r="AN6796" s="19"/>
    </row>
    <row r="6797" spans="2:40" x14ac:dyDescent="0.25">
      <c r="B6797" s="7"/>
      <c r="D6797" s="19"/>
      <c r="E6797" s="10"/>
      <c r="G6797" s="19"/>
      <c r="H6797" s="10"/>
      <c r="J6797" s="20"/>
      <c r="K6797" s="10"/>
      <c r="M6797" s="19"/>
      <c r="N6797" s="10"/>
      <c r="P6797" s="19"/>
      <c r="Q6797" s="7"/>
      <c r="S6797" s="19"/>
      <c r="T6797" s="10"/>
      <c r="V6797" s="18"/>
      <c r="W6797" s="7"/>
      <c r="Y6797" s="18"/>
      <c r="Z6797" s="7"/>
      <c r="AB6797" s="19"/>
      <c r="AC6797" s="18"/>
      <c r="AE6797" s="18"/>
      <c r="AF6797" s="7"/>
      <c r="AH6797" s="19"/>
      <c r="AI6797" s="7"/>
      <c r="AK6797" s="19"/>
      <c r="AL6797" s="7"/>
      <c r="AN6797" s="19"/>
    </row>
    <row r="6798" spans="2:40" x14ac:dyDescent="0.25">
      <c r="B6798" s="7"/>
      <c r="D6798" s="19"/>
      <c r="E6798" s="10"/>
      <c r="G6798" s="19"/>
      <c r="H6798" s="10"/>
      <c r="J6798" s="20"/>
      <c r="K6798" s="10"/>
      <c r="M6798" s="19"/>
      <c r="N6798" s="10"/>
      <c r="P6798" s="19"/>
      <c r="Q6798" s="7"/>
      <c r="S6798" s="19"/>
      <c r="T6798" s="10"/>
      <c r="V6798" s="18"/>
      <c r="W6798" s="7"/>
      <c r="Y6798" s="18"/>
      <c r="Z6798" s="7"/>
      <c r="AB6798" s="19"/>
      <c r="AC6798" s="18"/>
      <c r="AE6798" s="18"/>
      <c r="AF6798" s="7"/>
      <c r="AH6798" s="19"/>
      <c r="AI6798" s="7"/>
      <c r="AK6798" s="19"/>
      <c r="AL6798" s="7"/>
      <c r="AN6798" s="19"/>
    </row>
    <row r="6799" spans="2:40" x14ac:dyDescent="0.25">
      <c r="B6799" s="7"/>
      <c r="D6799" s="19"/>
      <c r="E6799" s="10"/>
      <c r="G6799" s="19"/>
      <c r="H6799" s="10"/>
      <c r="J6799" s="20"/>
      <c r="K6799" s="10"/>
      <c r="M6799" s="19"/>
      <c r="N6799" s="10"/>
      <c r="P6799" s="19"/>
      <c r="Q6799" s="7"/>
      <c r="S6799" s="19"/>
      <c r="T6799" s="10"/>
      <c r="V6799" s="18"/>
      <c r="W6799" s="7"/>
      <c r="Y6799" s="18"/>
      <c r="Z6799" s="7"/>
      <c r="AB6799" s="19"/>
      <c r="AC6799" s="18"/>
      <c r="AE6799" s="18"/>
      <c r="AF6799" s="7"/>
      <c r="AH6799" s="19"/>
      <c r="AI6799" s="7"/>
      <c r="AK6799" s="19"/>
      <c r="AL6799" s="7"/>
      <c r="AN6799" s="19"/>
    </row>
    <row r="6800" spans="2:40" x14ac:dyDescent="0.25">
      <c r="B6800" s="7"/>
      <c r="D6800" s="19"/>
      <c r="E6800" s="10"/>
      <c r="G6800" s="19"/>
      <c r="H6800" s="10"/>
      <c r="J6800" s="20"/>
      <c r="K6800" s="10"/>
      <c r="M6800" s="19"/>
      <c r="N6800" s="10"/>
      <c r="P6800" s="19"/>
      <c r="Q6800" s="7"/>
      <c r="S6800" s="19"/>
      <c r="T6800" s="10"/>
      <c r="V6800" s="18"/>
      <c r="W6800" s="7"/>
      <c r="Y6800" s="18"/>
      <c r="Z6800" s="7"/>
      <c r="AB6800" s="19"/>
      <c r="AC6800" s="18"/>
      <c r="AE6800" s="18"/>
      <c r="AF6800" s="7"/>
      <c r="AH6800" s="19"/>
      <c r="AI6800" s="7"/>
      <c r="AK6800" s="19"/>
      <c r="AL6800" s="7"/>
      <c r="AN6800" s="19"/>
    </row>
    <row r="6801" spans="2:40" x14ac:dyDescent="0.25">
      <c r="B6801" s="7"/>
      <c r="D6801" s="19"/>
      <c r="E6801" s="10"/>
      <c r="G6801" s="19"/>
      <c r="H6801" s="10"/>
      <c r="J6801" s="20"/>
      <c r="K6801" s="10"/>
      <c r="M6801" s="19"/>
      <c r="N6801" s="10"/>
      <c r="P6801" s="19"/>
      <c r="Q6801" s="7"/>
      <c r="S6801" s="19"/>
      <c r="T6801" s="10"/>
      <c r="V6801" s="18"/>
      <c r="W6801" s="7"/>
      <c r="Y6801" s="18"/>
      <c r="Z6801" s="7"/>
      <c r="AB6801" s="19"/>
      <c r="AC6801" s="18"/>
      <c r="AE6801" s="18"/>
      <c r="AF6801" s="7"/>
      <c r="AH6801" s="19"/>
      <c r="AI6801" s="7"/>
      <c r="AK6801" s="19"/>
      <c r="AL6801" s="7"/>
      <c r="AN6801" s="19"/>
    </row>
    <row r="6802" spans="2:40" x14ac:dyDescent="0.25">
      <c r="B6802" s="7"/>
      <c r="D6802" s="19"/>
      <c r="E6802" s="10"/>
      <c r="G6802" s="19"/>
      <c r="H6802" s="10"/>
      <c r="J6802" s="20"/>
      <c r="K6802" s="10"/>
      <c r="M6802" s="19"/>
      <c r="N6802" s="10"/>
      <c r="P6802" s="19"/>
      <c r="Q6802" s="7"/>
      <c r="S6802" s="19"/>
      <c r="T6802" s="10"/>
      <c r="V6802" s="18"/>
      <c r="W6802" s="7"/>
      <c r="Y6802" s="18"/>
      <c r="Z6802" s="7"/>
      <c r="AB6802" s="19"/>
      <c r="AC6802" s="18"/>
      <c r="AE6802" s="18"/>
      <c r="AF6802" s="7"/>
      <c r="AH6802" s="19"/>
      <c r="AI6802" s="7"/>
      <c r="AK6802" s="19"/>
      <c r="AL6802" s="7"/>
      <c r="AN6802" s="19"/>
    </row>
    <row r="6803" spans="2:40" x14ac:dyDescent="0.25">
      <c r="B6803" s="7"/>
      <c r="D6803" s="19"/>
      <c r="E6803" s="10"/>
      <c r="G6803" s="19"/>
      <c r="H6803" s="10"/>
      <c r="J6803" s="20"/>
      <c r="K6803" s="10"/>
      <c r="M6803" s="19"/>
      <c r="N6803" s="10"/>
      <c r="P6803" s="19"/>
      <c r="Q6803" s="7"/>
      <c r="S6803" s="19"/>
      <c r="T6803" s="10"/>
      <c r="V6803" s="18"/>
      <c r="W6803" s="7"/>
      <c r="Y6803" s="18"/>
      <c r="Z6803" s="7"/>
      <c r="AB6803" s="19"/>
      <c r="AC6803" s="18"/>
      <c r="AE6803" s="18"/>
      <c r="AF6803" s="7"/>
      <c r="AH6803" s="19"/>
      <c r="AI6803" s="7"/>
      <c r="AK6803" s="19"/>
      <c r="AL6803" s="7"/>
      <c r="AN6803" s="19"/>
    </row>
    <row r="6804" spans="2:40" x14ac:dyDescent="0.25">
      <c r="B6804" s="7"/>
      <c r="D6804" s="19"/>
      <c r="E6804" s="10"/>
      <c r="G6804" s="19"/>
      <c r="H6804" s="10"/>
      <c r="J6804" s="20"/>
      <c r="K6804" s="10"/>
      <c r="M6804" s="19"/>
      <c r="N6804" s="10"/>
      <c r="P6804" s="19"/>
      <c r="Q6804" s="7"/>
      <c r="S6804" s="19"/>
      <c r="T6804" s="10"/>
      <c r="V6804" s="18"/>
      <c r="W6804" s="7"/>
      <c r="Y6804" s="18"/>
      <c r="Z6804" s="7"/>
      <c r="AB6804" s="19"/>
      <c r="AC6804" s="18"/>
      <c r="AE6804" s="18"/>
      <c r="AF6804" s="7"/>
      <c r="AH6804" s="19"/>
      <c r="AI6804" s="7"/>
      <c r="AK6804" s="19"/>
      <c r="AL6804" s="7"/>
      <c r="AN6804" s="19"/>
    </row>
    <row r="6805" spans="2:40" x14ac:dyDescent="0.25">
      <c r="B6805" s="7"/>
      <c r="D6805" s="19"/>
      <c r="E6805" s="10"/>
      <c r="G6805" s="19"/>
      <c r="H6805" s="10"/>
      <c r="J6805" s="20"/>
      <c r="K6805" s="10"/>
      <c r="M6805" s="19"/>
      <c r="N6805" s="10"/>
      <c r="P6805" s="19"/>
      <c r="Q6805" s="7"/>
      <c r="S6805" s="19"/>
      <c r="T6805" s="10"/>
      <c r="V6805" s="18"/>
      <c r="W6805" s="7"/>
      <c r="Y6805" s="18"/>
      <c r="Z6805" s="7"/>
      <c r="AB6805" s="19"/>
      <c r="AC6805" s="18"/>
      <c r="AE6805" s="18"/>
      <c r="AF6805" s="7"/>
      <c r="AH6805" s="19"/>
      <c r="AI6805" s="7"/>
      <c r="AK6805" s="19"/>
      <c r="AL6805" s="7"/>
      <c r="AN6805" s="19"/>
    </row>
    <row r="6806" spans="2:40" x14ac:dyDescent="0.25">
      <c r="B6806" s="7"/>
      <c r="D6806" s="19"/>
      <c r="E6806" s="10"/>
      <c r="G6806" s="19"/>
      <c r="H6806" s="10"/>
      <c r="J6806" s="20"/>
      <c r="K6806" s="10"/>
      <c r="M6806" s="19"/>
      <c r="N6806" s="10"/>
      <c r="P6806" s="19"/>
      <c r="Q6806" s="7"/>
      <c r="S6806" s="19"/>
      <c r="T6806" s="10"/>
      <c r="V6806" s="18"/>
      <c r="W6806" s="7"/>
      <c r="Y6806" s="18"/>
      <c r="Z6806" s="7"/>
      <c r="AB6806" s="19"/>
      <c r="AC6806" s="18"/>
      <c r="AE6806" s="18"/>
      <c r="AF6806" s="7"/>
      <c r="AH6806" s="19"/>
      <c r="AI6806" s="7"/>
      <c r="AK6806" s="19"/>
      <c r="AL6806" s="7"/>
      <c r="AN6806" s="19"/>
    </row>
    <row r="6807" spans="2:40" x14ac:dyDescent="0.25">
      <c r="B6807" s="7"/>
      <c r="D6807" s="19"/>
      <c r="E6807" s="10"/>
      <c r="G6807" s="19"/>
      <c r="H6807" s="10"/>
      <c r="J6807" s="20"/>
      <c r="K6807" s="10"/>
      <c r="M6807" s="19"/>
      <c r="N6807" s="10"/>
      <c r="P6807" s="19"/>
      <c r="Q6807" s="7"/>
      <c r="S6807" s="19"/>
      <c r="T6807" s="10"/>
      <c r="V6807" s="18"/>
      <c r="W6807" s="7"/>
      <c r="Y6807" s="18"/>
      <c r="Z6807" s="7"/>
      <c r="AB6807" s="19"/>
      <c r="AC6807" s="18"/>
      <c r="AE6807" s="18"/>
      <c r="AF6807" s="7"/>
      <c r="AH6807" s="19"/>
      <c r="AI6807" s="7"/>
      <c r="AK6807" s="19"/>
      <c r="AL6807" s="7"/>
      <c r="AN6807" s="19"/>
    </row>
    <row r="6808" spans="2:40" x14ac:dyDescent="0.25">
      <c r="B6808" s="7"/>
      <c r="D6808" s="19"/>
      <c r="E6808" s="10"/>
      <c r="G6808" s="19"/>
      <c r="H6808" s="10"/>
      <c r="J6808" s="20"/>
      <c r="K6808" s="10"/>
      <c r="M6808" s="19"/>
      <c r="N6808" s="10"/>
      <c r="P6808" s="19"/>
      <c r="Q6808" s="7"/>
      <c r="S6808" s="19"/>
      <c r="T6808" s="10"/>
      <c r="V6808" s="18"/>
      <c r="W6808" s="7"/>
      <c r="Y6808" s="18"/>
      <c r="Z6808" s="7"/>
      <c r="AB6808" s="19"/>
      <c r="AC6808" s="18"/>
      <c r="AE6808" s="18"/>
      <c r="AF6808" s="7"/>
      <c r="AH6808" s="19"/>
      <c r="AI6808" s="7"/>
      <c r="AK6808" s="19"/>
      <c r="AL6808" s="7"/>
      <c r="AN6808" s="19"/>
    </row>
    <row r="6809" spans="2:40" x14ac:dyDescent="0.25">
      <c r="B6809" s="7"/>
      <c r="D6809" s="19"/>
      <c r="E6809" s="10"/>
      <c r="G6809" s="19"/>
      <c r="H6809" s="10"/>
      <c r="J6809" s="20"/>
      <c r="K6809" s="10"/>
      <c r="M6809" s="19"/>
      <c r="N6809" s="10"/>
      <c r="P6809" s="19"/>
      <c r="Q6809" s="7"/>
      <c r="S6809" s="19"/>
      <c r="T6809" s="10"/>
      <c r="V6809" s="18"/>
      <c r="W6809" s="7"/>
      <c r="Y6809" s="18"/>
      <c r="Z6809" s="7"/>
      <c r="AB6809" s="19"/>
      <c r="AC6809" s="18"/>
      <c r="AE6809" s="18"/>
      <c r="AF6809" s="7"/>
      <c r="AH6809" s="19"/>
      <c r="AI6809" s="7"/>
      <c r="AK6809" s="19"/>
      <c r="AL6809" s="7"/>
      <c r="AN6809" s="19"/>
    </row>
    <row r="6810" spans="2:40" x14ac:dyDescent="0.25">
      <c r="B6810" s="7"/>
      <c r="D6810" s="19"/>
      <c r="E6810" s="10"/>
      <c r="G6810" s="19"/>
      <c r="H6810" s="10"/>
      <c r="J6810" s="20"/>
      <c r="K6810" s="10"/>
      <c r="M6810" s="19"/>
      <c r="N6810" s="10"/>
      <c r="P6810" s="19"/>
      <c r="Q6810" s="7"/>
      <c r="S6810" s="19"/>
      <c r="T6810" s="10"/>
      <c r="V6810" s="18"/>
      <c r="W6810" s="7"/>
      <c r="Y6810" s="18"/>
      <c r="Z6810" s="7"/>
      <c r="AB6810" s="19"/>
      <c r="AC6810" s="18"/>
      <c r="AE6810" s="18"/>
      <c r="AF6810" s="7"/>
      <c r="AH6810" s="19"/>
      <c r="AI6810" s="7"/>
      <c r="AK6810" s="19"/>
      <c r="AL6810" s="7"/>
      <c r="AN6810" s="19"/>
    </row>
    <row r="6811" spans="2:40" x14ac:dyDescent="0.25">
      <c r="B6811" s="7"/>
      <c r="D6811" s="19"/>
      <c r="E6811" s="10"/>
      <c r="G6811" s="19"/>
      <c r="H6811" s="10"/>
      <c r="J6811" s="20"/>
      <c r="K6811" s="10"/>
      <c r="M6811" s="19"/>
      <c r="N6811" s="10"/>
      <c r="P6811" s="19"/>
      <c r="Q6811" s="7"/>
      <c r="S6811" s="19"/>
      <c r="T6811" s="10"/>
      <c r="V6811" s="18"/>
      <c r="W6811" s="7"/>
      <c r="Y6811" s="18"/>
      <c r="Z6811" s="7"/>
      <c r="AB6811" s="19"/>
      <c r="AC6811" s="18"/>
      <c r="AE6811" s="18"/>
      <c r="AF6811" s="7"/>
      <c r="AH6811" s="19"/>
      <c r="AI6811" s="7"/>
      <c r="AK6811" s="19"/>
      <c r="AL6811" s="7"/>
      <c r="AN6811" s="19"/>
    </row>
    <row r="6812" spans="2:40" x14ac:dyDescent="0.25">
      <c r="B6812" s="7"/>
      <c r="D6812" s="19"/>
      <c r="E6812" s="10"/>
      <c r="G6812" s="19"/>
      <c r="H6812" s="10"/>
      <c r="J6812" s="20"/>
      <c r="K6812" s="10"/>
      <c r="M6812" s="19"/>
      <c r="N6812" s="10"/>
      <c r="P6812" s="19"/>
      <c r="Q6812" s="7"/>
      <c r="S6812" s="19"/>
      <c r="T6812" s="10"/>
      <c r="V6812" s="18"/>
      <c r="W6812" s="7"/>
      <c r="Y6812" s="18"/>
      <c r="Z6812" s="7"/>
      <c r="AB6812" s="19"/>
      <c r="AC6812" s="18"/>
      <c r="AE6812" s="18"/>
      <c r="AF6812" s="7"/>
      <c r="AH6812" s="19"/>
      <c r="AI6812" s="7"/>
      <c r="AK6812" s="19"/>
      <c r="AL6812" s="7"/>
      <c r="AN6812" s="19"/>
    </row>
    <row r="6813" spans="2:40" x14ac:dyDescent="0.25">
      <c r="B6813" s="7"/>
      <c r="D6813" s="19"/>
      <c r="E6813" s="10"/>
      <c r="G6813" s="19"/>
      <c r="H6813" s="10"/>
      <c r="J6813" s="20"/>
      <c r="K6813" s="10"/>
      <c r="M6813" s="19"/>
      <c r="N6813" s="10"/>
      <c r="P6813" s="19"/>
      <c r="Q6813" s="7"/>
      <c r="S6813" s="19"/>
      <c r="T6813" s="10"/>
      <c r="V6813" s="18"/>
      <c r="W6813" s="7"/>
      <c r="Y6813" s="18"/>
      <c r="Z6813" s="7"/>
      <c r="AB6813" s="19"/>
      <c r="AC6813" s="18"/>
      <c r="AE6813" s="18"/>
      <c r="AF6813" s="7"/>
      <c r="AH6813" s="19"/>
      <c r="AI6813" s="7"/>
      <c r="AK6813" s="19"/>
      <c r="AL6813" s="7"/>
      <c r="AN6813" s="19"/>
    </row>
    <row r="6814" spans="2:40" x14ac:dyDescent="0.25">
      <c r="B6814" s="7"/>
      <c r="D6814" s="19"/>
      <c r="E6814" s="10"/>
      <c r="G6814" s="19"/>
      <c r="H6814" s="10"/>
      <c r="J6814" s="20"/>
      <c r="K6814" s="10"/>
      <c r="M6814" s="19"/>
      <c r="N6814" s="10"/>
      <c r="P6814" s="19"/>
      <c r="Q6814" s="7"/>
      <c r="S6814" s="19"/>
      <c r="T6814" s="10"/>
      <c r="V6814" s="18"/>
      <c r="W6814" s="7"/>
      <c r="Y6814" s="18"/>
      <c r="Z6814" s="7"/>
      <c r="AB6814" s="19"/>
      <c r="AC6814" s="18"/>
      <c r="AE6814" s="18"/>
      <c r="AF6814" s="7"/>
      <c r="AH6814" s="19"/>
      <c r="AI6814" s="7"/>
      <c r="AK6814" s="19"/>
      <c r="AL6814" s="7"/>
      <c r="AN6814" s="19"/>
    </row>
    <row r="6815" spans="2:40" x14ac:dyDescent="0.25">
      <c r="B6815" s="7"/>
      <c r="D6815" s="19"/>
      <c r="E6815" s="10"/>
      <c r="G6815" s="19"/>
      <c r="H6815" s="10"/>
      <c r="J6815" s="20"/>
      <c r="K6815" s="10"/>
      <c r="M6815" s="19"/>
      <c r="N6815" s="10"/>
      <c r="P6815" s="19"/>
      <c r="Q6815" s="7"/>
      <c r="S6815" s="19"/>
      <c r="T6815" s="10"/>
      <c r="V6815" s="18"/>
      <c r="W6815" s="7"/>
      <c r="Y6815" s="18"/>
      <c r="Z6815" s="7"/>
      <c r="AB6815" s="19"/>
      <c r="AC6815" s="18"/>
      <c r="AE6815" s="18"/>
      <c r="AF6815" s="7"/>
      <c r="AH6815" s="19"/>
      <c r="AI6815" s="7"/>
      <c r="AK6815" s="19"/>
      <c r="AL6815" s="7"/>
      <c r="AN6815" s="19"/>
    </row>
    <row r="6816" spans="2:40" x14ac:dyDescent="0.25">
      <c r="B6816" s="7"/>
      <c r="D6816" s="19"/>
      <c r="E6816" s="10"/>
      <c r="G6816" s="19"/>
      <c r="H6816" s="10"/>
      <c r="J6816" s="20"/>
      <c r="K6816" s="10"/>
      <c r="M6816" s="19"/>
      <c r="N6816" s="10"/>
      <c r="P6816" s="19"/>
      <c r="Q6816" s="7"/>
      <c r="S6816" s="19"/>
      <c r="T6816" s="10"/>
      <c r="V6816" s="18"/>
      <c r="W6816" s="7"/>
      <c r="Y6816" s="18"/>
      <c r="Z6816" s="7"/>
      <c r="AB6816" s="19"/>
      <c r="AC6816" s="18"/>
      <c r="AE6816" s="18"/>
      <c r="AF6816" s="7"/>
      <c r="AH6816" s="19"/>
      <c r="AI6816" s="7"/>
      <c r="AK6816" s="19"/>
      <c r="AL6816" s="7"/>
      <c r="AN6816" s="19"/>
    </row>
    <row r="6817" spans="2:40" x14ac:dyDescent="0.25">
      <c r="B6817" s="7"/>
      <c r="D6817" s="19"/>
      <c r="E6817" s="10"/>
      <c r="G6817" s="19"/>
      <c r="H6817" s="10"/>
      <c r="J6817" s="20"/>
      <c r="K6817" s="10"/>
      <c r="M6817" s="19"/>
      <c r="N6817" s="10"/>
      <c r="P6817" s="19"/>
      <c r="Q6817" s="7"/>
      <c r="S6817" s="19"/>
      <c r="T6817" s="10"/>
      <c r="V6817" s="18"/>
      <c r="W6817" s="7"/>
      <c r="Y6817" s="18"/>
      <c r="Z6817" s="7"/>
      <c r="AB6817" s="19"/>
      <c r="AC6817" s="18"/>
      <c r="AE6817" s="18"/>
      <c r="AF6817" s="7"/>
      <c r="AH6817" s="19"/>
      <c r="AI6817" s="7"/>
      <c r="AK6817" s="19"/>
      <c r="AL6817" s="7"/>
      <c r="AN6817" s="19"/>
    </row>
    <row r="6818" spans="2:40" x14ac:dyDescent="0.25">
      <c r="B6818" s="7"/>
      <c r="D6818" s="19"/>
      <c r="E6818" s="10"/>
      <c r="G6818" s="19"/>
      <c r="H6818" s="10"/>
      <c r="J6818" s="20"/>
      <c r="K6818" s="10"/>
      <c r="M6818" s="19"/>
      <c r="N6818" s="10"/>
      <c r="P6818" s="19"/>
      <c r="Q6818" s="7"/>
      <c r="S6818" s="19"/>
      <c r="T6818" s="10"/>
      <c r="V6818" s="18"/>
      <c r="W6818" s="7"/>
      <c r="Y6818" s="18"/>
      <c r="Z6818" s="7"/>
      <c r="AB6818" s="19"/>
      <c r="AC6818" s="18"/>
      <c r="AE6818" s="18"/>
      <c r="AF6818" s="7"/>
      <c r="AH6818" s="19"/>
      <c r="AI6818" s="7"/>
      <c r="AK6818" s="19"/>
      <c r="AL6818" s="7"/>
      <c r="AN6818" s="19"/>
    </row>
    <row r="6819" spans="2:40" x14ac:dyDescent="0.25">
      <c r="B6819" s="7"/>
      <c r="D6819" s="19"/>
      <c r="E6819" s="10"/>
      <c r="G6819" s="19"/>
      <c r="H6819" s="10"/>
      <c r="J6819" s="20"/>
      <c r="K6819" s="10"/>
      <c r="M6819" s="19"/>
      <c r="N6819" s="10"/>
      <c r="P6819" s="19"/>
      <c r="Q6819" s="7"/>
      <c r="S6819" s="19"/>
      <c r="T6819" s="10"/>
      <c r="V6819" s="18"/>
      <c r="W6819" s="7"/>
      <c r="Y6819" s="18"/>
      <c r="Z6819" s="7"/>
      <c r="AB6819" s="19"/>
      <c r="AC6819" s="18"/>
      <c r="AE6819" s="18"/>
      <c r="AF6819" s="7"/>
      <c r="AH6819" s="19"/>
      <c r="AI6819" s="7"/>
      <c r="AK6819" s="19"/>
      <c r="AL6819" s="7"/>
      <c r="AN6819" s="19"/>
    </row>
    <row r="6820" spans="2:40" x14ac:dyDescent="0.25">
      <c r="B6820" s="7"/>
      <c r="D6820" s="19"/>
      <c r="E6820" s="10"/>
      <c r="G6820" s="19"/>
      <c r="H6820" s="10"/>
      <c r="J6820" s="20"/>
      <c r="K6820" s="10"/>
      <c r="M6820" s="19"/>
      <c r="N6820" s="10"/>
      <c r="P6820" s="19"/>
      <c r="Q6820" s="7"/>
      <c r="S6820" s="19"/>
      <c r="T6820" s="10"/>
      <c r="V6820" s="18"/>
      <c r="W6820" s="7"/>
      <c r="Y6820" s="18"/>
      <c r="Z6820" s="7"/>
      <c r="AB6820" s="19"/>
      <c r="AC6820" s="18"/>
      <c r="AE6820" s="18"/>
      <c r="AF6820" s="7"/>
      <c r="AH6820" s="19"/>
      <c r="AI6820" s="7"/>
      <c r="AK6820" s="19"/>
      <c r="AL6820" s="7"/>
      <c r="AN6820" s="19"/>
    </row>
    <row r="6821" spans="2:40" x14ac:dyDescent="0.25">
      <c r="B6821" s="7"/>
      <c r="D6821" s="19"/>
      <c r="E6821" s="10"/>
      <c r="G6821" s="19"/>
      <c r="H6821" s="10"/>
      <c r="J6821" s="20"/>
      <c r="K6821" s="10"/>
      <c r="M6821" s="19"/>
      <c r="N6821" s="10"/>
      <c r="P6821" s="19"/>
      <c r="Q6821" s="7"/>
      <c r="S6821" s="19"/>
      <c r="T6821" s="10"/>
      <c r="V6821" s="18"/>
      <c r="W6821" s="7"/>
      <c r="Y6821" s="18"/>
      <c r="Z6821" s="7"/>
      <c r="AB6821" s="19"/>
      <c r="AC6821" s="18"/>
      <c r="AE6821" s="18"/>
      <c r="AF6821" s="7"/>
      <c r="AH6821" s="19"/>
      <c r="AI6821" s="7"/>
      <c r="AK6821" s="19"/>
      <c r="AL6821" s="7"/>
      <c r="AN6821" s="19"/>
    </row>
    <row r="6822" spans="2:40" x14ac:dyDescent="0.25">
      <c r="B6822" s="7"/>
      <c r="D6822" s="19"/>
      <c r="E6822" s="10"/>
      <c r="G6822" s="19"/>
      <c r="H6822" s="10"/>
      <c r="J6822" s="20"/>
      <c r="K6822" s="10"/>
      <c r="M6822" s="19"/>
      <c r="N6822" s="10"/>
      <c r="P6822" s="19"/>
      <c r="Q6822" s="7"/>
      <c r="S6822" s="19"/>
      <c r="T6822" s="10"/>
      <c r="V6822" s="18"/>
      <c r="W6822" s="7"/>
      <c r="Y6822" s="18"/>
      <c r="Z6822" s="7"/>
      <c r="AB6822" s="19"/>
      <c r="AC6822" s="18"/>
      <c r="AE6822" s="18"/>
      <c r="AF6822" s="7"/>
      <c r="AH6822" s="19"/>
      <c r="AI6822" s="7"/>
      <c r="AK6822" s="19"/>
      <c r="AL6822" s="7"/>
      <c r="AN6822" s="19"/>
    </row>
    <row r="6823" spans="2:40" x14ac:dyDescent="0.25">
      <c r="B6823" s="7"/>
      <c r="D6823" s="19"/>
      <c r="E6823" s="10"/>
      <c r="G6823" s="19"/>
      <c r="H6823" s="10"/>
      <c r="J6823" s="20"/>
      <c r="K6823" s="10"/>
      <c r="M6823" s="19"/>
      <c r="N6823" s="10"/>
      <c r="P6823" s="19"/>
      <c r="Q6823" s="7"/>
      <c r="S6823" s="19"/>
      <c r="T6823" s="10"/>
      <c r="V6823" s="18"/>
      <c r="W6823" s="7"/>
      <c r="Y6823" s="18"/>
      <c r="Z6823" s="7"/>
      <c r="AB6823" s="19"/>
      <c r="AC6823" s="18"/>
      <c r="AE6823" s="18"/>
      <c r="AF6823" s="7"/>
      <c r="AH6823" s="19"/>
      <c r="AI6823" s="7"/>
      <c r="AK6823" s="19"/>
      <c r="AL6823" s="7"/>
      <c r="AN6823" s="19"/>
    </row>
    <row r="6824" spans="2:40" x14ac:dyDescent="0.25">
      <c r="B6824" s="7"/>
      <c r="D6824" s="19"/>
      <c r="E6824" s="10"/>
      <c r="G6824" s="19"/>
      <c r="H6824" s="10"/>
      <c r="J6824" s="20"/>
      <c r="K6824" s="10"/>
      <c r="M6824" s="19"/>
      <c r="N6824" s="10"/>
      <c r="P6824" s="19"/>
      <c r="Q6824" s="7"/>
      <c r="S6824" s="19"/>
      <c r="T6824" s="10"/>
      <c r="V6824" s="18"/>
      <c r="W6824" s="7"/>
      <c r="Y6824" s="18"/>
      <c r="Z6824" s="7"/>
      <c r="AB6824" s="19"/>
      <c r="AC6824" s="18"/>
      <c r="AE6824" s="18"/>
      <c r="AF6824" s="7"/>
      <c r="AH6824" s="19"/>
      <c r="AI6824" s="7"/>
      <c r="AK6824" s="19"/>
      <c r="AL6824" s="7"/>
      <c r="AN6824" s="19"/>
    </row>
    <row r="6825" spans="2:40" x14ac:dyDescent="0.25">
      <c r="B6825" s="7"/>
      <c r="D6825" s="19"/>
      <c r="E6825" s="10"/>
      <c r="G6825" s="19"/>
      <c r="H6825" s="10"/>
      <c r="J6825" s="20"/>
      <c r="K6825" s="10"/>
      <c r="M6825" s="19"/>
      <c r="N6825" s="10"/>
      <c r="P6825" s="19"/>
      <c r="Q6825" s="7"/>
      <c r="S6825" s="19"/>
      <c r="T6825" s="10"/>
      <c r="V6825" s="18"/>
      <c r="W6825" s="7"/>
      <c r="Y6825" s="18"/>
      <c r="Z6825" s="7"/>
      <c r="AB6825" s="19"/>
      <c r="AC6825" s="18"/>
      <c r="AE6825" s="18"/>
      <c r="AF6825" s="7"/>
      <c r="AH6825" s="19"/>
      <c r="AI6825" s="7"/>
      <c r="AK6825" s="19"/>
      <c r="AL6825" s="7"/>
      <c r="AN6825" s="19"/>
    </row>
    <row r="6826" spans="2:40" x14ac:dyDescent="0.25">
      <c r="B6826" s="7"/>
      <c r="D6826" s="19"/>
      <c r="E6826" s="10"/>
      <c r="G6826" s="19"/>
      <c r="H6826" s="10"/>
      <c r="J6826" s="20"/>
      <c r="K6826" s="10"/>
      <c r="M6826" s="19"/>
      <c r="N6826" s="10"/>
      <c r="P6826" s="19"/>
      <c r="Q6826" s="7"/>
      <c r="S6826" s="19"/>
      <c r="T6826" s="10"/>
      <c r="V6826" s="18"/>
      <c r="W6826" s="7"/>
      <c r="Y6826" s="18"/>
      <c r="Z6826" s="7"/>
      <c r="AB6826" s="19"/>
      <c r="AC6826" s="18"/>
      <c r="AE6826" s="18"/>
      <c r="AF6826" s="7"/>
      <c r="AH6826" s="19"/>
      <c r="AI6826" s="7"/>
      <c r="AK6826" s="19"/>
      <c r="AL6826" s="7"/>
      <c r="AN6826" s="19"/>
    </row>
    <row r="6827" spans="2:40" x14ac:dyDescent="0.25">
      <c r="B6827" s="7"/>
      <c r="D6827" s="19"/>
      <c r="E6827" s="10"/>
      <c r="G6827" s="19"/>
      <c r="H6827" s="10"/>
      <c r="J6827" s="20"/>
      <c r="K6827" s="10"/>
      <c r="M6827" s="19"/>
      <c r="N6827" s="10"/>
      <c r="P6827" s="19"/>
      <c r="Q6827" s="7"/>
      <c r="S6827" s="19"/>
      <c r="T6827" s="10"/>
      <c r="V6827" s="18"/>
      <c r="W6827" s="7"/>
      <c r="Y6827" s="18"/>
      <c r="Z6827" s="7"/>
      <c r="AB6827" s="19"/>
      <c r="AC6827" s="18"/>
      <c r="AE6827" s="18"/>
      <c r="AF6827" s="7"/>
      <c r="AH6827" s="19"/>
      <c r="AI6827" s="7"/>
      <c r="AK6827" s="19"/>
      <c r="AL6827" s="7"/>
      <c r="AN6827" s="19"/>
    </row>
    <row r="6828" spans="2:40" x14ac:dyDescent="0.25">
      <c r="B6828" s="7"/>
      <c r="D6828" s="19"/>
      <c r="E6828" s="10"/>
      <c r="G6828" s="19"/>
      <c r="H6828" s="10"/>
      <c r="J6828" s="20"/>
      <c r="K6828" s="10"/>
      <c r="M6828" s="19"/>
      <c r="N6828" s="10"/>
      <c r="P6828" s="19"/>
      <c r="Q6828" s="7"/>
      <c r="S6828" s="19"/>
      <c r="T6828" s="10"/>
      <c r="V6828" s="18"/>
      <c r="W6828" s="7"/>
      <c r="Y6828" s="18"/>
      <c r="Z6828" s="7"/>
      <c r="AB6828" s="19"/>
      <c r="AC6828" s="18"/>
      <c r="AE6828" s="18"/>
      <c r="AF6828" s="7"/>
      <c r="AH6828" s="19"/>
      <c r="AI6828" s="7"/>
      <c r="AK6828" s="19"/>
      <c r="AL6828" s="7"/>
      <c r="AN6828" s="19"/>
    </row>
    <row r="6829" spans="2:40" x14ac:dyDescent="0.25">
      <c r="B6829" s="7"/>
      <c r="D6829" s="19"/>
      <c r="E6829" s="10"/>
      <c r="G6829" s="19"/>
      <c r="H6829" s="10"/>
      <c r="J6829" s="20"/>
      <c r="K6829" s="10"/>
      <c r="M6829" s="19"/>
      <c r="N6829" s="10"/>
      <c r="P6829" s="19"/>
      <c r="Q6829" s="7"/>
      <c r="S6829" s="19"/>
      <c r="T6829" s="10"/>
      <c r="V6829" s="18"/>
      <c r="W6829" s="7"/>
      <c r="Y6829" s="18"/>
      <c r="Z6829" s="7"/>
      <c r="AB6829" s="19"/>
      <c r="AC6829" s="18"/>
      <c r="AE6829" s="18"/>
      <c r="AF6829" s="7"/>
      <c r="AH6829" s="19"/>
      <c r="AI6829" s="7"/>
      <c r="AK6829" s="19"/>
      <c r="AL6829" s="7"/>
      <c r="AN6829" s="19"/>
    </row>
    <row r="6830" spans="2:40" x14ac:dyDescent="0.25">
      <c r="B6830" s="7"/>
      <c r="D6830" s="19"/>
      <c r="E6830" s="10"/>
      <c r="G6830" s="19"/>
      <c r="H6830" s="10"/>
      <c r="J6830" s="20"/>
      <c r="K6830" s="10"/>
      <c r="M6830" s="19"/>
      <c r="N6830" s="10"/>
      <c r="P6830" s="19"/>
      <c r="Q6830" s="7"/>
      <c r="S6830" s="19"/>
      <c r="T6830" s="10"/>
      <c r="V6830" s="18"/>
      <c r="W6830" s="7"/>
      <c r="Y6830" s="18"/>
      <c r="Z6830" s="7"/>
      <c r="AB6830" s="19"/>
      <c r="AC6830" s="18"/>
      <c r="AE6830" s="18"/>
      <c r="AF6830" s="7"/>
      <c r="AH6830" s="19"/>
      <c r="AI6830" s="7"/>
      <c r="AK6830" s="19"/>
      <c r="AL6830" s="7"/>
      <c r="AN6830" s="19"/>
    </row>
    <row r="6831" spans="2:40" x14ac:dyDescent="0.25">
      <c r="B6831" s="7"/>
      <c r="D6831" s="19"/>
      <c r="E6831" s="10"/>
      <c r="G6831" s="19"/>
      <c r="H6831" s="10"/>
      <c r="J6831" s="20"/>
      <c r="K6831" s="10"/>
      <c r="M6831" s="19"/>
      <c r="N6831" s="10"/>
      <c r="P6831" s="19"/>
      <c r="Q6831" s="7"/>
      <c r="S6831" s="19"/>
      <c r="T6831" s="10"/>
      <c r="V6831" s="18"/>
      <c r="W6831" s="7"/>
      <c r="Y6831" s="18"/>
      <c r="Z6831" s="7"/>
      <c r="AB6831" s="19"/>
      <c r="AC6831" s="18"/>
      <c r="AE6831" s="18"/>
      <c r="AF6831" s="7"/>
      <c r="AH6831" s="19"/>
      <c r="AI6831" s="7"/>
      <c r="AK6831" s="19"/>
      <c r="AL6831" s="7"/>
      <c r="AN6831" s="19"/>
    </row>
    <row r="6832" spans="2:40" x14ac:dyDescent="0.25">
      <c r="B6832" s="7"/>
      <c r="D6832" s="19"/>
      <c r="E6832" s="10"/>
      <c r="G6832" s="19"/>
      <c r="H6832" s="10"/>
      <c r="J6832" s="20"/>
      <c r="K6832" s="10"/>
      <c r="M6832" s="19"/>
      <c r="N6832" s="10"/>
      <c r="P6832" s="19"/>
      <c r="Q6832" s="7"/>
      <c r="S6832" s="19"/>
      <c r="T6832" s="10"/>
      <c r="V6832" s="18"/>
      <c r="W6832" s="7"/>
      <c r="Y6832" s="18"/>
      <c r="Z6832" s="7"/>
      <c r="AB6832" s="19"/>
      <c r="AC6832" s="18"/>
      <c r="AE6832" s="18"/>
      <c r="AF6832" s="7"/>
      <c r="AH6832" s="19"/>
      <c r="AI6832" s="7"/>
      <c r="AK6832" s="19"/>
      <c r="AL6832" s="7"/>
      <c r="AN6832" s="19"/>
    </row>
    <row r="6833" spans="2:40" x14ac:dyDescent="0.25">
      <c r="B6833" s="7"/>
      <c r="D6833" s="19"/>
      <c r="E6833" s="10"/>
      <c r="G6833" s="19"/>
      <c r="H6833" s="10"/>
      <c r="J6833" s="20"/>
      <c r="K6833" s="10"/>
      <c r="M6833" s="19"/>
      <c r="N6833" s="10"/>
      <c r="P6833" s="19"/>
      <c r="Q6833" s="7"/>
      <c r="S6833" s="19"/>
      <c r="T6833" s="10"/>
      <c r="V6833" s="18"/>
      <c r="W6833" s="7"/>
      <c r="Y6833" s="18"/>
      <c r="Z6833" s="7"/>
      <c r="AB6833" s="19"/>
      <c r="AC6833" s="18"/>
      <c r="AE6833" s="18"/>
      <c r="AF6833" s="7"/>
      <c r="AH6833" s="19"/>
      <c r="AI6833" s="7"/>
      <c r="AK6833" s="19"/>
      <c r="AL6833" s="7"/>
      <c r="AN6833" s="19"/>
    </row>
    <row r="6834" spans="2:40" x14ac:dyDescent="0.25">
      <c r="B6834" s="7"/>
      <c r="D6834" s="19"/>
      <c r="E6834" s="10"/>
      <c r="G6834" s="19"/>
      <c r="H6834" s="10"/>
      <c r="J6834" s="20"/>
      <c r="K6834" s="10"/>
      <c r="M6834" s="19"/>
      <c r="N6834" s="10"/>
      <c r="P6834" s="19"/>
      <c r="Q6834" s="7"/>
      <c r="S6834" s="19"/>
      <c r="T6834" s="10"/>
      <c r="V6834" s="18"/>
      <c r="W6834" s="7"/>
      <c r="Y6834" s="18"/>
      <c r="Z6834" s="7"/>
      <c r="AB6834" s="19"/>
      <c r="AC6834" s="18"/>
      <c r="AE6834" s="18"/>
      <c r="AF6834" s="7"/>
      <c r="AH6834" s="19"/>
      <c r="AI6834" s="7"/>
      <c r="AK6834" s="19"/>
      <c r="AL6834" s="7"/>
      <c r="AN6834" s="19"/>
    </row>
    <row r="6835" spans="2:40" x14ac:dyDescent="0.25">
      <c r="B6835" s="7"/>
      <c r="D6835" s="19"/>
      <c r="E6835" s="10"/>
      <c r="G6835" s="19"/>
      <c r="H6835" s="10"/>
      <c r="J6835" s="20"/>
      <c r="K6835" s="10"/>
      <c r="M6835" s="19"/>
      <c r="N6835" s="10"/>
      <c r="P6835" s="19"/>
      <c r="Q6835" s="7"/>
      <c r="S6835" s="19"/>
      <c r="T6835" s="10"/>
      <c r="V6835" s="18"/>
      <c r="W6835" s="7"/>
      <c r="Y6835" s="18"/>
      <c r="Z6835" s="7"/>
      <c r="AB6835" s="19"/>
      <c r="AC6835" s="18"/>
      <c r="AE6835" s="18"/>
      <c r="AF6835" s="7"/>
      <c r="AH6835" s="19"/>
      <c r="AI6835" s="7"/>
      <c r="AK6835" s="19"/>
      <c r="AL6835" s="7"/>
      <c r="AN6835" s="19"/>
    </row>
    <row r="6836" spans="2:40" x14ac:dyDescent="0.25">
      <c r="B6836" s="7"/>
      <c r="D6836" s="19"/>
      <c r="E6836" s="10"/>
      <c r="G6836" s="19"/>
      <c r="H6836" s="10"/>
      <c r="J6836" s="20"/>
      <c r="K6836" s="10"/>
      <c r="M6836" s="19"/>
      <c r="N6836" s="10"/>
      <c r="P6836" s="19"/>
      <c r="Q6836" s="7"/>
      <c r="S6836" s="19"/>
      <c r="T6836" s="10"/>
      <c r="V6836" s="18"/>
      <c r="W6836" s="7"/>
      <c r="Y6836" s="18"/>
      <c r="Z6836" s="7"/>
      <c r="AB6836" s="19"/>
      <c r="AC6836" s="18"/>
      <c r="AE6836" s="18"/>
      <c r="AF6836" s="7"/>
      <c r="AH6836" s="19"/>
      <c r="AI6836" s="7"/>
      <c r="AK6836" s="19"/>
      <c r="AL6836" s="7"/>
      <c r="AN6836" s="19"/>
    </row>
    <row r="6837" spans="2:40" x14ac:dyDescent="0.25">
      <c r="B6837" s="7"/>
      <c r="D6837" s="19"/>
      <c r="E6837" s="10"/>
      <c r="G6837" s="19"/>
      <c r="H6837" s="10"/>
      <c r="J6837" s="20"/>
      <c r="K6837" s="10"/>
      <c r="M6837" s="19"/>
      <c r="N6837" s="10"/>
      <c r="P6837" s="19"/>
      <c r="Q6837" s="7"/>
      <c r="S6837" s="19"/>
      <c r="T6837" s="10"/>
      <c r="V6837" s="18"/>
      <c r="W6837" s="7"/>
      <c r="Y6837" s="18"/>
      <c r="Z6837" s="7"/>
      <c r="AB6837" s="19"/>
      <c r="AC6837" s="18"/>
      <c r="AE6837" s="18"/>
      <c r="AF6837" s="7"/>
      <c r="AH6837" s="19"/>
      <c r="AI6837" s="7"/>
      <c r="AK6837" s="19"/>
      <c r="AL6837" s="7"/>
      <c r="AN6837" s="19"/>
    </row>
    <row r="6838" spans="2:40" x14ac:dyDescent="0.25">
      <c r="B6838" s="7"/>
      <c r="D6838" s="19"/>
      <c r="E6838" s="10"/>
      <c r="G6838" s="19"/>
      <c r="H6838" s="10"/>
      <c r="J6838" s="20"/>
      <c r="K6838" s="10"/>
      <c r="M6838" s="19"/>
      <c r="N6838" s="10"/>
      <c r="P6838" s="19"/>
      <c r="Q6838" s="7"/>
      <c r="S6838" s="19"/>
      <c r="T6838" s="10"/>
      <c r="V6838" s="18"/>
      <c r="W6838" s="7"/>
      <c r="Y6838" s="18"/>
      <c r="Z6838" s="7"/>
      <c r="AB6838" s="19"/>
      <c r="AC6838" s="18"/>
      <c r="AE6838" s="18"/>
      <c r="AF6838" s="7"/>
      <c r="AH6838" s="19"/>
      <c r="AI6838" s="7"/>
      <c r="AK6838" s="19"/>
      <c r="AL6838" s="7"/>
      <c r="AN6838" s="19"/>
    </row>
    <row r="6839" spans="2:40" x14ac:dyDescent="0.25">
      <c r="B6839" s="7"/>
      <c r="D6839" s="19"/>
      <c r="E6839" s="10"/>
      <c r="G6839" s="19"/>
      <c r="H6839" s="10"/>
      <c r="J6839" s="20"/>
      <c r="K6839" s="10"/>
      <c r="M6839" s="19"/>
      <c r="N6839" s="10"/>
      <c r="P6839" s="19"/>
      <c r="Q6839" s="7"/>
      <c r="S6839" s="19"/>
      <c r="T6839" s="10"/>
      <c r="V6839" s="18"/>
      <c r="W6839" s="7"/>
      <c r="Y6839" s="18"/>
      <c r="Z6839" s="7"/>
      <c r="AB6839" s="19"/>
      <c r="AC6839" s="18"/>
      <c r="AE6839" s="18"/>
      <c r="AF6839" s="7"/>
      <c r="AH6839" s="19"/>
      <c r="AI6839" s="7"/>
      <c r="AK6839" s="19"/>
      <c r="AL6839" s="7"/>
      <c r="AN6839" s="19"/>
    </row>
    <row r="6840" spans="2:40" x14ac:dyDescent="0.25">
      <c r="B6840" s="7"/>
      <c r="D6840" s="19"/>
      <c r="E6840" s="10"/>
      <c r="G6840" s="19"/>
      <c r="H6840" s="10"/>
      <c r="J6840" s="20"/>
      <c r="K6840" s="10"/>
      <c r="M6840" s="19"/>
      <c r="N6840" s="10"/>
      <c r="P6840" s="19"/>
      <c r="Q6840" s="7"/>
      <c r="S6840" s="19"/>
      <c r="T6840" s="10"/>
      <c r="V6840" s="18"/>
      <c r="W6840" s="7"/>
      <c r="Y6840" s="18"/>
      <c r="Z6840" s="7"/>
      <c r="AB6840" s="19"/>
      <c r="AC6840" s="18"/>
      <c r="AE6840" s="18"/>
      <c r="AF6840" s="7"/>
      <c r="AH6840" s="19"/>
      <c r="AI6840" s="7"/>
      <c r="AK6840" s="19"/>
      <c r="AL6840" s="7"/>
      <c r="AN6840" s="19"/>
    </row>
    <row r="6841" spans="2:40" x14ac:dyDescent="0.25">
      <c r="B6841" s="7"/>
      <c r="D6841" s="19"/>
      <c r="E6841" s="10"/>
      <c r="G6841" s="19"/>
      <c r="H6841" s="10"/>
      <c r="J6841" s="20"/>
      <c r="K6841" s="10"/>
      <c r="M6841" s="19"/>
      <c r="N6841" s="10"/>
      <c r="P6841" s="19"/>
      <c r="Q6841" s="7"/>
      <c r="S6841" s="19"/>
      <c r="T6841" s="10"/>
      <c r="V6841" s="18"/>
      <c r="W6841" s="7"/>
      <c r="Y6841" s="18"/>
      <c r="Z6841" s="7"/>
      <c r="AB6841" s="19"/>
      <c r="AC6841" s="18"/>
      <c r="AE6841" s="18"/>
      <c r="AF6841" s="7"/>
      <c r="AH6841" s="19"/>
      <c r="AI6841" s="7"/>
      <c r="AK6841" s="19"/>
      <c r="AL6841" s="7"/>
      <c r="AN6841" s="19"/>
    </row>
    <row r="6842" spans="2:40" x14ac:dyDescent="0.25">
      <c r="B6842" s="7"/>
      <c r="D6842" s="19"/>
      <c r="E6842" s="10"/>
      <c r="G6842" s="19"/>
      <c r="H6842" s="10"/>
      <c r="J6842" s="20"/>
      <c r="K6842" s="10"/>
      <c r="M6842" s="19"/>
      <c r="N6842" s="10"/>
      <c r="P6842" s="19"/>
      <c r="Q6842" s="7"/>
      <c r="S6842" s="19"/>
      <c r="T6842" s="10"/>
      <c r="V6842" s="18"/>
      <c r="W6842" s="7"/>
      <c r="Y6842" s="18"/>
      <c r="Z6842" s="7"/>
      <c r="AB6842" s="19"/>
      <c r="AC6842" s="18"/>
      <c r="AE6842" s="18"/>
      <c r="AF6842" s="7"/>
      <c r="AH6842" s="19"/>
      <c r="AI6842" s="7"/>
      <c r="AK6842" s="19"/>
      <c r="AL6842" s="7"/>
      <c r="AN6842" s="19"/>
    </row>
    <row r="6843" spans="2:40" x14ac:dyDescent="0.25">
      <c r="B6843" s="7"/>
      <c r="D6843" s="19"/>
      <c r="E6843" s="10"/>
      <c r="G6843" s="19"/>
      <c r="H6843" s="10"/>
      <c r="J6843" s="20"/>
      <c r="K6843" s="10"/>
      <c r="M6843" s="19"/>
      <c r="N6843" s="10"/>
      <c r="P6843" s="19"/>
      <c r="Q6843" s="7"/>
      <c r="S6843" s="19"/>
      <c r="T6843" s="10"/>
      <c r="V6843" s="18"/>
      <c r="W6843" s="7"/>
      <c r="Y6843" s="18"/>
      <c r="Z6843" s="7"/>
      <c r="AB6843" s="19"/>
      <c r="AC6843" s="18"/>
      <c r="AE6843" s="18"/>
      <c r="AF6843" s="7"/>
      <c r="AH6843" s="19"/>
      <c r="AI6843" s="7"/>
      <c r="AK6843" s="19"/>
      <c r="AL6843" s="7"/>
      <c r="AN6843" s="19"/>
    </row>
    <row r="6844" spans="2:40" x14ac:dyDescent="0.25">
      <c r="B6844" s="7"/>
      <c r="D6844" s="19"/>
      <c r="E6844" s="10"/>
      <c r="G6844" s="19"/>
      <c r="H6844" s="10"/>
      <c r="J6844" s="20"/>
      <c r="K6844" s="10"/>
      <c r="M6844" s="19"/>
      <c r="N6844" s="10"/>
      <c r="P6844" s="19"/>
      <c r="Q6844" s="7"/>
      <c r="S6844" s="19"/>
      <c r="T6844" s="10"/>
      <c r="V6844" s="18"/>
      <c r="W6844" s="7"/>
      <c r="Y6844" s="18"/>
      <c r="Z6844" s="7"/>
      <c r="AB6844" s="19"/>
      <c r="AC6844" s="18"/>
      <c r="AE6844" s="18"/>
      <c r="AF6844" s="7"/>
      <c r="AH6844" s="19"/>
      <c r="AI6844" s="7"/>
      <c r="AK6844" s="19"/>
      <c r="AL6844" s="7"/>
      <c r="AN6844" s="19"/>
    </row>
    <row r="6845" spans="2:40" x14ac:dyDescent="0.25">
      <c r="B6845" s="7"/>
      <c r="D6845" s="19"/>
      <c r="E6845" s="10"/>
      <c r="G6845" s="19"/>
      <c r="H6845" s="10"/>
      <c r="J6845" s="20"/>
      <c r="K6845" s="10"/>
      <c r="M6845" s="19"/>
      <c r="N6845" s="10"/>
      <c r="P6845" s="19"/>
      <c r="Q6845" s="7"/>
      <c r="S6845" s="19"/>
      <c r="T6845" s="10"/>
      <c r="V6845" s="18"/>
      <c r="W6845" s="7"/>
      <c r="Y6845" s="18"/>
      <c r="Z6845" s="7"/>
      <c r="AB6845" s="19"/>
      <c r="AC6845" s="18"/>
      <c r="AE6845" s="18"/>
      <c r="AF6845" s="7"/>
      <c r="AH6845" s="19"/>
      <c r="AI6845" s="7"/>
      <c r="AK6845" s="19"/>
      <c r="AL6845" s="7"/>
      <c r="AN6845" s="19"/>
    </row>
    <row r="6846" spans="2:40" x14ac:dyDescent="0.25">
      <c r="B6846" s="7"/>
      <c r="D6846" s="19"/>
      <c r="E6846" s="10"/>
      <c r="G6846" s="19"/>
      <c r="H6846" s="10"/>
      <c r="J6846" s="20"/>
      <c r="K6846" s="10"/>
      <c r="M6846" s="19"/>
      <c r="N6846" s="10"/>
      <c r="P6846" s="19"/>
      <c r="Q6846" s="7"/>
      <c r="S6846" s="19"/>
      <c r="T6846" s="10"/>
      <c r="V6846" s="18"/>
      <c r="W6846" s="7"/>
      <c r="Y6846" s="18"/>
      <c r="Z6846" s="7"/>
      <c r="AB6846" s="19"/>
      <c r="AC6846" s="18"/>
      <c r="AE6846" s="18"/>
      <c r="AF6846" s="7"/>
      <c r="AH6846" s="19"/>
      <c r="AI6846" s="7"/>
      <c r="AK6846" s="19"/>
      <c r="AL6846" s="7"/>
      <c r="AN6846" s="19"/>
    </row>
    <row r="6847" spans="2:40" x14ac:dyDescent="0.25">
      <c r="B6847" s="7"/>
      <c r="D6847" s="19"/>
      <c r="E6847" s="10"/>
      <c r="G6847" s="19"/>
      <c r="H6847" s="10"/>
      <c r="J6847" s="20"/>
      <c r="K6847" s="10"/>
      <c r="M6847" s="19"/>
      <c r="N6847" s="10"/>
      <c r="P6847" s="19"/>
      <c r="Q6847" s="7"/>
      <c r="S6847" s="19"/>
      <c r="T6847" s="10"/>
      <c r="V6847" s="18"/>
      <c r="W6847" s="7"/>
      <c r="Y6847" s="18"/>
      <c r="Z6847" s="7"/>
      <c r="AB6847" s="19"/>
      <c r="AC6847" s="18"/>
      <c r="AE6847" s="18"/>
      <c r="AF6847" s="7"/>
      <c r="AH6847" s="19"/>
      <c r="AI6847" s="7"/>
      <c r="AK6847" s="19"/>
      <c r="AL6847" s="7"/>
      <c r="AN6847" s="19"/>
    </row>
    <row r="6848" spans="2:40" x14ac:dyDescent="0.25">
      <c r="B6848" s="7"/>
      <c r="D6848" s="19"/>
      <c r="E6848" s="10"/>
      <c r="G6848" s="19"/>
      <c r="H6848" s="10"/>
      <c r="J6848" s="20"/>
      <c r="K6848" s="10"/>
      <c r="M6848" s="19"/>
      <c r="N6848" s="10"/>
      <c r="P6848" s="19"/>
      <c r="Q6848" s="7"/>
      <c r="S6848" s="19"/>
      <c r="T6848" s="10"/>
      <c r="V6848" s="18"/>
      <c r="W6848" s="7"/>
      <c r="Y6848" s="18"/>
      <c r="Z6848" s="7"/>
      <c r="AB6848" s="19"/>
      <c r="AC6848" s="18"/>
      <c r="AE6848" s="18"/>
      <c r="AF6848" s="7"/>
      <c r="AH6848" s="19"/>
      <c r="AI6848" s="7"/>
      <c r="AK6848" s="19"/>
      <c r="AL6848" s="7"/>
      <c r="AN6848" s="19"/>
    </row>
    <row r="6849" spans="2:40" x14ac:dyDescent="0.25">
      <c r="B6849" s="7"/>
      <c r="D6849" s="19"/>
      <c r="E6849" s="10"/>
      <c r="G6849" s="19"/>
      <c r="H6849" s="10"/>
      <c r="J6849" s="20"/>
      <c r="K6849" s="10"/>
      <c r="M6849" s="19"/>
      <c r="N6849" s="10"/>
      <c r="P6849" s="19"/>
      <c r="Q6849" s="7"/>
      <c r="S6849" s="19"/>
      <c r="T6849" s="10"/>
      <c r="V6849" s="18"/>
      <c r="W6849" s="7"/>
      <c r="Y6849" s="18"/>
      <c r="Z6849" s="7"/>
      <c r="AB6849" s="19"/>
      <c r="AC6849" s="18"/>
      <c r="AE6849" s="18"/>
      <c r="AF6849" s="7"/>
      <c r="AH6849" s="19"/>
      <c r="AI6849" s="7"/>
      <c r="AK6849" s="19"/>
      <c r="AL6849" s="7"/>
      <c r="AN6849" s="19"/>
    </row>
    <row r="6850" spans="2:40" x14ac:dyDescent="0.25">
      <c r="B6850" s="7"/>
      <c r="D6850" s="19"/>
      <c r="E6850" s="10"/>
      <c r="G6850" s="19"/>
      <c r="H6850" s="10"/>
      <c r="J6850" s="20"/>
      <c r="K6850" s="10"/>
      <c r="M6850" s="19"/>
      <c r="N6850" s="10"/>
      <c r="P6850" s="19"/>
      <c r="Q6850" s="7"/>
      <c r="S6850" s="19"/>
      <c r="T6850" s="10"/>
      <c r="V6850" s="18"/>
      <c r="W6850" s="7"/>
      <c r="Y6850" s="18"/>
      <c r="Z6850" s="7"/>
      <c r="AB6850" s="19"/>
      <c r="AC6850" s="18"/>
      <c r="AE6850" s="18"/>
      <c r="AF6850" s="7"/>
      <c r="AH6850" s="19"/>
      <c r="AI6850" s="7"/>
      <c r="AK6850" s="19"/>
      <c r="AL6850" s="7"/>
      <c r="AN6850" s="19"/>
    </row>
    <row r="6851" spans="2:40" x14ac:dyDescent="0.25">
      <c r="B6851" s="7"/>
      <c r="D6851" s="19"/>
      <c r="E6851" s="10"/>
      <c r="G6851" s="19"/>
      <c r="H6851" s="10"/>
      <c r="J6851" s="20"/>
      <c r="K6851" s="10"/>
      <c r="M6851" s="19"/>
      <c r="N6851" s="10"/>
      <c r="P6851" s="19"/>
      <c r="Q6851" s="7"/>
      <c r="S6851" s="19"/>
      <c r="T6851" s="10"/>
      <c r="V6851" s="18"/>
      <c r="W6851" s="7"/>
      <c r="Y6851" s="18"/>
      <c r="Z6851" s="7"/>
      <c r="AB6851" s="19"/>
      <c r="AC6851" s="18"/>
      <c r="AE6851" s="18"/>
      <c r="AF6851" s="7"/>
      <c r="AH6851" s="19"/>
      <c r="AI6851" s="7"/>
      <c r="AK6851" s="19"/>
      <c r="AL6851" s="7"/>
      <c r="AN6851" s="19"/>
    </row>
    <row r="6852" spans="2:40" x14ac:dyDescent="0.25">
      <c r="B6852" s="7"/>
      <c r="D6852" s="19"/>
      <c r="E6852" s="10"/>
      <c r="G6852" s="19"/>
      <c r="H6852" s="10"/>
      <c r="J6852" s="20"/>
      <c r="K6852" s="10"/>
      <c r="M6852" s="19"/>
      <c r="N6852" s="10"/>
      <c r="P6852" s="19"/>
      <c r="Q6852" s="7"/>
      <c r="S6852" s="19"/>
      <c r="T6852" s="10"/>
      <c r="V6852" s="18"/>
      <c r="W6852" s="7"/>
      <c r="Y6852" s="18"/>
      <c r="Z6852" s="7"/>
      <c r="AB6852" s="19"/>
      <c r="AC6852" s="18"/>
      <c r="AE6852" s="18"/>
      <c r="AF6852" s="7"/>
      <c r="AH6852" s="19"/>
      <c r="AI6852" s="7"/>
      <c r="AK6852" s="19"/>
      <c r="AL6852" s="7"/>
      <c r="AN6852" s="19"/>
    </row>
    <row r="6853" spans="2:40" x14ac:dyDescent="0.25">
      <c r="B6853" s="7"/>
      <c r="D6853" s="19"/>
      <c r="E6853" s="10"/>
      <c r="G6853" s="19"/>
      <c r="H6853" s="10"/>
      <c r="J6853" s="20"/>
      <c r="K6853" s="10"/>
      <c r="M6853" s="19"/>
      <c r="N6853" s="10"/>
      <c r="P6853" s="19"/>
      <c r="Q6853" s="7"/>
      <c r="S6853" s="19"/>
      <c r="T6853" s="10"/>
      <c r="V6853" s="18"/>
      <c r="W6853" s="7"/>
      <c r="Y6853" s="18"/>
      <c r="Z6853" s="7"/>
      <c r="AB6853" s="19"/>
      <c r="AC6853" s="18"/>
      <c r="AE6853" s="18"/>
      <c r="AF6853" s="7"/>
      <c r="AH6853" s="19"/>
      <c r="AI6853" s="7"/>
      <c r="AK6853" s="19"/>
      <c r="AL6853" s="7"/>
      <c r="AN6853" s="19"/>
    </row>
    <row r="6854" spans="2:40" x14ac:dyDescent="0.25">
      <c r="B6854" s="7"/>
      <c r="D6854" s="19"/>
      <c r="E6854" s="10"/>
      <c r="G6854" s="19"/>
      <c r="H6854" s="10"/>
      <c r="J6854" s="20"/>
      <c r="K6854" s="10"/>
      <c r="M6854" s="19"/>
      <c r="N6854" s="10"/>
      <c r="P6854" s="19"/>
      <c r="Q6854" s="7"/>
      <c r="S6854" s="19"/>
      <c r="T6854" s="10"/>
      <c r="V6854" s="18"/>
      <c r="W6854" s="7"/>
      <c r="Y6854" s="18"/>
      <c r="Z6854" s="7"/>
      <c r="AB6854" s="19"/>
      <c r="AC6854" s="18"/>
      <c r="AE6854" s="18"/>
      <c r="AF6854" s="7"/>
      <c r="AH6854" s="19"/>
      <c r="AI6854" s="7"/>
      <c r="AK6854" s="19"/>
      <c r="AL6854" s="7"/>
      <c r="AN6854" s="19"/>
    </row>
    <row r="6855" spans="2:40" x14ac:dyDescent="0.25">
      <c r="B6855" s="7"/>
      <c r="D6855" s="19"/>
      <c r="E6855" s="10"/>
      <c r="G6855" s="19"/>
      <c r="H6855" s="10"/>
      <c r="J6855" s="20"/>
      <c r="K6855" s="10"/>
      <c r="M6855" s="19"/>
      <c r="N6855" s="10"/>
      <c r="P6855" s="19"/>
      <c r="Q6855" s="7"/>
      <c r="S6855" s="19"/>
      <c r="T6855" s="10"/>
      <c r="V6855" s="18"/>
      <c r="W6855" s="7"/>
      <c r="Y6855" s="18"/>
      <c r="Z6855" s="7"/>
      <c r="AB6855" s="19"/>
      <c r="AC6855" s="18"/>
      <c r="AE6855" s="18"/>
      <c r="AF6855" s="7"/>
      <c r="AH6855" s="19"/>
      <c r="AI6855" s="7"/>
      <c r="AK6855" s="19"/>
      <c r="AL6855" s="7"/>
      <c r="AN6855" s="19"/>
    </row>
    <row r="6856" spans="2:40" x14ac:dyDescent="0.25">
      <c r="B6856" s="7"/>
      <c r="D6856" s="19"/>
      <c r="E6856" s="10"/>
      <c r="G6856" s="19"/>
      <c r="H6856" s="10"/>
      <c r="J6856" s="20"/>
      <c r="K6856" s="10"/>
      <c r="M6856" s="19"/>
      <c r="N6856" s="10"/>
      <c r="P6856" s="19"/>
      <c r="Q6856" s="7"/>
      <c r="S6856" s="19"/>
      <c r="T6856" s="10"/>
      <c r="V6856" s="18"/>
      <c r="W6856" s="7"/>
      <c r="Y6856" s="18"/>
      <c r="Z6856" s="7"/>
      <c r="AB6856" s="19"/>
      <c r="AC6856" s="18"/>
      <c r="AE6856" s="18"/>
      <c r="AF6856" s="7"/>
      <c r="AH6856" s="19"/>
      <c r="AI6856" s="7"/>
      <c r="AK6856" s="19"/>
      <c r="AL6856" s="7"/>
      <c r="AN6856" s="19"/>
    </row>
    <row r="6857" spans="2:40" x14ac:dyDescent="0.25">
      <c r="B6857" s="7"/>
      <c r="D6857" s="19"/>
      <c r="E6857" s="10"/>
      <c r="G6857" s="19"/>
      <c r="H6857" s="10"/>
      <c r="J6857" s="20"/>
      <c r="K6857" s="10"/>
      <c r="M6857" s="19"/>
      <c r="N6857" s="10"/>
      <c r="P6857" s="19"/>
      <c r="Q6857" s="7"/>
      <c r="S6857" s="19"/>
      <c r="T6857" s="10"/>
      <c r="V6857" s="18"/>
      <c r="W6857" s="7"/>
      <c r="Y6857" s="18"/>
      <c r="Z6857" s="7"/>
      <c r="AB6857" s="19"/>
      <c r="AC6857" s="18"/>
      <c r="AE6857" s="18"/>
      <c r="AF6857" s="7"/>
      <c r="AH6857" s="19"/>
      <c r="AI6857" s="7"/>
      <c r="AK6857" s="19"/>
      <c r="AL6857" s="7"/>
      <c r="AN6857" s="19"/>
    </row>
    <row r="6858" spans="2:40" x14ac:dyDescent="0.25">
      <c r="B6858" s="7"/>
      <c r="D6858" s="19"/>
      <c r="E6858" s="10"/>
      <c r="G6858" s="19"/>
      <c r="H6858" s="10"/>
      <c r="J6858" s="20"/>
      <c r="K6858" s="10"/>
      <c r="M6858" s="19"/>
      <c r="N6858" s="10"/>
      <c r="P6858" s="19"/>
      <c r="Q6858" s="7"/>
      <c r="S6858" s="19"/>
      <c r="T6858" s="10"/>
      <c r="V6858" s="18"/>
      <c r="W6858" s="7"/>
      <c r="Y6858" s="18"/>
      <c r="Z6858" s="7"/>
      <c r="AB6858" s="19"/>
      <c r="AC6858" s="18"/>
      <c r="AE6858" s="18"/>
      <c r="AF6858" s="7"/>
      <c r="AH6858" s="19"/>
      <c r="AI6858" s="7"/>
      <c r="AK6858" s="19"/>
      <c r="AL6858" s="7"/>
      <c r="AN6858" s="19"/>
    </row>
    <row r="6859" spans="2:40" x14ac:dyDescent="0.25">
      <c r="B6859" s="7"/>
      <c r="D6859" s="19"/>
      <c r="E6859" s="10"/>
      <c r="G6859" s="19"/>
      <c r="H6859" s="10"/>
      <c r="J6859" s="20"/>
      <c r="K6859" s="10"/>
      <c r="M6859" s="19"/>
      <c r="N6859" s="10"/>
      <c r="P6859" s="19"/>
      <c r="Q6859" s="7"/>
      <c r="S6859" s="19"/>
      <c r="T6859" s="10"/>
      <c r="V6859" s="18"/>
      <c r="W6859" s="7"/>
      <c r="Y6859" s="18"/>
      <c r="Z6859" s="7"/>
      <c r="AB6859" s="19"/>
      <c r="AC6859" s="18"/>
      <c r="AE6859" s="18"/>
      <c r="AF6859" s="7"/>
      <c r="AH6859" s="19"/>
      <c r="AI6859" s="7"/>
      <c r="AK6859" s="19"/>
      <c r="AL6859" s="7"/>
      <c r="AN6859" s="19"/>
    </row>
    <row r="6860" spans="2:40" x14ac:dyDescent="0.25">
      <c r="B6860" s="7"/>
      <c r="D6860" s="19"/>
      <c r="E6860" s="10"/>
      <c r="G6860" s="19"/>
      <c r="H6860" s="10"/>
      <c r="J6860" s="20"/>
      <c r="K6860" s="10"/>
      <c r="M6860" s="19"/>
      <c r="N6860" s="10"/>
      <c r="P6860" s="19"/>
      <c r="Q6860" s="7"/>
      <c r="S6860" s="19"/>
      <c r="T6860" s="10"/>
      <c r="V6860" s="18"/>
      <c r="W6860" s="7"/>
      <c r="Y6860" s="18"/>
      <c r="Z6860" s="7"/>
      <c r="AB6860" s="19"/>
      <c r="AC6860" s="18"/>
      <c r="AE6860" s="18"/>
      <c r="AF6860" s="7"/>
      <c r="AH6860" s="19"/>
      <c r="AI6860" s="7"/>
      <c r="AK6860" s="19"/>
      <c r="AL6860" s="7"/>
      <c r="AN6860" s="19"/>
    </row>
    <row r="6861" spans="2:40" x14ac:dyDescent="0.25">
      <c r="B6861" s="7"/>
      <c r="D6861" s="19"/>
      <c r="E6861" s="10"/>
      <c r="G6861" s="19"/>
      <c r="H6861" s="10"/>
      <c r="J6861" s="20"/>
      <c r="K6861" s="10"/>
      <c r="M6861" s="19"/>
      <c r="N6861" s="10"/>
      <c r="P6861" s="19"/>
      <c r="Q6861" s="7"/>
      <c r="S6861" s="19"/>
      <c r="T6861" s="10"/>
      <c r="V6861" s="18"/>
      <c r="W6861" s="7"/>
      <c r="Y6861" s="18"/>
      <c r="Z6861" s="7"/>
      <c r="AB6861" s="19"/>
      <c r="AC6861" s="18"/>
      <c r="AE6861" s="18"/>
      <c r="AF6861" s="7"/>
      <c r="AH6861" s="19"/>
      <c r="AI6861" s="7"/>
      <c r="AK6861" s="19"/>
      <c r="AL6861" s="7"/>
      <c r="AN6861" s="19"/>
    </row>
    <row r="6862" spans="2:40" x14ac:dyDescent="0.25">
      <c r="B6862" s="7"/>
      <c r="D6862" s="19"/>
      <c r="E6862" s="10"/>
      <c r="G6862" s="19"/>
      <c r="H6862" s="10"/>
      <c r="J6862" s="20"/>
      <c r="K6862" s="10"/>
      <c r="M6862" s="19"/>
      <c r="N6862" s="10"/>
      <c r="P6862" s="19"/>
      <c r="Q6862" s="7"/>
      <c r="S6862" s="19"/>
      <c r="T6862" s="10"/>
      <c r="V6862" s="18"/>
      <c r="W6862" s="7"/>
      <c r="Y6862" s="18"/>
      <c r="Z6862" s="7"/>
      <c r="AB6862" s="19"/>
      <c r="AC6862" s="18"/>
      <c r="AE6862" s="18"/>
      <c r="AF6862" s="7"/>
      <c r="AH6862" s="19"/>
      <c r="AI6862" s="7"/>
      <c r="AK6862" s="19"/>
      <c r="AL6862" s="7"/>
      <c r="AN6862" s="19"/>
    </row>
    <row r="6863" spans="2:40" x14ac:dyDescent="0.25">
      <c r="B6863" s="7"/>
      <c r="D6863" s="19"/>
      <c r="E6863" s="10"/>
      <c r="G6863" s="19"/>
      <c r="H6863" s="10"/>
      <c r="J6863" s="20"/>
      <c r="K6863" s="10"/>
      <c r="M6863" s="19"/>
      <c r="N6863" s="10"/>
      <c r="P6863" s="19"/>
      <c r="Q6863" s="7"/>
      <c r="S6863" s="19"/>
      <c r="T6863" s="10"/>
      <c r="V6863" s="18"/>
      <c r="W6863" s="7"/>
      <c r="Y6863" s="18"/>
      <c r="Z6863" s="7"/>
      <c r="AB6863" s="19"/>
      <c r="AC6863" s="18"/>
      <c r="AE6863" s="18"/>
      <c r="AF6863" s="7"/>
      <c r="AH6863" s="19"/>
      <c r="AI6863" s="7"/>
      <c r="AK6863" s="19"/>
      <c r="AL6863" s="7"/>
      <c r="AN6863" s="19"/>
    </row>
    <row r="6864" spans="2:40" x14ac:dyDescent="0.25">
      <c r="B6864" s="7"/>
      <c r="D6864" s="19"/>
      <c r="E6864" s="10"/>
      <c r="G6864" s="19"/>
      <c r="H6864" s="10"/>
      <c r="J6864" s="20"/>
      <c r="K6864" s="10"/>
      <c r="M6864" s="19"/>
      <c r="N6864" s="10"/>
      <c r="P6864" s="19"/>
      <c r="Q6864" s="7"/>
      <c r="S6864" s="19"/>
      <c r="T6864" s="10"/>
      <c r="V6864" s="18"/>
      <c r="W6864" s="7"/>
      <c r="Y6864" s="18"/>
      <c r="Z6864" s="7"/>
      <c r="AB6864" s="19"/>
      <c r="AC6864" s="18"/>
      <c r="AE6864" s="18"/>
      <c r="AF6864" s="7"/>
      <c r="AH6864" s="19"/>
      <c r="AI6864" s="7"/>
      <c r="AK6864" s="19"/>
      <c r="AL6864" s="7"/>
      <c r="AN6864" s="19"/>
    </row>
    <row r="6865" spans="2:40" x14ac:dyDescent="0.25">
      <c r="B6865" s="7"/>
      <c r="D6865" s="19"/>
      <c r="E6865" s="10"/>
      <c r="G6865" s="19"/>
      <c r="H6865" s="10"/>
      <c r="J6865" s="20"/>
      <c r="K6865" s="10"/>
      <c r="M6865" s="19"/>
      <c r="N6865" s="10"/>
      <c r="P6865" s="19"/>
      <c r="Q6865" s="7"/>
      <c r="S6865" s="19"/>
      <c r="T6865" s="10"/>
      <c r="V6865" s="18"/>
      <c r="W6865" s="7"/>
      <c r="Y6865" s="18"/>
      <c r="Z6865" s="7"/>
      <c r="AB6865" s="19"/>
      <c r="AC6865" s="18"/>
      <c r="AE6865" s="18"/>
      <c r="AF6865" s="7"/>
      <c r="AH6865" s="19"/>
      <c r="AI6865" s="7"/>
      <c r="AK6865" s="19"/>
      <c r="AL6865" s="7"/>
      <c r="AN6865" s="19"/>
    </row>
    <row r="6866" spans="2:40" x14ac:dyDescent="0.25">
      <c r="B6866" s="7"/>
      <c r="D6866" s="19"/>
      <c r="E6866" s="10"/>
      <c r="G6866" s="19"/>
      <c r="H6866" s="10"/>
      <c r="J6866" s="20"/>
      <c r="K6866" s="10"/>
      <c r="M6866" s="19"/>
      <c r="N6866" s="10"/>
      <c r="P6866" s="19"/>
      <c r="Q6866" s="7"/>
      <c r="S6866" s="19"/>
      <c r="T6866" s="10"/>
      <c r="V6866" s="18"/>
      <c r="W6866" s="7"/>
      <c r="Y6866" s="18"/>
      <c r="Z6866" s="7"/>
      <c r="AB6866" s="19"/>
      <c r="AC6866" s="18"/>
      <c r="AE6866" s="18"/>
      <c r="AF6866" s="7"/>
      <c r="AH6866" s="19"/>
      <c r="AI6866" s="7"/>
      <c r="AK6866" s="19"/>
      <c r="AL6866" s="7"/>
      <c r="AN6866" s="19"/>
    </row>
    <row r="6867" spans="2:40" x14ac:dyDescent="0.25">
      <c r="B6867" s="7"/>
      <c r="D6867" s="19"/>
      <c r="E6867" s="10"/>
      <c r="G6867" s="19"/>
      <c r="H6867" s="10"/>
      <c r="J6867" s="20"/>
      <c r="K6867" s="10"/>
      <c r="M6867" s="19"/>
      <c r="N6867" s="10"/>
      <c r="P6867" s="19"/>
      <c r="Q6867" s="7"/>
      <c r="S6867" s="19"/>
      <c r="T6867" s="10"/>
      <c r="V6867" s="18"/>
      <c r="W6867" s="7"/>
      <c r="Y6867" s="18"/>
      <c r="Z6867" s="7"/>
      <c r="AB6867" s="19"/>
      <c r="AC6867" s="18"/>
      <c r="AE6867" s="18"/>
      <c r="AF6867" s="7"/>
      <c r="AH6867" s="19"/>
      <c r="AI6867" s="7"/>
      <c r="AK6867" s="19"/>
      <c r="AL6867" s="7"/>
      <c r="AN6867" s="19"/>
    </row>
    <row r="6868" spans="2:40" x14ac:dyDescent="0.25">
      <c r="B6868" s="7"/>
      <c r="D6868" s="19"/>
      <c r="E6868" s="10"/>
      <c r="G6868" s="19"/>
      <c r="H6868" s="10"/>
      <c r="J6868" s="20"/>
      <c r="K6868" s="10"/>
      <c r="M6868" s="19"/>
      <c r="N6868" s="10"/>
      <c r="P6868" s="19"/>
      <c r="Q6868" s="7"/>
      <c r="S6868" s="19"/>
      <c r="T6868" s="10"/>
      <c r="V6868" s="18"/>
      <c r="W6868" s="7"/>
      <c r="Y6868" s="18"/>
      <c r="Z6868" s="7"/>
      <c r="AB6868" s="19"/>
      <c r="AC6868" s="18"/>
      <c r="AE6868" s="18"/>
      <c r="AF6868" s="7"/>
      <c r="AH6868" s="19"/>
      <c r="AI6868" s="7"/>
      <c r="AK6868" s="19"/>
      <c r="AL6868" s="7"/>
      <c r="AN6868" s="19"/>
    </row>
    <row r="6869" spans="2:40" x14ac:dyDescent="0.25">
      <c r="B6869" s="7"/>
      <c r="D6869" s="19"/>
      <c r="E6869" s="10"/>
      <c r="G6869" s="19"/>
      <c r="H6869" s="10"/>
      <c r="J6869" s="20"/>
      <c r="K6869" s="10"/>
      <c r="M6869" s="19"/>
      <c r="N6869" s="10"/>
      <c r="P6869" s="19"/>
      <c r="Q6869" s="7"/>
      <c r="S6869" s="19"/>
      <c r="T6869" s="10"/>
      <c r="V6869" s="18"/>
      <c r="W6869" s="7"/>
      <c r="Y6869" s="18"/>
      <c r="Z6869" s="7"/>
      <c r="AB6869" s="19"/>
      <c r="AC6869" s="18"/>
      <c r="AE6869" s="18"/>
      <c r="AF6869" s="7"/>
      <c r="AH6869" s="19"/>
      <c r="AI6869" s="7"/>
      <c r="AK6869" s="19"/>
      <c r="AL6869" s="7"/>
      <c r="AN6869" s="19"/>
    </row>
    <row r="6870" spans="2:40" x14ac:dyDescent="0.25">
      <c r="B6870" s="7"/>
      <c r="D6870" s="19"/>
      <c r="E6870" s="10"/>
      <c r="G6870" s="19"/>
      <c r="H6870" s="10"/>
      <c r="J6870" s="20"/>
      <c r="K6870" s="10"/>
      <c r="M6870" s="19"/>
      <c r="N6870" s="10"/>
      <c r="P6870" s="19"/>
      <c r="Q6870" s="7"/>
      <c r="S6870" s="19"/>
      <c r="T6870" s="10"/>
      <c r="V6870" s="18"/>
      <c r="W6870" s="7"/>
      <c r="Y6870" s="18"/>
      <c r="Z6870" s="7"/>
      <c r="AB6870" s="19"/>
      <c r="AC6870" s="18"/>
      <c r="AE6870" s="18"/>
      <c r="AF6870" s="7"/>
      <c r="AH6870" s="19"/>
      <c r="AI6870" s="7"/>
      <c r="AK6870" s="19"/>
      <c r="AL6870" s="7"/>
      <c r="AN6870" s="19"/>
    </row>
    <row r="6871" spans="2:40" x14ac:dyDescent="0.25">
      <c r="B6871" s="7"/>
      <c r="D6871" s="19"/>
      <c r="E6871" s="10"/>
      <c r="G6871" s="19"/>
      <c r="H6871" s="10"/>
      <c r="J6871" s="20"/>
      <c r="K6871" s="10"/>
      <c r="M6871" s="19"/>
      <c r="N6871" s="10"/>
      <c r="P6871" s="19"/>
      <c r="Q6871" s="7"/>
      <c r="S6871" s="19"/>
      <c r="T6871" s="10"/>
      <c r="V6871" s="18"/>
      <c r="W6871" s="7"/>
      <c r="Y6871" s="18"/>
      <c r="Z6871" s="7"/>
      <c r="AB6871" s="19"/>
      <c r="AC6871" s="18"/>
      <c r="AE6871" s="18"/>
      <c r="AF6871" s="7"/>
      <c r="AH6871" s="19"/>
      <c r="AI6871" s="7"/>
      <c r="AK6871" s="19"/>
      <c r="AL6871" s="7"/>
      <c r="AN6871" s="19"/>
    </row>
    <row r="6872" spans="2:40" x14ac:dyDescent="0.25">
      <c r="B6872" s="7"/>
      <c r="D6872" s="19"/>
      <c r="E6872" s="10"/>
      <c r="G6872" s="19"/>
      <c r="H6872" s="10"/>
      <c r="J6872" s="20"/>
      <c r="K6872" s="10"/>
      <c r="M6872" s="19"/>
      <c r="N6872" s="10"/>
      <c r="P6872" s="19"/>
      <c r="Q6872" s="7"/>
      <c r="S6872" s="19"/>
      <c r="T6872" s="10"/>
      <c r="V6872" s="18"/>
      <c r="W6872" s="7"/>
      <c r="Y6872" s="18"/>
      <c r="Z6872" s="7"/>
      <c r="AB6872" s="19"/>
      <c r="AC6872" s="18"/>
      <c r="AE6872" s="18"/>
      <c r="AF6872" s="7"/>
      <c r="AH6872" s="19"/>
      <c r="AI6872" s="7"/>
      <c r="AK6872" s="19"/>
      <c r="AL6872" s="7"/>
      <c r="AN6872" s="19"/>
    </row>
    <row r="6873" spans="2:40" x14ac:dyDescent="0.25">
      <c r="B6873" s="7"/>
      <c r="D6873" s="19"/>
      <c r="E6873" s="10"/>
      <c r="G6873" s="19"/>
      <c r="H6873" s="10"/>
      <c r="J6873" s="20"/>
      <c r="K6873" s="10"/>
      <c r="M6873" s="19"/>
      <c r="N6873" s="10"/>
      <c r="P6873" s="19"/>
      <c r="Q6873" s="7"/>
      <c r="S6873" s="19"/>
      <c r="T6873" s="10"/>
      <c r="V6873" s="18"/>
      <c r="W6873" s="7"/>
      <c r="Y6873" s="18"/>
      <c r="Z6873" s="7"/>
      <c r="AB6873" s="19"/>
      <c r="AC6873" s="18"/>
      <c r="AE6873" s="18"/>
      <c r="AF6873" s="7"/>
      <c r="AH6873" s="19"/>
      <c r="AI6873" s="7"/>
      <c r="AK6873" s="19"/>
      <c r="AL6873" s="7"/>
      <c r="AN6873" s="19"/>
    </row>
    <row r="6874" spans="2:40" x14ac:dyDescent="0.25">
      <c r="B6874" s="7"/>
      <c r="D6874" s="19"/>
      <c r="E6874" s="10"/>
      <c r="G6874" s="19"/>
      <c r="H6874" s="10"/>
      <c r="J6874" s="20"/>
      <c r="K6874" s="10"/>
      <c r="M6874" s="19"/>
      <c r="N6874" s="10"/>
      <c r="P6874" s="19"/>
      <c r="Q6874" s="7"/>
      <c r="S6874" s="19"/>
      <c r="T6874" s="10"/>
      <c r="V6874" s="18"/>
      <c r="W6874" s="7"/>
      <c r="Y6874" s="18"/>
      <c r="Z6874" s="7"/>
      <c r="AB6874" s="19"/>
      <c r="AC6874" s="18"/>
      <c r="AE6874" s="18"/>
      <c r="AF6874" s="7"/>
      <c r="AH6874" s="19"/>
      <c r="AI6874" s="7"/>
      <c r="AK6874" s="19"/>
      <c r="AL6874" s="7"/>
      <c r="AN6874" s="19"/>
    </row>
    <row r="6875" spans="2:40" x14ac:dyDescent="0.25">
      <c r="B6875" s="7"/>
      <c r="D6875" s="19"/>
      <c r="E6875" s="10"/>
      <c r="G6875" s="19"/>
      <c r="H6875" s="10"/>
      <c r="J6875" s="20"/>
      <c r="K6875" s="10"/>
      <c r="M6875" s="19"/>
      <c r="N6875" s="10"/>
      <c r="P6875" s="19"/>
      <c r="Q6875" s="7"/>
      <c r="S6875" s="19"/>
      <c r="T6875" s="10"/>
      <c r="V6875" s="18"/>
      <c r="W6875" s="7"/>
      <c r="Y6875" s="18"/>
      <c r="Z6875" s="7"/>
      <c r="AB6875" s="19"/>
      <c r="AC6875" s="18"/>
      <c r="AE6875" s="18"/>
      <c r="AF6875" s="7"/>
      <c r="AH6875" s="19"/>
      <c r="AI6875" s="7"/>
      <c r="AK6875" s="19"/>
      <c r="AL6875" s="7"/>
      <c r="AN6875" s="19"/>
    </row>
    <row r="6876" spans="2:40" x14ac:dyDescent="0.25">
      <c r="B6876" s="7"/>
      <c r="D6876" s="19"/>
      <c r="E6876" s="10"/>
      <c r="G6876" s="19"/>
      <c r="H6876" s="10"/>
      <c r="J6876" s="20"/>
      <c r="K6876" s="10"/>
      <c r="M6876" s="19"/>
      <c r="N6876" s="10"/>
      <c r="P6876" s="19"/>
      <c r="Q6876" s="7"/>
      <c r="S6876" s="19"/>
      <c r="T6876" s="10"/>
      <c r="V6876" s="18"/>
      <c r="W6876" s="7"/>
      <c r="Y6876" s="18"/>
      <c r="Z6876" s="7"/>
      <c r="AB6876" s="19"/>
      <c r="AC6876" s="18"/>
      <c r="AE6876" s="18"/>
      <c r="AF6876" s="7"/>
      <c r="AH6876" s="19"/>
      <c r="AI6876" s="7"/>
      <c r="AK6876" s="19"/>
      <c r="AL6876" s="7"/>
      <c r="AN6876" s="19"/>
    </row>
    <row r="6877" spans="2:40" x14ac:dyDescent="0.25">
      <c r="B6877" s="7"/>
      <c r="D6877" s="19"/>
      <c r="E6877" s="10"/>
      <c r="G6877" s="19"/>
      <c r="H6877" s="10"/>
      <c r="J6877" s="20"/>
      <c r="K6877" s="10"/>
      <c r="M6877" s="19"/>
      <c r="N6877" s="10"/>
      <c r="P6877" s="19"/>
      <c r="Q6877" s="7"/>
      <c r="S6877" s="19"/>
      <c r="T6877" s="10"/>
      <c r="V6877" s="18"/>
      <c r="W6877" s="7"/>
      <c r="Y6877" s="18"/>
      <c r="Z6877" s="7"/>
      <c r="AB6877" s="19"/>
      <c r="AC6877" s="18"/>
      <c r="AE6877" s="18"/>
      <c r="AF6877" s="7"/>
      <c r="AH6877" s="19"/>
      <c r="AI6877" s="7"/>
      <c r="AK6877" s="19"/>
      <c r="AL6877" s="7"/>
      <c r="AN6877" s="19"/>
    </row>
    <row r="6878" spans="2:40" x14ac:dyDescent="0.25">
      <c r="B6878" s="7"/>
      <c r="D6878" s="19"/>
      <c r="E6878" s="10"/>
      <c r="G6878" s="19"/>
      <c r="H6878" s="10"/>
      <c r="J6878" s="20"/>
      <c r="K6878" s="10"/>
      <c r="M6878" s="19"/>
      <c r="N6878" s="10"/>
      <c r="P6878" s="19"/>
      <c r="Q6878" s="7"/>
      <c r="S6878" s="19"/>
      <c r="T6878" s="10"/>
      <c r="V6878" s="18"/>
      <c r="W6878" s="7"/>
      <c r="Y6878" s="18"/>
      <c r="Z6878" s="7"/>
      <c r="AB6878" s="19"/>
      <c r="AC6878" s="18"/>
      <c r="AE6878" s="18"/>
      <c r="AF6878" s="7"/>
      <c r="AH6878" s="19"/>
      <c r="AI6878" s="7"/>
      <c r="AK6878" s="19"/>
      <c r="AL6878" s="7"/>
      <c r="AN6878" s="19"/>
    </row>
    <row r="6879" spans="2:40" x14ac:dyDescent="0.25">
      <c r="B6879" s="7"/>
      <c r="D6879" s="19"/>
      <c r="E6879" s="10"/>
      <c r="G6879" s="19"/>
      <c r="H6879" s="10"/>
      <c r="J6879" s="20"/>
      <c r="K6879" s="10"/>
      <c r="M6879" s="19"/>
      <c r="N6879" s="10"/>
      <c r="P6879" s="19"/>
      <c r="Q6879" s="7"/>
      <c r="S6879" s="19"/>
      <c r="T6879" s="10"/>
      <c r="V6879" s="18"/>
      <c r="W6879" s="7"/>
      <c r="Y6879" s="18"/>
      <c r="Z6879" s="7"/>
      <c r="AB6879" s="19"/>
      <c r="AC6879" s="18"/>
      <c r="AE6879" s="18"/>
      <c r="AF6879" s="7"/>
      <c r="AH6879" s="19"/>
      <c r="AI6879" s="7"/>
      <c r="AK6879" s="19"/>
      <c r="AL6879" s="7"/>
      <c r="AN6879" s="19"/>
    </row>
    <row r="6880" spans="2:40" x14ac:dyDescent="0.25">
      <c r="B6880" s="7"/>
      <c r="D6880" s="19"/>
      <c r="E6880" s="10"/>
      <c r="G6880" s="19"/>
      <c r="H6880" s="10"/>
      <c r="J6880" s="20"/>
      <c r="K6880" s="10"/>
      <c r="M6880" s="19"/>
      <c r="N6880" s="10"/>
      <c r="P6880" s="19"/>
      <c r="Q6880" s="7"/>
      <c r="S6880" s="19"/>
      <c r="T6880" s="10"/>
      <c r="V6880" s="18"/>
      <c r="W6880" s="7"/>
      <c r="Y6880" s="18"/>
      <c r="Z6880" s="7"/>
      <c r="AB6880" s="19"/>
      <c r="AC6880" s="18"/>
      <c r="AE6880" s="18"/>
      <c r="AF6880" s="7"/>
      <c r="AH6880" s="19"/>
      <c r="AI6880" s="7"/>
      <c r="AK6880" s="19"/>
      <c r="AL6880" s="7"/>
      <c r="AN6880" s="19"/>
    </row>
    <row r="6881" spans="2:40" x14ac:dyDescent="0.25">
      <c r="B6881" s="7"/>
      <c r="D6881" s="19"/>
      <c r="E6881" s="10"/>
      <c r="G6881" s="19"/>
      <c r="H6881" s="10"/>
      <c r="J6881" s="20"/>
      <c r="K6881" s="10"/>
      <c r="M6881" s="19"/>
      <c r="N6881" s="10"/>
      <c r="P6881" s="19"/>
      <c r="Q6881" s="7"/>
      <c r="S6881" s="19"/>
      <c r="T6881" s="10"/>
      <c r="V6881" s="18"/>
      <c r="W6881" s="7"/>
      <c r="Y6881" s="18"/>
      <c r="Z6881" s="7"/>
      <c r="AB6881" s="19"/>
      <c r="AC6881" s="18"/>
      <c r="AE6881" s="18"/>
      <c r="AF6881" s="7"/>
      <c r="AH6881" s="19"/>
      <c r="AI6881" s="7"/>
      <c r="AK6881" s="19"/>
      <c r="AL6881" s="7"/>
      <c r="AN6881" s="19"/>
    </row>
    <row r="6882" spans="2:40" x14ac:dyDescent="0.25">
      <c r="B6882" s="7"/>
      <c r="D6882" s="19"/>
      <c r="E6882" s="10"/>
      <c r="G6882" s="19"/>
      <c r="H6882" s="10"/>
      <c r="J6882" s="20"/>
      <c r="K6882" s="10"/>
      <c r="M6882" s="19"/>
      <c r="N6882" s="10"/>
      <c r="P6882" s="19"/>
      <c r="Q6882" s="7"/>
      <c r="S6882" s="19"/>
      <c r="T6882" s="10"/>
      <c r="V6882" s="18"/>
      <c r="W6882" s="7"/>
      <c r="Y6882" s="18"/>
      <c r="Z6882" s="7"/>
      <c r="AB6882" s="19"/>
      <c r="AC6882" s="18"/>
      <c r="AE6882" s="18"/>
      <c r="AF6882" s="7"/>
      <c r="AH6882" s="19"/>
      <c r="AI6882" s="7"/>
      <c r="AK6882" s="19"/>
      <c r="AL6882" s="7"/>
      <c r="AN6882" s="19"/>
    </row>
    <row r="6883" spans="2:40" x14ac:dyDescent="0.25">
      <c r="B6883" s="7"/>
      <c r="D6883" s="19"/>
      <c r="E6883" s="10"/>
      <c r="G6883" s="19"/>
      <c r="H6883" s="10"/>
      <c r="J6883" s="20"/>
      <c r="K6883" s="10"/>
      <c r="M6883" s="19"/>
      <c r="N6883" s="10"/>
      <c r="P6883" s="19"/>
      <c r="Q6883" s="7"/>
      <c r="S6883" s="19"/>
      <c r="T6883" s="10"/>
      <c r="V6883" s="18"/>
      <c r="W6883" s="7"/>
      <c r="Y6883" s="18"/>
      <c r="Z6883" s="7"/>
      <c r="AB6883" s="19"/>
      <c r="AC6883" s="18"/>
      <c r="AE6883" s="18"/>
      <c r="AF6883" s="7"/>
      <c r="AH6883" s="19"/>
      <c r="AI6883" s="7"/>
      <c r="AK6883" s="19"/>
      <c r="AL6883" s="7"/>
      <c r="AN6883" s="19"/>
    </row>
    <row r="6884" spans="2:40" x14ac:dyDescent="0.25">
      <c r="B6884" s="7"/>
      <c r="D6884" s="19"/>
      <c r="E6884" s="10"/>
      <c r="G6884" s="19"/>
      <c r="H6884" s="10"/>
      <c r="J6884" s="20"/>
      <c r="K6884" s="10"/>
      <c r="M6884" s="19"/>
      <c r="N6884" s="10"/>
      <c r="P6884" s="19"/>
      <c r="Q6884" s="7"/>
      <c r="S6884" s="19"/>
      <c r="T6884" s="10"/>
      <c r="V6884" s="18"/>
      <c r="W6884" s="7"/>
      <c r="Y6884" s="18"/>
      <c r="Z6884" s="7"/>
      <c r="AB6884" s="19"/>
      <c r="AC6884" s="18"/>
      <c r="AE6884" s="18"/>
      <c r="AF6884" s="7"/>
      <c r="AH6884" s="19"/>
      <c r="AI6884" s="7"/>
      <c r="AK6884" s="19"/>
      <c r="AL6884" s="7"/>
      <c r="AN6884" s="19"/>
    </row>
    <row r="6885" spans="2:40" x14ac:dyDescent="0.25">
      <c r="B6885" s="7"/>
      <c r="D6885" s="19"/>
      <c r="E6885" s="10"/>
      <c r="G6885" s="19"/>
      <c r="H6885" s="10"/>
      <c r="J6885" s="20"/>
      <c r="K6885" s="10"/>
      <c r="M6885" s="19"/>
      <c r="N6885" s="10"/>
      <c r="P6885" s="19"/>
      <c r="Q6885" s="7"/>
      <c r="S6885" s="19"/>
      <c r="T6885" s="10"/>
      <c r="V6885" s="18"/>
      <c r="W6885" s="7"/>
      <c r="Y6885" s="18"/>
      <c r="Z6885" s="7"/>
      <c r="AB6885" s="19"/>
      <c r="AC6885" s="18"/>
      <c r="AE6885" s="18"/>
      <c r="AF6885" s="7"/>
      <c r="AH6885" s="19"/>
      <c r="AI6885" s="7"/>
      <c r="AK6885" s="19"/>
      <c r="AL6885" s="7"/>
      <c r="AN6885" s="19"/>
    </row>
    <row r="6886" spans="2:40" x14ac:dyDescent="0.25">
      <c r="B6886" s="7"/>
      <c r="D6886" s="19"/>
      <c r="E6886" s="10"/>
      <c r="G6886" s="19"/>
      <c r="H6886" s="10"/>
      <c r="J6886" s="20"/>
      <c r="K6886" s="10"/>
      <c r="M6886" s="19"/>
      <c r="N6886" s="10"/>
      <c r="P6886" s="19"/>
      <c r="Q6886" s="7"/>
      <c r="S6886" s="19"/>
      <c r="T6886" s="10"/>
      <c r="V6886" s="18"/>
      <c r="W6886" s="7"/>
      <c r="Y6886" s="18"/>
      <c r="Z6886" s="7"/>
      <c r="AB6886" s="19"/>
      <c r="AC6886" s="18"/>
      <c r="AE6886" s="18"/>
      <c r="AF6886" s="7"/>
      <c r="AH6886" s="19"/>
      <c r="AI6886" s="7"/>
      <c r="AK6886" s="19"/>
      <c r="AL6886" s="7"/>
      <c r="AN6886" s="19"/>
    </row>
    <row r="6887" spans="2:40" x14ac:dyDescent="0.25">
      <c r="B6887" s="7"/>
      <c r="D6887" s="19"/>
      <c r="E6887" s="10"/>
      <c r="G6887" s="19"/>
      <c r="H6887" s="10"/>
      <c r="J6887" s="20"/>
      <c r="K6887" s="10"/>
      <c r="M6887" s="19"/>
      <c r="N6887" s="10"/>
      <c r="P6887" s="19"/>
      <c r="Q6887" s="7"/>
      <c r="S6887" s="19"/>
      <c r="T6887" s="10"/>
      <c r="V6887" s="18"/>
      <c r="W6887" s="7"/>
      <c r="Y6887" s="18"/>
      <c r="Z6887" s="7"/>
      <c r="AB6887" s="19"/>
      <c r="AC6887" s="18"/>
      <c r="AE6887" s="18"/>
      <c r="AF6887" s="7"/>
      <c r="AH6887" s="19"/>
      <c r="AI6887" s="7"/>
      <c r="AK6887" s="19"/>
      <c r="AL6887" s="7"/>
      <c r="AN6887" s="19"/>
    </row>
    <row r="6888" spans="2:40" x14ac:dyDescent="0.25">
      <c r="B6888" s="7"/>
      <c r="D6888" s="19"/>
      <c r="E6888" s="10"/>
      <c r="G6888" s="19"/>
      <c r="H6888" s="10"/>
      <c r="J6888" s="20"/>
      <c r="K6888" s="10"/>
      <c r="M6888" s="19"/>
      <c r="N6888" s="10"/>
      <c r="P6888" s="19"/>
      <c r="Q6888" s="7"/>
      <c r="S6888" s="19"/>
      <c r="T6888" s="10"/>
      <c r="V6888" s="18"/>
      <c r="W6888" s="7"/>
      <c r="Y6888" s="18"/>
      <c r="Z6888" s="7"/>
      <c r="AB6888" s="19"/>
      <c r="AC6888" s="18"/>
      <c r="AE6888" s="18"/>
      <c r="AF6888" s="7"/>
      <c r="AH6888" s="19"/>
      <c r="AI6888" s="7"/>
      <c r="AK6888" s="19"/>
      <c r="AL6888" s="7"/>
      <c r="AN6888" s="19"/>
    </row>
    <row r="6889" spans="2:40" x14ac:dyDescent="0.25">
      <c r="B6889" s="7"/>
      <c r="D6889" s="19"/>
      <c r="E6889" s="10"/>
      <c r="G6889" s="19"/>
      <c r="H6889" s="10"/>
      <c r="J6889" s="20"/>
      <c r="K6889" s="10"/>
      <c r="M6889" s="19"/>
      <c r="N6889" s="10"/>
      <c r="P6889" s="19"/>
      <c r="Q6889" s="7"/>
      <c r="S6889" s="19"/>
      <c r="T6889" s="10"/>
      <c r="V6889" s="18"/>
      <c r="W6889" s="7"/>
      <c r="Y6889" s="18"/>
      <c r="Z6889" s="7"/>
      <c r="AB6889" s="19"/>
      <c r="AC6889" s="18"/>
      <c r="AE6889" s="18"/>
      <c r="AF6889" s="7"/>
      <c r="AH6889" s="19"/>
      <c r="AI6889" s="7"/>
      <c r="AK6889" s="19"/>
      <c r="AL6889" s="7"/>
      <c r="AN6889" s="19"/>
    </row>
    <row r="6890" spans="2:40" x14ac:dyDescent="0.25">
      <c r="B6890" s="7"/>
      <c r="D6890" s="19"/>
      <c r="E6890" s="10"/>
      <c r="G6890" s="19"/>
      <c r="H6890" s="10"/>
      <c r="J6890" s="20"/>
      <c r="K6890" s="10"/>
      <c r="M6890" s="19"/>
      <c r="N6890" s="10"/>
      <c r="P6890" s="19"/>
      <c r="Q6890" s="7"/>
      <c r="S6890" s="19"/>
      <c r="T6890" s="10"/>
      <c r="V6890" s="18"/>
      <c r="W6890" s="7"/>
      <c r="Y6890" s="18"/>
      <c r="Z6890" s="7"/>
      <c r="AB6890" s="19"/>
      <c r="AC6890" s="18"/>
      <c r="AE6890" s="18"/>
      <c r="AF6890" s="7"/>
      <c r="AH6890" s="19"/>
      <c r="AI6890" s="7"/>
      <c r="AK6890" s="19"/>
      <c r="AL6890" s="7"/>
      <c r="AN6890" s="19"/>
    </row>
    <row r="6891" spans="2:40" x14ac:dyDescent="0.25">
      <c r="B6891" s="7"/>
      <c r="D6891" s="19"/>
      <c r="E6891" s="10"/>
      <c r="G6891" s="19"/>
      <c r="H6891" s="10"/>
      <c r="J6891" s="20"/>
      <c r="K6891" s="10"/>
      <c r="M6891" s="19"/>
      <c r="N6891" s="10"/>
      <c r="P6891" s="19"/>
      <c r="Q6891" s="7"/>
      <c r="S6891" s="19"/>
      <c r="T6891" s="10"/>
      <c r="V6891" s="18"/>
      <c r="W6891" s="7"/>
      <c r="Y6891" s="18"/>
      <c r="Z6891" s="7"/>
      <c r="AB6891" s="19"/>
      <c r="AC6891" s="18"/>
      <c r="AE6891" s="18"/>
      <c r="AF6891" s="7"/>
      <c r="AH6891" s="19"/>
      <c r="AI6891" s="7"/>
      <c r="AK6891" s="19"/>
      <c r="AL6891" s="7"/>
      <c r="AN6891" s="19"/>
    </row>
    <row r="6892" spans="2:40" x14ac:dyDescent="0.25">
      <c r="B6892" s="7"/>
      <c r="D6892" s="19"/>
      <c r="E6892" s="10"/>
      <c r="G6892" s="19"/>
      <c r="H6892" s="10"/>
      <c r="J6892" s="20"/>
      <c r="K6892" s="10"/>
      <c r="M6892" s="19"/>
      <c r="N6892" s="10"/>
      <c r="P6892" s="19"/>
      <c r="Q6892" s="7"/>
      <c r="S6892" s="19"/>
      <c r="T6892" s="10"/>
      <c r="V6892" s="18"/>
      <c r="W6892" s="7"/>
      <c r="Y6892" s="18"/>
      <c r="Z6892" s="7"/>
      <c r="AB6892" s="19"/>
      <c r="AC6892" s="18"/>
      <c r="AE6892" s="18"/>
      <c r="AF6892" s="7"/>
      <c r="AH6892" s="19"/>
      <c r="AI6892" s="7"/>
      <c r="AK6892" s="19"/>
      <c r="AL6892" s="7"/>
      <c r="AN6892" s="19"/>
    </row>
    <row r="6893" spans="2:40" x14ac:dyDescent="0.25">
      <c r="B6893" s="7"/>
      <c r="D6893" s="19"/>
      <c r="E6893" s="10"/>
      <c r="G6893" s="19"/>
      <c r="H6893" s="10"/>
      <c r="J6893" s="20"/>
      <c r="K6893" s="10"/>
      <c r="M6893" s="19"/>
      <c r="N6893" s="10"/>
      <c r="P6893" s="19"/>
      <c r="Q6893" s="7"/>
      <c r="S6893" s="19"/>
      <c r="T6893" s="10"/>
      <c r="V6893" s="18"/>
      <c r="W6893" s="7"/>
      <c r="Y6893" s="18"/>
      <c r="Z6893" s="7"/>
      <c r="AB6893" s="19"/>
      <c r="AC6893" s="18"/>
      <c r="AE6893" s="18"/>
      <c r="AF6893" s="7"/>
      <c r="AH6893" s="19"/>
      <c r="AI6893" s="7"/>
      <c r="AK6893" s="19"/>
      <c r="AL6893" s="7"/>
      <c r="AN6893" s="19"/>
    </row>
    <row r="6894" spans="2:40" x14ac:dyDescent="0.25">
      <c r="B6894" s="7"/>
      <c r="D6894" s="19"/>
      <c r="E6894" s="10"/>
      <c r="G6894" s="19"/>
      <c r="H6894" s="10"/>
      <c r="J6894" s="20"/>
      <c r="K6894" s="10"/>
      <c r="M6894" s="19"/>
      <c r="N6894" s="10"/>
      <c r="P6894" s="19"/>
      <c r="Q6894" s="7"/>
      <c r="S6894" s="19"/>
      <c r="T6894" s="10"/>
      <c r="V6894" s="18"/>
      <c r="W6894" s="7"/>
      <c r="Y6894" s="18"/>
      <c r="Z6894" s="7"/>
      <c r="AB6894" s="19"/>
      <c r="AC6894" s="18"/>
      <c r="AE6894" s="18"/>
      <c r="AF6894" s="7"/>
      <c r="AH6894" s="19"/>
      <c r="AI6894" s="7"/>
      <c r="AK6894" s="19"/>
      <c r="AL6894" s="7"/>
      <c r="AN6894" s="19"/>
    </row>
    <row r="6895" spans="2:40" x14ac:dyDescent="0.25">
      <c r="B6895" s="7"/>
      <c r="D6895" s="19"/>
      <c r="E6895" s="10"/>
      <c r="G6895" s="19"/>
      <c r="H6895" s="10"/>
      <c r="J6895" s="20"/>
      <c r="K6895" s="10"/>
      <c r="M6895" s="19"/>
      <c r="N6895" s="10"/>
      <c r="P6895" s="19"/>
      <c r="Q6895" s="7"/>
      <c r="S6895" s="19"/>
      <c r="T6895" s="10"/>
      <c r="V6895" s="18"/>
      <c r="W6895" s="7"/>
      <c r="Y6895" s="18"/>
      <c r="Z6895" s="7"/>
      <c r="AB6895" s="19"/>
      <c r="AC6895" s="18"/>
      <c r="AE6895" s="18"/>
      <c r="AF6895" s="7"/>
      <c r="AH6895" s="19"/>
      <c r="AI6895" s="7"/>
      <c r="AK6895" s="19"/>
      <c r="AL6895" s="7"/>
      <c r="AN6895" s="19"/>
    </row>
    <row r="6896" spans="2:40" x14ac:dyDescent="0.25">
      <c r="B6896" s="7"/>
      <c r="D6896" s="19"/>
      <c r="E6896" s="10"/>
      <c r="G6896" s="19"/>
      <c r="H6896" s="10"/>
      <c r="J6896" s="20"/>
      <c r="K6896" s="10"/>
      <c r="M6896" s="19"/>
      <c r="N6896" s="10"/>
      <c r="P6896" s="19"/>
      <c r="Q6896" s="7"/>
      <c r="S6896" s="19"/>
      <c r="T6896" s="10"/>
      <c r="V6896" s="18"/>
      <c r="W6896" s="7"/>
      <c r="Y6896" s="18"/>
      <c r="Z6896" s="7"/>
      <c r="AB6896" s="19"/>
      <c r="AC6896" s="18"/>
      <c r="AE6896" s="18"/>
      <c r="AF6896" s="7"/>
      <c r="AH6896" s="19"/>
      <c r="AI6896" s="7"/>
      <c r="AK6896" s="19"/>
      <c r="AL6896" s="7"/>
      <c r="AN6896" s="19"/>
    </row>
    <row r="6897" spans="2:40" x14ac:dyDescent="0.25">
      <c r="B6897" s="7"/>
      <c r="D6897" s="19"/>
      <c r="E6897" s="10"/>
      <c r="G6897" s="19"/>
      <c r="H6897" s="10"/>
      <c r="J6897" s="20"/>
      <c r="K6897" s="10"/>
      <c r="M6897" s="19"/>
      <c r="N6897" s="10"/>
      <c r="P6897" s="19"/>
      <c r="Q6897" s="7"/>
      <c r="S6897" s="19"/>
      <c r="T6897" s="10"/>
      <c r="V6897" s="18"/>
      <c r="W6897" s="7"/>
      <c r="Y6897" s="18"/>
      <c r="Z6897" s="7"/>
      <c r="AB6897" s="19"/>
      <c r="AC6897" s="18"/>
      <c r="AE6897" s="18"/>
      <c r="AF6897" s="7"/>
      <c r="AH6897" s="19"/>
      <c r="AI6897" s="7"/>
      <c r="AK6897" s="19"/>
      <c r="AL6897" s="7"/>
      <c r="AN6897" s="19"/>
    </row>
    <row r="6898" spans="2:40" x14ac:dyDescent="0.25">
      <c r="B6898" s="7"/>
      <c r="D6898" s="19"/>
      <c r="E6898" s="10"/>
      <c r="G6898" s="19"/>
      <c r="H6898" s="10"/>
      <c r="J6898" s="20"/>
      <c r="K6898" s="10"/>
      <c r="M6898" s="19"/>
      <c r="N6898" s="10"/>
      <c r="P6898" s="19"/>
      <c r="Q6898" s="7"/>
      <c r="S6898" s="19"/>
      <c r="T6898" s="10"/>
      <c r="V6898" s="18"/>
      <c r="W6898" s="7"/>
      <c r="Y6898" s="18"/>
      <c r="Z6898" s="7"/>
      <c r="AB6898" s="19"/>
      <c r="AC6898" s="18"/>
      <c r="AE6898" s="18"/>
      <c r="AF6898" s="7"/>
      <c r="AH6898" s="19"/>
      <c r="AI6898" s="7"/>
      <c r="AK6898" s="19"/>
      <c r="AL6898" s="7"/>
      <c r="AN6898" s="19"/>
    </row>
    <row r="6899" spans="2:40" x14ac:dyDescent="0.25">
      <c r="B6899" s="7"/>
      <c r="D6899" s="19"/>
      <c r="E6899" s="10"/>
      <c r="G6899" s="19"/>
      <c r="H6899" s="10"/>
      <c r="J6899" s="20"/>
      <c r="K6899" s="10"/>
      <c r="M6899" s="19"/>
      <c r="N6899" s="10"/>
      <c r="P6899" s="19"/>
      <c r="Q6899" s="7"/>
      <c r="S6899" s="19"/>
      <c r="T6899" s="10"/>
      <c r="V6899" s="18"/>
      <c r="W6899" s="7"/>
      <c r="Y6899" s="18"/>
      <c r="Z6899" s="7"/>
      <c r="AB6899" s="19"/>
      <c r="AC6899" s="18"/>
      <c r="AE6899" s="18"/>
      <c r="AF6899" s="7"/>
      <c r="AH6899" s="19"/>
      <c r="AI6899" s="7"/>
      <c r="AK6899" s="19"/>
      <c r="AL6899" s="7"/>
      <c r="AN6899" s="19"/>
    </row>
    <row r="6900" spans="2:40" x14ac:dyDescent="0.25">
      <c r="B6900" s="7"/>
      <c r="D6900" s="19"/>
      <c r="E6900" s="10"/>
      <c r="G6900" s="19"/>
      <c r="H6900" s="10"/>
      <c r="J6900" s="20"/>
      <c r="K6900" s="10"/>
      <c r="M6900" s="19"/>
      <c r="N6900" s="10"/>
      <c r="P6900" s="19"/>
      <c r="Q6900" s="7"/>
      <c r="S6900" s="19"/>
      <c r="T6900" s="10"/>
      <c r="V6900" s="18"/>
      <c r="W6900" s="7"/>
      <c r="Y6900" s="18"/>
      <c r="Z6900" s="7"/>
      <c r="AB6900" s="19"/>
      <c r="AC6900" s="18"/>
      <c r="AE6900" s="18"/>
      <c r="AF6900" s="7"/>
      <c r="AH6900" s="19"/>
      <c r="AI6900" s="7"/>
      <c r="AK6900" s="19"/>
      <c r="AL6900" s="7"/>
      <c r="AN6900" s="19"/>
    </row>
    <row r="6901" spans="2:40" x14ac:dyDescent="0.25">
      <c r="B6901" s="7"/>
      <c r="D6901" s="19"/>
      <c r="E6901" s="10"/>
      <c r="G6901" s="19"/>
      <c r="H6901" s="10"/>
      <c r="J6901" s="20"/>
      <c r="K6901" s="10"/>
      <c r="M6901" s="19"/>
      <c r="N6901" s="10"/>
      <c r="P6901" s="19"/>
      <c r="Q6901" s="7"/>
      <c r="S6901" s="19"/>
      <c r="T6901" s="10"/>
      <c r="V6901" s="18"/>
      <c r="W6901" s="7"/>
      <c r="Y6901" s="18"/>
      <c r="Z6901" s="7"/>
      <c r="AB6901" s="19"/>
      <c r="AC6901" s="18"/>
      <c r="AE6901" s="18"/>
      <c r="AF6901" s="7"/>
      <c r="AH6901" s="19"/>
      <c r="AI6901" s="7"/>
      <c r="AK6901" s="19"/>
      <c r="AL6901" s="7"/>
      <c r="AN6901" s="19"/>
    </row>
    <row r="6902" spans="2:40" x14ac:dyDescent="0.25">
      <c r="B6902" s="7"/>
      <c r="D6902" s="19"/>
      <c r="E6902" s="10"/>
      <c r="G6902" s="19"/>
      <c r="H6902" s="10"/>
      <c r="J6902" s="20"/>
      <c r="K6902" s="10"/>
      <c r="M6902" s="19"/>
      <c r="N6902" s="10"/>
      <c r="P6902" s="19"/>
      <c r="Q6902" s="7"/>
      <c r="S6902" s="19"/>
      <c r="T6902" s="10"/>
      <c r="V6902" s="18"/>
      <c r="W6902" s="7"/>
      <c r="Y6902" s="18"/>
      <c r="Z6902" s="7"/>
      <c r="AB6902" s="19"/>
      <c r="AC6902" s="18"/>
      <c r="AE6902" s="18"/>
      <c r="AF6902" s="7"/>
      <c r="AH6902" s="19"/>
      <c r="AI6902" s="7"/>
      <c r="AK6902" s="19"/>
      <c r="AL6902" s="7"/>
      <c r="AN6902" s="19"/>
    </row>
    <row r="6903" spans="2:40" x14ac:dyDescent="0.25">
      <c r="B6903" s="7"/>
      <c r="D6903" s="19"/>
      <c r="E6903" s="10"/>
      <c r="G6903" s="19"/>
      <c r="H6903" s="10"/>
      <c r="J6903" s="20"/>
      <c r="K6903" s="10"/>
      <c r="M6903" s="19"/>
      <c r="N6903" s="10"/>
      <c r="P6903" s="19"/>
      <c r="Q6903" s="7"/>
      <c r="S6903" s="19"/>
      <c r="T6903" s="10"/>
      <c r="V6903" s="18"/>
      <c r="W6903" s="7"/>
      <c r="Y6903" s="18"/>
      <c r="Z6903" s="7"/>
      <c r="AB6903" s="19"/>
      <c r="AC6903" s="18"/>
      <c r="AE6903" s="18"/>
      <c r="AF6903" s="7"/>
      <c r="AH6903" s="19"/>
      <c r="AI6903" s="7"/>
      <c r="AK6903" s="19"/>
      <c r="AL6903" s="7"/>
      <c r="AN6903" s="19"/>
    </row>
    <row r="6904" spans="2:40" x14ac:dyDescent="0.25">
      <c r="B6904" s="7"/>
      <c r="D6904" s="19"/>
      <c r="E6904" s="10"/>
      <c r="G6904" s="19"/>
      <c r="H6904" s="10"/>
      <c r="J6904" s="20"/>
      <c r="K6904" s="10"/>
      <c r="M6904" s="19"/>
      <c r="N6904" s="10"/>
      <c r="P6904" s="19"/>
      <c r="Q6904" s="7"/>
      <c r="S6904" s="19"/>
      <c r="T6904" s="10"/>
      <c r="V6904" s="18"/>
      <c r="W6904" s="7"/>
      <c r="Y6904" s="18"/>
      <c r="Z6904" s="7"/>
      <c r="AB6904" s="19"/>
      <c r="AC6904" s="18"/>
      <c r="AE6904" s="18"/>
      <c r="AF6904" s="7"/>
      <c r="AH6904" s="19"/>
      <c r="AI6904" s="7"/>
      <c r="AK6904" s="19"/>
      <c r="AL6904" s="7"/>
      <c r="AN6904" s="19"/>
    </row>
    <row r="6905" spans="2:40" x14ac:dyDescent="0.25">
      <c r="B6905" s="7"/>
      <c r="D6905" s="19"/>
      <c r="E6905" s="10"/>
      <c r="G6905" s="19"/>
      <c r="H6905" s="10"/>
      <c r="J6905" s="20"/>
      <c r="K6905" s="10"/>
      <c r="M6905" s="19"/>
      <c r="N6905" s="10"/>
      <c r="P6905" s="19"/>
      <c r="Q6905" s="7"/>
      <c r="S6905" s="19"/>
      <c r="T6905" s="10"/>
      <c r="V6905" s="18"/>
      <c r="W6905" s="7"/>
      <c r="Y6905" s="18"/>
      <c r="Z6905" s="7"/>
      <c r="AB6905" s="19"/>
      <c r="AC6905" s="18"/>
      <c r="AE6905" s="18"/>
      <c r="AF6905" s="7"/>
      <c r="AH6905" s="19"/>
      <c r="AI6905" s="7"/>
      <c r="AK6905" s="19"/>
      <c r="AL6905" s="7"/>
      <c r="AN6905" s="19"/>
    </row>
    <row r="6906" spans="2:40" x14ac:dyDescent="0.25">
      <c r="B6906" s="7"/>
      <c r="D6906" s="19"/>
      <c r="E6906" s="10"/>
      <c r="G6906" s="19"/>
      <c r="H6906" s="10"/>
      <c r="J6906" s="20"/>
      <c r="K6906" s="10"/>
      <c r="M6906" s="19"/>
      <c r="N6906" s="10"/>
      <c r="P6906" s="19"/>
      <c r="Q6906" s="7"/>
      <c r="S6906" s="19"/>
      <c r="T6906" s="10"/>
      <c r="V6906" s="18"/>
      <c r="W6906" s="7"/>
      <c r="Y6906" s="18"/>
      <c r="Z6906" s="7"/>
      <c r="AB6906" s="19"/>
      <c r="AC6906" s="18"/>
      <c r="AE6906" s="18"/>
      <c r="AF6906" s="7"/>
      <c r="AH6906" s="19"/>
      <c r="AI6906" s="7"/>
      <c r="AK6906" s="19"/>
      <c r="AL6906" s="7"/>
      <c r="AN6906" s="19"/>
    </row>
    <row r="6907" spans="2:40" x14ac:dyDescent="0.25">
      <c r="B6907" s="7"/>
      <c r="D6907" s="19"/>
      <c r="E6907" s="10"/>
      <c r="G6907" s="19"/>
      <c r="H6907" s="10"/>
      <c r="J6907" s="20"/>
      <c r="K6907" s="10"/>
      <c r="M6907" s="19"/>
      <c r="N6907" s="10"/>
      <c r="P6907" s="19"/>
      <c r="Q6907" s="7"/>
      <c r="S6907" s="19"/>
      <c r="T6907" s="10"/>
      <c r="V6907" s="18"/>
      <c r="W6907" s="7"/>
      <c r="Y6907" s="18"/>
      <c r="Z6907" s="7"/>
      <c r="AB6907" s="19"/>
      <c r="AC6907" s="18"/>
      <c r="AE6907" s="18"/>
      <c r="AF6907" s="7"/>
      <c r="AH6907" s="19"/>
      <c r="AI6907" s="7"/>
      <c r="AK6907" s="19"/>
      <c r="AL6907" s="7"/>
      <c r="AN6907" s="19"/>
    </row>
    <row r="6908" spans="2:40" x14ac:dyDescent="0.25">
      <c r="B6908" s="7"/>
      <c r="D6908" s="19"/>
      <c r="E6908" s="10"/>
      <c r="G6908" s="19"/>
      <c r="H6908" s="10"/>
      <c r="J6908" s="20"/>
      <c r="K6908" s="10"/>
      <c r="M6908" s="19"/>
      <c r="N6908" s="10"/>
      <c r="P6908" s="19"/>
      <c r="Q6908" s="7"/>
      <c r="S6908" s="19"/>
      <c r="T6908" s="10"/>
      <c r="V6908" s="18"/>
      <c r="W6908" s="7"/>
      <c r="Y6908" s="18"/>
      <c r="Z6908" s="7"/>
      <c r="AB6908" s="19"/>
      <c r="AC6908" s="18"/>
      <c r="AE6908" s="18"/>
      <c r="AF6908" s="7"/>
      <c r="AH6908" s="19"/>
      <c r="AI6908" s="7"/>
      <c r="AK6908" s="19"/>
      <c r="AL6908" s="7"/>
      <c r="AN6908" s="19"/>
    </row>
    <row r="6909" spans="2:40" x14ac:dyDescent="0.25">
      <c r="B6909" s="7"/>
      <c r="D6909" s="19"/>
      <c r="E6909" s="10"/>
      <c r="G6909" s="19"/>
      <c r="H6909" s="10"/>
      <c r="J6909" s="20"/>
      <c r="K6909" s="10"/>
      <c r="M6909" s="19"/>
      <c r="N6909" s="10"/>
      <c r="P6909" s="19"/>
      <c r="Q6909" s="7"/>
      <c r="S6909" s="19"/>
      <c r="T6909" s="10"/>
      <c r="V6909" s="18"/>
      <c r="W6909" s="7"/>
      <c r="Y6909" s="18"/>
      <c r="Z6909" s="7"/>
      <c r="AB6909" s="19"/>
      <c r="AC6909" s="18"/>
      <c r="AE6909" s="18"/>
      <c r="AF6909" s="7"/>
      <c r="AH6909" s="19"/>
      <c r="AI6909" s="7"/>
      <c r="AK6909" s="19"/>
      <c r="AL6909" s="7"/>
      <c r="AN6909" s="19"/>
    </row>
    <row r="6910" spans="2:40" x14ac:dyDescent="0.25">
      <c r="B6910" s="7"/>
      <c r="D6910" s="19"/>
      <c r="E6910" s="10"/>
      <c r="G6910" s="19"/>
      <c r="H6910" s="10"/>
      <c r="J6910" s="20"/>
      <c r="K6910" s="10"/>
      <c r="M6910" s="19"/>
      <c r="N6910" s="10"/>
      <c r="P6910" s="19"/>
      <c r="Q6910" s="7"/>
      <c r="S6910" s="19"/>
      <c r="T6910" s="10"/>
      <c r="V6910" s="18"/>
      <c r="W6910" s="7"/>
      <c r="Y6910" s="18"/>
      <c r="Z6910" s="7"/>
      <c r="AB6910" s="19"/>
      <c r="AC6910" s="18"/>
      <c r="AE6910" s="18"/>
      <c r="AF6910" s="7"/>
      <c r="AH6910" s="19"/>
      <c r="AI6910" s="7"/>
      <c r="AK6910" s="19"/>
      <c r="AL6910" s="7"/>
      <c r="AN6910" s="19"/>
    </row>
    <row r="6911" spans="2:40" x14ac:dyDescent="0.25">
      <c r="B6911" s="7"/>
      <c r="D6911" s="19"/>
      <c r="E6911" s="10"/>
      <c r="G6911" s="19"/>
      <c r="H6911" s="10"/>
      <c r="J6911" s="20"/>
      <c r="K6911" s="10"/>
      <c r="M6911" s="19"/>
      <c r="N6911" s="10"/>
      <c r="P6911" s="19"/>
      <c r="Q6911" s="7"/>
      <c r="S6911" s="19"/>
      <c r="T6911" s="10"/>
      <c r="V6911" s="18"/>
      <c r="W6911" s="7"/>
      <c r="Y6911" s="18"/>
      <c r="Z6911" s="7"/>
      <c r="AB6911" s="19"/>
      <c r="AC6911" s="18"/>
      <c r="AE6911" s="18"/>
      <c r="AF6911" s="7"/>
      <c r="AH6911" s="19"/>
      <c r="AI6911" s="7"/>
      <c r="AK6911" s="19"/>
      <c r="AL6911" s="7"/>
      <c r="AN6911" s="19"/>
    </row>
    <row r="6912" spans="2:40" x14ac:dyDescent="0.25">
      <c r="B6912" s="7"/>
      <c r="D6912" s="19"/>
      <c r="E6912" s="10"/>
      <c r="G6912" s="19"/>
      <c r="H6912" s="10"/>
      <c r="J6912" s="20"/>
      <c r="K6912" s="10"/>
      <c r="M6912" s="19"/>
      <c r="N6912" s="10"/>
      <c r="P6912" s="19"/>
      <c r="Q6912" s="7"/>
      <c r="S6912" s="19"/>
      <c r="T6912" s="10"/>
      <c r="V6912" s="18"/>
      <c r="W6912" s="7"/>
      <c r="Y6912" s="18"/>
      <c r="Z6912" s="7"/>
      <c r="AB6912" s="19"/>
      <c r="AC6912" s="18"/>
      <c r="AE6912" s="18"/>
      <c r="AF6912" s="7"/>
      <c r="AH6912" s="19"/>
      <c r="AI6912" s="7"/>
      <c r="AK6912" s="19"/>
      <c r="AL6912" s="7"/>
      <c r="AN6912" s="19"/>
    </row>
    <row r="6913" spans="2:40" x14ac:dyDescent="0.25">
      <c r="B6913" s="7"/>
      <c r="D6913" s="19"/>
      <c r="E6913" s="10"/>
      <c r="G6913" s="19"/>
      <c r="H6913" s="10"/>
      <c r="J6913" s="20"/>
      <c r="K6913" s="10"/>
      <c r="M6913" s="19"/>
      <c r="N6913" s="10"/>
      <c r="P6913" s="19"/>
      <c r="Q6913" s="7"/>
      <c r="S6913" s="19"/>
      <c r="T6913" s="10"/>
      <c r="V6913" s="18"/>
      <c r="W6913" s="7"/>
      <c r="Y6913" s="18"/>
      <c r="Z6913" s="7"/>
      <c r="AB6913" s="19"/>
      <c r="AC6913" s="18"/>
      <c r="AE6913" s="18"/>
      <c r="AF6913" s="7"/>
      <c r="AH6913" s="19"/>
      <c r="AI6913" s="7"/>
      <c r="AK6913" s="19"/>
      <c r="AL6913" s="7"/>
      <c r="AN6913" s="19"/>
    </row>
    <row r="6914" spans="2:40" x14ac:dyDescent="0.25">
      <c r="B6914" s="7"/>
      <c r="D6914" s="19"/>
      <c r="E6914" s="10"/>
      <c r="G6914" s="19"/>
      <c r="H6914" s="10"/>
      <c r="J6914" s="20"/>
      <c r="K6914" s="10"/>
      <c r="M6914" s="19"/>
      <c r="N6914" s="10"/>
      <c r="P6914" s="19"/>
      <c r="Q6914" s="7"/>
      <c r="S6914" s="19"/>
      <c r="T6914" s="10"/>
      <c r="V6914" s="18"/>
      <c r="W6914" s="7"/>
      <c r="Y6914" s="18"/>
      <c r="Z6914" s="7"/>
      <c r="AB6914" s="19"/>
      <c r="AC6914" s="18"/>
      <c r="AE6914" s="18"/>
      <c r="AF6914" s="7"/>
      <c r="AH6914" s="19"/>
      <c r="AI6914" s="7"/>
      <c r="AK6914" s="19"/>
      <c r="AL6914" s="7"/>
      <c r="AN6914" s="19"/>
    </row>
    <row r="6915" spans="2:40" x14ac:dyDescent="0.25">
      <c r="B6915" s="7"/>
      <c r="D6915" s="19"/>
      <c r="E6915" s="10"/>
      <c r="G6915" s="19"/>
      <c r="H6915" s="10"/>
      <c r="J6915" s="20"/>
      <c r="K6915" s="10"/>
      <c r="M6915" s="19"/>
      <c r="N6915" s="10"/>
      <c r="P6915" s="19"/>
      <c r="Q6915" s="7"/>
      <c r="S6915" s="19"/>
      <c r="T6915" s="10"/>
      <c r="V6915" s="18"/>
      <c r="W6915" s="7"/>
      <c r="Y6915" s="18"/>
      <c r="Z6915" s="7"/>
      <c r="AB6915" s="19"/>
      <c r="AC6915" s="18"/>
      <c r="AE6915" s="18"/>
      <c r="AF6915" s="7"/>
      <c r="AH6915" s="19"/>
      <c r="AI6915" s="7"/>
      <c r="AK6915" s="19"/>
      <c r="AL6915" s="7"/>
      <c r="AN6915" s="19"/>
    </row>
    <row r="6916" spans="2:40" x14ac:dyDescent="0.25">
      <c r="B6916" s="7"/>
      <c r="D6916" s="19"/>
      <c r="E6916" s="10"/>
      <c r="G6916" s="19"/>
      <c r="H6916" s="10"/>
      <c r="J6916" s="20"/>
      <c r="K6916" s="10"/>
      <c r="M6916" s="19"/>
      <c r="N6916" s="10"/>
      <c r="P6916" s="19"/>
      <c r="Q6916" s="7"/>
      <c r="S6916" s="19"/>
      <c r="T6916" s="10"/>
      <c r="V6916" s="18"/>
      <c r="W6916" s="7"/>
      <c r="Y6916" s="18"/>
      <c r="Z6916" s="7"/>
      <c r="AB6916" s="19"/>
      <c r="AC6916" s="18"/>
      <c r="AE6916" s="18"/>
      <c r="AF6916" s="7"/>
      <c r="AH6916" s="19"/>
      <c r="AI6916" s="7"/>
      <c r="AK6916" s="19"/>
      <c r="AL6916" s="7"/>
      <c r="AN6916" s="19"/>
    </row>
    <row r="6917" spans="2:40" x14ac:dyDescent="0.25">
      <c r="B6917" s="7"/>
      <c r="D6917" s="19"/>
      <c r="E6917" s="10"/>
      <c r="G6917" s="19"/>
      <c r="H6917" s="10"/>
      <c r="J6917" s="20"/>
      <c r="K6917" s="10"/>
      <c r="M6917" s="19"/>
      <c r="N6917" s="10"/>
      <c r="P6917" s="19"/>
      <c r="Q6917" s="7"/>
      <c r="S6917" s="19"/>
      <c r="T6917" s="10"/>
      <c r="V6917" s="18"/>
      <c r="W6917" s="7"/>
      <c r="Y6917" s="18"/>
      <c r="Z6917" s="7"/>
      <c r="AB6917" s="19"/>
      <c r="AC6917" s="18"/>
      <c r="AE6917" s="18"/>
      <c r="AF6917" s="7"/>
      <c r="AH6917" s="19"/>
      <c r="AI6917" s="7"/>
      <c r="AK6917" s="19"/>
      <c r="AL6917" s="7"/>
      <c r="AN6917" s="19"/>
    </row>
    <row r="6918" spans="2:40" x14ac:dyDescent="0.25">
      <c r="B6918" s="7"/>
      <c r="D6918" s="19"/>
      <c r="E6918" s="10"/>
      <c r="G6918" s="19"/>
      <c r="H6918" s="10"/>
      <c r="J6918" s="20"/>
      <c r="K6918" s="10"/>
      <c r="M6918" s="19"/>
      <c r="N6918" s="10"/>
      <c r="P6918" s="19"/>
      <c r="Q6918" s="7"/>
      <c r="S6918" s="19"/>
      <c r="T6918" s="10"/>
      <c r="V6918" s="18"/>
      <c r="W6918" s="7"/>
      <c r="Y6918" s="18"/>
      <c r="Z6918" s="7"/>
      <c r="AB6918" s="19"/>
      <c r="AC6918" s="18"/>
      <c r="AE6918" s="18"/>
      <c r="AF6918" s="7"/>
      <c r="AH6918" s="19"/>
      <c r="AI6918" s="7"/>
      <c r="AK6918" s="19"/>
      <c r="AL6918" s="7"/>
      <c r="AN6918" s="19"/>
    </row>
    <row r="6919" spans="2:40" x14ac:dyDescent="0.25">
      <c r="B6919" s="7"/>
      <c r="D6919" s="19"/>
      <c r="E6919" s="10"/>
      <c r="G6919" s="19"/>
      <c r="H6919" s="10"/>
      <c r="J6919" s="20"/>
      <c r="K6919" s="10"/>
      <c r="M6919" s="19"/>
      <c r="N6919" s="10"/>
      <c r="P6919" s="19"/>
      <c r="Q6919" s="7"/>
      <c r="S6919" s="19"/>
      <c r="T6919" s="10"/>
      <c r="V6919" s="18"/>
      <c r="W6919" s="7"/>
      <c r="Y6919" s="18"/>
      <c r="Z6919" s="7"/>
      <c r="AB6919" s="19"/>
      <c r="AC6919" s="18"/>
      <c r="AE6919" s="18"/>
      <c r="AF6919" s="7"/>
      <c r="AH6919" s="19"/>
      <c r="AI6919" s="7"/>
      <c r="AK6919" s="19"/>
      <c r="AL6919" s="7"/>
      <c r="AN6919" s="19"/>
    </row>
    <row r="6920" spans="2:40" x14ac:dyDescent="0.25">
      <c r="B6920" s="7"/>
      <c r="D6920" s="19"/>
      <c r="E6920" s="10"/>
      <c r="G6920" s="19"/>
      <c r="H6920" s="10"/>
      <c r="J6920" s="20"/>
      <c r="K6920" s="10"/>
      <c r="M6920" s="19"/>
      <c r="N6920" s="10"/>
      <c r="P6920" s="19"/>
      <c r="Q6920" s="7"/>
      <c r="S6920" s="19"/>
      <c r="T6920" s="10"/>
      <c r="V6920" s="18"/>
      <c r="W6920" s="7"/>
      <c r="Y6920" s="18"/>
      <c r="Z6920" s="7"/>
      <c r="AB6920" s="19"/>
      <c r="AC6920" s="18"/>
      <c r="AE6920" s="18"/>
      <c r="AF6920" s="7"/>
      <c r="AH6920" s="19"/>
      <c r="AI6920" s="7"/>
      <c r="AK6920" s="19"/>
      <c r="AL6920" s="7"/>
      <c r="AN6920" s="19"/>
    </row>
    <row r="6921" spans="2:40" x14ac:dyDescent="0.25">
      <c r="B6921" s="7"/>
      <c r="D6921" s="19"/>
      <c r="E6921" s="10"/>
      <c r="G6921" s="19"/>
      <c r="H6921" s="10"/>
      <c r="J6921" s="20"/>
      <c r="K6921" s="10"/>
      <c r="M6921" s="19"/>
      <c r="N6921" s="10"/>
      <c r="P6921" s="19"/>
      <c r="Q6921" s="7"/>
      <c r="S6921" s="19"/>
      <c r="T6921" s="10"/>
      <c r="V6921" s="18"/>
      <c r="W6921" s="7"/>
      <c r="Y6921" s="18"/>
      <c r="Z6921" s="7"/>
      <c r="AB6921" s="19"/>
      <c r="AC6921" s="18"/>
      <c r="AE6921" s="18"/>
      <c r="AF6921" s="7"/>
      <c r="AH6921" s="19"/>
      <c r="AI6921" s="7"/>
      <c r="AK6921" s="19"/>
      <c r="AL6921" s="7"/>
      <c r="AN6921" s="19"/>
    </row>
    <row r="6922" spans="2:40" x14ac:dyDescent="0.25">
      <c r="B6922" s="7"/>
      <c r="D6922" s="19"/>
      <c r="E6922" s="10"/>
      <c r="G6922" s="19"/>
      <c r="H6922" s="10"/>
      <c r="J6922" s="20"/>
      <c r="K6922" s="10"/>
      <c r="M6922" s="19"/>
      <c r="N6922" s="10"/>
      <c r="P6922" s="19"/>
      <c r="Q6922" s="7"/>
      <c r="S6922" s="19"/>
      <c r="T6922" s="10"/>
      <c r="V6922" s="18"/>
      <c r="W6922" s="7"/>
      <c r="Y6922" s="18"/>
      <c r="Z6922" s="7"/>
      <c r="AB6922" s="19"/>
      <c r="AC6922" s="18"/>
      <c r="AE6922" s="18"/>
      <c r="AF6922" s="7"/>
      <c r="AH6922" s="19"/>
      <c r="AI6922" s="7"/>
      <c r="AK6922" s="19"/>
      <c r="AL6922" s="7"/>
      <c r="AN6922" s="19"/>
    </row>
    <row r="6923" spans="2:40" x14ac:dyDescent="0.25">
      <c r="B6923" s="7"/>
      <c r="D6923" s="19"/>
      <c r="E6923" s="10"/>
      <c r="G6923" s="19"/>
      <c r="H6923" s="10"/>
      <c r="J6923" s="20"/>
      <c r="K6923" s="10"/>
      <c r="M6923" s="19"/>
      <c r="N6923" s="10"/>
      <c r="P6923" s="19"/>
      <c r="Q6923" s="7"/>
      <c r="S6923" s="19"/>
      <c r="T6923" s="10"/>
      <c r="V6923" s="18"/>
      <c r="W6923" s="7"/>
      <c r="Y6923" s="18"/>
      <c r="Z6923" s="7"/>
      <c r="AB6923" s="19"/>
      <c r="AC6923" s="18"/>
      <c r="AE6923" s="18"/>
      <c r="AF6923" s="7"/>
      <c r="AH6923" s="19"/>
      <c r="AI6923" s="7"/>
      <c r="AK6923" s="19"/>
      <c r="AL6923" s="7"/>
      <c r="AN6923" s="19"/>
    </row>
    <row r="6924" spans="2:40" x14ac:dyDescent="0.25">
      <c r="B6924" s="7"/>
      <c r="D6924" s="19"/>
      <c r="E6924" s="10"/>
      <c r="G6924" s="19"/>
      <c r="H6924" s="10"/>
      <c r="J6924" s="20"/>
      <c r="K6924" s="10"/>
      <c r="M6924" s="19"/>
      <c r="N6924" s="10"/>
      <c r="P6924" s="19"/>
      <c r="Q6924" s="7"/>
      <c r="S6924" s="19"/>
      <c r="T6924" s="10"/>
      <c r="V6924" s="18"/>
      <c r="W6924" s="7"/>
      <c r="Y6924" s="18"/>
      <c r="Z6924" s="7"/>
      <c r="AB6924" s="19"/>
      <c r="AC6924" s="18"/>
      <c r="AE6924" s="18"/>
      <c r="AF6924" s="7"/>
      <c r="AH6924" s="19"/>
      <c r="AI6924" s="7"/>
      <c r="AK6924" s="19"/>
      <c r="AL6924" s="7"/>
      <c r="AN6924" s="19"/>
    </row>
    <row r="6925" spans="2:40" x14ac:dyDescent="0.25">
      <c r="B6925" s="7"/>
      <c r="D6925" s="19"/>
      <c r="E6925" s="10"/>
      <c r="G6925" s="19"/>
      <c r="H6925" s="10"/>
      <c r="J6925" s="20"/>
      <c r="K6925" s="10"/>
      <c r="M6925" s="19"/>
      <c r="N6925" s="10"/>
      <c r="P6925" s="19"/>
      <c r="Q6925" s="7"/>
      <c r="S6925" s="19"/>
      <c r="T6925" s="10"/>
      <c r="V6925" s="18"/>
      <c r="W6925" s="7"/>
      <c r="Y6925" s="18"/>
      <c r="Z6925" s="7"/>
      <c r="AB6925" s="19"/>
      <c r="AC6925" s="18"/>
      <c r="AE6925" s="18"/>
      <c r="AF6925" s="7"/>
      <c r="AH6925" s="19"/>
      <c r="AI6925" s="7"/>
      <c r="AK6925" s="19"/>
      <c r="AL6925" s="7"/>
      <c r="AN6925" s="19"/>
    </row>
    <row r="6926" spans="2:40" x14ac:dyDescent="0.25">
      <c r="B6926" s="7"/>
      <c r="D6926" s="19"/>
      <c r="E6926" s="10"/>
      <c r="G6926" s="19"/>
      <c r="H6926" s="10"/>
      <c r="J6926" s="20"/>
      <c r="K6926" s="10"/>
      <c r="M6926" s="19"/>
      <c r="N6926" s="10"/>
      <c r="P6926" s="19"/>
      <c r="Q6926" s="7"/>
      <c r="S6926" s="19"/>
      <c r="T6926" s="10"/>
      <c r="V6926" s="18"/>
      <c r="W6926" s="7"/>
      <c r="Y6926" s="18"/>
      <c r="Z6926" s="7"/>
      <c r="AB6926" s="19"/>
      <c r="AC6926" s="18"/>
      <c r="AE6926" s="18"/>
      <c r="AF6926" s="7"/>
      <c r="AH6926" s="19"/>
      <c r="AI6926" s="7"/>
      <c r="AK6926" s="19"/>
      <c r="AL6926" s="7"/>
      <c r="AN6926" s="19"/>
    </row>
    <row r="6927" spans="2:40" x14ac:dyDescent="0.25">
      <c r="B6927" s="7"/>
      <c r="D6927" s="19"/>
      <c r="E6927" s="10"/>
      <c r="G6927" s="19"/>
      <c r="H6927" s="10"/>
      <c r="J6927" s="20"/>
      <c r="K6927" s="10"/>
      <c r="M6927" s="19"/>
      <c r="N6927" s="10"/>
      <c r="P6927" s="19"/>
      <c r="Q6927" s="7"/>
      <c r="S6927" s="19"/>
      <c r="T6927" s="10"/>
      <c r="V6927" s="18"/>
      <c r="W6927" s="7"/>
      <c r="Y6927" s="18"/>
      <c r="Z6927" s="7"/>
      <c r="AB6927" s="19"/>
      <c r="AC6927" s="18"/>
      <c r="AE6927" s="18"/>
      <c r="AF6927" s="7"/>
      <c r="AH6927" s="19"/>
      <c r="AI6927" s="7"/>
      <c r="AK6927" s="19"/>
      <c r="AL6927" s="7"/>
      <c r="AN6927" s="19"/>
    </row>
    <row r="6928" spans="2:40" x14ac:dyDescent="0.25">
      <c r="B6928" s="7"/>
      <c r="D6928" s="19"/>
      <c r="E6928" s="10"/>
      <c r="G6928" s="19"/>
      <c r="H6928" s="10"/>
      <c r="J6928" s="20"/>
      <c r="K6928" s="10"/>
      <c r="M6928" s="19"/>
      <c r="N6928" s="10"/>
      <c r="P6928" s="19"/>
      <c r="Q6928" s="7"/>
      <c r="S6928" s="19"/>
      <c r="T6928" s="10"/>
      <c r="V6928" s="18"/>
      <c r="W6928" s="7"/>
      <c r="Y6928" s="18"/>
      <c r="Z6928" s="7"/>
      <c r="AB6928" s="19"/>
      <c r="AC6928" s="18"/>
      <c r="AE6928" s="18"/>
      <c r="AF6928" s="7"/>
      <c r="AH6928" s="19"/>
      <c r="AI6928" s="7"/>
      <c r="AK6928" s="19"/>
      <c r="AL6928" s="7"/>
      <c r="AN6928" s="19"/>
    </row>
    <row r="6929" spans="2:40" x14ac:dyDescent="0.25">
      <c r="B6929" s="7"/>
      <c r="D6929" s="19"/>
      <c r="E6929" s="10"/>
      <c r="G6929" s="19"/>
      <c r="H6929" s="10"/>
      <c r="J6929" s="20"/>
      <c r="K6929" s="10"/>
      <c r="M6929" s="19"/>
      <c r="N6929" s="10"/>
      <c r="P6929" s="19"/>
      <c r="Q6929" s="7"/>
      <c r="S6929" s="19"/>
      <c r="T6929" s="10"/>
      <c r="V6929" s="18"/>
      <c r="W6929" s="7"/>
      <c r="Y6929" s="18"/>
      <c r="Z6929" s="7"/>
      <c r="AB6929" s="19"/>
      <c r="AC6929" s="18"/>
      <c r="AE6929" s="18"/>
      <c r="AF6929" s="7"/>
      <c r="AH6929" s="19"/>
      <c r="AI6929" s="7"/>
      <c r="AK6929" s="19"/>
      <c r="AL6929" s="7"/>
      <c r="AN6929" s="19"/>
    </row>
    <row r="6930" spans="2:40" x14ac:dyDescent="0.25">
      <c r="B6930" s="7"/>
      <c r="D6930" s="19"/>
      <c r="E6930" s="10"/>
      <c r="G6930" s="19"/>
      <c r="H6930" s="10"/>
      <c r="J6930" s="20"/>
      <c r="K6930" s="10"/>
      <c r="M6930" s="19"/>
      <c r="N6930" s="10"/>
      <c r="P6930" s="19"/>
      <c r="Q6930" s="7"/>
      <c r="S6930" s="19"/>
      <c r="T6930" s="10"/>
      <c r="V6930" s="18"/>
      <c r="W6930" s="7"/>
      <c r="Y6930" s="18"/>
      <c r="Z6930" s="7"/>
      <c r="AB6930" s="19"/>
      <c r="AC6930" s="18"/>
      <c r="AE6930" s="18"/>
      <c r="AF6930" s="7"/>
      <c r="AH6930" s="19"/>
      <c r="AI6930" s="7"/>
      <c r="AK6930" s="19"/>
      <c r="AL6930" s="7"/>
      <c r="AN6930" s="19"/>
    </row>
    <row r="6931" spans="2:40" x14ac:dyDescent="0.25">
      <c r="B6931" s="7"/>
      <c r="D6931" s="19"/>
      <c r="E6931" s="10"/>
      <c r="G6931" s="19"/>
      <c r="H6931" s="10"/>
      <c r="J6931" s="20"/>
      <c r="K6931" s="10"/>
      <c r="M6931" s="19"/>
      <c r="N6931" s="10"/>
      <c r="P6931" s="19"/>
      <c r="Q6931" s="7"/>
      <c r="S6931" s="19"/>
      <c r="T6931" s="10"/>
      <c r="V6931" s="18"/>
      <c r="W6931" s="7"/>
      <c r="Y6931" s="18"/>
      <c r="Z6931" s="7"/>
      <c r="AB6931" s="19"/>
      <c r="AC6931" s="18"/>
      <c r="AE6931" s="18"/>
      <c r="AF6931" s="7"/>
      <c r="AH6931" s="19"/>
      <c r="AI6931" s="7"/>
      <c r="AK6931" s="19"/>
      <c r="AL6931" s="7"/>
      <c r="AN6931" s="19"/>
    </row>
    <row r="6932" spans="2:40" x14ac:dyDescent="0.25">
      <c r="B6932" s="7"/>
      <c r="D6932" s="19"/>
      <c r="E6932" s="10"/>
      <c r="G6932" s="19"/>
      <c r="H6932" s="10"/>
      <c r="J6932" s="20"/>
      <c r="K6932" s="10"/>
      <c r="M6932" s="19"/>
      <c r="N6932" s="10"/>
      <c r="P6932" s="19"/>
      <c r="Q6932" s="7"/>
      <c r="S6932" s="19"/>
      <c r="T6932" s="10"/>
      <c r="V6932" s="18"/>
      <c r="W6932" s="7"/>
      <c r="Y6932" s="18"/>
      <c r="Z6932" s="7"/>
      <c r="AB6932" s="19"/>
      <c r="AC6932" s="18"/>
      <c r="AE6932" s="18"/>
      <c r="AF6932" s="7"/>
      <c r="AH6932" s="19"/>
      <c r="AI6932" s="7"/>
      <c r="AK6932" s="19"/>
      <c r="AL6932" s="7"/>
      <c r="AN6932" s="19"/>
    </row>
    <row r="6933" spans="2:40" x14ac:dyDescent="0.25">
      <c r="B6933" s="7"/>
      <c r="D6933" s="19"/>
      <c r="E6933" s="10"/>
      <c r="G6933" s="19"/>
      <c r="H6933" s="10"/>
      <c r="J6933" s="20"/>
      <c r="K6933" s="10"/>
      <c r="M6933" s="19"/>
      <c r="N6933" s="10"/>
      <c r="P6933" s="19"/>
      <c r="Q6933" s="7"/>
      <c r="S6933" s="19"/>
      <c r="T6933" s="10"/>
      <c r="V6933" s="18"/>
      <c r="W6933" s="7"/>
      <c r="Y6933" s="18"/>
      <c r="Z6933" s="7"/>
      <c r="AB6933" s="19"/>
      <c r="AC6933" s="18"/>
      <c r="AE6933" s="18"/>
      <c r="AF6933" s="7"/>
      <c r="AH6933" s="19"/>
      <c r="AI6933" s="7"/>
      <c r="AK6933" s="19"/>
      <c r="AL6933" s="7"/>
      <c r="AN6933" s="19"/>
    </row>
    <row r="6934" spans="2:40" x14ac:dyDescent="0.25">
      <c r="B6934" s="7"/>
      <c r="D6934" s="19"/>
      <c r="E6934" s="10"/>
      <c r="G6934" s="19"/>
      <c r="H6934" s="10"/>
      <c r="J6934" s="20"/>
      <c r="K6934" s="10"/>
      <c r="M6934" s="19"/>
      <c r="N6934" s="10"/>
      <c r="P6934" s="19"/>
      <c r="Q6934" s="7"/>
      <c r="S6934" s="19"/>
      <c r="T6934" s="10"/>
      <c r="V6934" s="18"/>
      <c r="W6934" s="7"/>
      <c r="Y6934" s="18"/>
      <c r="Z6934" s="7"/>
      <c r="AB6934" s="19"/>
      <c r="AC6934" s="18"/>
      <c r="AE6934" s="18"/>
      <c r="AF6934" s="7"/>
      <c r="AH6934" s="19"/>
      <c r="AI6934" s="7"/>
      <c r="AK6934" s="19"/>
      <c r="AL6934" s="7"/>
      <c r="AN6934" s="19"/>
    </row>
    <row r="6935" spans="2:40" x14ac:dyDescent="0.25">
      <c r="B6935" s="7"/>
      <c r="D6935" s="19"/>
      <c r="E6935" s="10"/>
      <c r="G6935" s="19"/>
      <c r="H6935" s="10"/>
      <c r="J6935" s="20"/>
      <c r="K6935" s="10"/>
      <c r="M6935" s="19"/>
      <c r="N6935" s="10"/>
      <c r="P6935" s="19"/>
      <c r="Q6935" s="7"/>
      <c r="S6935" s="19"/>
      <c r="T6935" s="10"/>
      <c r="V6935" s="18"/>
      <c r="W6935" s="7"/>
      <c r="Y6935" s="18"/>
      <c r="Z6935" s="7"/>
      <c r="AB6935" s="19"/>
      <c r="AC6935" s="18"/>
      <c r="AE6935" s="18"/>
      <c r="AF6935" s="7"/>
      <c r="AH6935" s="19"/>
      <c r="AI6935" s="7"/>
      <c r="AK6935" s="19"/>
      <c r="AL6935" s="7"/>
      <c r="AN6935" s="19"/>
    </row>
    <row r="6936" spans="2:40" x14ac:dyDescent="0.25">
      <c r="B6936" s="7"/>
      <c r="D6936" s="19"/>
      <c r="E6936" s="10"/>
      <c r="G6936" s="19"/>
      <c r="H6936" s="10"/>
      <c r="J6936" s="20"/>
      <c r="K6936" s="10"/>
      <c r="M6936" s="19"/>
      <c r="N6936" s="10"/>
      <c r="P6936" s="19"/>
      <c r="Q6936" s="7"/>
      <c r="S6936" s="19"/>
      <c r="T6936" s="10"/>
      <c r="V6936" s="18"/>
      <c r="W6936" s="7"/>
      <c r="Y6936" s="18"/>
      <c r="Z6936" s="7"/>
      <c r="AB6936" s="19"/>
      <c r="AC6936" s="18"/>
      <c r="AE6936" s="18"/>
      <c r="AF6936" s="7"/>
      <c r="AH6936" s="19"/>
      <c r="AI6936" s="7"/>
      <c r="AK6936" s="19"/>
      <c r="AL6936" s="7"/>
      <c r="AN6936" s="19"/>
    </row>
    <row r="6937" spans="2:40" x14ac:dyDescent="0.25">
      <c r="B6937" s="7"/>
      <c r="D6937" s="19"/>
      <c r="E6937" s="10"/>
      <c r="G6937" s="19"/>
      <c r="H6937" s="10"/>
      <c r="J6937" s="20"/>
      <c r="K6937" s="10"/>
      <c r="M6937" s="19"/>
      <c r="N6937" s="10"/>
      <c r="P6937" s="19"/>
      <c r="Q6937" s="7"/>
      <c r="S6937" s="19"/>
      <c r="T6937" s="10"/>
      <c r="V6937" s="18"/>
      <c r="W6937" s="7"/>
      <c r="Y6937" s="18"/>
      <c r="Z6937" s="7"/>
      <c r="AB6937" s="19"/>
      <c r="AC6937" s="18"/>
      <c r="AE6937" s="18"/>
      <c r="AF6937" s="7"/>
      <c r="AH6937" s="19"/>
      <c r="AI6937" s="7"/>
      <c r="AK6937" s="19"/>
      <c r="AL6937" s="7"/>
      <c r="AN6937" s="19"/>
    </row>
    <row r="6938" spans="2:40" x14ac:dyDescent="0.25">
      <c r="B6938" s="7"/>
      <c r="D6938" s="19"/>
      <c r="E6938" s="10"/>
      <c r="G6938" s="19"/>
      <c r="H6938" s="10"/>
      <c r="J6938" s="20"/>
      <c r="K6938" s="10"/>
      <c r="M6938" s="19"/>
      <c r="N6938" s="10"/>
      <c r="P6938" s="19"/>
      <c r="Q6938" s="7"/>
      <c r="S6938" s="19"/>
      <c r="T6938" s="10"/>
      <c r="V6938" s="18"/>
      <c r="W6938" s="7"/>
      <c r="Y6938" s="18"/>
      <c r="Z6938" s="7"/>
      <c r="AB6938" s="19"/>
      <c r="AC6938" s="18"/>
      <c r="AE6938" s="18"/>
      <c r="AF6938" s="7"/>
      <c r="AH6938" s="19"/>
      <c r="AI6938" s="7"/>
      <c r="AK6938" s="19"/>
      <c r="AL6938" s="7"/>
      <c r="AN6938" s="19"/>
    </row>
    <row r="6939" spans="2:40" x14ac:dyDescent="0.25">
      <c r="B6939" s="7"/>
      <c r="D6939" s="19"/>
      <c r="E6939" s="10"/>
      <c r="G6939" s="19"/>
      <c r="H6939" s="10"/>
      <c r="J6939" s="20"/>
      <c r="K6939" s="10"/>
      <c r="M6939" s="19"/>
      <c r="N6939" s="10"/>
      <c r="P6939" s="19"/>
      <c r="Q6939" s="7"/>
      <c r="S6939" s="19"/>
      <c r="T6939" s="10"/>
      <c r="V6939" s="18"/>
      <c r="W6939" s="7"/>
      <c r="Y6939" s="18"/>
      <c r="Z6939" s="7"/>
      <c r="AB6939" s="19"/>
      <c r="AC6939" s="18"/>
      <c r="AE6939" s="18"/>
      <c r="AF6939" s="7"/>
      <c r="AH6939" s="19"/>
      <c r="AI6939" s="7"/>
      <c r="AK6939" s="19"/>
      <c r="AL6939" s="7"/>
      <c r="AN6939" s="19"/>
    </row>
    <row r="6940" spans="2:40" x14ac:dyDescent="0.25">
      <c r="B6940" s="7"/>
      <c r="D6940" s="19"/>
      <c r="E6940" s="10"/>
      <c r="G6940" s="19"/>
      <c r="H6940" s="10"/>
      <c r="J6940" s="20"/>
      <c r="K6940" s="10"/>
      <c r="M6940" s="19"/>
      <c r="N6940" s="10"/>
      <c r="P6940" s="19"/>
      <c r="Q6940" s="7"/>
      <c r="S6940" s="19"/>
      <c r="T6940" s="10"/>
      <c r="V6940" s="18"/>
      <c r="W6940" s="7"/>
      <c r="Y6940" s="18"/>
      <c r="Z6940" s="7"/>
      <c r="AB6940" s="19"/>
      <c r="AC6940" s="18"/>
      <c r="AE6940" s="18"/>
      <c r="AF6940" s="7"/>
      <c r="AH6940" s="19"/>
      <c r="AI6940" s="7"/>
      <c r="AK6940" s="19"/>
      <c r="AL6940" s="7"/>
      <c r="AN6940" s="19"/>
    </row>
    <row r="6941" spans="2:40" x14ac:dyDescent="0.25">
      <c r="B6941" s="7"/>
      <c r="D6941" s="19"/>
      <c r="E6941" s="10"/>
      <c r="G6941" s="19"/>
      <c r="H6941" s="10"/>
      <c r="J6941" s="20"/>
      <c r="K6941" s="10"/>
      <c r="M6941" s="19"/>
      <c r="N6941" s="10"/>
      <c r="P6941" s="19"/>
      <c r="Q6941" s="7"/>
      <c r="S6941" s="19"/>
      <c r="T6941" s="10"/>
      <c r="V6941" s="18"/>
      <c r="W6941" s="7"/>
      <c r="Y6941" s="18"/>
      <c r="Z6941" s="7"/>
      <c r="AB6941" s="19"/>
      <c r="AC6941" s="18"/>
      <c r="AE6941" s="18"/>
      <c r="AF6941" s="7"/>
      <c r="AH6941" s="19"/>
      <c r="AI6941" s="7"/>
      <c r="AK6941" s="19"/>
      <c r="AL6941" s="7"/>
      <c r="AN6941" s="19"/>
    </row>
    <row r="6942" spans="2:40" x14ac:dyDescent="0.25">
      <c r="B6942" s="7"/>
      <c r="D6942" s="19"/>
      <c r="E6942" s="10"/>
      <c r="G6942" s="19"/>
      <c r="H6942" s="10"/>
      <c r="J6942" s="20"/>
      <c r="K6942" s="10"/>
      <c r="M6942" s="19"/>
      <c r="N6942" s="10"/>
      <c r="P6942" s="19"/>
      <c r="Q6942" s="7"/>
      <c r="S6942" s="19"/>
      <c r="T6942" s="10"/>
      <c r="V6942" s="18"/>
      <c r="W6942" s="7"/>
      <c r="Y6942" s="18"/>
      <c r="Z6942" s="7"/>
      <c r="AB6942" s="19"/>
      <c r="AC6942" s="18"/>
      <c r="AE6942" s="18"/>
      <c r="AF6942" s="7"/>
      <c r="AH6942" s="19"/>
      <c r="AI6942" s="7"/>
      <c r="AK6942" s="19"/>
      <c r="AL6942" s="7"/>
      <c r="AN6942" s="19"/>
    </row>
    <row r="6943" spans="2:40" x14ac:dyDescent="0.25">
      <c r="B6943" s="7"/>
      <c r="D6943" s="19"/>
      <c r="E6943" s="10"/>
      <c r="G6943" s="19"/>
      <c r="H6943" s="10"/>
      <c r="J6943" s="20"/>
      <c r="K6943" s="10"/>
      <c r="M6943" s="19"/>
      <c r="N6943" s="10"/>
      <c r="P6943" s="19"/>
      <c r="Q6943" s="7"/>
      <c r="S6943" s="19"/>
      <c r="T6943" s="10"/>
      <c r="V6943" s="18"/>
      <c r="W6943" s="7"/>
      <c r="Y6943" s="18"/>
      <c r="Z6943" s="7"/>
      <c r="AB6943" s="19"/>
      <c r="AC6943" s="18"/>
      <c r="AE6943" s="18"/>
      <c r="AF6943" s="7"/>
      <c r="AH6943" s="19"/>
      <c r="AI6943" s="7"/>
      <c r="AK6943" s="19"/>
      <c r="AL6943" s="7"/>
      <c r="AN6943" s="19"/>
    </row>
    <row r="6944" spans="2:40" x14ac:dyDescent="0.25">
      <c r="B6944" s="7"/>
      <c r="D6944" s="19"/>
      <c r="E6944" s="10"/>
      <c r="G6944" s="19"/>
      <c r="H6944" s="10"/>
      <c r="J6944" s="20"/>
      <c r="K6944" s="10"/>
      <c r="M6944" s="19"/>
      <c r="N6944" s="10"/>
      <c r="P6944" s="19"/>
      <c r="Q6944" s="7"/>
      <c r="S6944" s="19"/>
      <c r="T6944" s="10"/>
      <c r="V6944" s="18"/>
      <c r="W6944" s="7"/>
      <c r="Y6944" s="18"/>
      <c r="Z6944" s="7"/>
      <c r="AB6944" s="19"/>
      <c r="AC6944" s="18"/>
      <c r="AE6944" s="18"/>
      <c r="AF6944" s="7"/>
      <c r="AH6944" s="19"/>
      <c r="AI6944" s="7"/>
      <c r="AK6944" s="19"/>
      <c r="AL6944" s="7"/>
      <c r="AN6944" s="19"/>
    </row>
    <row r="6945" spans="2:40" x14ac:dyDescent="0.25">
      <c r="B6945" s="7"/>
      <c r="D6945" s="19"/>
      <c r="E6945" s="10"/>
      <c r="G6945" s="19"/>
      <c r="H6945" s="10"/>
      <c r="J6945" s="20"/>
      <c r="K6945" s="10"/>
      <c r="M6945" s="19"/>
      <c r="N6945" s="10"/>
      <c r="P6945" s="19"/>
      <c r="Q6945" s="7"/>
      <c r="S6945" s="19"/>
      <c r="T6945" s="10"/>
      <c r="V6945" s="18"/>
      <c r="W6945" s="7"/>
      <c r="Y6945" s="18"/>
      <c r="Z6945" s="7"/>
      <c r="AB6945" s="19"/>
      <c r="AC6945" s="18"/>
      <c r="AE6945" s="18"/>
      <c r="AF6945" s="7"/>
      <c r="AH6945" s="19"/>
      <c r="AI6945" s="7"/>
      <c r="AK6945" s="19"/>
      <c r="AL6945" s="7"/>
      <c r="AN6945" s="19"/>
    </row>
    <row r="6946" spans="2:40" x14ac:dyDescent="0.25">
      <c r="B6946" s="7"/>
      <c r="D6946" s="19"/>
      <c r="E6946" s="10"/>
      <c r="G6946" s="19"/>
      <c r="H6946" s="10"/>
      <c r="J6946" s="20"/>
      <c r="K6946" s="10"/>
      <c r="M6946" s="19"/>
      <c r="N6946" s="10"/>
      <c r="P6946" s="19"/>
      <c r="Q6946" s="7"/>
      <c r="S6946" s="19"/>
      <c r="T6946" s="10"/>
      <c r="V6946" s="18"/>
      <c r="W6946" s="7"/>
      <c r="Y6946" s="18"/>
      <c r="Z6946" s="7"/>
      <c r="AB6946" s="19"/>
      <c r="AC6946" s="18"/>
      <c r="AE6946" s="18"/>
      <c r="AF6946" s="7"/>
      <c r="AH6946" s="19"/>
      <c r="AI6946" s="7"/>
      <c r="AK6946" s="19"/>
      <c r="AL6946" s="7"/>
      <c r="AN6946" s="19"/>
    </row>
    <row r="6947" spans="2:40" x14ac:dyDescent="0.25">
      <c r="B6947" s="7"/>
      <c r="D6947" s="19"/>
      <c r="E6947" s="10"/>
      <c r="G6947" s="19"/>
      <c r="H6947" s="10"/>
      <c r="J6947" s="20"/>
      <c r="K6947" s="10"/>
      <c r="M6947" s="19"/>
      <c r="N6947" s="10"/>
      <c r="P6947" s="19"/>
      <c r="Q6947" s="7"/>
      <c r="S6947" s="19"/>
      <c r="T6947" s="10"/>
      <c r="V6947" s="18"/>
      <c r="W6947" s="7"/>
      <c r="Y6947" s="18"/>
      <c r="Z6947" s="7"/>
      <c r="AB6947" s="19"/>
      <c r="AC6947" s="18"/>
      <c r="AE6947" s="18"/>
      <c r="AF6947" s="7"/>
      <c r="AH6947" s="19"/>
      <c r="AI6947" s="7"/>
      <c r="AK6947" s="19"/>
      <c r="AL6947" s="7"/>
      <c r="AN6947" s="19"/>
    </row>
    <row r="6948" spans="2:40" x14ac:dyDescent="0.25">
      <c r="B6948" s="7"/>
      <c r="D6948" s="19"/>
      <c r="E6948" s="10"/>
      <c r="G6948" s="19"/>
      <c r="H6948" s="10"/>
      <c r="J6948" s="20"/>
      <c r="K6948" s="10"/>
      <c r="M6948" s="19"/>
      <c r="N6948" s="10"/>
      <c r="P6948" s="19"/>
      <c r="Q6948" s="7"/>
      <c r="S6948" s="19"/>
      <c r="T6948" s="10"/>
      <c r="V6948" s="18"/>
      <c r="W6948" s="7"/>
      <c r="Y6948" s="18"/>
      <c r="Z6948" s="7"/>
      <c r="AB6948" s="19"/>
      <c r="AC6948" s="18"/>
      <c r="AE6948" s="18"/>
      <c r="AF6948" s="7"/>
      <c r="AH6948" s="19"/>
      <c r="AI6948" s="7"/>
      <c r="AK6948" s="19"/>
      <c r="AL6948" s="7"/>
      <c r="AN6948" s="19"/>
    </row>
    <row r="6949" spans="2:40" x14ac:dyDescent="0.25">
      <c r="B6949" s="7"/>
      <c r="D6949" s="19"/>
      <c r="E6949" s="10"/>
      <c r="G6949" s="19"/>
      <c r="H6949" s="10"/>
      <c r="J6949" s="20"/>
      <c r="K6949" s="10"/>
      <c r="M6949" s="19"/>
      <c r="N6949" s="10"/>
      <c r="P6949" s="19"/>
      <c r="Q6949" s="7"/>
      <c r="S6949" s="19"/>
      <c r="T6949" s="10"/>
      <c r="V6949" s="18"/>
      <c r="W6949" s="7"/>
      <c r="Y6949" s="18"/>
      <c r="Z6949" s="7"/>
      <c r="AB6949" s="19"/>
      <c r="AC6949" s="18"/>
      <c r="AE6949" s="18"/>
      <c r="AF6949" s="7"/>
      <c r="AH6949" s="19"/>
      <c r="AI6949" s="7"/>
      <c r="AK6949" s="19"/>
      <c r="AL6949" s="7"/>
      <c r="AN6949" s="19"/>
    </row>
    <row r="6950" spans="2:40" x14ac:dyDescent="0.25">
      <c r="B6950" s="7"/>
      <c r="D6950" s="19"/>
      <c r="E6950" s="10"/>
      <c r="G6950" s="19"/>
      <c r="H6950" s="10"/>
      <c r="J6950" s="20"/>
      <c r="K6950" s="10"/>
      <c r="M6950" s="19"/>
      <c r="N6950" s="10"/>
      <c r="P6950" s="19"/>
      <c r="Q6950" s="7"/>
      <c r="S6950" s="19"/>
      <c r="T6950" s="10"/>
      <c r="V6950" s="18"/>
      <c r="W6950" s="7"/>
      <c r="Y6950" s="18"/>
      <c r="Z6950" s="7"/>
      <c r="AB6950" s="19"/>
      <c r="AC6950" s="18"/>
      <c r="AE6950" s="18"/>
      <c r="AF6950" s="7"/>
      <c r="AH6950" s="19"/>
      <c r="AI6950" s="7"/>
      <c r="AK6950" s="19"/>
      <c r="AL6950" s="7"/>
      <c r="AN6950" s="19"/>
    </row>
    <row r="6951" spans="2:40" x14ac:dyDescent="0.25">
      <c r="B6951" s="7"/>
      <c r="D6951" s="19"/>
      <c r="E6951" s="10"/>
      <c r="G6951" s="19"/>
      <c r="H6951" s="10"/>
      <c r="J6951" s="20"/>
      <c r="K6951" s="10"/>
      <c r="M6951" s="19"/>
      <c r="N6951" s="10"/>
      <c r="P6951" s="19"/>
      <c r="Q6951" s="7"/>
      <c r="S6951" s="19"/>
      <c r="T6951" s="10"/>
      <c r="V6951" s="18"/>
      <c r="W6951" s="7"/>
      <c r="Y6951" s="18"/>
      <c r="Z6951" s="7"/>
      <c r="AB6951" s="19"/>
      <c r="AC6951" s="18"/>
      <c r="AE6951" s="18"/>
      <c r="AF6951" s="7"/>
      <c r="AH6951" s="19"/>
      <c r="AI6951" s="7"/>
      <c r="AK6951" s="19"/>
      <c r="AL6951" s="7"/>
      <c r="AN6951" s="19"/>
    </row>
    <row r="6952" spans="2:40" x14ac:dyDescent="0.25">
      <c r="B6952" s="7"/>
      <c r="D6952" s="19"/>
      <c r="E6952" s="10"/>
      <c r="G6952" s="19"/>
      <c r="H6952" s="10"/>
      <c r="J6952" s="20"/>
      <c r="K6952" s="10"/>
      <c r="M6952" s="19"/>
      <c r="N6952" s="10"/>
      <c r="P6952" s="19"/>
      <c r="Q6952" s="7"/>
      <c r="S6952" s="19"/>
      <c r="T6952" s="10"/>
      <c r="V6952" s="18"/>
      <c r="W6952" s="7"/>
      <c r="Y6952" s="18"/>
      <c r="Z6952" s="7"/>
      <c r="AB6952" s="19"/>
      <c r="AC6952" s="18"/>
      <c r="AE6952" s="18"/>
      <c r="AF6952" s="7"/>
      <c r="AH6952" s="19"/>
      <c r="AI6952" s="7"/>
      <c r="AK6952" s="19"/>
      <c r="AL6952" s="7"/>
      <c r="AN6952" s="19"/>
    </row>
    <row r="6953" spans="2:40" x14ac:dyDescent="0.25">
      <c r="B6953" s="7"/>
      <c r="D6953" s="19"/>
      <c r="E6953" s="10"/>
      <c r="G6953" s="19"/>
      <c r="H6953" s="10"/>
      <c r="J6953" s="20"/>
      <c r="K6953" s="10"/>
      <c r="M6953" s="19"/>
      <c r="N6953" s="10"/>
      <c r="P6953" s="19"/>
      <c r="Q6953" s="7"/>
      <c r="S6953" s="19"/>
      <c r="T6953" s="10"/>
      <c r="V6953" s="18"/>
      <c r="W6953" s="7"/>
      <c r="Y6953" s="18"/>
      <c r="Z6953" s="7"/>
      <c r="AB6953" s="19"/>
      <c r="AC6953" s="18"/>
      <c r="AE6953" s="18"/>
      <c r="AF6953" s="7"/>
      <c r="AH6953" s="19"/>
      <c r="AI6953" s="7"/>
      <c r="AK6953" s="19"/>
      <c r="AL6953" s="7"/>
      <c r="AN6953" s="19"/>
    </row>
    <row r="6954" spans="2:40" x14ac:dyDescent="0.25">
      <c r="B6954" s="7"/>
      <c r="D6954" s="19"/>
      <c r="E6954" s="10"/>
      <c r="G6954" s="19"/>
      <c r="H6954" s="10"/>
      <c r="J6954" s="20"/>
      <c r="K6954" s="10"/>
      <c r="M6954" s="19"/>
      <c r="N6954" s="10"/>
      <c r="P6954" s="19"/>
      <c r="Q6954" s="7"/>
      <c r="S6954" s="19"/>
      <c r="T6954" s="10"/>
      <c r="V6954" s="18"/>
      <c r="W6954" s="7"/>
      <c r="Y6954" s="18"/>
      <c r="Z6954" s="7"/>
      <c r="AB6954" s="19"/>
      <c r="AC6954" s="18"/>
      <c r="AE6954" s="18"/>
      <c r="AF6954" s="7"/>
      <c r="AH6954" s="19"/>
      <c r="AI6954" s="7"/>
      <c r="AK6954" s="19"/>
      <c r="AL6954" s="7"/>
      <c r="AN6954" s="19"/>
    </row>
    <row r="6955" spans="2:40" x14ac:dyDescent="0.25">
      <c r="B6955" s="7"/>
      <c r="D6955" s="19"/>
      <c r="E6955" s="10"/>
      <c r="G6955" s="19"/>
      <c r="H6955" s="10"/>
      <c r="J6955" s="20"/>
      <c r="K6955" s="10"/>
      <c r="M6955" s="19"/>
      <c r="N6955" s="10"/>
      <c r="P6955" s="19"/>
      <c r="Q6955" s="7"/>
      <c r="S6955" s="19"/>
      <c r="T6955" s="10"/>
      <c r="V6955" s="18"/>
      <c r="W6955" s="7"/>
      <c r="Y6955" s="18"/>
      <c r="Z6955" s="7"/>
      <c r="AB6955" s="19"/>
      <c r="AC6955" s="18"/>
      <c r="AE6955" s="18"/>
      <c r="AF6955" s="7"/>
      <c r="AH6955" s="19"/>
      <c r="AI6955" s="7"/>
      <c r="AK6955" s="19"/>
      <c r="AL6955" s="7"/>
      <c r="AN6955" s="19"/>
    </row>
    <row r="6956" spans="2:40" x14ac:dyDescent="0.25">
      <c r="B6956" s="7"/>
      <c r="D6956" s="19"/>
      <c r="E6956" s="10"/>
      <c r="G6956" s="19"/>
      <c r="H6956" s="10"/>
      <c r="J6956" s="20"/>
      <c r="K6956" s="10"/>
      <c r="M6956" s="19"/>
      <c r="N6956" s="10"/>
      <c r="P6956" s="19"/>
      <c r="Q6956" s="7"/>
      <c r="S6956" s="19"/>
      <c r="T6956" s="10"/>
      <c r="V6956" s="18"/>
      <c r="W6956" s="7"/>
      <c r="Y6956" s="18"/>
      <c r="Z6956" s="7"/>
      <c r="AB6956" s="19"/>
      <c r="AC6956" s="18"/>
      <c r="AE6956" s="18"/>
      <c r="AF6956" s="7"/>
      <c r="AH6956" s="19"/>
      <c r="AI6956" s="7"/>
      <c r="AK6956" s="19"/>
      <c r="AL6956" s="7"/>
      <c r="AN6956" s="19"/>
    </row>
    <row r="6957" spans="2:40" x14ac:dyDescent="0.25">
      <c r="B6957" s="7"/>
      <c r="D6957" s="19"/>
      <c r="E6957" s="10"/>
      <c r="G6957" s="19"/>
      <c r="H6957" s="10"/>
      <c r="J6957" s="20"/>
      <c r="K6957" s="10"/>
      <c r="M6957" s="19"/>
      <c r="N6957" s="10"/>
      <c r="P6957" s="19"/>
      <c r="Q6957" s="7"/>
      <c r="S6957" s="19"/>
      <c r="T6957" s="10"/>
      <c r="V6957" s="18"/>
      <c r="W6957" s="7"/>
      <c r="Y6957" s="18"/>
      <c r="Z6957" s="7"/>
      <c r="AB6957" s="19"/>
      <c r="AC6957" s="18"/>
      <c r="AE6957" s="18"/>
      <c r="AF6957" s="7"/>
      <c r="AH6957" s="19"/>
      <c r="AI6957" s="7"/>
      <c r="AK6957" s="19"/>
      <c r="AL6957" s="7"/>
      <c r="AN6957" s="19"/>
    </row>
    <row r="6958" spans="2:40" x14ac:dyDescent="0.25">
      <c r="B6958" s="7"/>
      <c r="D6958" s="19"/>
      <c r="E6958" s="10"/>
      <c r="G6958" s="19"/>
      <c r="H6958" s="10"/>
      <c r="J6958" s="20"/>
      <c r="K6958" s="10"/>
      <c r="M6958" s="19"/>
      <c r="N6958" s="10"/>
      <c r="P6958" s="19"/>
      <c r="Q6958" s="7"/>
      <c r="S6958" s="19"/>
      <c r="T6958" s="10"/>
      <c r="V6958" s="18"/>
      <c r="W6958" s="7"/>
      <c r="Y6958" s="18"/>
      <c r="Z6958" s="7"/>
      <c r="AB6958" s="19"/>
      <c r="AC6958" s="18"/>
      <c r="AE6958" s="18"/>
      <c r="AF6958" s="7"/>
      <c r="AH6958" s="19"/>
      <c r="AI6958" s="7"/>
      <c r="AK6958" s="19"/>
      <c r="AL6958" s="7"/>
      <c r="AN6958" s="19"/>
    </row>
    <row r="6959" spans="2:40" x14ac:dyDescent="0.25">
      <c r="B6959" s="7"/>
      <c r="D6959" s="19"/>
      <c r="E6959" s="10"/>
      <c r="G6959" s="19"/>
      <c r="H6959" s="10"/>
      <c r="J6959" s="20"/>
      <c r="K6959" s="10"/>
      <c r="M6959" s="19"/>
      <c r="N6959" s="10"/>
      <c r="P6959" s="19"/>
      <c r="Q6959" s="7"/>
      <c r="S6959" s="19"/>
      <c r="T6959" s="10"/>
      <c r="V6959" s="18"/>
      <c r="W6959" s="7"/>
      <c r="Y6959" s="18"/>
      <c r="Z6959" s="7"/>
      <c r="AB6959" s="19"/>
      <c r="AC6959" s="18"/>
      <c r="AE6959" s="18"/>
      <c r="AF6959" s="7"/>
      <c r="AH6959" s="19"/>
      <c r="AI6959" s="7"/>
      <c r="AK6959" s="19"/>
      <c r="AL6959" s="7"/>
      <c r="AN6959" s="19"/>
    </row>
    <row r="6960" spans="2:40" x14ac:dyDescent="0.25">
      <c r="B6960" s="7"/>
      <c r="D6960" s="19"/>
      <c r="E6960" s="10"/>
      <c r="G6960" s="19"/>
      <c r="H6960" s="10"/>
      <c r="J6960" s="20"/>
      <c r="K6960" s="10"/>
      <c r="M6960" s="19"/>
      <c r="N6960" s="10"/>
      <c r="P6960" s="19"/>
      <c r="Q6960" s="7"/>
      <c r="S6960" s="19"/>
      <c r="T6960" s="10"/>
      <c r="V6960" s="18"/>
      <c r="W6960" s="7"/>
      <c r="Y6960" s="18"/>
      <c r="Z6960" s="7"/>
      <c r="AB6960" s="19"/>
      <c r="AC6960" s="18"/>
      <c r="AE6960" s="18"/>
      <c r="AF6960" s="7"/>
      <c r="AH6960" s="19"/>
      <c r="AI6960" s="7"/>
      <c r="AK6960" s="19"/>
      <c r="AL6960" s="7"/>
      <c r="AN6960" s="19"/>
    </row>
    <row r="6961" spans="2:40" x14ac:dyDescent="0.25">
      <c r="B6961" s="7"/>
      <c r="D6961" s="19"/>
      <c r="E6961" s="10"/>
      <c r="G6961" s="19"/>
      <c r="H6961" s="10"/>
      <c r="J6961" s="20"/>
      <c r="K6961" s="10"/>
      <c r="M6961" s="19"/>
      <c r="N6961" s="10"/>
      <c r="P6961" s="19"/>
      <c r="Q6961" s="7"/>
      <c r="S6961" s="19"/>
      <c r="T6961" s="10"/>
      <c r="V6961" s="18"/>
      <c r="W6961" s="7"/>
      <c r="Y6961" s="18"/>
      <c r="Z6961" s="7"/>
      <c r="AB6961" s="19"/>
      <c r="AC6961" s="18"/>
      <c r="AE6961" s="18"/>
      <c r="AF6961" s="7"/>
      <c r="AH6961" s="19"/>
      <c r="AI6961" s="7"/>
      <c r="AK6961" s="19"/>
      <c r="AL6961" s="7"/>
      <c r="AN6961" s="19"/>
    </row>
    <row r="6962" spans="2:40" x14ac:dyDescent="0.25">
      <c r="B6962" s="7"/>
      <c r="D6962" s="19"/>
      <c r="E6962" s="10"/>
      <c r="G6962" s="19"/>
      <c r="H6962" s="10"/>
      <c r="J6962" s="20"/>
      <c r="K6962" s="10"/>
      <c r="M6962" s="19"/>
      <c r="N6962" s="10"/>
      <c r="P6962" s="19"/>
      <c r="Q6962" s="7"/>
      <c r="S6962" s="19"/>
      <c r="T6962" s="10"/>
      <c r="V6962" s="18"/>
      <c r="W6962" s="7"/>
      <c r="Y6962" s="18"/>
      <c r="Z6962" s="7"/>
      <c r="AB6962" s="19"/>
      <c r="AC6962" s="18"/>
      <c r="AE6962" s="18"/>
      <c r="AF6962" s="7"/>
      <c r="AH6962" s="19"/>
      <c r="AI6962" s="7"/>
      <c r="AK6962" s="19"/>
      <c r="AL6962" s="7"/>
      <c r="AN6962" s="19"/>
    </row>
    <row r="6963" spans="2:40" x14ac:dyDescent="0.25">
      <c r="B6963" s="7"/>
      <c r="D6963" s="19"/>
      <c r="E6963" s="10"/>
      <c r="G6963" s="19"/>
      <c r="H6963" s="10"/>
      <c r="J6963" s="20"/>
      <c r="K6963" s="10"/>
      <c r="M6963" s="19"/>
      <c r="N6963" s="10"/>
      <c r="P6963" s="19"/>
      <c r="Q6963" s="7"/>
      <c r="S6963" s="19"/>
      <c r="T6963" s="10"/>
      <c r="V6963" s="18"/>
      <c r="W6963" s="7"/>
      <c r="Y6963" s="18"/>
      <c r="Z6963" s="7"/>
      <c r="AB6963" s="19"/>
      <c r="AC6963" s="18"/>
      <c r="AE6963" s="18"/>
      <c r="AF6963" s="7"/>
      <c r="AH6963" s="19"/>
      <c r="AI6963" s="7"/>
      <c r="AK6963" s="19"/>
      <c r="AL6963" s="7"/>
      <c r="AN6963" s="19"/>
    </row>
    <row r="6964" spans="2:40" x14ac:dyDescent="0.25">
      <c r="B6964" s="7"/>
      <c r="D6964" s="19"/>
      <c r="E6964" s="10"/>
      <c r="G6964" s="19"/>
      <c r="H6964" s="10"/>
      <c r="J6964" s="20"/>
      <c r="K6964" s="10"/>
      <c r="M6964" s="19"/>
      <c r="N6964" s="10"/>
      <c r="P6964" s="19"/>
      <c r="Q6964" s="7"/>
      <c r="S6964" s="19"/>
      <c r="T6964" s="10"/>
      <c r="V6964" s="18"/>
      <c r="W6964" s="7"/>
      <c r="Y6964" s="18"/>
      <c r="Z6964" s="7"/>
      <c r="AB6964" s="19"/>
      <c r="AC6964" s="18"/>
      <c r="AE6964" s="18"/>
      <c r="AF6964" s="7"/>
      <c r="AH6964" s="19"/>
      <c r="AI6964" s="7"/>
      <c r="AK6964" s="19"/>
      <c r="AL6964" s="7"/>
      <c r="AN6964" s="19"/>
    </row>
    <row r="6965" spans="2:40" x14ac:dyDescent="0.25">
      <c r="B6965" s="7"/>
      <c r="D6965" s="19"/>
      <c r="E6965" s="10"/>
      <c r="G6965" s="19"/>
      <c r="H6965" s="10"/>
      <c r="J6965" s="20"/>
      <c r="K6965" s="10"/>
      <c r="M6965" s="19"/>
      <c r="N6965" s="10"/>
      <c r="P6965" s="19"/>
      <c r="Q6965" s="7"/>
      <c r="S6965" s="19"/>
      <c r="T6965" s="10"/>
      <c r="V6965" s="18"/>
      <c r="W6965" s="7"/>
      <c r="Y6965" s="18"/>
      <c r="Z6965" s="7"/>
      <c r="AB6965" s="19"/>
      <c r="AC6965" s="18"/>
      <c r="AE6965" s="18"/>
      <c r="AF6965" s="7"/>
      <c r="AH6965" s="19"/>
      <c r="AI6965" s="7"/>
      <c r="AK6965" s="19"/>
      <c r="AL6965" s="7"/>
      <c r="AN6965" s="19"/>
    </row>
    <row r="6966" spans="2:40" x14ac:dyDescent="0.25">
      <c r="B6966" s="7"/>
      <c r="D6966" s="19"/>
      <c r="E6966" s="10"/>
      <c r="G6966" s="19"/>
      <c r="H6966" s="10"/>
      <c r="J6966" s="20"/>
      <c r="K6966" s="10"/>
      <c r="M6966" s="19"/>
      <c r="N6966" s="10"/>
      <c r="P6966" s="19"/>
      <c r="Q6966" s="7"/>
      <c r="S6966" s="19"/>
      <c r="T6966" s="10"/>
      <c r="V6966" s="18"/>
      <c r="W6966" s="7"/>
      <c r="Y6966" s="18"/>
      <c r="Z6966" s="7"/>
      <c r="AB6966" s="19"/>
      <c r="AC6966" s="18"/>
      <c r="AE6966" s="18"/>
      <c r="AF6966" s="7"/>
      <c r="AH6966" s="19"/>
      <c r="AI6966" s="7"/>
      <c r="AK6966" s="19"/>
      <c r="AL6966" s="7"/>
      <c r="AN6966" s="19"/>
    </row>
    <row r="6967" spans="2:40" x14ac:dyDescent="0.25">
      <c r="B6967" s="7"/>
      <c r="D6967" s="19"/>
      <c r="E6967" s="10"/>
      <c r="G6967" s="19"/>
      <c r="H6967" s="10"/>
      <c r="J6967" s="20"/>
      <c r="K6967" s="10"/>
      <c r="M6967" s="19"/>
      <c r="N6967" s="10"/>
      <c r="P6967" s="19"/>
      <c r="Q6967" s="7"/>
      <c r="S6967" s="19"/>
      <c r="T6967" s="10"/>
      <c r="V6967" s="18"/>
      <c r="W6967" s="7"/>
      <c r="Y6967" s="18"/>
      <c r="Z6967" s="7"/>
      <c r="AB6967" s="19"/>
      <c r="AC6967" s="18"/>
      <c r="AE6967" s="18"/>
      <c r="AF6967" s="7"/>
      <c r="AH6967" s="19"/>
      <c r="AI6967" s="7"/>
      <c r="AK6967" s="19"/>
      <c r="AL6967" s="7"/>
      <c r="AN6967" s="19"/>
    </row>
    <row r="6968" spans="2:40" x14ac:dyDescent="0.25">
      <c r="B6968" s="7"/>
      <c r="D6968" s="19"/>
      <c r="E6968" s="10"/>
      <c r="G6968" s="19"/>
      <c r="H6968" s="10"/>
      <c r="J6968" s="20"/>
      <c r="K6968" s="10"/>
      <c r="M6968" s="19"/>
      <c r="N6968" s="10"/>
      <c r="P6968" s="19"/>
      <c r="Q6968" s="7"/>
      <c r="S6968" s="19"/>
      <c r="T6968" s="10"/>
      <c r="V6968" s="18"/>
      <c r="W6968" s="7"/>
      <c r="Y6968" s="18"/>
      <c r="Z6968" s="7"/>
      <c r="AB6968" s="19"/>
      <c r="AC6968" s="18"/>
      <c r="AE6968" s="18"/>
      <c r="AF6968" s="7"/>
      <c r="AH6968" s="19"/>
      <c r="AI6968" s="7"/>
      <c r="AK6968" s="19"/>
      <c r="AL6968" s="7"/>
      <c r="AN6968" s="19"/>
    </row>
    <row r="6969" spans="2:40" x14ac:dyDescent="0.25">
      <c r="B6969" s="7"/>
      <c r="D6969" s="19"/>
      <c r="E6969" s="10"/>
      <c r="G6969" s="19"/>
      <c r="H6969" s="10"/>
      <c r="J6969" s="20"/>
      <c r="K6969" s="10"/>
      <c r="M6969" s="19"/>
      <c r="N6969" s="10"/>
      <c r="P6969" s="19"/>
      <c r="Q6969" s="7"/>
      <c r="S6969" s="19"/>
      <c r="T6969" s="10"/>
      <c r="V6969" s="18"/>
      <c r="W6969" s="7"/>
      <c r="Y6969" s="18"/>
      <c r="Z6969" s="7"/>
      <c r="AB6969" s="19"/>
      <c r="AC6969" s="18"/>
      <c r="AE6969" s="18"/>
      <c r="AF6969" s="7"/>
      <c r="AH6969" s="19"/>
      <c r="AI6969" s="7"/>
      <c r="AK6969" s="19"/>
      <c r="AL6969" s="7"/>
      <c r="AN6969" s="19"/>
    </row>
    <row r="6970" spans="2:40" x14ac:dyDescent="0.25">
      <c r="B6970" s="7"/>
      <c r="D6970" s="19"/>
      <c r="E6970" s="10"/>
      <c r="G6970" s="19"/>
      <c r="H6970" s="10"/>
      <c r="J6970" s="20"/>
      <c r="K6970" s="10"/>
      <c r="M6970" s="19"/>
      <c r="N6970" s="10"/>
      <c r="P6970" s="19"/>
      <c r="Q6970" s="7"/>
      <c r="S6970" s="19"/>
      <c r="T6970" s="10"/>
      <c r="V6970" s="18"/>
      <c r="W6970" s="7"/>
      <c r="Y6970" s="18"/>
      <c r="Z6970" s="7"/>
      <c r="AB6970" s="19"/>
      <c r="AC6970" s="18"/>
      <c r="AE6970" s="18"/>
      <c r="AF6970" s="7"/>
      <c r="AH6970" s="19"/>
      <c r="AI6970" s="7"/>
      <c r="AK6970" s="19"/>
      <c r="AL6970" s="7"/>
      <c r="AN6970" s="19"/>
    </row>
    <row r="6971" spans="2:40" x14ac:dyDescent="0.25">
      <c r="B6971" s="7"/>
      <c r="D6971" s="19"/>
      <c r="E6971" s="10"/>
      <c r="G6971" s="19"/>
      <c r="H6971" s="10"/>
      <c r="J6971" s="20"/>
      <c r="K6971" s="10"/>
      <c r="M6971" s="19"/>
      <c r="N6971" s="10"/>
      <c r="P6971" s="19"/>
      <c r="Q6971" s="7"/>
      <c r="S6971" s="19"/>
      <c r="T6971" s="10"/>
      <c r="V6971" s="18"/>
      <c r="W6971" s="7"/>
      <c r="Y6971" s="18"/>
      <c r="Z6971" s="7"/>
      <c r="AB6971" s="19"/>
      <c r="AC6971" s="18"/>
      <c r="AE6971" s="18"/>
      <c r="AF6971" s="7"/>
      <c r="AH6971" s="19"/>
      <c r="AI6971" s="7"/>
      <c r="AK6971" s="19"/>
      <c r="AL6971" s="7"/>
      <c r="AN6971" s="19"/>
    </row>
    <row r="6972" spans="2:40" x14ac:dyDescent="0.25">
      <c r="B6972" s="7"/>
      <c r="D6972" s="19"/>
      <c r="E6972" s="10"/>
      <c r="G6972" s="19"/>
      <c r="H6972" s="10"/>
      <c r="J6972" s="20"/>
      <c r="K6972" s="10"/>
      <c r="M6972" s="19"/>
      <c r="N6972" s="10"/>
      <c r="P6972" s="19"/>
      <c r="Q6972" s="7"/>
      <c r="S6972" s="19"/>
      <c r="T6972" s="10"/>
      <c r="V6972" s="18"/>
      <c r="W6972" s="7"/>
      <c r="Y6972" s="18"/>
      <c r="Z6972" s="7"/>
      <c r="AB6972" s="19"/>
      <c r="AC6972" s="18"/>
      <c r="AE6972" s="18"/>
      <c r="AF6972" s="7"/>
      <c r="AH6972" s="19"/>
      <c r="AI6972" s="7"/>
      <c r="AK6972" s="19"/>
      <c r="AL6972" s="7"/>
      <c r="AN6972" s="19"/>
    </row>
    <row r="6973" spans="2:40" x14ac:dyDescent="0.25">
      <c r="B6973" s="7"/>
      <c r="D6973" s="19"/>
      <c r="E6973" s="10"/>
      <c r="G6973" s="19"/>
      <c r="H6973" s="10"/>
      <c r="J6973" s="20"/>
      <c r="K6973" s="10"/>
      <c r="M6973" s="19"/>
      <c r="N6973" s="10"/>
      <c r="P6973" s="19"/>
      <c r="Q6973" s="7"/>
      <c r="S6973" s="19"/>
      <c r="T6973" s="10"/>
      <c r="V6973" s="18"/>
      <c r="W6973" s="7"/>
      <c r="Y6973" s="18"/>
      <c r="Z6973" s="7"/>
      <c r="AB6973" s="19"/>
      <c r="AC6973" s="18"/>
      <c r="AE6973" s="18"/>
      <c r="AF6973" s="7"/>
      <c r="AH6973" s="19"/>
      <c r="AI6973" s="7"/>
      <c r="AK6973" s="19"/>
      <c r="AL6973" s="7"/>
      <c r="AN6973" s="19"/>
    </row>
    <row r="6974" spans="2:40" x14ac:dyDescent="0.25">
      <c r="B6974" s="7"/>
      <c r="D6974" s="19"/>
      <c r="E6974" s="10"/>
      <c r="G6974" s="19"/>
      <c r="H6974" s="10"/>
      <c r="J6974" s="20"/>
      <c r="K6974" s="10"/>
      <c r="M6974" s="19"/>
      <c r="N6974" s="10"/>
      <c r="P6974" s="19"/>
      <c r="Q6974" s="7"/>
      <c r="S6974" s="19"/>
      <c r="T6974" s="10"/>
      <c r="V6974" s="18"/>
      <c r="W6974" s="7"/>
      <c r="Y6974" s="18"/>
      <c r="Z6974" s="7"/>
      <c r="AB6974" s="19"/>
      <c r="AC6974" s="18"/>
      <c r="AE6974" s="18"/>
      <c r="AF6974" s="7"/>
      <c r="AH6974" s="19"/>
      <c r="AI6974" s="7"/>
      <c r="AK6974" s="19"/>
      <c r="AL6974" s="7"/>
      <c r="AN6974" s="19"/>
    </row>
    <row r="6975" spans="2:40" x14ac:dyDescent="0.25">
      <c r="B6975" s="7"/>
      <c r="D6975" s="19"/>
      <c r="E6975" s="10"/>
      <c r="G6975" s="19"/>
      <c r="H6975" s="10"/>
      <c r="J6975" s="20"/>
      <c r="K6975" s="10"/>
      <c r="M6975" s="19"/>
      <c r="N6975" s="10"/>
      <c r="P6975" s="19"/>
      <c r="Q6975" s="7"/>
      <c r="S6975" s="19"/>
      <c r="T6975" s="10"/>
      <c r="V6975" s="18"/>
      <c r="W6975" s="7"/>
      <c r="Y6975" s="18"/>
      <c r="Z6975" s="7"/>
      <c r="AB6975" s="19"/>
      <c r="AC6975" s="18"/>
      <c r="AE6975" s="18"/>
      <c r="AF6975" s="7"/>
      <c r="AH6975" s="19"/>
      <c r="AI6975" s="7"/>
      <c r="AK6975" s="19"/>
      <c r="AL6975" s="7"/>
      <c r="AN6975" s="19"/>
    </row>
    <row r="6976" spans="2:40" x14ac:dyDescent="0.25">
      <c r="B6976" s="7"/>
      <c r="D6976" s="19"/>
      <c r="E6976" s="10"/>
      <c r="G6976" s="19"/>
      <c r="H6976" s="10"/>
      <c r="J6976" s="20"/>
      <c r="K6976" s="10"/>
      <c r="M6976" s="19"/>
      <c r="N6976" s="10"/>
      <c r="P6976" s="19"/>
      <c r="Q6976" s="7"/>
      <c r="S6976" s="19"/>
      <c r="T6976" s="10"/>
      <c r="V6976" s="18"/>
      <c r="W6976" s="7"/>
      <c r="Y6976" s="18"/>
      <c r="Z6976" s="7"/>
      <c r="AB6976" s="19"/>
      <c r="AC6976" s="18"/>
      <c r="AE6976" s="18"/>
      <c r="AF6976" s="7"/>
      <c r="AH6976" s="19"/>
      <c r="AI6976" s="7"/>
      <c r="AK6976" s="19"/>
      <c r="AL6976" s="7"/>
      <c r="AN6976" s="19"/>
    </row>
    <row r="6977" spans="2:40" x14ac:dyDescent="0.25">
      <c r="B6977" s="7"/>
      <c r="D6977" s="19"/>
      <c r="E6977" s="10"/>
      <c r="G6977" s="19"/>
      <c r="H6977" s="10"/>
      <c r="J6977" s="20"/>
      <c r="K6977" s="10"/>
      <c r="M6977" s="19"/>
      <c r="N6977" s="10"/>
      <c r="P6977" s="19"/>
      <c r="Q6977" s="7"/>
      <c r="S6977" s="19"/>
      <c r="T6977" s="10"/>
      <c r="V6977" s="18"/>
      <c r="W6977" s="7"/>
      <c r="Y6977" s="18"/>
      <c r="Z6977" s="7"/>
      <c r="AB6977" s="19"/>
      <c r="AC6977" s="18"/>
      <c r="AE6977" s="18"/>
      <c r="AF6977" s="7"/>
      <c r="AH6977" s="19"/>
      <c r="AI6977" s="7"/>
      <c r="AK6977" s="19"/>
      <c r="AL6977" s="7"/>
      <c r="AN6977" s="19"/>
    </row>
    <row r="6978" spans="2:40" x14ac:dyDescent="0.25">
      <c r="B6978" s="7"/>
      <c r="D6978" s="19"/>
      <c r="E6978" s="10"/>
      <c r="G6978" s="19"/>
      <c r="H6978" s="10"/>
      <c r="J6978" s="20"/>
      <c r="K6978" s="10"/>
      <c r="M6978" s="19"/>
      <c r="N6978" s="10"/>
      <c r="P6978" s="19"/>
      <c r="Q6978" s="7"/>
      <c r="S6978" s="19"/>
      <c r="T6978" s="10"/>
      <c r="V6978" s="18"/>
      <c r="W6978" s="7"/>
      <c r="Y6978" s="18"/>
      <c r="Z6978" s="7"/>
      <c r="AB6978" s="19"/>
      <c r="AC6978" s="18"/>
      <c r="AE6978" s="18"/>
      <c r="AF6978" s="7"/>
      <c r="AH6978" s="19"/>
      <c r="AI6978" s="7"/>
      <c r="AK6978" s="19"/>
      <c r="AL6978" s="7"/>
      <c r="AN6978" s="19"/>
    </row>
    <row r="6979" spans="2:40" x14ac:dyDescent="0.25">
      <c r="B6979" s="7"/>
      <c r="D6979" s="19"/>
      <c r="E6979" s="10"/>
      <c r="G6979" s="19"/>
      <c r="H6979" s="10"/>
      <c r="J6979" s="20"/>
      <c r="K6979" s="10"/>
      <c r="M6979" s="19"/>
      <c r="N6979" s="10"/>
      <c r="P6979" s="19"/>
      <c r="Q6979" s="7"/>
      <c r="S6979" s="19"/>
      <c r="T6979" s="10"/>
      <c r="V6979" s="18"/>
      <c r="W6979" s="7"/>
      <c r="Y6979" s="18"/>
      <c r="Z6979" s="7"/>
      <c r="AB6979" s="19"/>
      <c r="AC6979" s="18"/>
      <c r="AE6979" s="18"/>
      <c r="AF6979" s="7"/>
      <c r="AH6979" s="19"/>
      <c r="AI6979" s="7"/>
      <c r="AK6979" s="19"/>
      <c r="AL6979" s="7"/>
      <c r="AN6979" s="19"/>
    </row>
    <row r="6980" spans="2:40" x14ac:dyDescent="0.25">
      <c r="B6980" s="7"/>
      <c r="D6980" s="19"/>
      <c r="E6980" s="10"/>
      <c r="G6980" s="19"/>
      <c r="H6980" s="10"/>
      <c r="J6980" s="20"/>
      <c r="K6980" s="10"/>
      <c r="M6980" s="19"/>
      <c r="N6980" s="10"/>
      <c r="P6980" s="19"/>
      <c r="Q6980" s="7"/>
      <c r="S6980" s="19"/>
      <c r="T6980" s="10"/>
      <c r="V6980" s="18"/>
      <c r="W6980" s="7"/>
      <c r="Y6980" s="18"/>
      <c r="Z6980" s="7"/>
      <c r="AB6980" s="19"/>
      <c r="AC6980" s="18"/>
      <c r="AE6980" s="18"/>
      <c r="AF6980" s="7"/>
      <c r="AH6980" s="19"/>
      <c r="AI6980" s="7"/>
      <c r="AK6980" s="19"/>
      <c r="AL6980" s="7"/>
      <c r="AN6980" s="19"/>
    </row>
    <row r="6981" spans="2:40" x14ac:dyDescent="0.25">
      <c r="B6981" s="7"/>
      <c r="D6981" s="19"/>
      <c r="E6981" s="10"/>
      <c r="G6981" s="19"/>
      <c r="H6981" s="10"/>
      <c r="J6981" s="20"/>
      <c r="K6981" s="10"/>
      <c r="M6981" s="19"/>
      <c r="N6981" s="10"/>
      <c r="P6981" s="19"/>
      <c r="Q6981" s="7"/>
      <c r="S6981" s="19"/>
      <c r="T6981" s="10"/>
      <c r="V6981" s="18"/>
      <c r="W6981" s="7"/>
      <c r="Y6981" s="18"/>
      <c r="Z6981" s="7"/>
      <c r="AB6981" s="19"/>
      <c r="AC6981" s="18"/>
      <c r="AE6981" s="18"/>
      <c r="AF6981" s="7"/>
      <c r="AH6981" s="19"/>
      <c r="AI6981" s="7"/>
      <c r="AK6981" s="19"/>
      <c r="AL6981" s="7"/>
      <c r="AN6981" s="19"/>
    </row>
    <row r="6982" spans="2:40" x14ac:dyDescent="0.25">
      <c r="B6982" s="7"/>
      <c r="D6982" s="19"/>
      <c r="E6982" s="10"/>
      <c r="G6982" s="19"/>
      <c r="H6982" s="10"/>
      <c r="J6982" s="20"/>
      <c r="K6982" s="10"/>
      <c r="M6982" s="19"/>
      <c r="N6982" s="10"/>
      <c r="P6982" s="19"/>
      <c r="Q6982" s="7"/>
      <c r="S6982" s="19"/>
      <c r="T6982" s="10"/>
      <c r="V6982" s="18"/>
      <c r="W6982" s="7"/>
      <c r="Y6982" s="18"/>
      <c r="Z6982" s="7"/>
      <c r="AB6982" s="19"/>
      <c r="AC6982" s="18"/>
      <c r="AE6982" s="18"/>
      <c r="AF6982" s="7"/>
      <c r="AH6982" s="19"/>
      <c r="AI6982" s="7"/>
      <c r="AK6982" s="19"/>
      <c r="AL6982" s="7"/>
      <c r="AN6982" s="19"/>
    </row>
    <row r="6983" spans="2:40" x14ac:dyDescent="0.25">
      <c r="B6983" s="7"/>
      <c r="D6983" s="19"/>
      <c r="E6983" s="10"/>
      <c r="G6983" s="19"/>
      <c r="H6983" s="10"/>
      <c r="J6983" s="20"/>
      <c r="K6983" s="10"/>
      <c r="M6983" s="19"/>
      <c r="N6983" s="10"/>
      <c r="P6983" s="19"/>
      <c r="Q6983" s="7"/>
      <c r="S6983" s="19"/>
      <c r="T6983" s="10"/>
      <c r="V6983" s="18"/>
      <c r="W6983" s="7"/>
      <c r="Y6983" s="18"/>
      <c r="Z6983" s="7"/>
      <c r="AB6983" s="19"/>
      <c r="AC6983" s="18"/>
      <c r="AE6983" s="18"/>
      <c r="AF6983" s="7"/>
      <c r="AH6983" s="19"/>
      <c r="AI6983" s="7"/>
      <c r="AK6983" s="19"/>
      <c r="AL6983" s="7"/>
      <c r="AN6983" s="19"/>
    </row>
    <row r="6984" spans="2:40" x14ac:dyDescent="0.25">
      <c r="B6984" s="7"/>
      <c r="D6984" s="19"/>
      <c r="E6984" s="10"/>
      <c r="G6984" s="19"/>
      <c r="H6984" s="10"/>
      <c r="J6984" s="20"/>
      <c r="K6984" s="10"/>
      <c r="M6984" s="19"/>
      <c r="N6984" s="10"/>
      <c r="P6984" s="19"/>
      <c r="Q6984" s="7"/>
      <c r="S6984" s="19"/>
      <c r="T6984" s="10"/>
      <c r="V6984" s="18"/>
      <c r="W6984" s="7"/>
      <c r="Y6984" s="18"/>
      <c r="Z6984" s="7"/>
      <c r="AB6984" s="19"/>
      <c r="AC6984" s="18"/>
      <c r="AE6984" s="18"/>
      <c r="AF6984" s="7"/>
      <c r="AH6984" s="19"/>
      <c r="AI6984" s="7"/>
      <c r="AK6984" s="19"/>
      <c r="AL6984" s="7"/>
      <c r="AN6984" s="19"/>
    </row>
    <row r="6985" spans="2:40" x14ac:dyDescent="0.25">
      <c r="B6985" s="7"/>
      <c r="D6985" s="19"/>
      <c r="E6985" s="10"/>
      <c r="G6985" s="19"/>
      <c r="H6985" s="10"/>
      <c r="J6985" s="20"/>
      <c r="K6985" s="10"/>
      <c r="M6985" s="19"/>
      <c r="N6985" s="10"/>
      <c r="P6985" s="19"/>
      <c r="Q6985" s="7"/>
      <c r="S6985" s="19"/>
      <c r="T6985" s="10"/>
      <c r="V6985" s="18"/>
      <c r="W6985" s="7"/>
      <c r="Y6985" s="18"/>
      <c r="Z6985" s="7"/>
      <c r="AB6985" s="19"/>
      <c r="AC6985" s="18"/>
      <c r="AE6985" s="18"/>
      <c r="AF6985" s="7"/>
      <c r="AH6985" s="19"/>
      <c r="AI6985" s="7"/>
      <c r="AK6985" s="19"/>
      <c r="AL6985" s="7"/>
      <c r="AN6985" s="19"/>
    </row>
    <row r="6986" spans="2:40" x14ac:dyDescent="0.25">
      <c r="B6986" s="7"/>
      <c r="D6986" s="19"/>
      <c r="E6986" s="10"/>
      <c r="G6986" s="19"/>
      <c r="H6986" s="10"/>
      <c r="J6986" s="20"/>
      <c r="K6986" s="10"/>
      <c r="M6986" s="19"/>
      <c r="N6986" s="10"/>
      <c r="P6986" s="19"/>
      <c r="Q6986" s="7"/>
      <c r="S6986" s="19"/>
      <c r="T6986" s="10"/>
      <c r="V6986" s="18"/>
      <c r="W6986" s="7"/>
      <c r="Y6986" s="18"/>
      <c r="Z6986" s="7"/>
      <c r="AB6986" s="19"/>
      <c r="AC6986" s="18"/>
      <c r="AE6986" s="18"/>
      <c r="AF6986" s="7"/>
      <c r="AH6986" s="19"/>
      <c r="AI6986" s="7"/>
      <c r="AK6986" s="19"/>
      <c r="AL6986" s="7"/>
      <c r="AN6986" s="19"/>
    </row>
    <row r="6987" spans="2:40" x14ac:dyDescent="0.25">
      <c r="B6987" s="7"/>
      <c r="D6987" s="19"/>
      <c r="E6987" s="10"/>
      <c r="G6987" s="19"/>
      <c r="H6987" s="10"/>
      <c r="J6987" s="20"/>
      <c r="K6987" s="10"/>
      <c r="M6987" s="19"/>
      <c r="N6987" s="10"/>
      <c r="P6987" s="19"/>
      <c r="Q6987" s="7"/>
      <c r="S6987" s="19"/>
      <c r="T6987" s="10"/>
      <c r="V6987" s="18"/>
      <c r="W6987" s="7"/>
      <c r="Y6987" s="18"/>
      <c r="Z6987" s="7"/>
      <c r="AB6987" s="19"/>
      <c r="AC6987" s="18"/>
      <c r="AE6987" s="18"/>
      <c r="AF6987" s="7"/>
      <c r="AH6987" s="19"/>
      <c r="AI6987" s="7"/>
      <c r="AK6987" s="19"/>
      <c r="AL6987" s="7"/>
      <c r="AN6987" s="19"/>
    </row>
    <row r="6988" spans="2:40" x14ac:dyDescent="0.25">
      <c r="B6988" s="7"/>
      <c r="D6988" s="19"/>
      <c r="E6988" s="10"/>
      <c r="G6988" s="19"/>
      <c r="H6988" s="10"/>
      <c r="J6988" s="20"/>
      <c r="K6988" s="10"/>
      <c r="M6988" s="19"/>
      <c r="N6988" s="10"/>
      <c r="P6988" s="19"/>
      <c r="Q6988" s="7"/>
      <c r="S6988" s="19"/>
      <c r="T6988" s="10"/>
      <c r="V6988" s="18"/>
      <c r="W6988" s="7"/>
      <c r="Y6988" s="18"/>
      <c r="Z6988" s="7"/>
      <c r="AB6988" s="19"/>
      <c r="AC6988" s="18"/>
      <c r="AE6988" s="18"/>
      <c r="AF6988" s="7"/>
      <c r="AH6988" s="19"/>
      <c r="AI6988" s="7"/>
      <c r="AK6988" s="19"/>
      <c r="AL6988" s="7"/>
      <c r="AN6988" s="19"/>
    </row>
    <row r="6989" spans="2:40" x14ac:dyDescent="0.25">
      <c r="B6989" s="7"/>
      <c r="D6989" s="19"/>
      <c r="E6989" s="10"/>
      <c r="G6989" s="19"/>
      <c r="H6989" s="10"/>
      <c r="J6989" s="20"/>
      <c r="K6989" s="10"/>
      <c r="M6989" s="19"/>
      <c r="N6989" s="10"/>
      <c r="P6989" s="19"/>
      <c r="Q6989" s="7"/>
      <c r="S6989" s="19"/>
      <c r="T6989" s="10"/>
      <c r="V6989" s="18"/>
      <c r="W6989" s="7"/>
      <c r="Y6989" s="18"/>
      <c r="Z6989" s="7"/>
      <c r="AB6989" s="19"/>
      <c r="AC6989" s="18"/>
      <c r="AE6989" s="18"/>
      <c r="AF6989" s="7"/>
      <c r="AH6989" s="19"/>
      <c r="AI6989" s="7"/>
      <c r="AK6989" s="19"/>
      <c r="AL6989" s="7"/>
      <c r="AN6989" s="19"/>
    </row>
    <row r="6990" spans="2:40" x14ac:dyDescent="0.25">
      <c r="B6990" s="7"/>
      <c r="D6990" s="19"/>
      <c r="E6990" s="10"/>
      <c r="G6990" s="19"/>
      <c r="H6990" s="10"/>
      <c r="J6990" s="20"/>
      <c r="K6990" s="10"/>
      <c r="M6990" s="19"/>
      <c r="N6990" s="10"/>
      <c r="P6990" s="19"/>
      <c r="Q6990" s="7"/>
      <c r="S6990" s="19"/>
      <c r="T6990" s="10"/>
      <c r="V6990" s="18"/>
      <c r="W6990" s="7"/>
      <c r="Y6990" s="18"/>
      <c r="Z6990" s="7"/>
      <c r="AB6990" s="19"/>
      <c r="AC6990" s="18"/>
      <c r="AE6990" s="18"/>
      <c r="AF6990" s="7"/>
      <c r="AH6990" s="19"/>
      <c r="AI6990" s="7"/>
      <c r="AK6990" s="19"/>
      <c r="AL6990" s="7"/>
      <c r="AN6990" s="19"/>
    </row>
    <row r="6991" spans="2:40" x14ac:dyDescent="0.25">
      <c r="B6991" s="7"/>
      <c r="D6991" s="19"/>
      <c r="E6991" s="10"/>
      <c r="G6991" s="19"/>
      <c r="H6991" s="10"/>
      <c r="J6991" s="20"/>
      <c r="K6991" s="10"/>
      <c r="M6991" s="19"/>
      <c r="N6991" s="10"/>
      <c r="P6991" s="19"/>
      <c r="Q6991" s="7"/>
      <c r="S6991" s="19"/>
      <c r="T6991" s="10"/>
      <c r="V6991" s="18"/>
      <c r="W6991" s="7"/>
      <c r="Y6991" s="18"/>
      <c r="Z6991" s="7"/>
      <c r="AB6991" s="19"/>
      <c r="AC6991" s="18"/>
      <c r="AE6991" s="18"/>
      <c r="AF6991" s="7"/>
      <c r="AH6991" s="19"/>
      <c r="AI6991" s="7"/>
      <c r="AK6991" s="19"/>
      <c r="AL6991" s="7"/>
      <c r="AN6991" s="19"/>
    </row>
    <row r="6992" spans="2:40" x14ac:dyDescent="0.25">
      <c r="B6992" s="7"/>
      <c r="D6992" s="19"/>
      <c r="E6992" s="10"/>
      <c r="G6992" s="19"/>
      <c r="H6992" s="10"/>
      <c r="J6992" s="20"/>
      <c r="K6992" s="10"/>
      <c r="M6992" s="19"/>
      <c r="N6992" s="10"/>
      <c r="P6992" s="19"/>
      <c r="Q6992" s="7"/>
      <c r="S6992" s="19"/>
      <c r="T6992" s="10"/>
      <c r="V6992" s="18"/>
      <c r="W6992" s="7"/>
      <c r="Y6992" s="18"/>
      <c r="Z6992" s="7"/>
      <c r="AB6992" s="19"/>
      <c r="AC6992" s="18"/>
      <c r="AE6992" s="18"/>
      <c r="AF6992" s="7"/>
      <c r="AH6992" s="19"/>
      <c r="AI6992" s="7"/>
      <c r="AK6992" s="19"/>
      <c r="AL6992" s="7"/>
      <c r="AN6992" s="19"/>
    </row>
    <row r="6993" spans="2:40" x14ac:dyDescent="0.25">
      <c r="B6993" s="7"/>
      <c r="D6993" s="19"/>
      <c r="E6993" s="10"/>
      <c r="G6993" s="19"/>
      <c r="H6993" s="10"/>
      <c r="J6993" s="20"/>
      <c r="K6993" s="10"/>
      <c r="M6993" s="19"/>
      <c r="N6993" s="10"/>
      <c r="P6993" s="19"/>
      <c r="Q6993" s="7"/>
      <c r="S6993" s="19"/>
      <c r="T6993" s="10"/>
      <c r="V6993" s="18"/>
      <c r="W6993" s="7"/>
      <c r="Y6993" s="18"/>
      <c r="Z6993" s="7"/>
      <c r="AB6993" s="19"/>
      <c r="AC6993" s="18"/>
      <c r="AE6993" s="18"/>
      <c r="AF6993" s="7"/>
      <c r="AH6993" s="19"/>
      <c r="AI6993" s="7"/>
      <c r="AK6993" s="19"/>
      <c r="AL6993" s="7"/>
      <c r="AN6993" s="19"/>
    </row>
    <row r="6994" spans="2:40" x14ac:dyDescent="0.25">
      <c r="B6994" s="7"/>
      <c r="D6994" s="19"/>
      <c r="E6994" s="10"/>
      <c r="G6994" s="19"/>
      <c r="H6994" s="10"/>
      <c r="J6994" s="20"/>
      <c r="K6994" s="10"/>
      <c r="M6994" s="19"/>
      <c r="N6994" s="10"/>
      <c r="P6994" s="19"/>
      <c r="Q6994" s="7"/>
      <c r="S6994" s="19"/>
      <c r="T6994" s="10"/>
      <c r="V6994" s="18"/>
      <c r="W6994" s="7"/>
      <c r="Y6994" s="18"/>
      <c r="Z6994" s="7"/>
      <c r="AB6994" s="19"/>
      <c r="AC6994" s="18"/>
      <c r="AE6994" s="18"/>
      <c r="AF6994" s="7"/>
      <c r="AH6994" s="19"/>
      <c r="AI6994" s="7"/>
      <c r="AK6994" s="19"/>
      <c r="AL6994" s="7"/>
      <c r="AN6994" s="19"/>
    </row>
    <row r="6995" spans="2:40" x14ac:dyDescent="0.25">
      <c r="B6995" s="7"/>
      <c r="D6995" s="19"/>
      <c r="E6995" s="10"/>
      <c r="G6995" s="19"/>
      <c r="H6995" s="10"/>
      <c r="J6995" s="20"/>
      <c r="K6995" s="10"/>
      <c r="M6995" s="19"/>
      <c r="N6995" s="10"/>
      <c r="P6995" s="19"/>
      <c r="Q6995" s="7"/>
      <c r="S6995" s="19"/>
      <c r="T6995" s="10"/>
      <c r="V6995" s="18"/>
      <c r="W6995" s="7"/>
      <c r="Y6995" s="18"/>
      <c r="Z6995" s="7"/>
      <c r="AB6995" s="19"/>
      <c r="AC6995" s="18"/>
      <c r="AE6995" s="18"/>
      <c r="AF6995" s="7"/>
      <c r="AH6995" s="19"/>
      <c r="AI6995" s="7"/>
      <c r="AK6995" s="19"/>
      <c r="AL6995" s="7"/>
      <c r="AN6995" s="19"/>
    </row>
    <row r="6996" spans="2:40" x14ac:dyDescent="0.25">
      <c r="B6996" s="7"/>
      <c r="D6996" s="19"/>
      <c r="E6996" s="10"/>
      <c r="G6996" s="19"/>
      <c r="H6996" s="10"/>
      <c r="J6996" s="20"/>
      <c r="K6996" s="10"/>
      <c r="M6996" s="19"/>
      <c r="N6996" s="10"/>
      <c r="P6996" s="19"/>
      <c r="Q6996" s="7"/>
      <c r="S6996" s="19"/>
      <c r="T6996" s="10"/>
      <c r="V6996" s="18"/>
      <c r="W6996" s="7"/>
      <c r="Y6996" s="18"/>
      <c r="Z6996" s="7"/>
      <c r="AB6996" s="19"/>
      <c r="AC6996" s="18"/>
      <c r="AE6996" s="18"/>
      <c r="AF6996" s="7"/>
      <c r="AH6996" s="19"/>
      <c r="AI6996" s="7"/>
      <c r="AK6996" s="19"/>
      <c r="AL6996" s="7"/>
      <c r="AN6996" s="19"/>
    </row>
    <row r="6997" spans="2:40" x14ac:dyDescent="0.25">
      <c r="B6997" s="7"/>
      <c r="D6997" s="19"/>
      <c r="E6997" s="10"/>
      <c r="G6997" s="19"/>
      <c r="H6997" s="10"/>
      <c r="J6997" s="20"/>
      <c r="K6997" s="10"/>
      <c r="M6997" s="19"/>
      <c r="N6997" s="10"/>
      <c r="P6997" s="19"/>
      <c r="Q6997" s="7"/>
      <c r="S6997" s="19"/>
      <c r="T6997" s="10"/>
      <c r="V6997" s="18"/>
      <c r="W6997" s="7"/>
      <c r="Y6997" s="18"/>
      <c r="Z6997" s="7"/>
      <c r="AB6997" s="19"/>
      <c r="AC6997" s="18"/>
      <c r="AE6997" s="18"/>
      <c r="AF6997" s="7"/>
      <c r="AH6997" s="19"/>
      <c r="AI6997" s="7"/>
      <c r="AK6997" s="19"/>
      <c r="AL6997" s="7"/>
      <c r="AN6997" s="19"/>
    </row>
    <row r="6998" spans="2:40" x14ac:dyDescent="0.25">
      <c r="B6998" s="7"/>
      <c r="D6998" s="19"/>
      <c r="E6998" s="10"/>
      <c r="G6998" s="19"/>
      <c r="H6998" s="10"/>
      <c r="J6998" s="20"/>
      <c r="K6998" s="10"/>
      <c r="M6998" s="19"/>
      <c r="N6998" s="10"/>
      <c r="P6998" s="19"/>
      <c r="Q6998" s="7"/>
      <c r="S6998" s="19"/>
      <c r="T6998" s="10"/>
      <c r="V6998" s="18"/>
      <c r="W6998" s="7"/>
      <c r="Y6998" s="18"/>
      <c r="Z6998" s="7"/>
      <c r="AB6998" s="19"/>
      <c r="AC6998" s="18"/>
      <c r="AE6998" s="18"/>
      <c r="AF6998" s="7"/>
      <c r="AH6998" s="19"/>
      <c r="AI6998" s="7"/>
      <c r="AK6998" s="19"/>
      <c r="AL6998" s="7"/>
      <c r="AN6998" s="19"/>
    </row>
    <row r="6999" spans="2:40" x14ac:dyDescent="0.25">
      <c r="B6999" s="7"/>
      <c r="D6999" s="19"/>
      <c r="E6999" s="10"/>
      <c r="G6999" s="19"/>
      <c r="H6999" s="10"/>
      <c r="J6999" s="20"/>
      <c r="K6999" s="10"/>
      <c r="M6999" s="19"/>
      <c r="N6999" s="10"/>
      <c r="P6999" s="19"/>
      <c r="Q6999" s="7"/>
      <c r="S6999" s="19"/>
      <c r="T6999" s="10"/>
      <c r="V6999" s="18"/>
      <c r="W6999" s="7"/>
      <c r="Y6999" s="18"/>
      <c r="Z6999" s="7"/>
      <c r="AB6999" s="19"/>
      <c r="AC6999" s="18"/>
      <c r="AE6999" s="18"/>
      <c r="AF6999" s="7"/>
      <c r="AH6999" s="19"/>
      <c r="AI6999" s="7"/>
      <c r="AK6999" s="19"/>
      <c r="AL6999" s="7"/>
      <c r="AN6999" s="19"/>
    </row>
    <row r="7000" spans="2:40" x14ac:dyDescent="0.25">
      <c r="B7000" s="7"/>
      <c r="D7000" s="19"/>
      <c r="E7000" s="10"/>
      <c r="G7000" s="19"/>
      <c r="H7000" s="10"/>
      <c r="J7000" s="20"/>
      <c r="K7000" s="10"/>
      <c r="M7000" s="19"/>
      <c r="N7000" s="10"/>
      <c r="P7000" s="19"/>
      <c r="Q7000" s="7"/>
      <c r="S7000" s="19"/>
      <c r="T7000" s="10"/>
      <c r="V7000" s="18"/>
      <c r="W7000" s="7"/>
      <c r="Y7000" s="18"/>
      <c r="Z7000" s="7"/>
      <c r="AB7000" s="19"/>
      <c r="AC7000" s="18"/>
      <c r="AE7000" s="18"/>
      <c r="AF7000" s="7"/>
      <c r="AH7000" s="19"/>
      <c r="AI7000" s="7"/>
      <c r="AK7000" s="19"/>
      <c r="AL7000" s="7"/>
      <c r="AN7000" s="19"/>
    </row>
    <row r="7001" spans="2:40" x14ac:dyDescent="0.25">
      <c r="B7001" s="7"/>
      <c r="D7001" s="19"/>
      <c r="E7001" s="10"/>
      <c r="G7001" s="19"/>
      <c r="H7001" s="10"/>
      <c r="J7001" s="20"/>
      <c r="K7001" s="10"/>
      <c r="M7001" s="19"/>
      <c r="N7001" s="10"/>
      <c r="P7001" s="19"/>
      <c r="Q7001" s="7"/>
      <c r="S7001" s="19"/>
      <c r="T7001" s="10"/>
      <c r="V7001" s="18"/>
      <c r="W7001" s="7"/>
      <c r="Y7001" s="18"/>
      <c r="Z7001" s="7"/>
      <c r="AB7001" s="19"/>
      <c r="AC7001" s="18"/>
      <c r="AE7001" s="18"/>
      <c r="AF7001" s="7"/>
      <c r="AH7001" s="19"/>
      <c r="AI7001" s="7"/>
      <c r="AK7001" s="19"/>
      <c r="AL7001" s="7"/>
      <c r="AN7001" s="19"/>
    </row>
    <row r="7002" spans="2:40" x14ac:dyDescent="0.25">
      <c r="B7002" s="7"/>
      <c r="D7002" s="19"/>
      <c r="E7002" s="10"/>
      <c r="G7002" s="19"/>
      <c r="H7002" s="10"/>
      <c r="J7002" s="20"/>
      <c r="K7002" s="10"/>
      <c r="M7002" s="19"/>
      <c r="N7002" s="10"/>
      <c r="P7002" s="19"/>
      <c r="Q7002" s="7"/>
      <c r="S7002" s="19"/>
      <c r="T7002" s="10"/>
      <c r="V7002" s="18"/>
      <c r="W7002" s="7"/>
      <c r="Y7002" s="18"/>
      <c r="Z7002" s="7"/>
      <c r="AB7002" s="19"/>
      <c r="AC7002" s="18"/>
      <c r="AE7002" s="18"/>
      <c r="AF7002" s="7"/>
      <c r="AH7002" s="19"/>
      <c r="AI7002" s="7"/>
      <c r="AK7002" s="19"/>
      <c r="AL7002" s="7"/>
      <c r="AN7002" s="19"/>
    </row>
    <row r="7003" spans="2:40" x14ac:dyDescent="0.25">
      <c r="B7003" s="7"/>
      <c r="D7003" s="19"/>
      <c r="E7003" s="10"/>
      <c r="G7003" s="19"/>
      <c r="H7003" s="10"/>
      <c r="J7003" s="20"/>
      <c r="K7003" s="10"/>
      <c r="M7003" s="19"/>
      <c r="N7003" s="10"/>
      <c r="P7003" s="19"/>
      <c r="Q7003" s="7"/>
      <c r="S7003" s="19"/>
      <c r="T7003" s="10"/>
      <c r="V7003" s="18"/>
      <c r="W7003" s="7"/>
      <c r="Y7003" s="18"/>
      <c r="Z7003" s="7"/>
      <c r="AB7003" s="19"/>
      <c r="AC7003" s="18"/>
      <c r="AE7003" s="18"/>
      <c r="AF7003" s="7"/>
      <c r="AH7003" s="19"/>
      <c r="AI7003" s="7"/>
      <c r="AK7003" s="19"/>
      <c r="AL7003" s="7"/>
      <c r="AN7003" s="19"/>
    </row>
    <row r="7004" spans="2:40" x14ac:dyDescent="0.25">
      <c r="B7004" s="7"/>
      <c r="D7004" s="19"/>
      <c r="E7004" s="10"/>
      <c r="G7004" s="19"/>
      <c r="H7004" s="10"/>
      <c r="J7004" s="20"/>
      <c r="K7004" s="10"/>
      <c r="M7004" s="19"/>
      <c r="N7004" s="10"/>
      <c r="P7004" s="19"/>
      <c r="Q7004" s="7"/>
      <c r="S7004" s="19"/>
      <c r="T7004" s="10"/>
      <c r="V7004" s="18"/>
      <c r="W7004" s="7"/>
      <c r="Y7004" s="18"/>
      <c r="Z7004" s="7"/>
      <c r="AB7004" s="19"/>
      <c r="AC7004" s="18"/>
      <c r="AE7004" s="18"/>
      <c r="AF7004" s="7"/>
      <c r="AH7004" s="19"/>
      <c r="AI7004" s="7"/>
      <c r="AK7004" s="19"/>
      <c r="AL7004" s="7"/>
      <c r="AN7004" s="19"/>
    </row>
    <row r="7005" spans="2:40" x14ac:dyDescent="0.25">
      <c r="B7005" s="7"/>
      <c r="D7005" s="19"/>
      <c r="E7005" s="10"/>
      <c r="G7005" s="19"/>
      <c r="H7005" s="10"/>
      <c r="J7005" s="20"/>
      <c r="K7005" s="10"/>
      <c r="M7005" s="19"/>
      <c r="N7005" s="10"/>
      <c r="P7005" s="19"/>
      <c r="Q7005" s="7"/>
      <c r="S7005" s="19"/>
      <c r="T7005" s="10"/>
      <c r="V7005" s="18"/>
      <c r="W7005" s="7"/>
      <c r="Y7005" s="18"/>
      <c r="Z7005" s="7"/>
      <c r="AB7005" s="19"/>
      <c r="AC7005" s="18"/>
      <c r="AE7005" s="18"/>
      <c r="AF7005" s="7"/>
      <c r="AH7005" s="19"/>
      <c r="AI7005" s="7"/>
      <c r="AK7005" s="19"/>
      <c r="AL7005" s="7"/>
      <c r="AN7005" s="19"/>
    </row>
    <row r="7006" spans="2:40" x14ac:dyDescent="0.25">
      <c r="B7006" s="7"/>
      <c r="D7006" s="19"/>
      <c r="E7006" s="10"/>
      <c r="G7006" s="19"/>
      <c r="H7006" s="10"/>
      <c r="J7006" s="20"/>
      <c r="K7006" s="10"/>
      <c r="M7006" s="19"/>
      <c r="N7006" s="10"/>
      <c r="P7006" s="19"/>
      <c r="Q7006" s="7"/>
      <c r="S7006" s="19"/>
      <c r="T7006" s="10"/>
      <c r="V7006" s="18"/>
      <c r="W7006" s="7"/>
      <c r="Y7006" s="18"/>
      <c r="Z7006" s="7"/>
      <c r="AB7006" s="19"/>
      <c r="AC7006" s="18"/>
      <c r="AE7006" s="18"/>
      <c r="AF7006" s="7"/>
      <c r="AH7006" s="19"/>
      <c r="AI7006" s="7"/>
      <c r="AK7006" s="19"/>
      <c r="AL7006" s="7"/>
      <c r="AN7006" s="19"/>
    </row>
    <row r="7007" spans="2:40" x14ac:dyDescent="0.25">
      <c r="B7007" s="7"/>
      <c r="D7007" s="19"/>
      <c r="E7007" s="10"/>
      <c r="G7007" s="19"/>
      <c r="H7007" s="10"/>
      <c r="J7007" s="20"/>
      <c r="K7007" s="10"/>
      <c r="M7007" s="19"/>
      <c r="N7007" s="10"/>
      <c r="P7007" s="19"/>
      <c r="Q7007" s="7"/>
      <c r="S7007" s="19"/>
      <c r="T7007" s="10"/>
      <c r="V7007" s="18"/>
      <c r="W7007" s="7"/>
      <c r="Y7007" s="18"/>
      <c r="Z7007" s="7"/>
      <c r="AB7007" s="19"/>
      <c r="AC7007" s="18"/>
      <c r="AE7007" s="18"/>
      <c r="AF7007" s="7"/>
      <c r="AH7007" s="19"/>
      <c r="AI7007" s="7"/>
      <c r="AK7007" s="19"/>
      <c r="AL7007" s="7"/>
      <c r="AN7007" s="19"/>
    </row>
    <row r="7008" spans="2:40" x14ac:dyDescent="0.25">
      <c r="B7008" s="7"/>
      <c r="D7008" s="19"/>
      <c r="E7008" s="10"/>
      <c r="G7008" s="19"/>
      <c r="H7008" s="10"/>
      <c r="J7008" s="20"/>
      <c r="K7008" s="10"/>
      <c r="M7008" s="19"/>
      <c r="N7008" s="10"/>
      <c r="P7008" s="19"/>
      <c r="Q7008" s="7"/>
      <c r="S7008" s="19"/>
      <c r="T7008" s="10"/>
      <c r="V7008" s="18"/>
      <c r="W7008" s="7"/>
      <c r="Y7008" s="18"/>
      <c r="Z7008" s="7"/>
      <c r="AB7008" s="19"/>
      <c r="AC7008" s="18"/>
      <c r="AE7008" s="18"/>
      <c r="AF7008" s="7"/>
      <c r="AH7008" s="19"/>
      <c r="AI7008" s="7"/>
      <c r="AK7008" s="19"/>
      <c r="AL7008" s="7"/>
      <c r="AN7008" s="19"/>
    </row>
    <row r="7009" spans="2:40" x14ac:dyDescent="0.25">
      <c r="B7009" s="7"/>
      <c r="D7009" s="19"/>
      <c r="E7009" s="10"/>
      <c r="G7009" s="19"/>
      <c r="H7009" s="10"/>
      <c r="J7009" s="20"/>
      <c r="K7009" s="10"/>
      <c r="M7009" s="19"/>
      <c r="N7009" s="10"/>
      <c r="P7009" s="19"/>
      <c r="Q7009" s="7"/>
      <c r="S7009" s="19"/>
      <c r="T7009" s="10"/>
      <c r="V7009" s="18"/>
      <c r="W7009" s="7"/>
      <c r="Y7009" s="18"/>
      <c r="Z7009" s="7"/>
      <c r="AB7009" s="19"/>
      <c r="AC7009" s="18"/>
      <c r="AE7009" s="18"/>
      <c r="AF7009" s="7"/>
      <c r="AH7009" s="19"/>
      <c r="AI7009" s="7"/>
      <c r="AK7009" s="19"/>
      <c r="AL7009" s="7"/>
      <c r="AN7009" s="19"/>
    </row>
    <row r="7010" spans="2:40" x14ac:dyDescent="0.25">
      <c r="B7010" s="7"/>
      <c r="D7010" s="19"/>
      <c r="E7010" s="10"/>
      <c r="G7010" s="19"/>
      <c r="H7010" s="10"/>
      <c r="J7010" s="20"/>
      <c r="K7010" s="10"/>
      <c r="M7010" s="19"/>
      <c r="N7010" s="10"/>
      <c r="P7010" s="19"/>
      <c r="Q7010" s="7"/>
      <c r="S7010" s="19"/>
      <c r="T7010" s="10"/>
      <c r="V7010" s="18"/>
      <c r="W7010" s="7"/>
      <c r="Y7010" s="18"/>
      <c r="Z7010" s="7"/>
      <c r="AB7010" s="19"/>
      <c r="AC7010" s="18"/>
      <c r="AE7010" s="18"/>
      <c r="AF7010" s="7"/>
      <c r="AH7010" s="19"/>
      <c r="AI7010" s="7"/>
      <c r="AK7010" s="19"/>
      <c r="AL7010" s="7"/>
      <c r="AN7010" s="19"/>
    </row>
    <row r="7011" spans="2:40" x14ac:dyDescent="0.25">
      <c r="B7011" s="7"/>
      <c r="D7011" s="19"/>
      <c r="E7011" s="10"/>
      <c r="G7011" s="19"/>
      <c r="H7011" s="10"/>
      <c r="J7011" s="20"/>
      <c r="K7011" s="10"/>
      <c r="M7011" s="19"/>
      <c r="N7011" s="10"/>
      <c r="P7011" s="19"/>
      <c r="Q7011" s="7"/>
      <c r="S7011" s="19"/>
      <c r="T7011" s="10"/>
      <c r="V7011" s="18"/>
      <c r="W7011" s="7"/>
      <c r="Y7011" s="18"/>
      <c r="Z7011" s="7"/>
      <c r="AB7011" s="19"/>
      <c r="AC7011" s="18"/>
      <c r="AE7011" s="18"/>
      <c r="AF7011" s="7"/>
      <c r="AH7011" s="19"/>
      <c r="AI7011" s="7"/>
      <c r="AK7011" s="19"/>
      <c r="AL7011" s="7"/>
      <c r="AN7011" s="19"/>
    </row>
    <row r="7012" spans="2:40" x14ac:dyDescent="0.25">
      <c r="B7012" s="7"/>
      <c r="D7012" s="19"/>
      <c r="E7012" s="10"/>
      <c r="G7012" s="19"/>
      <c r="H7012" s="10"/>
      <c r="J7012" s="20"/>
      <c r="K7012" s="10"/>
      <c r="M7012" s="19"/>
      <c r="N7012" s="10"/>
      <c r="P7012" s="19"/>
      <c r="Q7012" s="7"/>
      <c r="S7012" s="19"/>
      <c r="T7012" s="10"/>
      <c r="V7012" s="18"/>
      <c r="W7012" s="7"/>
      <c r="Y7012" s="18"/>
      <c r="Z7012" s="7"/>
      <c r="AB7012" s="19"/>
      <c r="AC7012" s="18"/>
      <c r="AE7012" s="18"/>
      <c r="AF7012" s="7"/>
      <c r="AH7012" s="19"/>
      <c r="AI7012" s="7"/>
      <c r="AK7012" s="19"/>
      <c r="AL7012" s="7"/>
      <c r="AN7012" s="19"/>
    </row>
    <row r="7013" spans="2:40" x14ac:dyDescent="0.25">
      <c r="B7013" s="7"/>
      <c r="D7013" s="19"/>
      <c r="E7013" s="10"/>
      <c r="G7013" s="19"/>
      <c r="H7013" s="10"/>
      <c r="J7013" s="20"/>
      <c r="K7013" s="10"/>
      <c r="M7013" s="19"/>
      <c r="N7013" s="10"/>
      <c r="P7013" s="19"/>
      <c r="Q7013" s="7"/>
      <c r="S7013" s="19"/>
      <c r="T7013" s="10"/>
      <c r="V7013" s="18"/>
      <c r="W7013" s="7"/>
      <c r="Y7013" s="18"/>
      <c r="Z7013" s="7"/>
      <c r="AB7013" s="19"/>
      <c r="AC7013" s="18"/>
      <c r="AE7013" s="18"/>
      <c r="AF7013" s="7"/>
      <c r="AH7013" s="19"/>
      <c r="AI7013" s="7"/>
      <c r="AK7013" s="19"/>
      <c r="AL7013" s="7"/>
      <c r="AN7013" s="19"/>
    </row>
    <row r="7014" spans="2:40" x14ac:dyDescent="0.25">
      <c r="B7014" s="7"/>
      <c r="D7014" s="19"/>
      <c r="E7014" s="10"/>
      <c r="G7014" s="19"/>
      <c r="H7014" s="10"/>
      <c r="J7014" s="20"/>
      <c r="K7014" s="10"/>
      <c r="M7014" s="19"/>
      <c r="N7014" s="10"/>
      <c r="P7014" s="19"/>
      <c r="Q7014" s="7"/>
      <c r="S7014" s="19"/>
      <c r="T7014" s="10"/>
      <c r="V7014" s="18"/>
      <c r="W7014" s="7"/>
      <c r="Y7014" s="18"/>
      <c r="Z7014" s="7"/>
      <c r="AB7014" s="19"/>
      <c r="AC7014" s="18"/>
      <c r="AE7014" s="18"/>
      <c r="AF7014" s="7"/>
      <c r="AH7014" s="19"/>
      <c r="AI7014" s="7"/>
      <c r="AK7014" s="19"/>
      <c r="AL7014" s="7"/>
      <c r="AN7014" s="19"/>
    </row>
    <row r="7015" spans="2:40" x14ac:dyDescent="0.25">
      <c r="B7015" s="7"/>
      <c r="D7015" s="19"/>
      <c r="E7015" s="10"/>
      <c r="G7015" s="19"/>
      <c r="H7015" s="10"/>
      <c r="J7015" s="20"/>
      <c r="K7015" s="10"/>
      <c r="M7015" s="19"/>
      <c r="N7015" s="10"/>
      <c r="P7015" s="19"/>
      <c r="Q7015" s="7"/>
      <c r="S7015" s="19"/>
      <c r="T7015" s="10"/>
      <c r="V7015" s="18"/>
      <c r="W7015" s="7"/>
      <c r="Y7015" s="18"/>
      <c r="Z7015" s="7"/>
      <c r="AB7015" s="19"/>
      <c r="AC7015" s="18"/>
      <c r="AE7015" s="18"/>
      <c r="AF7015" s="7"/>
      <c r="AH7015" s="19"/>
      <c r="AI7015" s="7"/>
      <c r="AK7015" s="19"/>
      <c r="AL7015" s="7"/>
      <c r="AN7015" s="19"/>
    </row>
    <row r="7016" spans="2:40" x14ac:dyDescent="0.25">
      <c r="B7016" s="7"/>
      <c r="D7016" s="19"/>
      <c r="E7016" s="10"/>
      <c r="G7016" s="19"/>
      <c r="H7016" s="10"/>
      <c r="J7016" s="20"/>
      <c r="K7016" s="10"/>
      <c r="M7016" s="19"/>
      <c r="N7016" s="10"/>
      <c r="P7016" s="19"/>
      <c r="Q7016" s="7"/>
      <c r="S7016" s="19"/>
      <c r="T7016" s="10"/>
      <c r="V7016" s="18"/>
      <c r="W7016" s="7"/>
      <c r="Y7016" s="18"/>
      <c r="Z7016" s="7"/>
      <c r="AB7016" s="19"/>
      <c r="AC7016" s="18"/>
      <c r="AE7016" s="18"/>
      <c r="AF7016" s="7"/>
      <c r="AH7016" s="19"/>
      <c r="AI7016" s="7"/>
      <c r="AK7016" s="19"/>
      <c r="AL7016" s="7"/>
      <c r="AN7016" s="19"/>
    </row>
    <row r="7017" spans="2:40" x14ac:dyDescent="0.25">
      <c r="B7017" s="7"/>
      <c r="D7017" s="19"/>
      <c r="E7017" s="10"/>
      <c r="G7017" s="19"/>
      <c r="H7017" s="10"/>
      <c r="J7017" s="20"/>
      <c r="K7017" s="10"/>
      <c r="M7017" s="19"/>
      <c r="N7017" s="10"/>
      <c r="P7017" s="19"/>
      <c r="Q7017" s="7"/>
      <c r="S7017" s="19"/>
      <c r="T7017" s="10"/>
      <c r="V7017" s="18"/>
      <c r="W7017" s="7"/>
      <c r="Y7017" s="18"/>
      <c r="Z7017" s="7"/>
      <c r="AB7017" s="19"/>
      <c r="AC7017" s="18"/>
      <c r="AE7017" s="18"/>
      <c r="AF7017" s="7"/>
      <c r="AH7017" s="19"/>
      <c r="AI7017" s="7"/>
      <c r="AK7017" s="19"/>
      <c r="AL7017" s="7"/>
      <c r="AN7017" s="19"/>
    </row>
    <row r="7018" spans="2:40" x14ac:dyDescent="0.25">
      <c r="B7018" s="7"/>
      <c r="D7018" s="19"/>
      <c r="E7018" s="10"/>
      <c r="G7018" s="19"/>
      <c r="H7018" s="10"/>
      <c r="J7018" s="20"/>
      <c r="K7018" s="10"/>
      <c r="M7018" s="19"/>
      <c r="N7018" s="10"/>
      <c r="P7018" s="19"/>
      <c r="Q7018" s="7"/>
      <c r="S7018" s="19"/>
      <c r="T7018" s="10"/>
      <c r="V7018" s="18"/>
      <c r="W7018" s="7"/>
      <c r="Y7018" s="18"/>
      <c r="Z7018" s="7"/>
      <c r="AB7018" s="19"/>
      <c r="AC7018" s="18"/>
      <c r="AE7018" s="18"/>
      <c r="AF7018" s="7"/>
      <c r="AH7018" s="19"/>
      <c r="AI7018" s="7"/>
      <c r="AK7018" s="19"/>
      <c r="AL7018" s="7"/>
      <c r="AN7018" s="19"/>
    </row>
    <row r="7019" spans="2:40" x14ac:dyDescent="0.25">
      <c r="B7019" s="7"/>
      <c r="D7019" s="19"/>
      <c r="E7019" s="10"/>
      <c r="G7019" s="19"/>
      <c r="H7019" s="10"/>
      <c r="J7019" s="20"/>
      <c r="K7019" s="10"/>
      <c r="M7019" s="19"/>
      <c r="N7019" s="10"/>
      <c r="P7019" s="19"/>
      <c r="Q7019" s="7"/>
      <c r="S7019" s="19"/>
      <c r="T7019" s="10"/>
      <c r="V7019" s="18"/>
      <c r="W7019" s="7"/>
      <c r="Y7019" s="18"/>
      <c r="Z7019" s="7"/>
      <c r="AB7019" s="19"/>
      <c r="AC7019" s="18"/>
      <c r="AE7019" s="18"/>
      <c r="AF7019" s="7"/>
      <c r="AH7019" s="19"/>
      <c r="AI7019" s="7"/>
      <c r="AK7019" s="19"/>
      <c r="AL7019" s="7"/>
      <c r="AN7019" s="19"/>
    </row>
    <row r="7020" spans="2:40" x14ac:dyDescent="0.25">
      <c r="B7020" s="7"/>
      <c r="D7020" s="19"/>
      <c r="E7020" s="10"/>
      <c r="G7020" s="19"/>
      <c r="H7020" s="10"/>
      <c r="J7020" s="20"/>
      <c r="K7020" s="10"/>
      <c r="M7020" s="19"/>
      <c r="N7020" s="10"/>
      <c r="P7020" s="19"/>
      <c r="Q7020" s="7"/>
      <c r="S7020" s="19"/>
      <c r="T7020" s="10"/>
      <c r="V7020" s="18"/>
      <c r="W7020" s="7"/>
      <c r="Y7020" s="18"/>
      <c r="Z7020" s="7"/>
      <c r="AB7020" s="19"/>
      <c r="AC7020" s="18"/>
      <c r="AE7020" s="18"/>
      <c r="AF7020" s="7"/>
      <c r="AH7020" s="19"/>
      <c r="AI7020" s="7"/>
      <c r="AK7020" s="19"/>
      <c r="AL7020" s="7"/>
      <c r="AN7020" s="19"/>
    </row>
    <row r="7021" spans="2:40" x14ac:dyDescent="0.25">
      <c r="B7021" s="7"/>
      <c r="D7021" s="19"/>
      <c r="E7021" s="10"/>
      <c r="G7021" s="19"/>
      <c r="H7021" s="10"/>
      <c r="J7021" s="20"/>
      <c r="K7021" s="10"/>
      <c r="M7021" s="19"/>
      <c r="N7021" s="10"/>
      <c r="P7021" s="19"/>
      <c r="Q7021" s="7"/>
      <c r="S7021" s="19"/>
      <c r="T7021" s="10"/>
      <c r="V7021" s="18"/>
      <c r="W7021" s="7"/>
      <c r="Y7021" s="18"/>
      <c r="Z7021" s="7"/>
      <c r="AB7021" s="19"/>
      <c r="AC7021" s="18"/>
      <c r="AE7021" s="18"/>
      <c r="AF7021" s="7"/>
      <c r="AH7021" s="19"/>
      <c r="AI7021" s="7"/>
      <c r="AK7021" s="19"/>
      <c r="AL7021" s="7"/>
      <c r="AN7021" s="19"/>
    </row>
    <row r="7022" spans="2:40" x14ac:dyDescent="0.25">
      <c r="B7022" s="7"/>
      <c r="D7022" s="19"/>
      <c r="E7022" s="10"/>
      <c r="G7022" s="19"/>
      <c r="H7022" s="10"/>
      <c r="J7022" s="20"/>
      <c r="K7022" s="10"/>
      <c r="M7022" s="19"/>
      <c r="N7022" s="10"/>
      <c r="P7022" s="19"/>
      <c r="Q7022" s="7"/>
      <c r="S7022" s="19"/>
      <c r="T7022" s="10"/>
      <c r="V7022" s="18"/>
      <c r="W7022" s="7"/>
      <c r="Y7022" s="18"/>
      <c r="Z7022" s="7"/>
      <c r="AB7022" s="19"/>
      <c r="AC7022" s="18"/>
      <c r="AE7022" s="18"/>
      <c r="AF7022" s="7"/>
      <c r="AH7022" s="19"/>
      <c r="AI7022" s="7"/>
      <c r="AK7022" s="19"/>
      <c r="AL7022" s="7"/>
      <c r="AN7022" s="19"/>
    </row>
    <row r="7023" spans="2:40" x14ac:dyDescent="0.25">
      <c r="B7023" s="7"/>
      <c r="D7023" s="19"/>
      <c r="E7023" s="10"/>
      <c r="G7023" s="19"/>
      <c r="H7023" s="10"/>
      <c r="J7023" s="20"/>
      <c r="K7023" s="10"/>
      <c r="M7023" s="19"/>
      <c r="N7023" s="10"/>
      <c r="P7023" s="19"/>
      <c r="Q7023" s="7"/>
      <c r="S7023" s="19"/>
      <c r="T7023" s="10"/>
      <c r="V7023" s="18"/>
      <c r="W7023" s="7"/>
      <c r="Y7023" s="18"/>
      <c r="Z7023" s="7"/>
      <c r="AB7023" s="19"/>
      <c r="AC7023" s="18"/>
      <c r="AE7023" s="18"/>
      <c r="AF7023" s="7"/>
      <c r="AH7023" s="19"/>
      <c r="AI7023" s="7"/>
      <c r="AK7023" s="19"/>
      <c r="AL7023" s="7"/>
      <c r="AN7023" s="19"/>
    </row>
    <row r="7024" spans="2:40" x14ac:dyDescent="0.25">
      <c r="B7024" s="7"/>
      <c r="D7024" s="19"/>
      <c r="E7024" s="10"/>
      <c r="G7024" s="19"/>
      <c r="H7024" s="10"/>
      <c r="J7024" s="20"/>
      <c r="K7024" s="10"/>
      <c r="M7024" s="19"/>
      <c r="N7024" s="10"/>
      <c r="P7024" s="19"/>
      <c r="Q7024" s="7"/>
      <c r="S7024" s="19"/>
      <c r="T7024" s="10"/>
      <c r="V7024" s="18"/>
      <c r="W7024" s="7"/>
      <c r="Y7024" s="18"/>
      <c r="Z7024" s="7"/>
      <c r="AB7024" s="19"/>
      <c r="AC7024" s="18"/>
      <c r="AE7024" s="18"/>
      <c r="AF7024" s="7"/>
      <c r="AH7024" s="19"/>
      <c r="AI7024" s="7"/>
      <c r="AK7024" s="19"/>
      <c r="AL7024" s="7"/>
      <c r="AN7024" s="19"/>
    </row>
    <row r="7025" spans="2:40" x14ac:dyDescent="0.25">
      <c r="B7025" s="7"/>
      <c r="D7025" s="19"/>
      <c r="E7025" s="10"/>
      <c r="G7025" s="19"/>
      <c r="H7025" s="10"/>
      <c r="J7025" s="20"/>
      <c r="K7025" s="10"/>
      <c r="M7025" s="19"/>
      <c r="N7025" s="10"/>
      <c r="P7025" s="19"/>
      <c r="Q7025" s="7"/>
      <c r="S7025" s="19"/>
      <c r="T7025" s="10"/>
      <c r="V7025" s="18"/>
      <c r="W7025" s="7"/>
      <c r="Y7025" s="18"/>
      <c r="Z7025" s="7"/>
      <c r="AB7025" s="19"/>
      <c r="AC7025" s="18"/>
      <c r="AE7025" s="18"/>
      <c r="AF7025" s="7"/>
      <c r="AH7025" s="19"/>
      <c r="AI7025" s="7"/>
      <c r="AK7025" s="19"/>
      <c r="AL7025" s="7"/>
      <c r="AN7025" s="19"/>
    </row>
    <row r="7026" spans="2:40" x14ac:dyDescent="0.25">
      <c r="B7026" s="7"/>
      <c r="D7026" s="19"/>
      <c r="E7026" s="10"/>
      <c r="G7026" s="19"/>
      <c r="H7026" s="10"/>
      <c r="J7026" s="20"/>
      <c r="K7026" s="10"/>
      <c r="M7026" s="19"/>
      <c r="N7026" s="10"/>
      <c r="P7026" s="19"/>
      <c r="Q7026" s="7"/>
      <c r="S7026" s="19"/>
      <c r="T7026" s="10"/>
      <c r="V7026" s="18"/>
      <c r="W7026" s="7"/>
      <c r="Y7026" s="18"/>
      <c r="Z7026" s="7"/>
      <c r="AB7026" s="19"/>
      <c r="AC7026" s="18"/>
      <c r="AE7026" s="18"/>
      <c r="AF7026" s="7"/>
      <c r="AH7026" s="19"/>
      <c r="AI7026" s="7"/>
      <c r="AK7026" s="19"/>
      <c r="AL7026" s="7"/>
      <c r="AN7026" s="19"/>
    </row>
    <row r="7027" spans="2:40" x14ac:dyDescent="0.25">
      <c r="B7027" s="7"/>
      <c r="D7027" s="19"/>
      <c r="E7027" s="10"/>
      <c r="G7027" s="19"/>
      <c r="H7027" s="10"/>
      <c r="J7027" s="20"/>
      <c r="K7027" s="10"/>
      <c r="M7027" s="19"/>
      <c r="N7027" s="10"/>
      <c r="P7027" s="19"/>
      <c r="Q7027" s="7"/>
      <c r="S7027" s="19"/>
      <c r="T7027" s="10"/>
      <c r="V7027" s="18"/>
      <c r="W7027" s="7"/>
      <c r="Y7027" s="18"/>
      <c r="Z7027" s="7"/>
      <c r="AB7027" s="19"/>
      <c r="AC7027" s="18"/>
      <c r="AE7027" s="18"/>
      <c r="AF7027" s="7"/>
      <c r="AH7027" s="19"/>
      <c r="AI7027" s="7"/>
      <c r="AK7027" s="19"/>
      <c r="AL7027" s="7"/>
      <c r="AN7027" s="19"/>
    </row>
    <row r="7028" spans="2:40" x14ac:dyDescent="0.25">
      <c r="B7028" s="7"/>
      <c r="D7028" s="19"/>
      <c r="E7028" s="10"/>
      <c r="G7028" s="19"/>
      <c r="H7028" s="10"/>
      <c r="J7028" s="20"/>
      <c r="K7028" s="10"/>
      <c r="M7028" s="19"/>
      <c r="N7028" s="10"/>
      <c r="P7028" s="19"/>
      <c r="Q7028" s="7"/>
      <c r="S7028" s="19"/>
      <c r="T7028" s="10"/>
      <c r="V7028" s="18"/>
      <c r="W7028" s="7"/>
      <c r="Y7028" s="18"/>
      <c r="Z7028" s="7"/>
      <c r="AB7028" s="19"/>
      <c r="AC7028" s="18"/>
      <c r="AE7028" s="18"/>
      <c r="AF7028" s="7"/>
      <c r="AH7028" s="19"/>
      <c r="AI7028" s="7"/>
      <c r="AK7028" s="19"/>
      <c r="AL7028" s="7"/>
      <c r="AN7028" s="19"/>
    </row>
    <row r="7029" spans="2:40" x14ac:dyDescent="0.25">
      <c r="B7029" s="7"/>
      <c r="D7029" s="19"/>
      <c r="E7029" s="10"/>
      <c r="G7029" s="19"/>
      <c r="H7029" s="10"/>
      <c r="J7029" s="20"/>
      <c r="K7029" s="10"/>
      <c r="M7029" s="19"/>
      <c r="N7029" s="10"/>
      <c r="P7029" s="19"/>
      <c r="Q7029" s="7"/>
      <c r="S7029" s="19"/>
      <c r="T7029" s="10"/>
      <c r="V7029" s="18"/>
      <c r="W7029" s="7"/>
      <c r="Y7029" s="18"/>
      <c r="Z7029" s="7"/>
      <c r="AB7029" s="19"/>
      <c r="AC7029" s="18"/>
      <c r="AE7029" s="18"/>
      <c r="AF7029" s="7"/>
      <c r="AH7029" s="19"/>
      <c r="AI7029" s="7"/>
      <c r="AK7029" s="19"/>
      <c r="AL7029" s="7"/>
      <c r="AN7029" s="19"/>
    </row>
    <row r="7030" spans="2:40" x14ac:dyDescent="0.25">
      <c r="B7030" s="7"/>
      <c r="D7030" s="19"/>
      <c r="E7030" s="10"/>
      <c r="G7030" s="19"/>
      <c r="H7030" s="10"/>
      <c r="J7030" s="20"/>
      <c r="K7030" s="10"/>
      <c r="M7030" s="19"/>
      <c r="N7030" s="10"/>
      <c r="P7030" s="19"/>
      <c r="Q7030" s="7"/>
      <c r="S7030" s="19"/>
      <c r="T7030" s="10"/>
      <c r="V7030" s="18"/>
      <c r="W7030" s="7"/>
      <c r="Y7030" s="18"/>
      <c r="Z7030" s="7"/>
      <c r="AB7030" s="19"/>
      <c r="AC7030" s="18"/>
      <c r="AE7030" s="18"/>
      <c r="AF7030" s="7"/>
      <c r="AH7030" s="19"/>
      <c r="AI7030" s="7"/>
      <c r="AK7030" s="19"/>
      <c r="AL7030" s="7"/>
      <c r="AN7030" s="19"/>
    </row>
    <row r="7031" spans="2:40" x14ac:dyDescent="0.25">
      <c r="B7031" s="7"/>
      <c r="D7031" s="19"/>
      <c r="E7031" s="10"/>
      <c r="G7031" s="19"/>
      <c r="H7031" s="10"/>
      <c r="J7031" s="20"/>
      <c r="K7031" s="10"/>
      <c r="M7031" s="19"/>
      <c r="N7031" s="10"/>
      <c r="P7031" s="19"/>
      <c r="Q7031" s="7"/>
      <c r="S7031" s="19"/>
      <c r="T7031" s="10"/>
      <c r="V7031" s="18"/>
      <c r="W7031" s="7"/>
      <c r="Y7031" s="18"/>
      <c r="Z7031" s="7"/>
      <c r="AB7031" s="19"/>
      <c r="AC7031" s="18"/>
      <c r="AE7031" s="18"/>
      <c r="AF7031" s="7"/>
      <c r="AH7031" s="19"/>
      <c r="AI7031" s="7"/>
      <c r="AK7031" s="19"/>
      <c r="AL7031" s="7"/>
      <c r="AN7031" s="19"/>
    </row>
    <row r="7032" spans="2:40" x14ac:dyDescent="0.25">
      <c r="B7032" s="7"/>
      <c r="D7032" s="19"/>
      <c r="E7032" s="10"/>
      <c r="G7032" s="19"/>
      <c r="H7032" s="10"/>
      <c r="J7032" s="20"/>
      <c r="K7032" s="10"/>
      <c r="M7032" s="19"/>
      <c r="N7032" s="10"/>
      <c r="P7032" s="19"/>
      <c r="Q7032" s="7"/>
      <c r="S7032" s="19"/>
      <c r="T7032" s="10"/>
      <c r="V7032" s="18"/>
      <c r="W7032" s="7"/>
      <c r="Y7032" s="18"/>
      <c r="Z7032" s="7"/>
      <c r="AB7032" s="19"/>
      <c r="AC7032" s="18"/>
      <c r="AE7032" s="18"/>
      <c r="AF7032" s="7"/>
      <c r="AH7032" s="19"/>
      <c r="AI7032" s="7"/>
      <c r="AK7032" s="19"/>
      <c r="AL7032" s="7"/>
      <c r="AN7032" s="19"/>
    </row>
    <row r="7033" spans="2:40" x14ac:dyDescent="0.25">
      <c r="B7033" s="7"/>
      <c r="D7033" s="19"/>
      <c r="E7033" s="10"/>
      <c r="G7033" s="19"/>
      <c r="H7033" s="10"/>
      <c r="J7033" s="20"/>
      <c r="K7033" s="10"/>
      <c r="M7033" s="19"/>
      <c r="N7033" s="10"/>
      <c r="P7033" s="19"/>
      <c r="Q7033" s="7"/>
      <c r="S7033" s="19"/>
      <c r="T7033" s="10"/>
      <c r="V7033" s="18"/>
      <c r="W7033" s="7"/>
      <c r="Y7033" s="18"/>
      <c r="Z7033" s="7"/>
      <c r="AB7033" s="19"/>
      <c r="AC7033" s="18"/>
      <c r="AE7033" s="18"/>
      <c r="AF7033" s="7"/>
      <c r="AH7033" s="19"/>
      <c r="AI7033" s="7"/>
      <c r="AK7033" s="19"/>
      <c r="AL7033" s="7"/>
      <c r="AN7033" s="19"/>
    </row>
    <row r="7034" spans="2:40" x14ac:dyDescent="0.25">
      <c r="B7034" s="7"/>
      <c r="D7034" s="19"/>
      <c r="E7034" s="10"/>
      <c r="G7034" s="19"/>
      <c r="H7034" s="10"/>
      <c r="J7034" s="20"/>
      <c r="K7034" s="10"/>
      <c r="M7034" s="19"/>
      <c r="N7034" s="10"/>
      <c r="P7034" s="19"/>
      <c r="Q7034" s="7"/>
      <c r="S7034" s="19"/>
      <c r="T7034" s="10"/>
      <c r="V7034" s="18"/>
      <c r="W7034" s="7"/>
      <c r="Y7034" s="18"/>
      <c r="Z7034" s="7"/>
      <c r="AB7034" s="19"/>
      <c r="AC7034" s="18"/>
      <c r="AE7034" s="18"/>
      <c r="AF7034" s="7"/>
      <c r="AH7034" s="19"/>
      <c r="AI7034" s="7"/>
      <c r="AK7034" s="19"/>
      <c r="AL7034" s="7"/>
      <c r="AN7034" s="19"/>
    </row>
    <row r="7035" spans="2:40" x14ac:dyDescent="0.25">
      <c r="B7035" s="7"/>
      <c r="D7035" s="19"/>
      <c r="E7035" s="10"/>
      <c r="G7035" s="19"/>
      <c r="H7035" s="10"/>
      <c r="J7035" s="20"/>
      <c r="K7035" s="10"/>
      <c r="M7035" s="19"/>
      <c r="N7035" s="10"/>
      <c r="P7035" s="19"/>
      <c r="Q7035" s="7"/>
      <c r="S7035" s="19"/>
      <c r="T7035" s="10"/>
      <c r="V7035" s="18"/>
      <c r="W7035" s="7"/>
      <c r="Y7035" s="18"/>
      <c r="Z7035" s="7"/>
      <c r="AB7035" s="19"/>
      <c r="AC7035" s="18"/>
      <c r="AE7035" s="18"/>
      <c r="AF7035" s="7"/>
      <c r="AH7035" s="19"/>
      <c r="AI7035" s="7"/>
      <c r="AK7035" s="19"/>
      <c r="AL7035" s="7"/>
      <c r="AN7035" s="19"/>
    </row>
    <row r="7036" spans="2:40" x14ac:dyDescent="0.25">
      <c r="B7036" s="7"/>
      <c r="D7036" s="19"/>
      <c r="E7036" s="10"/>
      <c r="G7036" s="19"/>
      <c r="H7036" s="10"/>
      <c r="J7036" s="20"/>
      <c r="K7036" s="10"/>
      <c r="M7036" s="19"/>
      <c r="N7036" s="10"/>
      <c r="P7036" s="19"/>
      <c r="Q7036" s="7"/>
      <c r="S7036" s="19"/>
      <c r="T7036" s="10"/>
      <c r="V7036" s="18"/>
      <c r="W7036" s="7"/>
      <c r="Y7036" s="18"/>
      <c r="Z7036" s="7"/>
      <c r="AB7036" s="19"/>
      <c r="AC7036" s="18"/>
      <c r="AE7036" s="18"/>
      <c r="AF7036" s="7"/>
      <c r="AH7036" s="19"/>
      <c r="AI7036" s="7"/>
      <c r="AK7036" s="19"/>
      <c r="AL7036" s="7"/>
      <c r="AN7036" s="19"/>
    </row>
    <row r="7037" spans="2:40" x14ac:dyDescent="0.25">
      <c r="B7037" s="7"/>
      <c r="D7037" s="19"/>
      <c r="E7037" s="10"/>
      <c r="G7037" s="19"/>
      <c r="H7037" s="10"/>
      <c r="J7037" s="20"/>
      <c r="K7037" s="10"/>
      <c r="M7037" s="19"/>
      <c r="N7037" s="10"/>
      <c r="P7037" s="19"/>
      <c r="Q7037" s="7"/>
      <c r="S7037" s="19"/>
      <c r="T7037" s="10"/>
      <c r="V7037" s="18"/>
      <c r="W7037" s="7"/>
      <c r="Y7037" s="18"/>
      <c r="Z7037" s="7"/>
      <c r="AB7037" s="19"/>
      <c r="AC7037" s="18"/>
      <c r="AE7037" s="18"/>
      <c r="AF7037" s="7"/>
      <c r="AH7037" s="19"/>
      <c r="AI7037" s="7"/>
      <c r="AK7037" s="19"/>
      <c r="AL7037" s="7"/>
      <c r="AN7037" s="19"/>
    </row>
    <row r="7038" spans="2:40" x14ac:dyDescent="0.25">
      <c r="B7038" s="7"/>
      <c r="D7038" s="19"/>
      <c r="E7038" s="10"/>
      <c r="G7038" s="19"/>
      <c r="H7038" s="10"/>
      <c r="J7038" s="20"/>
      <c r="K7038" s="10"/>
      <c r="M7038" s="19"/>
      <c r="N7038" s="10"/>
      <c r="P7038" s="19"/>
      <c r="Q7038" s="7"/>
      <c r="S7038" s="19"/>
      <c r="T7038" s="10"/>
      <c r="V7038" s="18"/>
      <c r="W7038" s="7"/>
      <c r="Y7038" s="18"/>
      <c r="Z7038" s="7"/>
      <c r="AB7038" s="19"/>
      <c r="AC7038" s="18"/>
      <c r="AE7038" s="18"/>
      <c r="AF7038" s="7"/>
      <c r="AH7038" s="19"/>
      <c r="AI7038" s="7"/>
      <c r="AK7038" s="19"/>
      <c r="AL7038" s="7"/>
      <c r="AN7038" s="19"/>
    </row>
    <row r="7039" spans="2:40" x14ac:dyDescent="0.25">
      <c r="B7039" s="7"/>
      <c r="D7039" s="19"/>
      <c r="E7039" s="10"/>
      <c r="G7039" s="19"/>
      <c r="H7039" s="10"/>
      <c r="J7039" s="20"/>
      <c r="K7039" s="10"/>
      <c r="M7039" s="19"/>
      <c r="N7039" s="10"/>
      <c r="P7039" s="19"/>
      <c r="Q7039" s="7"/>
      <c r="S7039" s="19"/>
      <c r="T7039" s="10"/>
      <c r="V7039" s="18"/>
      <c r="W7039" s="7"/>
      <c r="Y7039" s="18"/>
      <c r="Z7039" s="7"/>
      <c r="AB7039" s="19"/>
      <c r="AC7039" s="18"/>
      <c r="AE7039" s="18"/>
      <c r="AF7039" s="7"/>
      <c r="AH7039" s="19"/>
      <c r="AI7039" s="7"/>
      <c r="AK7039" s="19"/>
      <c r="AL7039" s="7"/>
      <c r="AN7039" s="19"/>
    </row>
    <row r="7040" spans="2:40" x14ac:dyDescent="0.25">
      <c r="B7040" s="7"/>
      <c r="D7040" s="19"/>
      <c r="E7040" s="10"/>
      <c r="G7040" s="19"/>
      <c r="H7040" s="10"/>
      <c r="J7040" s="20"/>
      <c r="K7040" s="10"/>
      <c r="M7040" s="19"/>
      <c r="N7040" s="10"/>
      <c r="P7040" s="19"/>
      <c r="Q7040" s="7"/>
      <c r="S7040" s="19"/>
      <c r="T7040" s="10"/>
      <c r="V7040" s="18"/>
      <c r="W7040" s="7"/>
      <c r="Y7040" s="18"/>
      <c r="Z7040" s="7"/>
      <c r="AB7040" s="19"/>
      <c r="AC7040" s="18"/>
      <c r="AE7040" s="18"/>
      <c r="AF7040" s="7"/>
      <c r="AH7040" s="19"/>
      <c r="AI7040" s="7"/>
      <c r="AK7040" s="19"/>
      <c r="AL7040" s="7"/>
      <c r="AN7040" s="19"/>
    </row>
    <row r="7041" spans="2:40" x14ac:dyDescent="0.25">
      <c r="B7041" s="7"/>
      <c r="D7041" s="19"/>
      <c r="E7041" s="10"/>
      <c r="G7041" s="19"/>
      <c r="H7041" s="10"/>
      <c r="J7041" s="20"/>
      <c r="K7041" s="10"/>
      <c r="M7041" s="19"/>
      <c r="N7041" s="10"/>
      <c r="P7041" s="19"/>
      <c r="Q7041" s="7"/>
      <c r="S7041" s="19"/>
      <c r="T7041" s="10"/>
      <c r="V7041" s="18"/>
      <c r="W7041" s="7"/>
      <c r="Y7041" s="18"/>
      <c r="Z7041" s="7"/>
      <c r="AB7041" s="19"/>
      <c r="AC7041" s="18"/>
      <c r="AE7041" s="18"/>
      <c r="AF7041" s="7"/>
      <c r="AH7041" s="19"/>
      <c r="AI7041" s="7"/>
      <c r="AK7041" s="19"/>
      <c r="AL7041" s="7"/>
      <c r="AN7041" s="19"/>
    </row>
    <row r="7042" spans="2:40" x14ac:dyDescent="0.25">
      <c r="B7042" s="7"/>
      <c r="D7042" s="19"/>
      <c r="E7042" s="10"/>
      <c r="G7042" s="19"/>
      <c r="H7042" s="10"/>
      <c r="J7042" s="20"/>
      <c r="K7042" s="10"/>
      <c r="M7042" s="19"/>
      <c r="N7042" s="10"/>
      <c r="P7042" s="19"/>
      <c r="Q7042" s="7"/>
      <c r="S7042" s="19"/>
      <c r="T7042" s="10"/>
      <c r="V7042" s="18"/>
      <c r="W7042" s="7"/>
      <c r="Y7042" s="18"/>
      <c r="Z7042" s="7"/>
      <c r="AB7042" s="19"/>
      <c r="AC7042" s="18"/>
      <c r="AE7042" s="18"/>
      <c r="AF7042" s="7"/>
      <c r="AH7042" s="19"/>
      <c r="AI7042" s="7"/>
      <c r="AK7042" s="19"/>
      <c r="AL7042" s="7"/>
      <c r="AN7042" s="19"/>
    </row>
    <row r="7043" spans="2:40" x14ac:dyDescent="0.25">
      <c r="B7043" s="7"/>
      <c r="D7043" s="19"/>
      <c r="E7043" s="10"/>
      <c r="G7043" s="19"/>
      <c r="H7043" s="10"/>
      <c r="J7043" s="20"/>
      <c r="K7043" s="10"/>
      <c r="M7043" s="19"/>
      <c r="N7043" s="10"/>
      <c r="P7043" s="19"/>
      <c r="Q7043" s="7"/>
      <c r="S7043" s="19"/>
      <c r="T7043" s="10"/>
      <c r="V7043" s="18"/>
      <c r="W7043" s="7"/>
      <c r="Y7043" s="18"/>
      <c r="Z7043" s="7"/>
      <c r="AB7043" s="19"/>
      <c r="AC7043" s="18"/>
      <c r="AE7043" s="18"/>
      <c r="AF7043" s="7"/>
      <c r="AH7043" s="19"/>
      <c r="AI7043" s="7"/>
      <c r="AK7043" s="19"/>
      <c r="AL7043" s="7"/>
      <c r="AN7043" s="19"/>
    </row>
    <row r="7044" spans="2:40" x14ac:dyDescent="0.25">
      <c r="B7044" s="7"/>
      <c r="D7044" s="19"/>
      <c r="E7044" s="10"/>
      <c r="G7044" s="19"/>
      <c r="H7044" s="10"/>
      <c r="J7044" s="20"/>
      <c r="K7044" s="10"/>
      <c r="M7044" s="19"/>
      <c r="N7044" s="10"/>
      <c r="P7044" s="19"/>
      <c r="Q7044" s="7"/>
      <c r="S7044" s="19"/>
      <c r="T7044" s="10"/>
      <c r="V7044" s="18"/>
      <c r="W7044" s="7"/>
      <c r="Y7044" s="18"/>
      <c r="Z7044" s="7"/>
      <c r="AB7044" s="19"/>
      <c r="AC7044" s="18"/>
      <c r="AE7044" s="18"/>
      <c r="AF7044" s="7"/>
      <c r="AH7044" s="19"/>
      <c r="AI7044" s="7"/>
      <c r="AK7044" s="19"/>
      <c r="AL7044" s="7"/>
      <c r="AN7044" s="19"/>
    </row>
    <row r="7045" spans="2:40" x14ac:dyDescent="0.25">
      <c r="B7045" s="7"/>
      <c r="D7045" s="19"/>
      <c r="E7045" s="10"/>
      <c r="G7045" s="19"/>
      <c r="H7045" s="10"/>
      <c r="J7045" s="20"/>
      <c r="K7045" s="10"/>
      <c r="M7045" s="19"/>
      <c r="N7045" s="10"/>
      <c r="P7045" s="19"/>
      <c r="Q7045" s="7"/>
      <c r="S7045" s="19"/>
      <c r="T7045" s="10"/>
      <c r="V7045" s="18"/>
      <c r="W7045" s="7"/>
      <c r="Y7045" s="18"/>
      <c r="Z7045" s="7"/>
      <c r="AB7045" s="19"/>
      <c r="AC7045" s="18"/>
      <c r="AE7045" s="18"/>
      <c r="AF7045" s="7"/>
      <c r="AH7045" s="19"/>
      <c r="AI7045" s="7"/>
      <c r="AK7045" s="19"/>
      <c r="AL7045" s="7"/>
      <c r="AN7045" s="19"/>
    </row>
    <row r="7046" spans="2:40" x14ac:dyDescent="0.25">
      <c r="B7046" s="7"/>
      <c r="D7046" s="19"/>
      <c r="E7046" s="10"/>
      <c r="G7046" s="19"/>
      <c r="H7046" s="10"/>
      <c r="J7046" s="20"/>
      <c r="K7046" s="10"/>
      <c r="M7046" s="19"/>
      <c r="N7046" s="10"/>
      <c r="P7046" s="19"/>
      <c r="Q7046" s="7"/>
      <c r="S7046" s="19"/>
      <c r="T7046" s="10"/>
      <c r="V7046" s="18"/>
      <c r="W7046" s="7"/>
      <c r="Y7046" s="18"/>
      <c r="Z7046" s="7"/>
      <c r="AB7046" s="19"/>
      <c r="AC7046" s="18"/>
      <c r="AE7046" s="18"/>
      <c r="AF7046" s="7"/>
      <c r="AH7046" s="19"/>
      <c r="AI7046" s="7"/>
      <c r="AK7046" s="19"/>
      <c r="AL7046" s="7"/>
      <c r="AN7046" s="19"/>
    </row>
    <row r="7047" spans="2:40" x14ac:dyDescent="0.25">
      <c r="B7047" s="7"/>
      <c r="D7047" s="19"/>
      <c r="E7047" s="10"/>
      <c r="G7047" s="19"/>
      <c r="H7047" s="10"/>
      <c r="J7047" s="20"/>
      <c r="K7047" s="10"/>
      <c r="M7047" s="19"/>
      <c r="N7047" s="10"/>
      <c r="P7047" s="19"/>
      <c r="Q7047" s="7"/>
      <c r="S7047" s="19"/>
      <c r="T7047" s="10"/>
      <c r="V7047" s="18"/>
      <c r="W7047" s="7"/>
      <c r="Y7047" s="18"/>
      <c r="Z7047" s="7"/>
      <c r="AB7047" s="19"/>
      <c r="AC7047" s="18"/>
      <c r="AE7047" s="18"/>
      <c r="AF7047" s="7"/>
      <c r="AH7047" s="19"/>
      <c r="AI7047" s="7"/>
      <c r="AK7047" s="19"/>
      <c r="AL7047" s="7"/>
      <c r="AN7047" s="19"/>
    </row>
    <row r="7048" spans="2:40" x14ac:dyDescent="0.25">
      <c r="B7048" s="7"/>
      <c r="D7048" s="19"/>
      <c r="E7048" s="10"/>
      <c r="G7048" s="19"/>
      <c r="H7048" s="10"/>
      <c r="J7048" s="20"/>
      <c r="K7048" s="10"/>
      <c r="M7048" s="19"/>
      <c r="N7048" s="10"/>
      <c r="P7048" s="19"/>
      <c r="Q7048" s="7"/>
      <c r="S7048" s="19"/>
      <c r="T7048" s="10"/>
      <c r="V7048" s="18"/>
      <c r="W7048" s="7"/>
      <c r="Y7048" s="18"/>
      <c r="Z7048" s="7"/>
      <c r="AB7048" s="19"/>
      <c r="AC7048" s="18"/>
      <c r="AE7048" s="18"/>
      <c r="AF7048" s="7"/>
      <c r="AH7048" s="19"/>
      <c r="AI7048" s="7"/>
      <c r="AK7048" s="19"/>
      <c r="AL7048" s="7"/>
      <c r="AN7048" s="19"/>
    </row>
    <row r="7049" spans="2:40" x14ac:dyDescent="0.25">
      <c r="B7049" s="7"/>
      <c r="D7049" s="19"/>
      <c r="E7049" s="10"/>
      <c r="G7049" s="19"/>
      <c r="H7049" s="10"/>
      <c r="J7049" s="20"/>
      <c r="K7049" s="10"/>
      <c r="M7049" s="19"/>
      <c r="N7049" s="10"/>
      <c r="P7049" s="19"/>
      <c r="Q7049" s="7"/>
      <c r="S7049" s="19"/>
      <c r="T7049" s="10"/>
      <c r="V7049" s="18"/>
      <c r="W7049" s="7"/>
      <c r="Y7049" s="18"/>
      <c r="Z7049" s="7"/>
      <c r="AB7049" s="19"/>
      <c r="AC7049" s="18"/>
      <c r="AE7049" s="18"/>
      <c r="AF7049" s="7"/>
      <c r="AH7049" s="19"/>
      <c r="AI7049" s="7"/>
      <c r="AK7049" s="19"/>
      <c r="AL7049" s="7"/>
      <c r="AN7049" s="19"/>
    </row>
    <row r="7050" spans="2:40" x14ac:dyDescent="0.25">
      <c r="B7050" s="7"/>
      <c r="D7050" s="19"/>
      <c r="E7050" s="10"/>
      <c r="G7050" s="19"/>
      <c r="H7050" s="10"/>
      <c r="J7050" s="20"/>
      <c r="K7050" s="10"/>
      <c r="M7050" s="19"/>
      <c r="N7050" s="10"/>
      <c r="P7050" s="19"/>
      <c r="Q7050" s="7"/>
      <c r="S7050" s="19"/>
      <c r="T7050" s="10"/>
      <c r="V7050" s="18"/>
      <c r="W7050" s="7"/>
      <c r="Y7050" s="18"/>
      <c r="Z7050" s="7"/>
      <c r="AB7050" s="19"/>
      <c r="AC7050" s="18"/>
      <c r="AE7050" s="18"/>
      <c r="AF7050" s="7"/>
      <c r="AH7050" s="19"/>
      <c r="AI7050" s="7"/>
      <c r="AK7050" s="19"/>
      <c r="AL7050" s="7"/>
      <c r="AN7050" s="19"/>
    </row>
    <row r="7051" spans="2:40" x14ac:dyDescent="0.25">
      <c r="B7051" s="7"/>
      <c r="D7051" s="19"/>
      <c r="E7051" s="10"/>
      <c r="G7051" s="19"/>
      <c r="H7051" s="10"/>
      <c r="J7051" s="20"/>
      <c r="K7051" s="10"/>
      <c r="M7051" s="19"/>
      <c r="N7051" s="10"/>
      <c r="P7051" s="19"/>
      <c r="Q7051" s="7"/>
      <c r="S7051" s="19"/>
      <c r="T7051" s="10"/>
      <c r="V7051" s="18"/>
      <c r="W7051" s="7"/>
      <c r="Y7051" s="18"/>
      <c r="Z7051" s="7"/>
      <c r="AB7051" s="19"/>
      <c r="AC7051" s="18"/>
      <c r="AE7051" s="18"/>
      <c r="AF7051" s="7"/>
      <c r="AH7051" s="19"/>
      <c r="AI7051" s="7"/>
      <c r="AK7051" s="19"/>
      <c r="AL7051" s="7"/>
      <c r="AN7051" s="19"/>
    </row>
    <row r="7052" spans="2:40" x14ac:dyDescent="0.25">
      <c r="B7052" s="7"/>
      <c r="D7052" s="19"/>
      <c r="E7052" s="10"/>
      <c r="G7052" s="19"/>
      <c r="H7052" s="10"/>
      <c r="J7052" s="20"/>
      <c r="K7052" s="10"/>
      <c r="M7052" s="19"/>
      <c r="N7052" s="10"/>
      <c r="P7052" s="19"/>
      <c r="Q7052" s="7"/>
      <c r="S7052" s="19"/>
      <c r="T7052" s="10"/>
      <c r="V7052" s="18"/>
      <c r="W7052" s="7"/>
      <c r="Y7052" s="18"/>
      <c r="Z7052" s="7"/>
      <c r="AB7052" s="19"/>
      <c r="AC7052" s="18"/>
      <c r="AE7052" s="18"/>
      <c r="AF7052" s="7"/>
      <c r="AH7052" s="19"/>
      <c r="AI7052" s="7"/>
      <c r="AK7052" s="19"/>
      <c r="AL7052" s="7"/>
      <c r="AN7052" s="19"/>
    </row>
    <row r="7053" spans="2:40" x14ac:dyDescent="0.25">
      <c r="B7053" s="7"/>
      <c r="D7053" s="19"/>
      <c r="E7053" s="10"/>
      <c r="G7053" s="19"/>
      <c r="H7053" s="10"/>
      <c r="J7053" s="20"/>
      <c r="K7053" s="10"/>
      <c r="M7053" s="19"/>
      <c r="N7053" s="10"/>
      <c r="P7053" s="19"/>
      <c r="Q7053" s="7"/>
      <c r="S7053" s="19"/>
      <c r="T7053" s="10"/>
      <c r="V7053" s="18"/>
      <c r="W7053" s="7"/>
      <c r="Y7053" s="18"/>
      <c r="Z7053" s="7"/>
      <c r="AB7053" s="19"/>
      <c r="AC7053" s="18"/>
      <c r="AE7053" s="18"/>
      <c r="AF7053" s="7"/>
      <c r="AH7053" s="19"/>
      <c r="AI7053" s="7"/>
      <c r="AK7053" s="19"/>
      <c r="AL7053" s="7"/>
      <c r="AN7053" s="19"/>
    </row>
    <row r="7054" spans="2:40" x14ac:dyDescent="0.25">
      <c r="B7054" s="7"/>
      <c r="D7054" s="19"/>
      <c r="E7054" s="10"/>
      <c r="G7054" s="19"/>
      <c r="H7054" s="10"/>
      <c r="J7054" s="20"/>
      <c r="K7054" s="10"/>
      <c r="M7054" s="19"/>
      <c r="N7054" s="10"/>
      <c r="P7054" s="19"/>
      <c r="Q7054" s="7"/>
      <c r="S7054" s="19"/>
      <c r="T7054" s="10"/>
      <c r="V7054" s="18"/>
      <c r="W7054" s="7"/>
      <c r="Y7054" s="18"/>
      <c r="Z7054" s="7"/>
      <c r="AB7054" s="19"/>
      <c r="AC7054" s="18"/>
      <c r="AE7054" s="18"/>
      <c r="AF7054" s="7"/>
      <c r="AH7054" s="19"/>
      <c r="AI7054" s="7"/>
      <c r="AK7054" s="19"/>
      <c r="AL7054" s="7"/>
      <c r="AN7054" s="19"/>
    </row>
    <row r="7055" spans="2:40" x14ac:dyDescent="0.25">
      <c r="B7055" s="7"/>
      <c r="D7055" s="19"/>
      <c r="E7055" s="10"/>
      <c r="G7055" s="19"/>
      <c r="H7055" s="10"/>
      <c r="J7055" s="20"/>
      <c r="K7055" s="10"/>
      <c r="M7055" s="19"/>
      <c r="N7055" s="10"/>
      <c r="P7055" s="19"/>
      <c r="Q7055" s="7"/>
      <c r="S7055" s="19"/>
      <c r="T7055" s="10"/>
      <c r="V7055" s="18"/>
      <c r="W7055" s="7"/>
      <c r="Y7055" s="18"/>
      <c r="Z7055" s="7"/>
      <c r="AB7055" s="19"/>
      <c r="AC7055" s="18"/>
      <c r="AE7055" s="18"/>
      <c r="AF7055" s="7"/>
      <c r="AH7055" s="19"/>
      <c r="AI7055" s="7"/>
      <c r="AK7055" s="19"/>
      <c r="AL7055" s="7"/>
      <c r="AN7055" s="19"/>
    </row>
    <row r="7056" spans="2:40" x14ac:dyDescent="0.25">
      <c r="B7056" s="7"/>
      <c r="D7056" s="19"/>
      <c r="E7056" s="10"/>
      <c r="G7056" s="19"/>
      <c r="H7056" s="10"/>
      <c r="J7056" s="20"/>
      <c r="K7056" s="10"/>
      <c r="M7056" s="19"/>
      <c r="N7056" s="10"/>
      <c r="P7056" s="19"/>
      <c r="Q7056" s="7"/>
      <c r="S7056" s="19"/>
      <c r="T7056" s="10"/>
      <c r="V7056" s="18"/>
      <c r="W7056" s="7"/>
      <c r="Y7056" s="18"/>
      <c r="Z7056" s="7"/>
      <c r="AB7056" s="19"/>
      <c r="AC7056" s="18"/>
      <c r="AE7056" s="18"/>
      <c r="AF7056" s="7"/>
      <c r="AH7056" s="19"/>
      <c r="AI7056" s="7"/>
      <c r="AK7056" s="19"/>
      <c r="AL7056" s="7"/>
      <c r="AN7056" s="19"/>
    </row>
    <row r="7057" spans="2:40" x14ac:dyDescent="0.25">
      <c r="B7057" s="7"/>
      <c r="D7057" s="19"/>
      <c r="E7057" s="10"/>
      <c r="G7057" s="19"/>
      <c r="H7057" s="10"/>
      <c r="J7057" s="20"/>
      <c r="K7057" s="10"/>
      <c r="M7057" s="19"/>
      <c r="N7057" s="10"/>
      <c r="P7057" s="19"/>
      <c r="Q7057" s="7"/>
      <c r="S7057" s="19"/>
      <c r="T7057" s="10"/>
      <c r="V7057" s="18"/>
      <c r="W7057" s="7"/>
      <c r="Y7057" s="18"/>
      <c r="Z7057" s="7"/>
      <c r="AB7057" s="19"/>
      <c r="AC7057" s="18"/>
      <c r="AE7057" s="18"/>
      <c r="AF7057" s="7"/>
      <c r="AH7057" s="19"/>
      <c r="AI7057" s="7"/>
      <c r="AK7057" s="19"/>
      <c r="AL7057" s="7"/>
      <c r="AN7057" s="19"/>
    </row>
    <row r="7058" spans="2:40" x14ac:dyDescent="0.25">
      <c r="B7058" s="7"/>
      <c r="D7058" s="19"/>
      <c r="E7058" s="10"/>
      <c r="G7058" s="19"/>
      <c r="H7058" s="10"/>
      <c r="J7058" s="20"/>
      <c r="K7058" s="10"/>
      <c r="M7058" s="19"/>
      <c r="N7058" s="10"/>
      <c r="P7058" s="19"/>
      <c r="Q7058" s="7"/>
      <c r="S7058" s="19"/>
      <c r="T7058" s="10"/>
      <c r="V7058" s="18"/>
      <c r="W7058" s="7"/>
      <c r="Y7058" s="18"/>
      <c r="Z7058" s="7"/>
      <c r="AB7058" s="19"/>
      <c r="AC7058" s="18"/>
      <c r="AE7058" s="18"/>
      <c r="AF7058" s="7"/>
      <c r="AH7058" s="19"/>
      <c r="AI7058" s="7"/>
      <c r="AK7058" s="19"/>
      <c r="AL7058" s="7"/>
      <c r="AN7058" s="19"/>
    </row>
    <row r="7059" spans="2:40" x14ac:dyDescent="0.25">
      <c r="B7059" s="7"/>
      <c r="D7059" s="19"/>
      <c r="E7059" s="10"/>
      <c r="G7059" s="19"/>
      <c r="H7059" s="10"/>
      <c r="J7059" s="20"/>
      <c r="K7059" s="10"/>
      <c r="M7059" s="19"/>
      <c r="N7059" s="10"/>
      <c r="P7059" s="19"/>
      <c r="Q7059" s="7"/>
      <c r="S7059" s="19"/>
      <c r="T7059" s="10"/>
      <c r="V7059" s="18"/>
      <c r="W7059" s="7"/>
      <c r="Y7059" s="18"/>
      <c r="Z7059" s="7"/>
      <c r="AB7059" s="19"/>
      <c r="AC7059" s="18"/>
      <c r="AE7059" s="18"/>
      <c r="AF7059" s="7"/>
      <c r="AH7059" s="19"/>
      <c r="AI7059" s="7"/>
      <c r="AK7059" s="19"/>
      <c r="AL7059" s="7"/>
      <c r="AN7059" s="19"/>
    </row>
    <row r="7060" spans="2:40" x14ac:dyDescent="0.25">
      <c r="B7060" s="7"/>
      <c r="D7060" s="19"/>
      <c r="E7060" s="10"/>
      <c r="G7060" s="19"/>
      <c r="H7060" s="10"/>
      <c r="J7060" s="20"/>
      <c r="K7060" s="10"/>
      <c r="M7060" s="19"/>
      <c r="N7060" s="10"/>
      <c r="P7060" s="19"/>
      <c r="Q7060" s="7"/>
      <c r="S7060" s="19"/>
      <c r="T7060" s="10"/>
      <c r="V7060" s="18"/>
      <c r="W7060" s="7"/>
      <c r="Y7060" s="18"/>
      <c r="Z7060" s="7"/>
      <c r="AB7060" s="19"/>
      <c r="AC7060" s="18"/>
      <c r="AE7060" s="18"/>
      <c r="AF7060" s="7"/>
      <c r="AH7060" s="19"/>
      <c r="AI7060" s="7"/>
      <c r="AK7060" s="19"/>
      <c r="AL7060" s="7"/>
      <c r="AN7060" s="19"/>
    </row>
    <row r="7061" spans="2:40" x14ac:dyDescent="0.25">
      <c r="B7061" s="7"/>
      <c r="D7061" s="19"/>
      <c r="E7061" s="10"/>
      <c r="G7061" s="19"/>
      <c r="H7061" s="10"/>
      <c r="J7061" s="20"/>
      <c r="K7061" s="10"/>
      <c r="M7061" s="19"/>
      <c r="N7061" s="10"/>
      <c r="P7061" s="19"/>
      <c r="Q7061" s="7"/>
      <c r="S7061" s="19"/>
      <c r="T7061" s="10"/>
      <c r="V7061" s="18"/>
      <c r="W7061" s="7"/>
      <c r="Y7061" s="18"/>
      <c r="Z7061" s="7"/>
      <c r="AB7061" s="19"/>
      <c r="AC7061" s="18"/>
      <c r="AE7061" s="18"/>
      <c r="AF7061" s="7"/>
      <c r="AH7061" s="19"/>
      <c r="AI7061" s="7"/>
      <c r="AK7061" s="19"/>
      <c r="AL7061" s="7"/>
      <c r="AN7061" s="19"/>
    </row>
    <row r="7062" spans="2:40" x14ac:dyDescent="0.25">
      <c r="B7062" s="7"/>
      <c r="D7062" s="19"/>
      <c r="E7062" s="10"/>
      <c r="G7062" s="19"/>
      <c r="H7062" s="10"/>
      <c r="J7062" s="20"/>
      <c r="K7062" s="10"/>
      <c r="M7062" s="19"/>
      <c r="N7062" s="10"/>
      <c r="P7062" s="19"/>
      <c r="Q7062" s="7"/>
      <c r="S7062" s="19"/>
      <c r="T7062" s="10"/>
      <c r="V7062" s="18"/>
      <c r="W7062" s="7"/>
      <c r="Y7062" s="18"/>
      <c r="Z7062" s="7"/>
      <c r="AB7062" s="19"/>
      <c r="AC7062" s="18"/>
      <c r="AE7062" s="18"/>
      <c r="AF7062" s="7"/>
      <c r="AH7062" s="19"/>
      <c r="AI7062" s="7"/>
      <c r="AK7062" s="19"/>
      <c r="AL7062" s="7"/>
      <c r="AN7062" s="19"/>
    </row>
    <row r="7063" spans="2:40" x14ac:dyDescent="0.25">
      <c r="B7063" s="7"/>
      <c r="D7063" s="19"/>
      <c r="E7063" s="10"/>
      <c r="G7063" s="19"/>
      <c r="H7063" s="10"/>
      <c r="J7063" s="20"/>
      <c r="K7063" s="10"/>
      <c r="M7063" s="19"/>
      <c r="N7063" s="10"/>
      <c r="P7063" s="19"/>
      <c r="Q7063" s="7"/>
      <c r="S7063" s="19"/>
      <c r="T7063" s="10"/>
      <c r="V7063" s="18"/>
      <c r="W7063" s="7"/>
      <c r="Y7063" s="18"/>
      <c r="Z7063" s="7"/>
      <c r="AB7063" s="19"/>
      <c r="AC7063" s="18"/>
      <c r="AE7063" s="18"/>
      <c r="AF7063" s="7"/>
      <c r="AH7063" s="19"/>
      <c r="AI7063" s="7"/>
      <c r="AK7063" s="19"/>
      <c r="AL7063" s="7"/>
      <c r="AN7063" s="19"/>
    </row>
    <row r="7064" spans="2:40" x14ac:dyDescent="0.25">
      <c r="B7064" s="7"/>
      <c r="D7064" s="19"/>
      <c r="E7064" s="10"/>
      <c r="G7064" s="19"/>
      <c r="H7064" s="10"/>
      <c r="J7064" s="20"/>
      <c r="K7064" s="10"/>
      <c r="M7064" s="19"/>
      <c r="N7064" s="10"/>
      <c r="P7064" s="19"/>
      <c r="Q7064" s="7"/>
      <c r="S7064" s="19"/>
      <c r="T7064" s="10"/>
      <c r="V7064" s="18"/>
      <c r="W7064" s="7"/>
      <c r="Y7064" s="18"/>
      <c r="Z7064" s="7"/>
      <c r="AB7064" s="19"/>
      <c r="AC7064" s="18"/>
      <c r="AE7064" s="18"/>
      <c r="AF7064" s="7"/>
      <c r="AH7064" s="19"/>
      <c r="AI7064" s="7"/>
      <c r="AK7064" s="19"/>
      <c r="AL7064" s="7"/>
      <c r="AN7064" s="19"/>
    </row>
    <row r="7065" spans="2:40" x14ac:dyDescent="0.25">
      <c r="B7065" s="7"/>
      <c r="D7065" s="19"/>
      <c r="E7065" s="10"/>
      <c r="G7065" s="19"/>
      <c r="H7065" s="10"/>
      <c r="J7065" s="20"/>
      <c r="K7065" s="10"/>
      <c r="M7065" s="19"/>
      <c r="N7065" s="10"/>
      <c r="P7065" s="19"/>
      <c r="Q7065" s="7"/>
      <c r="S7065" s="19"/>
      <c r="T7065" s="10"/>
      <c r="V7065" s="18"/>
      <c r="W7065" s="7"/>
      <c r="Y7065" s="18"/>
      <c r="Z7065" s="7"/>
      <c r="AB7065" s="19"/>
      <c r="AC7065" s="18"/>
      <c r="AE7065" s="18"/>
      <c r="AF7065" s="7"/>
      <c r="AH7065" s="19"/>
      <c r="AI7065" s="7"/>
      <c r="AK7065" s="19"/>
      <c r="AL7065" s="7"/>
      <c r="AN7065" s="19"/>
    </row>
    <row r="7066" spans="2:40" x14ac:dyDescent="0.25">
      <c r="B7066" s="7"/>
      <c r="D7066" s="19"/>
      <c r="E7066" s="10"/>
      <c r="G7066" s="19"/>
      <c r="H7066" s="10"/>
      <c r="J7066" s="20"/>
      <c r="K7066" s="10"/>
      <c r="M7066" s="19"/>
      <c r="N7066" s="10"/>
      <c r="P7066" s="19"/>
      <c r="Q7066" s="7"/>
      <c r="S7066" s="19"/>
      <c r="T7066" s="10"/>
      <c r="V7066" s="18"/>
      <c r="W7066" s="7"/>
      <c r="Y7066" s="18"/>
      <c r="Z7066" s="7"/>
      <c r="AB7066" s="19"/>
      <c r="AC7066" s="18"/>
      <c r="AE7066" s="18"/>
      <c r="AF7066" s="7"/>
      <c r="AH7066" s="19"/>
      <c r="AI7066" s="7"/>
      <c r="AK7066" s="19"/>
      <c r="AL7066" s="7"/>
      <c r="AN7066" s="19"/>
    </row>
    <row r="7067" spans="2:40" x14ac:dyDescent="0.25">
      <c r="B7067" s="7"/>
      <c r="D7067" s="19"/>
      <c r="E7067" s="10"/>
      <c r="G7067" s="19"/>
      <c r="H7067" s="10"/>
      <c r="J7067" s="20"/>
      <c r="K7067" s="10"/>
      <c r="M7067" s="19"/>
      <c r="N7067" s="10"/>
      <c r="P7067" s="19"/>
      <c r="Q7067" s="7"/>
      <c r="S7067" s="19"/>
      <c r="T7067" s="10"/>
      <c r="V7067" s="18"/>
      <c r="W7067" s="7"/>
      <c r="Y7067" s="18"/>
      <c r="Z7067" s="7"/>
      <c r="AB7067" s="19"/>
      <c r="AC7067" s="18"/>
      <c r="AE7067" s="18"/>
      <c r="AF7067" s="7"/>
      <c r="AH7067" s="19"/>
      <c r="AI7067" s="7"/>
      <c r="AK7067" s="19"/>
      <c r="AL7067" s="7"/>
      <c r="AN7067" s="19"/>
    </row>
    <row r="7068" spans="2:40" x14ac:dyDescent="0.25">
      <c r="B7068" s="7"/>
      <c r="D7068" s="19"/>
      <c r="E7068" s="10"/>
      <c r="G7068" s="19"/>
      <c r="H7068" s="10"/>
      <c r="J7068" s="20"/>
      <c r="K7068" s="10"/>
      <c r="M7068" s="19"/>
      <c r="N7068" s="10"/>
      <c r="P7068" s="19"/>
      <c r="Q7068" s="7"/>
      <c r="S7068" s="19"/>
      <c r="T7068" s="10"/>
      <c r="V7068" s="18"/>
      <c r="W7068" s="7"/>
      <c r="Y7068" s="18"/>
      <c r="Z7068" s="7"/>
      <c r="AB7068" s="19"/>
      <c r="AC7068" s="18"/>
      <c r="AE7068" s="18"/>
      <c r="AF7068" s="7"/>
      <c r="AH7068" s="19"/>
      <c r="AI7068" s="7"/>
      <c r="AK7068" s="19"/>
      <c r="AL7068" s="7"/>
      <c r="AN7068" s="19"/>
    </row>
    <row r="7069" spans="2:40" x14ac:dyDescent="0.25">
      <c r="B7069" s="7"/>
      <c r="D7069" s="19"/>
      <c r="E7069" s="10"/>
      <c r="G7069" s="19"/>
      <c r="H7069" s="10"/>
      <c r="J7069" s="20"/>
      <c r="K7069" s="10"/>
      <c r="M7069" s="19"/>
      <c r="N7069" s="10"/>
      <c r="P7069" s="19"/>
      <c r="Q7069" s="7"/>
      <c r="S7069" s="19"/>
      <c r="T7069" s="10"/>
      <c r="V7069" s="18"/>
      <c r="W7069" s="7"/>
      <c r="Y7069" s="18"/>
      <c r="Z7069" s="7"/>
      <c r="AB7069" s="19"/>
      <c r="AC7069" s="18"/>
      <c r="AE7069" s="18"/>
      <c r="AF7069" s="7"/>
      <c r="AH7069" s="19"/>
      <c r="AI7069" s="7"/>
      <c r="AK7069" s="19"/>
      <c r="AL7069" s="7"/>
      <c r="AN7069" s="19"/>
    </row>
    <row r="7070" spans="2:40" x14ac:dyDescent="0.25">
      <c r="B7070" s="7"/>
      <c r="D7070" s="19"/>
      <c r="E7070" s="10"/>
      <c r="G7070" s="19"/>
      <c r="H7070" s="10"/>
      <c r="J7070" s="20"/>
      <c r="K7070" s="10"/>
      <c r="M7070" s="19"/>
      <c r="N7070" s="10"/>
      <c r="P7070" s="19"/>
      <c r="Q7070" s="7"/>
      <c r="S7070" s="19"/>
      <c r="T7070" s="10"/>
      <c r="V7070" s="18"/>
      <c r="W7070" s="7"/>
      <c r="Y7070" s="18"/>
      <c r="Z7070" s="7"/>
      <c r="AB7070" s="19"/>
      <c r="AC7070" s="18"/>
      <c r="AE7070" s="18"/>
      <c r="AF7070" s="7"/>
      <c r="AH7070" s="19"/>
      <c r="AI7070" s="7"/>
      <c r="AK7070" s="19"/>
      <c r="AL7070" s="7"/>
      <c r="AN7070" s="19"/>
    </row>
    <row r="7071" spans="2:40" x14ac:dyDescent="0.25">
      <c r="B7071" s="7"/>
      <c r="D7071" s="19"/>
      <c r="E7071" s="10"/>
      <c r="G7071" s="19"/>
      <c r="H7071" s="10"/>
      <c r="J7071" s="20"/>
      <c r="K7071" s="10"/>
      <c r="M7071" s="19"/>
      <c r="N7071" s="10"/>
      <c r="P7071" s="19"/>
      <c r="Q7071" s="7"/>
      <c r="S7071" s="19"/>
      <c r="T7071" s="10"/>
      <c r="V7071" s="18"/>
      <c r="W7071" s="7"/>
      <c r="Y7071" s="18"/>
      <c r="Z7071" s="7"/>
      <c r="AB7071" s="19"/>
      <c r="AC7071" s="18"/>
      <c r="AE7071" s="18"/>
      <c r="AF7071" s="7"/>
      <c r="AH7071" s="19"/>
      <c r="AI7071" s="7"/>
      <c r="AK7071" s="19"/>
      <c r="AL7071" s="7"/>
      <c r="AN7071" s="19"/>
    </row>
    <row r="7072" spans="2:40" x14ac:dyDescent="0.25">
      <c r="B7072" s="7"/>
      <c r="D7072" s="19"/>
      <c r="E7072" s="10"/>
      <c r="G7072" s="19"/>
      <c r="H7072" s="10"/>
      <c r="J7072" s="20"/>
      <c r="K7072" s="10"/>
      <c r="M7072" s="19"/>
      <c r="N7072" s="10"/>
      <c r="P7072" s="19"/>
      <c r="Q7072" s="7"/>
      <c r="S7072" s="19"/>
      <c r="T7072" s="10"/>
      <c r="V7072" s="18"/>
      <c r="W7072" s="7"/>
      <c r="Y7072" s="18"/>
      <c r="Z7072" s="7"/>
      <c r="AB7072" s="19"/>
      <c r="AC7072" s="18"/>
      <c r="AE7072" s="18"/>
      <c r="AF7072" s="7"/>
      <c r="AH7072" s="19"/>
      <c r="AI7072" s="7"/>
      <c r="AK7072" s="19"/>
      <c r="AL7072" s="7"/>
      <c r="AN7072" s="19"/>
    </row>
    <row r="7073" spans="2:40" x14ac:dyDescent="0.25">
      <c r="B7073" s="7"/>
      <c r="D7073" s="19"/>
      <c r="E7073" s="10"/>
      <c r="G7073" s="19"/>
      <c r="H7073" s="10"/>
      <c r="J7073" s="20"/>
      <c r="K7073" s="10"/>
      <c r="M7073" s="19"/>
      <c r="N7073" s="10"/>
      <c r="P7073" s="19"/>
      <c r="Q7073" s="7"/>
      <c r="S7073" s="19"/>
      <c r="T7073" s="10"/>
      <c r="V7073" s="18"/>
      <c r="W7073" s="7"/>
      <c r="Y7073" s="18"/>
      <c r="Z7073" s="7"/>
      <c r="AB7073" s="19"/>
      <c r="AC7073" s="18"/>
      <c r="AE7073" s="18"/>
      <c r="AF7073" s="7"/>
      <c r="AH7073" s="19"/>
      <c r="AI7073" s="7"/>
      <c r="AK7073" s="19"/>
      <c r="AL7073" s="7"/>
      <c r="AN7073" s="19"/>
    </row>
    <row r="7074" spans="2:40" x14ac:dyDescent="0.25">
      <c r="B7074" s="7"/>
      <c r="D7074" s="19"/>
      <c r="E7074" s="10"/>
      <c r="G7074" s="19"/>
      <c r="H7074" s="10"/>
      <c r="J7074" s="20"/>
      <c r="K7074" s="10"/>
      <c r="M7074" s="19"/>
      <c r="N7074" s="10"/>
      <c r="P7074" s="19"/>
      <c r="Q7074" s="7"/>
      <c r="S7074" s="19"/>
      <c r="T7074" s="10"/>
      <c r="V7074" s="18"/>
      <c r="W7074" s="7"/>
      <c r="Y7074" s="18"/>
      <c r="Z7074" s="7"/>
      <c r="AB7074" s="19"/>
      <c r="AC7074" s="18"/>
      <c r="AE7074" s="18"/>
      <c r="AF7074" s="7"/>
      <c r="AH7074" s="19"/>
      <c r="AI7074" s="7"/>
      <c r="AK7074" s="19"/>
      <c r="AL7074" s="7"/>
      <c r="AN7074" s="19"/>
    </row>
    <row r="7075" spans="2:40" x14ac:dyDescent="0.25">
      <c r="B7075" s="7"/>
      <c r="D7075" s="19"/>
      <c r="E7075" s="10"/>
      <c r="G7075" s="19"/>
      <c r="H7075" s="10"/>
      <c r="J7075" s="20"/>
      <c r="K7075" s="10"/>
      <c r="M7075" s="19"/>
      <c r="N7075" s="10"/>
      <c r="P7075" s="19"/>
      <c r="Q7075" s="7"/>
      <c r="S7075" s="19"/>
      <c r="T7075" s="10"/>
      <c r="V7075" s="18"/>
      <c r="W7075" s="7"/>
      <c r="Y7075" s="18"/>
      <c r="Z7075" s="7"/>
      <c r="AB7075" s="19"/>
      <c r="AC7075" s="18"/>
      <c r="AE7075" s="18"/>
      <c r="AF7075" s="7"/>
      <c r="AH7075" s="19"/>
      <c r="AI7075" s="7"/>
      <c r="AK7075" s="19"/>
      <c r="AL7075" s="7"/>
      <c r="AN7075" s="19"/>
    </row>
    <row r="7076" spans="2:40" x14ac:dyDescent="0.25">
      <c r="B7076" s="7"/>
      <c r="D7076" s="19"/>
      <c r="E7076" s="10"/>
      <c r="G7076" s="19"/>
      <c r="H7076" s="10"/>
      <c r="J7076" s="20"/>
      <c r="K7076" s="10"/>
      <c r="M7076" s="19"/>
      <c r="N7076" s="10"/>
      <c r="P7076" s="19"/>
      <c r="Q7076" s="7"/>
      <c r="S7076" s="19"/>
      <c r="T7076" s="10"/>
      <c r="V7076" s="18"/>
      <c r="W7076" s="7"/>
      <c r="Y7076" s="18"/>
      <c r="Z7076" s="7"/>
      <c r="AB7076" s="19"/>
      <c r="AC7076" s="18"/>
      <c r="AE7076" s="18"/>
      <c r="AF7076" s="7"/>
      <c r="AH7076" s="19"/>
      <c r="AI7076" s="7"/>
      <c r="AK7076" s="19"/>
      <c r="AL7076" s="7"/>
      <c r="AN7076" s="19"/>
    </row>
    <row r="7077" spans="2:40" x14ac:dyDescent="0.25">
      <c r="B7077" s="7"/>
      <c r="D7077" s="19"/>
      <c r="E7077" s="10"/>
      <c r="G7077" s="19"/>
      <c r="H7077" s="10"/>
      <c r="J7077" s="20"/>
      <c r="K7077" s="10"/>
      <c r="M7077" s="19"/>
      <c r="N7077" s="10"/>
      <c r="P7077" s="19"/>
      <c r="Q7077" s="7"/>
      <c r="S7077" s="19"/>
      <c r="T7077" s="10"/>
      <c r="V7077" s="18"/>
      <c r="W7077" s="7"/>
      <c r="Y7077" s="18"/>
      <c r="Z7077" s="7"/>
      <c r="AB7077" s="19"/>
      <c r="AC7077" s="18"/>
      <c r="AE7077" s="18"/>
      <c r="AF7077" s="7"/>
      <c r="AH7077" s="19"/>
      <c r="AI7077" s="7"/>
      <c r="AK7077" s="19"/>
      <c r="AL7077" s="7"/>
      <c r="AN7077" s="19"/>
    </row>
    <row r="7078" spans="2:40" x14ac:dyDescent="0.25">
      <c r="B7078" s="7"/>
      <c r="D7078" s="19"/>
      <c r="E7078" s="10"/>
      <c r="G7078" s="19"/>
      <c r="H7078" s="10"/>
      <c r="J7078" s="20"/>
      <c r="K7078" s="10"/>
      <c r="M7078" s="19"/>
      <c r="N7078" s="10"/>
      <c r="P7078" s="19"/>
      <c r="Q7078" s="7"/>
      <c r="S7078" s="19"/>
      <c r="T7078" s="10"/>
      <c r="V7078" s="18"/>
      <c r="W7078" s="7"/>
      <c r="Y7078" s="18"/>
      <c r="Z7078" s="7"/>
      <c r="AB7078" s="19"/>
      <c r="AC7078" s="18"/>
      <c r="AE7078" s="18"/>
      <c r="AF7078" s="7"/>
      <c r="AH7078" s="19"/>
      <c r="AI7078" s="7"/>
      <c r="AK7078" s="19"/>
      <c r="AL7078" s="7"/>
      <c r="AN7078" s="19"/>
    </row>
    <row r="7079" spans="2:40" x14ac:dyDescent="0.25">
      <c r="B7079" s="7"/>
      <c r="D7079" s="19"/>
      <c r="E7079" s="10"/>
      <c r="G7079" s="19"/>
      <c r="H7079" s="10"/>
      <c r="J7079" s="20"/>
      <c r="K7079" s="10"/>
      <c r="M7079" s="19"/>
      <c r="N7079" s="10"/>
      <c r="P7079" s="19"/>
      <c r="Q7079" s="7"/>
      <c r="S7079" s="19"/>
      <c r="T7079" s="10"/>
      <c r="V7079" s="18"/>
      <c r="W7079" s="7"/>
      <c r="Y7079" s="18"/>
      <c r="Z7079" s="7"/>
      <c r="AB7079" s="19"/>
      <c r="AC7079" s="18"/>
      <c r="AE7079" s="18"/>
      <c r="AF7079" s="7"/>
      <c r="AH7079" s="19"/>
      <c r="AI7079" s="7"/>
      <c r="AK7079" s="19"/>
      <c r="AL7079" s="7"/>
      <c r="AN7079" s="19"/>
    </row>
    <row r="7080" spans="2:40" x14ac:dyDescent="0.25">
      <c r="B7080" s="7"/>
      <c r="D7080" s="19"/>
      <c r="E7080" s="10"/>
      <c r="G7080" s="19"/>
      <c r="H7080" s="10"/>
      <c r="J7080" s="20"/>
      <c r="K7080" s="10"/>
      <c r="M7080" s="19"/>
      <c r="N7080" s="10"/>
      <c r="P7080" s="19"/>
      <c r="Q7080" s="7"/>
      <c r="S7080" s="19"/>
      <c r="T7080" s="10"/>
      <c r="V7080" s="18"/>
      <c r="W7080" s="7"/>
      <c r="Y7080" s="18"/>
      <c r="Z7080" s="7"/>
      <c r="AB7080" s="19"/>
      <c r="AC7080" s="18"/>
      <c r="AE7080" s="18"/>
      <c r="AF7080" s="7"/>
      <c r="AH7080" s="19"/>
      <c r="AI7080" s="7"/>
      <c r="AK7080" s="19"/>
      <c r="AL7080" s="7"/>
      <c r="AN7080" s="19"/>
    </row>
    <row r="7081" spans="2:40" x14ac:dyDescent="0.25">
      <c r="B7081" s="7"/>
      <c r="D7081" s="19"/>
      <c r="E7081" s="10"/>
      <c r="G7081" s="19"/>
      <c r="H7081" s="10"/>
      <c r="J7081" s="20"/>
      <c r="K7081" s="10"/>
      <c r="M7081" s="19"/>
      <c r="N7081" s="10"/>
      <c r="P7081" s="19"/>
      <c r="Q7081" s="7"/>
      <c r="S7081" s="19"/>
      <c r="T7081" s="10"/>
      <c r="V7081" s="18"/>
      <c r="W7081" s="7"/>
      <c r="Y7081" s="18"/>
      <c r="Z7081" s="7"/>
      <c r="AB7081" s="19"/>
      <c r="AC7081" s="18"/>
      <c r="AE7081" s="18"/>
      <c r="AF7081" s="7"/>
      <c r="AH7081" s="19"/>
      <c r="AI7081" s="7"/>
      <c r="AK7081" s="19"/>
      <c r="AL7081" s="7"/>
      <c r="AN7081" s="19"/>
    </row>
    <row r="7082" spans="2:40" x14ac:dyDescent="0.25">
      <c r="B7082" s="7"/>
      <c r="D7082" s="19"/>
      <c r="E7082" s="10"/>
      <c r="G7082" s="19"/>
      <c r="H7082" s="10"/>
      <c r="J7082" s="20"/>
      <c r="K7082" s="10"/>
      <c r="M7082" s="19"/>
      <c r="N7082" s="10"/>
      <c r="P7082" s="19"/>
      <c r="Q7082" s="7"/>
      <c r="S7082" s="19"/>
      <c r="T7082" s="10"/>
      <c r="V7082" s="18"/>
      <c r="W7082" s="7"/>
      <c r="Y7082" s="18"/>
      <c r="Z7082" s="7"/>
      <c r="AB7082" s="19"/>
      <c r="AC7082" s="18"/>
      <c r="AE7082" s="18"/>
      <c r="AF7082" s="7"/>
      <c r="AH7082" s="19"/>
      <c r="AI7082" s="7"/>
      <c r="AK7082" s="19"/>
      <c r="AL7082" s="7"/>
      <c r="AN7082" s="19"/>
    </row>
    <row r="7083" spans="2:40" x14ac:dyDescent="0.25">
      <c r="B7083" s="7"/>
      <c r="D7083" s="19"/>
      <c r="E7083" s="10"/>
      <c r="G7083" s="19"/>
      <c r="H7083" s="10"/>
      <c r="J7083" s="20"/>
      <c r="K7083" s="10"/>
      <c r="M7083" s="19"/>
      <c r="N7083" s="10"/>
      <c r="P7083" s="19"/>
      <c r="Q7083" s="7"/>
      <c r="S7083" s="19"/>
      <c r="T7083" s="10"/>
      <c r="V7083" s="18"/>
      <c r="W7083" s="7"/>
      <c r="Y7083" s="18"/>
      <c r="Z7083" s="7"/>
      <c r="AB7083" s="19"/>
      <c r="AC7083" s="18"/>
      <c r="AE7083" s="18"/>
      <c r="AF7083" s="7"/>
      <c r="AH7083" s="19"/>
      <c r="AI7083" s="7"/>
      <c r="AK7083" s="19"/>
      <c r="AL7083" s="7"/>
      <c r="AN7083" s="19"/>
    </row>
    <row r="7084" spans="2:40" x14ac:dyDescent="0.25">
      <c r="B7084" s="7"/>
      <c r="D7084" s="19"/>
      <c r="E7084" s="10"/>
      <c r="G7084" s="19"/>
      <c r="H7084" s="10"/>
      <c r="J7084" s="20"/>
      <c r="K7084" s="10"/>
      <c r="M7084" s="19"/>
      <c r="N7084" s="10"/>
      <c r="P7084" s="19"/>
      <c r="Q7084" s="7"/>
      <c r="S7084" s="19"/>
      <c r="T7084" s="10"/>
      <c r="V7084" s="18"/>
      <c r="W7084" s="7"/>
      <c r="Y7084" s="18"/>
      <c r="Z7084" s="7"/>
      <c r="AB7084" s="19"/>
      <c r="AC7084" s="18"/>
      <c r="AE7084" s="18"/>
      <c r="AF7084" s="7"/>
      <c r="AH7084" s="19"/>
      <c r="AI7084" s="7"/>
      <c r="AK7084" s="19"/>
      <c r="AL7084" s="7"/>
      <c r="AN7084" s="19"/>
    </row>
    <row r="7085" spans="2:40" x14ac:dyDescent="0.25">
      <c r="B7085" s="7"/>
      <c r="D7085" s="19"/>
      <c r="E7085" s="10"/>
      <c r="G7085" s="19"/>
      <c r="H7085" s="10"/>
      <c r="J7085" s="20"/>
      <c r="K7085" s="10"/>
      <c r="M7085" s="19"/>
      <c r="N7085" s="10"/>
      <c r="P7085" s="19"/>
      <c r="Q7085" s="7"/>
      <c r="S7085" s="19"/>
      <c r="T7085" s="10"/>
      <c r="V7085" s="18"/>
      <c r="W7085" s="7"/>
      <c r="Y7085" s="18"/>
      <c r="Z7085" s="7"/>
      <c r="AB7085" s="19"/>
      <c r="AC7085" s="18"/>
      <c r="AE7085" s="18"/>
      <c r="AF7085" s="7"/>
      <c r="AH7085" s="19"/>
      <c r="AI7085" s="7"/>
      <c r="AK7085" s="19"/>
      <c r="AL7085" s="7"/>
      <c r="AN7085" s="19"/>
    </row>
    <row r="7086" spans="2:40" x14ac:dyDescent="0.25">
      <c r="B7086" s="7"/>
      <c r="D7086" s="19"/>
      <c r="E7086" s="10"/>
      <c r="G7086" s="19"/>
      <c r="H7086" s="10"/>
      <c r="J7086" s="20"/>
      <c r="K7086" s="10"/>
      <c r="M7086" s="19"/>
      <c r="N7086" s="10"/>
      <c r="P7086" s="19"/>
      <c r="Q7086" s="7"/>
      <c r="S7086" s="19"/>
      <c r="T7086" s="10"/>
      <c r="V7086" s="18"/>
      <c r="W7086" s="7"/>
      <c r="Y7086" s="18"/>
      <c r="Z7086" s="7"/>
      <c r="AB7086" s="19"/>
      <c r="AC7086" s="18"/>
      <c r="AE7086" s="18"/>
      <c r="AF7086" s="7"/>
      <c r="AH7086" s="19"/>
      <c r="AI7086" s="7"/>
      <c r="AK7086" s="19"/>
      <c r="AL7086" s="7"/>
      <c r="AN7086" s="19"/>
    </row>
    <row r="7087" spans="2:40" x14ac:dyDescent="0.25">
      <c r="B7087" s="7"/>
      <c r="D7087" s="19"/>
      <c r="E7087" s="10"/>
      <c r="G7087" s="19"/>
      <c r="H7087" s="10"/>
      <c r="J7087" s="20"/>
      <c r="K7087" s="10"/>
      <c r="M7087" s="19"/>
      <c r="N7087" s="10"/>
      <c r="P7087" s="19"/>
      <c r="Q7087" s="7"/>
      <c r="S7087" s="19"/>
      <c r="T7087" s="10"/>
      <c r="V7087" s="18"/>
      <c r="W7087" s="7"/>
      <c r="Y7087" s="18"/>
      <c r="Z7087" s="7"/>
      <c r="AB7087" s="19"/>
      <c r="AC7087" s="18"/>
      <c r="AE7087" s="18"/>
      <c r="AF7087" s="7"/>
      <c r="AH7087" s="19"/>
      <c r="AI7087" s="7"/>
      <c r="AK7087" s="19"/>
      <c r="AL7087" s="7"/>
      <c r="AN7087" s="19"/>
    </row>
    <row r="7088" spans="2:40" x14ac:dyDescent="0.25">
      <c r="B7088" s="7"/>
      <c r="D7088" s="19"/>
      <c r="E7088" s="10"/>
      <c r="G7088" s="19"/>
      <c r="H7088" s="10"/>
      <c r="J7088" s="20"/>
      <c r="K7088" s="10"/>
      <c r="M7088" s="19"/>
      <c r="N7088" s="10"/>
      <c r="P7088" s="19"/>
      <c r="Q7088" s="7"/>
      <c r="S7088" s="19"/>
      <c r="T7088" s="10"/>
      <c r="V7088" s="18"/>
      <c r="W7088" s="7"/>
      <c r="Y7088" s="18"/>
      <c r="Z7088" s="7"/>
      <c r="AB7088" s="19"/>
      <c r="AC7088" s="18"/>
      <c r="AE7088" s="18"/>
      <c r="AF7088" s="7"/>
      <c r="AH7088" s="19"/>
      <c r="AI7088" s="7"/>
      <c r="AK7088" s="19"/>
      <c r="AL7088" s="7"/>
      <c r="AN7088" s="19"/>
    </row>
    <row r="7089" spans="2:40" x14ac:dyDescent="0.25">
      <c r="B7089" s="7"/>
      <c r="D7089" s="19"/>
      <c r="E7089" s="10"/>
      <c r="G7089" s="19"/>
      <c r="H7089" s="10"/>
      <c r="J7089" s="20"/>
      <c r="K7089" s="10"/>
      <c r="M7089" s="19"/>
      <c r="N7089" s="10"/>
      <c r="P7089" s="19"/>
      <c r="Q7089" s="7"/>
      <c r="S7089" s="19"/>
      <c r="T7089" s="10"/>
      <c r="V7089" s="18"/>
      <c r="W7089" s="7"/>
      <c r="Y7089" s="18"/>
      <c r="Z7089" s="7"/>
      <c r="AB7089" s="19"/>
      <c r="AC7089" s="18"/>
      <c r="AE7089" s="18"/>
      <c r="AF7089" s="7"/>
      <c r="AH7089" s="19"/>
      <c r="AI7089" s="7"/>
      <c r="AK7089" s="19"/>
      <c r="AL7089" s="7"/>
      <c r="AN7089" s="19"/>
    </row>
    <row r="7090" spans="2:40" x14ac:dyDescent="0.25">
      <c r="B7090" s="7"/>
      <c r="D7090" s="19"/>
      <c r="E7090" s="10"/>
      <c r="G7090" s="19"/>
      <c r="H7090" s="10"/>
      <c r="J7090" s="20"/>
      <c r="K7090" s="10"/>
      <c r="M7090" s="19"/>
      <c r="N7090" s="10"/>
      <c r="P7090" s="19"/>
      <c r="Q7090" s="7"/>
      <c r="S7090" s="19"/>
      <c r="T7090" s="10"/>
      <c r="V7090" s="18"/>
      <c r="W7090" s="7"/>
      <c r="Y7090" s="18"/>
      <c r="Z7090" s="7"/>
      <c r="AB7090" s="19"/>
      <c r="AC7090" s="18"/>
      <c r="AE7090" s="18"/>
      <c r="AF7090" s="7"/>
      <c r="AH7090" s="19"/>
      <c r="AI7090" s="7"/>
      <c r="AK7090" s="19"/>
      <c r="AL7090" s="7"/>
      <c r="AN7090" s="19"/>
    </row>
    <row r="7091" spans="2:40" x14ac:dyDescent="0.25">
      <c r="B7091" s="7"/>
      <c r="D7091" s="19"/>
      <c r="E7091" s="10"/>
      <c r="G7091" s="19"/>
      <c r="H7091" s="10"/>
      <c r="J7091" s="20"/>
      <c r="K7091" s="10"/>
      <c r="M7091" s="19"/>
      <c r="N7091" s="10"/>
      <c r="P7091" s="19"/>
      <c r="Q7091" s="7"/>
      <c r="S7091" s="19"/>
      <c r="T7091" s="10"/>
      <c r="V7091" s="18"/>
      <c r="W7091" s="7"/>
      <c r="Y7091" s="18"/>
      <c r="Z7091" s="7"/>
      <c r="AB7091" s="19"/>
      <c r="AC7091" s="18"/>
      <c r="AE7091" s="18"/>
      <c r="AF7091" s="7"/>
      <c r="AH7091" s="19"/>
      <c r="AI7091" s="7"/>
      <c r="AK7091" s="19"/>
      <c r="AL7091" s="7"/>
      <c r="AN7091" s="19"/>
    </row>
    <row r="7092" spans="2:40" x14ac:dyDescent="0.25">
      <c r="B7092" s="7"/>
      <c r="D7092" s="19"/>
      <c r="E7092" s="10"/>
      <c r="G7092" s="19"/>
      <c r="H7092" s="10"/>
      <c r="J7092" s="20"/>
      <c r="K7092" s="10"/>
      <c r="M7092" s="19"/>
      <c r="N7092" s="10"/>
      <c r="P7092" s="19"/>
      <c r="Q7092" s="7"/>
      <c r="S7092" s="19"/>
      <c r="T7092" s="10"/>
      <c r="V7092" s="18"/>
      <c r="W7092" s="7"/>
      <c r="Y7092" s="18"/>
      <c r="Z7092" s="7"/>
      <c r="AB7092" s="19"/>
      <c r="AC7092" s="18"/>
      <c r="AE7092" s="18"/>
      <c r="AF7092" s="7"/>
      <c r="AH7092" s="19"/>
      <c r="AI7092" s="7"/>
      <c r="AK7092" s="19"/>
      <c r="AL7092" s="7"/>
      <c r="AN7092" s="19"/>
    </row>
    <row r="7093" spans="2:40" x14ac:dyDescent="0.25">
      <c r="B7093" s="7"/>
      <c r="D7093" s="19"/>
      <c r="E7093" s="10"/>
      <c r="G7093" s="19"/>
      <c r="H7093" s="10"/>
      <c r="J7093" s="20"/>
      <c r="K7093" s="10"/>
      <c r="M7093" s="19"/>
      <c r="N7093" s="10"/>
      <c r="P7093" s="19"/>
      <c r="Q7093" s="7"/>
      <c r="S7093" s="19"/>
      <c r="T7093" s="10"/>
      <c r="V7093" s="18"/>
      <c r="W7093" s="7"/>
      <c r="Y7093" s="18"/>
      <c r="Z7093" s="7"/>
      <c r="AB7093" s="19"/>
      <c r="AC7093" s="18"/>
      <c r="AE7093" s="18"/>
      <c r="AF7093" s="7"/>
      <c r="AH7093" s="19"/>
      <c r="AI7093" s="7"/>
      <c r="AK7093" s="19"/>
      <c r="AL7093" s="7"/>
      <c r="AN7093" s="19"/>
    </row>
    <row r="7094" spans="2:40" x14ac:dyDescent="0.25">
      <c r="B7094" s="7"/>
      <c r="D7094" s="19"/>
      <c r="E7094" s="10"/>
      <c r="G7094" s="19"/>
      <c r="H7094" s="10"/>
      <c r="J7094" s="20"/>
      <c r="K7094" s="10"/>
      <c r="M7094" s="19"/>
      <c r="N7094" s="10"/>
      <c r="P7094" s="19"/>
      <c r="Q7094" s="7"/>
      <c r="S7094" s="19"/>
      <c r="T7094" s="10"/>
      <c r="V7094" s="18"/>
      <c r="W7094" s="7"/>
      <c r="Y7094" s="18"/>
      <c r="Z7094" s="7"/>
      <c r="AB7094" s="19"/>
      <c r="AC7094" s="18"/>
      <c r="AE7094" s="18"/>
      <c r="AF7094" s="7"/>
      <c r="AH7094" s="19"/>
      <c r="AI7094" s="7"/>
      <c r="AK7094" s="19"/>
      <c r="AL7094" s="7"/>
      <c r="AN7094" s="19"/>
    </row>
    <row r="7095" spans="2:40" x14ac:dyDescent="0.25">
      <c r="B7095" s="7"/>
      <c r="D7095" s="19"/>
      <c r="E7095" s="10"/>
      <c r="G7095" s="19"/>
      <c r="H7095" s="10"/>
      <c r="J7095" s="20"/>
      <c r="K7095" s="10"/>
      <c r="M7095" s="19"/>
      <c r="N7095" s="10"/>
      <c r="P7095" s="19"/>
      <c r="Q7095" s="7"/>
      <c r="S7095" s="19"/>
      <c r="T7095" s="10"/>
      <c r="V7095" s="18"/>
      <c r="W7095" s="7"/>
      <c r="Y7095" s="18"/>
      <c r="Z7095" s="7"/>
      <c r="AB7095" s="19"/>
      <c r="AC7095" s="18"/>
      <c r="AE7095" s="18"/>
      <c r="AF7095" s="7"/>
      <c r="AH7095" s="19"/>
      <c r="AI7095" s="7"/>
      <c r="AK7095" s="19"/>
      <c r="AL7095" s="7"/>
      <c r="AN7095" s="19"/>
    </row>
    <row r="7096" spans="2:40" x14ac:dyDescent="0.25">
      <c r="B7096" s="7"/>
      <c r="D7096" s="19"/>
      <c r="E7096" s="10"/>
      <c r="G7096" s="19"/>
      <c r="H7096" s="10"/>
      <c r="J7096" s="20"/>
      <c r="K7096" s="10"/>
      <c r="M7096" s="19"/>
      <c r="N7096" s="10"/>
      <c r="P7096" s="19"/>
      <c r="Q7096" s="7"/>
      <c r="S7096" s="19"/>
      <c r="T7096" s="10"/>
      <c r="V7096" s="18"/>
      <c r="W7096" s="7"/>
      <c r="Y7096" s="18"/>
      <c r="Z7096" s="7"/>
      <c r="AB7096" s="19"/>
      <c r="AC7096" s="18"/>
      <c r="AE7096" s="18"/>
      <c r="AF7096" s="7"/>
      <c r="AH7096" s="19"/>
      <c r="AI7096" s="7"/>
      <c r="AK7096" s="19"/>
      <c r="AL7096" s="7"/>
      <c r="AN7096" s="19"/>
    </row>
    <row r="7097" spans="2:40" x14ac:dyDescent="0.25">
      <c r="B7097" s="7"/>
      <c r="D7097" s="19"/>
      <c r="E7097" s="10"/>
      <c r="G7097" s="19"/>
      <c r="H7097" s="10"/>
      <c r="J7097" s="20"/>
      <c r="K7097" s="10"/>
      <c r="M7097" s="19"/>
      <c r="N7097" s="10"/>
      <c r="P7097" s="19"/>
      <c r="Q7097" s="7"/>
      <c r="S7097" s="19"/>
      <c r="T7097" s="10"/>
      <c r="V7097" s="18"/>
      <c r="W7097" s="7"/>
      <c r="Y7097" s="18"/>
      <c r="Z7097" s="7"/>
      <c r="AB7097" s="19"/>
      <c r="AC7097" s="18"/>
      <c r="AE7097" s="18"/>
      <c r="AF7097" s="7"/>
      <c r="AH7097" s="19"/>
      <c r="AI7097" s="7"/>
      <c r="AK7097" s="19"/>
      <c r="AL7097" s="7"/>
      <c r="AN7097" s="19"/>
    </row>
    <row r="7098" spans="2:40" x14ac:dyDescent="0.25">
      <c r="B7098" s="7"/>
      <c r="D7098" s="19"/>
      <c r="E7098" s="10"/>
      <c r="G7098" s="19"/>
      <c r="H7098" s="10"/>
      <c r="J7098" s="20"/>
      <c r="K7098" s="10"/>
      <c r="M7098" s="19"/>
      <c r="N7098" s="10"/>
      <c r="P7098" s="19"/>
      <c r="Q7098" s="7"/>
      <c r="S7098" s="19"/>
      <c r="T7098" s="10"/>
      <c r="V7098" s="18"/>
      <c r="W7098" s="7"/>
      <c r="Y7098" s="18"/>
      <c r="Z7098" s="7"/>
      <c r="AB7098" s="19"/>
      <c r="AC7098" s="18"/>
      <c r="AE7098" s="18"/>
      <c r="AF7098" s="7"/>
      <c r="AH7098" s="19"/>
      <c r="AI7098" s="7"/>
      <c r="AK7098" s="19"/>
      <c r="AL7098" s="7"/>
      <c r="AN7098" s="19"/>
    </row>
    <row r="7099" spans="2:40" x14ac:dyDescent="0.25">
      <c r="B7099" s="7"/>
      <c r="D7099" s="19"/>
      <c r="E7099" s="10"/>
      <c r="G7099" s="19"/>
      <c r="H7099" s="10"/>
      <c r="J7099" s="20"/>
      <c r="K7099" s="10"/>
      <c r="M7099" s="19"/>
      <c r="N7099" s="10"/>
      <c r="P7099" s="19"/>
      <c r="Q7099" s="7"/>
      <c r="S7099" s="19"/>
      <c r="T7099" s="10"/>
      <c r="V7099" s="18"/>
      <c r="W7099" s="7"/>
      <c r="Y7099" s="18"/>
      <c r="Z7099" s="7"/>
      <c r="AB7099" s="19"/>
      <c r="AC7099" s="18"/>
      <c r="AE7099" s="18"/>
      <c r="AF7099" s="7"/>
      <c r="AH7099" s="19"/>
      <c r="AI7099" s="7"/>
      <c r="AK7099" s="19"/>
      <c r="AL7099" s="7"/>
      <c r="AN7099" s="19"/>
    </row>
    <row r="7100" spans="2:40" x14ac:dyDescent="0.25">
      <c r="B7100" s="7"/>
      <c r="D7100" s="19"/>
      <c r="E7100" s="10"/>
      <c r="G7100" s="19"/>
      <c r="H7100" s="10"/>
      <c r="J7100" s="20"/>
      <c r="K7100" s="10"/>
      <c r="M7100" s="19"/>
      <c r="N7100" s="10"/>
      <c r="P7100" s="19"/>
      <c r="Q7100" s="7"/>
      <c r="S7100" s="19"/>
      <c r="T7100" s="10"/>
      <c r="V7100" s="18"/>
      <c r="W7100" s="7"/>
      <c r="Y7100" s="18"/>
      <c r="Z7100" s="7"/>
      <c r="AB7100" s="19"/>
      <c r="AC7100" s="18"/>
      <c r="AE7100" s="18"/>
      <c r="AF7100" s="7"/>
      <c r="AH7100" s="19"/>
      <c r="AI7100" s="7"/>
      <c r="AK7100" s="19"/>
      <c r="AL7100" s="7"/>
      <c r="AN7100" s="19"/>
    </row>
    <row r="7101" spans="2:40" x14ac:dyDescent="0.25">
      <c r="B7101" s="7"/>
      <c r="D7101" s="19"/>
      <c r="E7101" s="10"/>
      <c r="G7101" s="19"/>
      <c r="H7101" s="10"/>
      <c r="J7101" s="20"/>
      <c r="K7101" s="10"/>
      <c r="M7101" s="19"/>
      <c r="N7101" s="10"/>
      <c r="P7101" s="19"/>
      <c r="Q7101" s="7"/>
      <c r="S7101" s="19"/>
      <c r="T7101" s="10"/>
      <c r="V7101" s="18"/>
      <c r="W7101" s="7"/>
      <c r="Y7101" s="18"/>
      <c r="Z7101" s="7"/>
      <c r="AB7101" s="19"/>
      <c r="AC7101" s="18"/>
      <c r="AE7101" s="18"/>
      <c r="AF7101" s="7"/>
      <c r="AH7101" s="19"/>
      <c r="AI7101" s="7"/>
      <c r="AK7101" s="19"/>
      <c r="AL7101" s="7"/>
      <c r="AN7101" s="19"/>
    </row>
    <row r="7102" spans="2:40" x14ac:dyDescent="0.25">
      <c r="B7102" s="7"/>
      <c r="D7102" s="19"/>
      <c r="E7102" s="10"/>
      <c r="G7102" s="19"/>
      <c r="H7102" s="10"/>
      <c r="J7102" s="20"/>
      <c r="K7102" s="10"/>
      <c r="M7102" s="19"/>
      <c r="N7102" s="10"/>
      <c r="P7102" s="19"/>
      <c r="Q7102" s="7"/>
      <c r="S7102" s="19"/>
      <c r="T7102" s="10"/>
      <c r="V7102" s="18"/>
      <c r="W7102" s="7"/>
      <c r="Y7102" s="18"/>
      <c r="Z7102" s="7"/>
      <c r="AB7102" s="19"/>
      <c r="AC7102" s="18"/>
      <c r="AE7102" s="18"/>
      <c r="AF7102" s="7"/>
      <c r="AH7102" s="19"/>
      <c r="AI7102" s="7"/>
      <c r="AK7102" s="19"/>
      <c r="AL7102" s="7"/>
      <c r="AN7102" s="19"/>
    </row>
    <row r="7103" spans="2:40" x14ac:dyDescent="0.25">
      <c r="B7103" s="7"/>
      <c r="D7103" s="19"/>
      <c r="E7103" s="10"/>
      <c r="G7103" s="19"/>
      <c r="H7103" s="10"/>
      <c r="J7103" s="20"/>
      <c r="K7103" s="10"/>
      <c r="M7103" s="19"/>
      <c r="N7103" s="10"/>
      <c r="P7103" s="19"/>
      <c r="Q7103" s="7"/>
      <c r="S7103" s="19"/>
      <c r="T7103" s="10"/>
      <c r="V7103" s="18"/>
      <c r="W7103" s="7"/>
      <c r="Y7103" s="18"/>
      <c r="Z7103" s="7"/>
      <c r="AB7103" s="19"/>
      <c r="AC7103" s="18"/>
      <c r="AE7103" s="18"/>
      <c r="AF7103" s="7"/>
      <c r="AH7103" s="19"/>
      <c r="AI7103" s="7"/>
      <c r="AK7103" s="19"/>
      <c r="AL7103" s="7"/>
      <c r="AN7103" s="19"/>
    </row>
    <row r="7104" spans="2:40" x14ac:dyDescent="0.25">
      <c r="B7104" s="7"/>
      <c r="D7104" s="19"/>
      <c r="E7104" s="10"/>
      <c r="G7104" s="19"/>
      <c r="H7104" s="10"/>
      <c r="J7104" s="20"/>
      <c r="K7104" s="10"/>
      <c r="M7104" s="19"/>
      <c r="N7104" s="10"/>
      <c r="P7104" s="19"/>
      <c r="Q7104" s="7"/>
      <c r="S7104" s="19"/>
      <c r="T7104" s="10"/>
      <c r="V7104" s="18"/>
      <c r="W7104" s="7"/>
      <c r="Y7104" s="18"/>
      <c r="Z7104" s="7"/>
      <c r="AB7104" s="19"/>
      <c r="AC7104" s="18"/>
      <c r="AE7104" s="18"/>
      <c r="AF7104" s="7"/>
      <c r="AH7104" s="19"/>
      <c r="AI7104" s="7"/>
      <c r="AK7104" s="19"/>
      <c r="AL7104" s="7"/>
      <c r="AN7104" s="19"/>
    </row>
    <row r="7105" spans="2:40" x14ac:dyDescent="0.25">
      <c r="B7105" s="7"/>
      <c r="D7105" s="19"/>
      <c r="E7105" s="10"/>
      <c r="G7105" s="19"/>
      <c r="H7105" s="10"/>
      <c r="J7105" s="20"/>
      <c r="K7105" s="10"/>
      <c r="M7105" s="19"/>
      <c r="N7105" s="10"/>
      <c r="P7105" s="19"/>
      <c r="Q7105" s="7"/>
      <c r="S7105" s="19"/>
      <c r="T7105" s="10"/>
      <c r="V7105" s="18"/>
      <c r="W7105" s="7"/>
      <c r="Y7105" s="18"/>
      <c r="Z7105" s="7"/>
      <c r="AB7105" s="19"/>
      <c r="AC7105" s="18"/>
      <c r="AE7105" s="18"/>
      <c r="AF7105" s="7"/>
      <c r="AH7105" s="19"/>
      <c r="AI7105" s="7"/>
      <c r="AK7105" s="19"/>
      <c r="AL7105" s="7"/>
      <c r="AN7105" s="19"/>
    </row>
    <row r="7106" spans="2:40" x14ac:dyDescent="0.25">
      <c r="B7106" s="7"/>
      <c r="D7106" s="19"/>
      <c r="E7106" s="10"/>
      <c r="G7106" s="19"/>
      <c r="H7106" s="10"/>
      <c r="J7106" s="20"/>
      <c r="K7106" s="10"/>
      <c r="M7106" s="19"/>
      <c r="N7106" s="10"/>
      <c r="P7106" s="19"/>
      <c r="Q7106" s="7"/>
      <c r="S7106" s="19"/>
      <c r="T7106" s="10"/>
      <c r="V7106" s="18"/>
      <c r="W7106" s="7"/>
      <c r="Y7106" s="18"/>
      <c r="Z7106" s="7"/>
      <c r="AB7106" s="19"/>
      <c r="AC7106" s="18"/>
      <c r="AE7106" s="18"/>
      <c r="AF7106" s="7"/>
      <c r="AH7106" s="19"/>
      <c r="AI7106" s="7"/>
      <c r="AK7106" s="19"/>
      <c r="AL7106" s="7"/>
      <c r="AN7106" s="19"/>
    </row>
    <row r="7107" spans="2:40" x14ac:dyDescent="0.25">
      <c r="B7107" s="7"/>
      <c r="D7107" s="19"/>
      <c r="E7107" s="10"/>
      <c r="G7107" s="19"/>
      <c r="H7107" s="10"/>
      <c r="J7107" s="20"/>
      <c r="K7107" s="10"/>
      <c r="M7107" s="19"/>
      <c r="N7107" s="10"/>
      <c r="P7107" s="19"/>
      <c r="Q7107" s="7"/>
      <c r="S7107" s="19"/>
      <c r="T7107" s="10"/>
      <c r="V7107" s="18"/>
      <c r="W7107" s="7"/>
      <c r="Y7107" s="18"/>
      <c r="Z7107" s="7"/>
      <c r="AB7107" s="19"/>
      <c r="AC7107" s="18"/>
      <c r="AE7107" s="18"/>
      <c r="AF7107" s="7"/>
      <c r="AH7107" s="19"/>
      <c r="AI7107" s="7"/>
      <c r="AK7107" s="19"/>
      <c r="AL7107" s="7"/>
      <c r="AN7107" s="19"/>
    </row>
    <row r="7108" spans="2:40" x14ac:dyDescent="0.25">
      <c r="B7108" s="7"/>
      <c r="D7108" s="19"/>
      <c r="E7108" s="10"/>
      <c r="G7108" s="19"/>
      <c r="H7108" s="10"/>
      <c r="J7108" s="20"/>
      <c r="K7108" s="10"/>
      <c r="M7108" s="19"/>
      <c r="N7108" s="10"/>
      <c r="P7108" s="19"/>
      <c r="Q7108" s="7"/>
      <c r="S7108" s="19"/>
      <c r="T7108" s="10"/>
      <c r="V7108" s="18"/>
      <c r="W7108" s="7"/>
      <c r="Y7108" s="18"/>
      <c r="Z7108" s="7"/>
      <c r="AB7108" s="19"/>
      <c r="AC7108" s="18"/>
      <c r="AE7108" s="18"/>
      <c r="AF7108" s="7"/>
      <c r="AH7108" s="19"/>
      <c r="AI7108" s="7"/>
      <c r="AK7108" s="19"/>
      <c r="AL7108" s="7"/>
      <c r="AN7108" s="19"/>
    </row>
    <row r="7109" spans="2:40" x14ac:dyDescent="0.25">
      <c r="B7109" s="7"/>
      <c r="D7109" s="19"/>
      <c r="E7109" s="10"/>
      <c r="G7109" s="19"/>
      <c r="H7109" s="10"/>
      <c r="J7109" s="20"/>
      <c r="K7109" s="10"/>
      <c r="M7109" s="19"/>
      <c r="N7109" s="10"/>
      <c r="P7109" s="19"/>
      <c r="Q7109" s="7"/>
      <c r="S7109" s="19"/>
      <c r="T7109" s="10"/>
      <c r="V7109" s="18"/>
      <c r="W7109" s="7"/>
      <c r="Y7109" s="18"/>
      <c r="Z7109" s="7"/>
      <c r="AB7109" s="19"/>
      <c r="AC7109" s="18"/>
      <c r="AE7109" s="18"/>
      <c r="AF7109" s="7"/>
      <c r="AH7109" s="19"/>
      <c r="AI7109" s="7"/>
      <c r="AK7109" s="19"/>
      <c r="AL7109" s="7"/>
      <c r="AN7109" s="19"/>
    </row>
    <row r="7110" spans="2:40" x14ac:dyDescent="0.25">
      <c r="B7110" s="7"/>
      <c r="D7110" s="19"/>
      <c r="E7110" s="10"/>
      <c r="G7110" s="19"/>
      <c r="H7110" s="10"/>
      <c r="J7110" s="20"/>
      <c r="K7110" s="10"/>
      <c r="M7110" s="19"/>
      <c r="N7110" s="10"/>
      <c r="P7110" s="19"/>
      <c r="Q7110" s="7"/>
      <c r="S7110" s="19"/>
      <c r="T7110" s="10"/>
      <c r="V7110" s="18"/>
      <c r="W7110" s="7"/>
      <c r="Y7110" s="18"/>
      <c r="Z7110" s="7"/>
      <c r="AB7110" s="19"/>
      <c r="AC7110" s="18"/>
      <c r="AE7110" s="18"/>
      <c r="AF7110" s="7"/>
      <c r="AH7110" s="19"/>
      <c r="AI7110" s="7"/>
      <c r="AK7110" s="19"/>
      <c r="AL7110" s="7"/>
      <c r="AN7110" s="19"/>
    </row>
    <row r="7111" spans="2:40" x14ac:dyDescent="0.25">
      <c r="B7111" s="7"/>
      <c r="D7111" s="19"/>
      <c r="E7111" s="10"/>
      <c r="G7111" s="19"/>
      <c r="H7111" s="10"/>
      <c r="J7111" s="20"/>
      <c r="K7111" s="10"/>
      <c r="M7111" s="19"/>
      <c r="N7111" s="10"/>
      <c r="P7111" s="19"/>
      <c r="Q7111" s="7"/>
      <c r="S7111" s="19"/>
      <c r="T7111" s="10"/>
      <c r="V7111" s="18"/>
      <c r="W7111" s="7"/>
      <c r="Y7111" s="18"/>
      <c r="Z7111" s="7"/>
      <c r="AB7111" s="19"/>
      <c r="AC7111" s="18"/>
      <c r="AE7111" s="18"/>
      <c r="AF7111" s="7"/>
      <c r="AH7111" s="19"/>
      <c r="AI7111" s="7"/>
      <c r="AK7111" s="19"/>
      <c r="AL7111" s="7"/>
      <c r="AN7111" s="19"/>
    </row>
    <row r="7112" spans="2:40" x14ac:dyDescent="0.25">
      <c r="B7112" s="7"/>
      <c r="D7112" s="19"/>
      <c r="E7112" s="10"/>
      <c r="G7112" s="19"/>
      <c r="H7112" s="10"/>
      <c r="J7112" s="20"/>
      <c r="K7112" s="10"/>
      <c r="M7112" s="19"/>
      <c r="N7112" s="10"/>
      <c r="P7112" s="19"/>
      <c r="Q7112" s="7"/>
      <c r="S7112" s="19"/>
      <c r="T7112" s="10"/>
      <c r="V7112" s="18"/>
      <c r="W7112" s="7"/>
      <c r="Y7112" s="18"/>
      <c r="Z7112" s="7"/>
      <c r="AB7112" s="19"/>
      <c r="AC7112" s="18"/>
      <c r="AE7112" s="18"/>
      <c r="AF7112" s="7"/>
      <c r="AH7112" s="19"/>
      <c r="AI7112" s="7"/>
      <c r="AK7112" s="19"/>
      <c r="AL7112" s="7"/>
      <c r="AN7112" s="19"/>
    </row>
    <row r="7113" spans="2:40" x14ac:dyDescent="0.25">
      <c r="B7113" s="7"/>
      <c r="D7113" s="19"/>
      <c r="E7113" s="10"/>
      <c r="G7113" s="19"/>
      <c r="H7113" s="10"/>
      <c r="J7113" s="20"/>
      <c r="K7113" s="10"/>
      <c r="M7113" s="19"/>
      <c r="N7113" s="10"/>
      <c r="P7113" s="19"/>
      <c r="Q7113" s="7"/>
      <c r="S7113" s="19"/>
      <c r="T7113" s="10"/>
      <c r="V7113" s="18"/>
      <c r="W7113" s="7"/>
      <c r="Y7113" s="18"/>
      <c r="Z7113" s="7"/>
      <c r="AB7113" s="19"/>
      <c r="AC7113" s="18"/>
      <c r="AE7113" s="18"/>
      <c r="AF7113" s="7"/>
      <c r="AH7113" s="19"/>
      <c r="AI7113" s="7"/>
      <c r="AK7113" s="19"/>
      <c r="AL7113" s="7"/>
      <c r="AN7113" s="19"/>
    </row>
    <row r="7114" spans="2:40" x14ac:dyDescent="0.25">
      <c r="B7114" s="7"/>
      <c r="D7114" s="19"/>
      <c r="E7114" s="10"/>
      <c r="G7114" s="19"/>
      <c r="H7114" s="10"/>
      <c r="J7114" s="20"/>
      <c r="K7114" s="10"/>
      <c r="M7114" s="19"/>
      <c r="N7114" s="10"/>
      <c r="P7114" s="19"/>
      <c r="Q7114" s="7"/>
      <c r="S7114" s="19"/>
      <c r="T7114" s="10"/>
      <c r="V7114" s="18"/>
      <c r="W7114" s="7"/>
      <c r="Y7114" s="18"/>
      <c r="Z7114" s="7"/>
      <c r="AB7114" s="19"/>
      <c r="AC7114" s="18"/>
      <c r="AE7114" s="18"/>
      <c r="AF7114" s="7"/>
      <c r="AH7114" s="19"/>
      <c r="AI7114" s="7"/>
      <c r="AK7114" s="19"/>
      <c r="AL7114" s="7"/>
      <c r="AN7114" s="19"/>
    </row>
    <row r="7115" spans="2:40" x14ac:dyDescent="0.25">
      <c r="B7115" s="7"/>
      <c r="D7115" s="19"/>
      <c r="E7115" s="10"/>
      <c r="G7115" s="19"/>
      <c r="H7115" s="10"/>
      <c r="J7115" s="20"/>
      <c r="K7115" s="10"/>
      <c r="M7115" s="19"/>
      <c r="N7115" s="10"/>
      <c r="P7115" s="19"/>
      <c r="Q7115" s="7"/>
      <c r="S7115" s="19"/>
      <c r="T7115" s="10"/>
      <c r="V7115" s="18"/>
      <c r="W7115" s="7"/>
      <c r="Y7115" s="18"/>
      <c r="Z7115" s="7"/>
      <c r="AB7115" s="19"/>
      <c r="AC7115" s="18"/>
      <c r="AE7115" s="18"/>
      <c r="AF7115" s="7"/>
      <c r="AH7115" s="19"/>
      <c r="AI7115" s="7"/>
      <c r="AK7115" s="19"/>
      <c r="AL7115" s="7"/>
      <c r="AN7115" s="19"/>
    </row>
    <row r="7116" spans="2:40" x14ac:dyDescent="0.25">
      <c r="B7116" s="7"/>
      <c r="D7116" s="19"/>
      <c r="E7116" s="10"/>
      <c r="G7116" s="19"/>
      <c r="H7116" s="10"/>
      <c r="J7116" s="20"/>
      <c r="K7116" s="10"/>
      <c r="M7116" s="19"/>
      <c r="N7116" s="10"/>
      <c r="P7116" s="19"/>
      <c r="Q7116" s="7"/>
      <c r="S7116" s="19"/>
      <c r="T7116" s="10"/>
      <c r="V7116" s="18"/>
      <c r="W7116" s="7"/>
      <c r="Y7116" s="18"/>
      <c r="Z7116" s="7"/>
      <c r="AB7116" s="19"/>
      <c r="AC7116" s="18"/>
      <c r="AE7116" s="18"/>
      <c r="AF7116" s="7"/>
      <c r="AH7116" s="19"/>
      <c r="AI7116" s="7"/>
      <c r="AK7116" s="19"/>
      <c r="AL7116" s="7"/>
      <c r="AN7116" s="19"/>
    </row>
    <row r="7117" spans="2:40" x14ac:dyDescent="0.25">
      <c r="B7117" s="7"/>
      <c r="D7117" s="19"/>
      <c r="E7117" s="10"/>
      <c r="G7117" s="19"/>
      <c r="H7117" s="10"/>
      <c r="J7117" s="20"/>
      <c r="K7117" s="10"/>
      <c r="M7117" s="19"/>
      <c r="N7117" s="10"/>
      <c r="P7117" s="19"/>
      <c r="Q7117" s="7"/>
      <c r="S7117" s="19"/>
      <c r="T7117" s="10"/>
      <c r="V7117" s="18"/>
      <c r="W7117" s="7"/>
      <c r="Y7117" s="18"/>
      <c r="Z7117" s="7"/>
      <c r="AB7117" s="19"/>
      <c r="AC7117" s="18"/>
      <c r="AE7117" s="18"/>
      <c r="AF7117" s="7"/>
      <c r="AH7117" s="19"/>
      <c r="AI7117" s="7"/>
      <c r="AK7117" s="19"/>
      <c r="AL7117" s="7"/>
      <c r="AN7117" s="19"/>
    </row>
    <row r="7118" spans="2:40" x14ac:dyDescent="0.25">
      <c r="B7118" s="7"/>
      <c r="D7118" s="19"/>
      <c r="E7118" s="10"/>
      <c r="G7118" s="19"/>
      <c r="H7118" s="10"/>
      <c r="J7118" s="20"/>
      <c r="K7118" s="10"/>
      <c r="M7118" s="19"/>
      <c r="N7118" s="10"/>
      <c r="P7118" s="19"/>
      <c r="Q7118" s="7"/>
      <c r="S7118" s="19"/>
      <c r="T7118" s="10"/>
      <c r="V7118" s="18"/>
      <c r="W7118" s="7"/>
      <c r="Y7118" s="18"/>
      <c r="Z7118" s="7"/>
      <c r="AB7118" s="19"/>
      <c r="AC7118" s="18"/>
      <c r="AE7118" s="18"/>
      <c r="AF7118" s="7"/>
      <c r="AH7118" s="19"/>
      <c r="AI7118" s="7"/>
      <c r="AK7118" s="19"/>
      <c r="AL7118" s="7"/>
      <c r="AN7118" s="19"/>
    </row>
    <row r="7119" spans="2:40" x14ac:dyDescent="0.25">
      <c r="B7119" s="7"/>
      <c r="D7119" s="19"/>
      <c r="E7119" s="10"/>
      <c r="G7119" s="19"/>
      <c r="H7119" s="10"/>
      <c r="J7119" s="20"/>
      <c r="K7119" s="10"/>
      <c r="M7119" s="19"/>
      <c r="N7119" s="10"/>
      <c r="P7119" s="19"/>
      <c r="Q7119" s="7"/>
      <c r="S7119" s="19"/>
      <c r="T7119" s="10"/>
      <c r="V7119" s="18"/>
      <c r="W7119" s="7"/>
      <c r="Y7119" s="18"/>
      <c r="Z7119" s="7"/>
      <c r="AB7119" s="19"/>
      <c r="AC7119" s="18"/>
      <c r="AE7119" s="18"/>
      <c r="AF7119" s="7"/>
      <c r="AH7119" s="19"/>
      <c r="AI7119" s="7"/>
      <c r="AK7119" s="19"/>
      <c r="AL7119" s="7"/>
      <c r="AN7119" s="19"/>
    </row>
    <row r="7120" spans="2:40" x14ac:dyDescent="0.25">
      <c r="B7120" s="7"/>
      <c r="D7120" s="19"/>
      <c r="E7120" s="10"/>
      <c r="G7120" s="19"/>
      <c r="H7120" s="10"/>
      <c r="J7120" s="20"/>
      <c r="K7120" s="10"/>
      <c r="M7120" s="19"/>
      <c r="N7120" s="10"/>
      <c r="P7120" s="19"/>
      <c r="Q7120" s="7"/>
      <c r="S7120" s="19"/>
      <c r="T7120" s="10"/>
      <c r="V7120" s="18"/>
      <c r="W7120" s="7"/>
      <c r="Y7120" s="18"/>
      <c r="Z7120" s="7"/>
      <c r="AB7120" s="19"/>
      <c r="AC7120" s="18"/>
      <c r="AE7120" s="18"/>
      <c r="AF7120" s="7"/>
      <c r="AH7120" s="19"/>
      <c r="AI7120" s="7"/>
      <c r="AK7120" s="19"/>
      <c r="AL7120" s="7"/>
      <c r="AN7120" s="19"/>
    </row>
    <row r="7121" spans="2:40" x14ac:dyDescent="0.25">
      <c r="B7121" s="7"/>
      <c r="D7121" s="19"/>
      <c r="E7121" s="10"/>
      <c r="G7121" s="19"/>
      <c r="H7121" s="10"/>
      <c r="J7121" s="20"/>
      <c r="K7121" s="10"/>
      <c r="M7121" s="19"/>
      <c r="N7121" s="10"/>
      <c r="P7121" s="19"/>
      <c r="Q7121" s="7"/>
      <c r="S7121" s="19"/>
      <c r="T7121" s="10"/>
      <c r="V7121" s="18"/>
      <c r="W7121" s="7"/>
      <c r="Y7121" s="18"/>
      <c r="Z7121" s="7"/>
      <c r="AB7121" s="19"/>
      <c r="AC7121" s="18"/>
      <c r="AE7121" s="18"/>
      <c r="AF7121" s="7"/>
      <c r="AH7121" s="19"/>
      <c r="AI7121" s="7"/>
      <c r="AK7121" s="19"/>
      <c r="AL7121" s="7"/>
      <c r="AN7121" s="19"/>
    </row>
    <row r="7122" spans="2:40" x14ac:dyDescent="0.25">
      <c r="B7122" s="7"/>
      <c r="D7122" s="19"/>
      <c r="E7122" s="10"/>
      <c r="G7122" s="19"/>
      <c r="H7122" s="10"/>
      <c r="J7122" s="20"/>
      <c r="K7122" s="10"/>
      <c r="M7122" s="19"/>
      <c r="N7122" s="10"/>
      <c r="P7122" s="19"/>
      <c r="Q7122" s="7"/>
      <c r="S7122" s="19"/>
      <c r="T7122" s="10"/>
      <c r="V7122" s="18"/>
      <c r="W7122" s="7"/>
      <c r="Y7122" s="18"/>
      <c r="Z7122" s="7"/>
      <c r="AB7122" s="19"/>
      <c r="AC7122" s="18"/>
      <c r="AE7122" s="18"/>
      <c r="AF7122" s="7"/>
      <c r="AH7122" s="19"/>
      <c r="AI7122" s="7"/>
      <c r="AK7122" s="19"/>
      <c r="AL7122" s="7"/>
      <c r="AN7122" s="19"/>
    </row>
    <row r="7123" spans="2:40" x14ac:dyDescent="0.25">
      <c r="B7123" s="7"/>
      <c r="D7123" s="19"/>
      <c r="E7123" s="10"/>
      <c r="G7123" s="19"/>
      <c r="H7123" s="10"/>
      <c r="J7123" s="20"/>
      <c r="K7123" s="10"/>
      <c r="M7123" s="19"/>
      <c r="N7123" s="10"/>
      <c r="P7123" s="19"/>
      <c r="Q7123" s="7"/>
      <c r="S7123" s="19"/>
      <c r="T7123" s="10"/>
      <c r="V7123" s="18"/>
      <c r="W7123" s="7"/>
      <c r="Y7123" s="18"/>
      <c r="Z7123" s="7"/>
      <c r="AB7123" s="19"/>
      <c r="AC7123" s="18"/>
      <c r="AE7123" s="18"/>
      <c r="AF7123" s="7"/>
      <c r="AH7123" s="19"/>
      <c r="AI7123" s="7"/>
      <c r="AK7123" s="19"/>
      <c r="AL7123" s="7"/>
      <c r="AN7123" s="19"/>
    </row>
    <row r="7124" spans="2:40" x14ac:dyDescent="0.25">
      <c r="B7124" s="7"/>
      <c r="D7124" s="19"/>
      <c r="E7124" s="10"/>
      <c r="G7124" s="19"/>
      <c r="H7124" s="10"/>
      <c r="J7124" s="20"/>
      <c r="K7124" s="10"/>
      <c r="M7124" s="19"/>
      <c r="N7124" s="10"/>
      <c r="P7124" s="19"/>
      <c r="Q7124" s="7"/>
      <c r="S7124" s="19"/>
      <c r="T7124" s="10"/>
      <c r="V7124" s="18"/>
      <c r="W7124" s="7"/>
      <c r="Y7124" s="18"/>
      <c r="Z7124" s="7"/>
      <c r="AB7124" s="19"/>
      <c r="AC7124" s="18"/>
      <c r="AE7124" s="18"/>
      <c r="AF7124" s="7"/>
      <c r="AH7124" s="19"/>
      <c r="AI7124" s="7"/>
      <c r="AK7124" s="19"/>
      <c r="AL7124" s="7"/>
      <c r="AN7124" s="19"/>
    </row>
    <row r="7125" spans="2:40" x14ac:dyDescent="0.25">
      <c r="B7125" s="7"/>
      <c r="D7125" s="19"/>
      <c r="E7125" s="10"/>
      <c r="G7125" s="19"/>
      <c r="H7125" s="10"/>
      <c r="J7125" s="20"/>
      <c r="K7125" s="10"/>
      <c r="M7125" s="19"/>
      <c r="N7125" s="10"/>
      <c r="P7125" s="19"/>
      <c r="Q7125" s="7"/>
      <c r="S7125" s="19"/>
      <c r="T7125" s="10"/>
      <c r="V7125" s="18"/>
      <c r="W7125" s="7"/>
      <c r="Y7125" s="18"/>
      <c r="Z7125" s="7"/>
      <c r="AB7125" s="19"/>
      <c r="AC7125" s="18"/>
      <c r="AE7125" s="18"/>
      <c r="AF7125" s="7"/>
      <c r="AH7125" s="19"/>
      <c r="AI7125" s="7"/>
      <c r="AK7125" s="19"/>
      <c r="AL7125" s="7"/>
      <c r="AN7125" s="19"/>
    </row>
    <row r="7126" spans="2:40" x14ac:dyDescent="0.25">
      <c r="B7126" s="7"/>
      <c r="D7126" s="19"/>
      <c r="E7126" s="10"/>
      <c r="G7126" s="19"/>
      <c r="H7126" s="10"/>
      <c r="J7126" s="20"/>
      <c r="K7126" s="10"/>
      <c r="M7126" s="19"/>
      <c r="N7126" s="10"/>
      <c r="P7126" s="19"/>
      <c r="Q7126" s="7"/>
      <c r="S7126" s="19"/>
      <c r="T7126" s="10"/>
      <c r="V7126" s="18"/>
      <c r="W7126" s="7"/>
      <c r="Y7126" s="18"/>
      <c r="Z7126" s="7"/>
      <c r="AB7126" s="19"/>
      <c r="AC7126" s="18"/>
      <c r="AE7126" s="18"/>
      <c r="AF7126" s="7"/>
      <c r="AH7126" s="19"/>
      <c r="AI7126" s="7"/>
      <c r="AK7126" s="19"/>
      <c r="AL7126" s="7"/>
      <c r="AN7126" s="19"/>
    </row>
    <row r="7127" spans="2:40" x14ac:dyDescent="0.25">
      <c r="B7127" s="7"/>
      <c r="D7127" s="19"/>
      <c r="E7127" s="10"/>
      <c r="G7127" s="19"/>
      <c r="H7127" s="10"/>
      <c r="J7127" s="20"/>
      <c r="K7127" s="10"/>
      <c r="M7127" s="19"/>
      <c r="N7127" s="10"/>
      <c r="P7127" s="19"/>
      <c r="Q7127" s="7"/>
      <c r="S7127" s="19"/>
      <c r="T7127" s="10"/>
      <c r="V7127" s="18"/>
      <c r="W7127" s="7"/>
      <c r="Y7127" s="18"/>
      <c r="Z7127" s="7"/>
      <c r="AB7127" s="19"/>
      <c r="AC7127" s="18"/>
      <c r="AE7127" s="18"/>
      <c r="AF7127" s="7"/>
      <c r="AH7127" s="19"/>
      <c r="AI7127" s="7"/>
      <c r="AK7127" s="19"/>
      <c r="AL7127" s="7"/>
      <c r="AN7127" s="19"/>
    </row>
    <row r="7128" spans="2:40" x14ac:dyDescent="0.25">
      <c r="B7128" s="7"/>
      <c r="D7128" s="19"/>
      <c r="E7128" s="10"/>
      <c r="G7128" s="19"/>
      <c r="H7128" s="10"/>
      <c r="J7128" s="20"/>
      <c r="K7128" s="10"/>
      <c r="M7128" s="19"/>
      <c r="N7128" s="10"/>
      <c r="P7128" s="19"/>
      <c r="Q7128" s="7"/>
      <c r="S7128" s="19"/>
      <c r="T7128" s="10"/>
      <c r="V7128" s="18"/>
      <c r="W7128" s="7"/>
      <c r="Y7128" s="18"/>
      <c r="Z7128" s="7"/>
      <c r="AB7128" s="19"/>
      <c r="AC7128" s="18"/>
      <c r="AE7128" s="18"/>
      <c r="AF7128" s="7"/>
      <c r="AH7128" s="19"/>
      <c r="AI7128" s="7"/>
      <c r="AK7128" s="19"/>
      <c r="AL7128" s="7"/>
      <c r="AN7128" s="19"/>
    </row>
    <row r="7129" spans="2:40" x14ac:dyDescent="0.25">
      <c r="B7129" s="7"/>
      <c r="D7129" s="19"/>
      <c r="E7129" s="10"/>
      <c r="G7129" s="19"/>
      <c r="H7129" s="10"/>
      <c r="J7129" s="20"/>
      <c r="K7129" s="10"/>
      <c r="M7129" s="19"/>
      <c r="N7129" s="10"/>
      <c r="P7129" s="19"/>
      <c r="Q7129" s="7"/>
      <c r="S7129" s="19"/>
      <c r="T7129" s="10"/>
      <c r="V7129" s="18"/>
      <c r="W7129" s="7"/>
      <c r="Y7129" s="18"/>
      <c r="Z7129" s="7"/>
      <c r="AB7129" s="19"/>
      <c r="AC7129" s="18"/>
      <c r="AE7129" s="18"/>
      <c r="AF7129" s="7"/>
      <c r="AH7129" s="19"/>
      <c r="AI7129" s="7"/>
      <c r="AK7129" s="19"/>
      <c r="AL7129" s="7"/>
      <c r="AN7129" s="19"/>
    </row>
    <row r="7130" spans="2:40" x14ac:dyDescent="0.25">
      <c r="B7130" s="7"/>
      <c r="D7130" s="19"/>
      <c r="E7130" s="10"/>
      <c r="G7130" s="19"/>
      <c r="H7130" s="10"/>
      <c r="J7130" s="20"/>
      <c r="K7130" s="10"/>
      <c r="M7130" s="19"/>
      <c r="N7130" s="10"/>
      <c r="P7130" s="19"/>
      <c r="Q7130" s="7"/>
      <c r="S7130" s="19"/>
      <c r="T7130" s="10"/>
      <c r="V7130" s="18"/>
      <c r="W7130" s="7"/>
      <c r="Y7130" s="18"/>
      <c r="Z7130" s="7"/>
      <c r="AB7130" s="19"/>
      <c r="AC7130" s="18"/>
      <c r="AE7130" s="18"/>
      <c r="AF7130" s="7"/>
      <c r="AH7130" s="19"/>
      <c r="AI7130" s="7"/>
      <c r="AK7130" s="19"/>
      <c r="AL7130" s="7"/>
      <c r="AN7130" s="19"/>
    </row>
    <row r="7131" spans="2:40" x14ac:dyDescent="0.25">
      <c r="B7131" s="7"/>
      <c r="D7131" s="19"/>
      <c r="E7131" s="10"/>
      <c r="G7131" s="19"/>
      <c r="H7131" s="10"/>
      <c r="J7131" s="20"/>
      <c r="K7131" s="10"/>
      <c r="M7131" s="19"/>
      <c r="N7131" s="10"/>
      <c r="P7131" s="19"/>
      <c r="Q7131" s="7"/>
      <c r="S7131" s="19"/>
      <c r="T7131" s="10"/>
      <c r="V7131" s="18"/>
      <c r="W7131" s="7"/>
      <c r="Y7131" s="18"/>
      <c r="Z7131" s="7"/>
      <c r="AB7131" s="19"/>
      <c r="AC7131" s="18"/>
      <c r="AE7131" s="18"/>
      <c r="AF7131" s="7"/>
      <c r="AH7131" s="19"/>
      <c r="AI7131" s="7"/>
      <c r="AK7131" s="19"/>
      <c r="AL7131" s="7"/>
      <c r="AN7131" s="19"/>
    </row>
    <row r="7132" spans="2:40" x14ac:dyDescent="0.25">
      <c r="B7132" s="7"/>
      <c r="D7132" s="19"/>
      <c r="E7132" s="10"/>
      <c r="G7132" s="19"/>
      <c r="H7132" s="10"/>
      <c r="J7132" s="20"/>
      <c r="K7132" s="10"/>
      <c r="M7132" s="19"/>
      <c r="N7132" s="10"/>
      <c r="P7132" s="19"/>
      <c r="Q7132" s="7"/>
      <c r="S7132" s="19"/>
      <c r="T7132" s="10"/>
      <c r="V7132" s="18"/>
      <c r="W7132" s="7"/>
      <c r="Y7132" s="18"/>
      <c r="Z7132" s="7"/>
      <c r="AB7132" s="19"/>
      <c r="AC7132" s="18"/>
      <c r="AE7132" s="18"/>
      <c r="AF7132" s="7"/>
      <c r="AH7132" s="19"/>
      <c r="AI7132" s="7"/>
      <c r="AK7132" s="19"/>
      <c r="AL7132" s="7"/>
      <c r="AN7132" s="19"/>
    </row>
    <row r="7133" spans="2:40" x14ac:dyDescent="0.25">
      <c r="B7133" s="7"/>
      <c r="D7133" s="19"/>
      <c r="E7133" s="10"/>
      <c r="G7133" s="19"/>
      <c r="H7133" s="10"/>
      <c r="J7133" s="20"/>
      <c r="K7133" s="10"/>
      <c r="M7133" s="19"/>
      <c r="N7133" s="10"/>
      <c r="P7133" s="19"/>
      <c r="Q7133" s="7"/>
      <c r="S7133" s="19"/>
      <c r="T7133" s="10"/>
      <c r="V7133" s="18"/>
      <c r="W7133" s="7"/>
      <c r="Y7133" s="18"/>
      <c r="Z7133" s="7"/>
      <c r="AB7133" s="19"/>
      <c r="AC7133" s="18"/>
      <c r="AE7133" s="18"/>
      <c r="AF7133" s="7"/>
      <c r="AH7133" s="19"/>
      <c r="AI7133" s="7"/>
      <c r="AK7133" s="19"/>
      <c r="AL7133" s="7"/>
      <c r="AN7133" s="19"/>
    </row>
    <row r="7134" spans="2:40" x14ac:dyDescent="0.25">
      <c r="B7134" s="7"/>
      <c r="D7134" s="19"/>
      <c r="E7134" s="10"/>
      <c r="G7134" s="19"/>
      <c r="H7134" s="10"/>
      <c r="J7134" s="20"/>
      <c r="K7134" s="10"/>
      <c r="M7134" s="19"/>
      <c r="N7134" s="10"/>
      <c r="P7134" s="19"/>
      <c r="Q7134" s="7"/>
      <c r="S7134" s="19"/>
      <c r="T7134" s="10"/>
      <c r="V7134" s="18"/>
      <c r="W7134" s="7"/>
      <c r="Y7134" s="18"/>
      <c r="Z7134" s="7"/>
      <c r="AB7134" s="19"/>
      <c r="AC7134" s="18"/>
      <c r="AE7134" s="18"/>
      <c r="AF7134" s="7"/>
      <c r="AH7134" s="19"/>
      <c r="AI7134" s="7"/>
      <c r="AK7134" s="19"/>
      <c r="AL7134" s="7"/>
      <c r="AN7134" s="19"/>
    </row>
    <row r="7135" spans="2:40" x14ac:dyDescent="0.25">
      <c r="B7135" s="7"/>
      <c r="D7135" s="19"/>
      <c r="E7135" s="10"/>
      <c r="G7135" s="19"/>
      <c r="H7135" s="10"/>
      <c r="J7135" s="20"/>
      <c r="K7135" s="10"/>
      <c r="M7135" s="19"/>
      <c r="N7135" s="10"/>
      <c r="P7135" s="19"/>
      <c r="Q7135" s="7"/>
      <c r="S7135" s="19"/>
      <c r="T7135" s="10"/>
      <c r="V7135" s="18"/>
      <c r="W7135" s="7"/>
      <c r="Y7135" s="18"/>
      <c r="Z7135" s="7"/>
      <c r="AB7135" s="19"/>
      <c r="AC7135" s="18"/>
      <c r="AE7135" s="18"/>
      <c r="AF7135" s="7"/>
      <c r="AH7135" s="19"/>
      <c r="AI7135" s="7"/>
      <c r="AK7135" s="19"/>
      <c r="AL7135" s="7"/>
      <c r="AN7135" s="19"/>
    </row>
    <row r="7136" spans="2:40" x14ac:dyDescent="0.25">
      <c r="B7136" s="7"/>
      <c r="D7136" s="19"/>
      <c r="E7136" s="10"/>
      <c r="G7136" s="19"/>
      <c r="H7136" s="10"/>
      <c r="J7136" s="20"/>
      <c r="K7136" s="10"/>
      <c r="M7136" s="19"/>
      <c r="N7136" s="10"/>
      <c r="P7136" s="19"/>
      <c r="Q7136" s="7"/>
      <c r="S7136" s="19"/>
      <c r="T7136" s="10"/>
      <c r="V7136" s="18"/>
      <c r="W7136" s="7"/>
      <c r="Y7136" s="18"/>
      <c r="Z7136" s="7"/>
      <c r="AB7136" s="19"/>
      <c r="AC7136" s="18"/>
      <c r="AE7136" s="18"/>
      <c r="AF7136" s="7"/>
      <c r="AH7136" s="19"/>
      <c r="AI7136" s="7"/>
      <c r="AK7136" s="19"/>
      <c r="AL7136" s="7"/>
      <c r="AN7136" s="19"/>
    </row>
    <row r="7137" spans="2:40" x14ac:dyDescent="0.25">
      <c r="B7137" s="7"/>
      <c r="D7137" s="19"/>
      <c r="E7137" s="10"/>
      <c r="G7137" s="19"/>
      <c r="H7137" s="10"/>
      <c r="J7137" s="20"/>
      <c r="K7137" s="10"/>
      <c r="M7137" s="19"/>
      <c r="N7137" s="10"/>
      <c r="P7137" s="19"/>
      <c r="Q7137" s="7"/>
      <c r="S7137" s="19"/>
      <c r="T7137" s="10"/>
      <c r="V7137" s="18"/>
      <c r="W7137" s="7"/>
      <c r="Y7137" s="18"/>
      <c r="Z7137" s="7"/>
      <c r="AB7137" s="19"/>
      <c r="AC7137" s="18"/>
      <c r="AE7137" s="18"/>
      <c r="AF7137" s="7"/>
      <c r="AH7137" s="19"/>
      <c r="AI7137" s="7"/>
      <c r="AK7137" s="19"/>
      <c r="AL7137" s="7"/>
      <c r="AN7137" s="19"/>
    </row>
    <row r="7138" spans="2:40" x14ac:dyDescent="0.25">
      <c r="B7138" s="7"/>
      <c r="D7138" s="19"/>
      <c r="E7138" s="10"/>
      <c r="G7138" s="19"/>
      <c r="H7138" s="10"/>
      <c r="J7138" s="20"/>
      <c r="K7138" s="10"/>
      <c r="M7138" s="19"/>
      <c r="N7138" s="10"/>
      <c r="P7138" s="19"/>
      <c r="Q7138" s="7"/>
      <c r="S7138" s="19"/>
      <c r="T7138" s="10"/>
      <c r="V7138" s="18"/>
      <c r="W7138" s="7"/>
      <c r="Y7138" s="18"/>
      <c r="Z7138" s="7"/>
      <c r="AB7138" s="19"/>
      <c r="AC7138" s="18"/>
      <c r="AE7138" s="18"/>
      <c r="AF7138" s="7"/>
      <c r="AH7138" s="19"/>
      <c r="AI7138" s="7"/>
      <c r="AK7138" s="19"/>
      <c r="AL7138" s="7"/>
      <c r="AN7138" s="19"/>
    </row>
    <row r="7139" spans="2:40" x14ac:dyDescent="0.25">
      <c r="B7139" s="7"/>
      <c r="D7139" s="19"/>
      <c r="E7139" s="10"/>
      <c r="G7139" s="19"/>
      <c r="H7139" s="10"/>
      <c r="J7139" s="20"/>
      <c r="K7139" s="10"/>
      <c r="M7139" s="19"/>
      <c r="N7139" s="10"/>
      <c r="P7139" s="19"/>
      <c r="Q7139" s="7"/>
      <c r="S7139" s="19"/>
      <c r="T7139" s="10"/>
      <c r="V7139" s="18"/>
      <c r="W7139" s="7"/>
      <c r="Y7139" s="18"/>
      <c r="Z7139" s="7"/>
      <c r="AB7139" s="19"/>
      <c r="AC7139" s="18"/>
      <c r="AE7139" s="18"/>
      <c r="AF7139" s="7"/>
      <c r="AH7139" s="19"/>
      <c r="AI7139" s="7"/>
      <c r="AK7139" s="19"/>
      <c r="AL7139" s="7"/>
      <c r="AN7139" s="19"/>
    </row>
    <row r="7140" spans="2:40" x14ac:dyDescent="0.25">
      <c r="B7140" s="7"/>
      <c r="D7140" s="19"/>
      <c r="E7140" s="10"/>
      <c r="G7140" s="19"/>
      <c r="H7140" s="10"/>
      <c r="J7140" s="20"/>
      <c r="K7140" s="10"/>
      <c r="M7140" s="19"/>
      <c r="N7140" s="10"/>
      <c r="P7140" s="19"/>
      <c r="Q7140" s="7"/>
      <c r="S7140" s="19"/>
      <c r="T7140" s="10"/>
      <c r="V7140" s="18"/>
      <c r="W7140" s="7"/>
      <c r="Y7140" s="18"/>
      <c r="Z7140" s="7"/>
      <c r="AB7140" s="19"/>
      <c r="AC7140" s="18"/>
      <c r="AE7140" s="18"/>
      <c r="AF7140" s="7"/>
      <c r="AH7140" s="19"/>
      <c r="AI7140" s="7"/>
      <c r="AK7140" s="19"/>
      <c r="AL7140" s="7"/>
      <c r="AN7140" s="19"/>
    </row>
    <row r="7141" spans="2:40" x14ac:dyDescent="0.25">
      <c r="B7141" s="7"/>
      <c r="D7141" s="19"/>
      <c r="E7141" s="10"/>
      <c r="G7141" s="19"/>
      <c r="H7141" s="10"/>
      <c r="J7141" s="20"/>
      <c r="K7141" s="10"/>
      <c r="M7141" s="19"/>
      <c r="N7141" s="10"/>
      <c r="P7141" s="19"/>
      <c r="Q7141" s="7"/>
      <c r="S7141" s="19"/>
      <c r="T7141" s="10"/>
      <c r="V7141" s="18"/>
      <c r="W7141" s="7"/>
      <c r="Y7141" s="18"/>
      <c r="Z7141" s="7"/>
      <c r="AB7141" s="19"/>
      <c r="AC7141" s="18"/>
      <c r="AE7141" s="18"/>
      <c r="AF7141" s="7"/>
      <c r="AH7141" s="19"/>
      <c r="AI7141" s="7"/>
      <c r="AK7141" s="19"/>
      <c r="AL7141" s="7"/>
      <c r="AN7141" s="19"/>
    </row>
    <row r="7142" spans="2:40" x14ac:dyDescent="0.25">
      <c r="B7142" s="7"/>
      <c r="D7142" s="19"/>
      <c r="E7142" s="10"/>
      <c r="G7142" s="19"/>
      <c r="H7142" s="10"/>
      <c r="J7142" s="20"/>
      <c r="K7142" s="10"/>
      <c r="M7142" s="19"/>
      <c r="N7142" s="10"/>
      <c r="P7142" s="19"/>
      <c r="Q7142" s="7"/>
      <c r="S7142" s="19"/>
      <c r="T7142" s="10"/>
      <c r="V7142" s="18"/>
      <c r="W7142" s="7"/>
      <c r="Y7142" s="18"/>
      <c r="Z7142" s="7"/>
      <c r="AB7142" s="19"/>
      <c r="AC7142" s="18"/>
      <c r="AE7142" s="18"/>
      <c r="AF7142" s="7"/>
      <c r="AH7142" s="19"/>
      <c r="AI7142" s="7"/>
      <c r="AK7142" s="19"/>
      <c r="AL7142" s="7"/>
      <c r="AN7142" s="19"/>
    </row>
    <row r="7143" spans="2:40" x14ac:dyDescent="0.25">
      <c r="B7143" s="7"/>
      <c r="D7143" s="19"/>
      <c r="E7143" s="10"/>
      <c r="G7143" s="19"/>
      <c r="H7143" s="10"/>
      <c r="J7143" s="20"/>
      <c r="K7143" s="10"/>
      <c r="M7143" s="19"/>
      <c r="N7143" s="10"/>
      <c r="P7143" s="19"/>
      <c r="Q7143" s="7"/>
      <c r="S7143" s="19"/>
      <c r="T7143" s="10"/>
      <c r="V7143" s="18"/>
      <c r="W7143" s="7"/>
      <c r="Y7143" s="18"/>
      <c r="Z7143" s="7"/>
      <c r="AB7143" s="19"/>
      <c r="AC7143" s="18"/>
      <c r="AE7143" s="18"/>
      <c r="AF7143" s="7"/>
      <c r="AH7143" s="19"/>
      <c r="AI7143" s="7"/>
      <c r="AK7143" s="19"/>
      <c r="AL7143" s="7"/>
      <c r="AN7143" s="19"/>
    </row>
    <row r="7144" spans="2:40" x14ac:dyDescent="0.25">
      <c r="B7144" s="7"/>
      <c r="D7144" s="19"/>
      <c r="E7144" s="10"/>
      <c r="G7144" s="19"/>
      <c r="H7144" s="10"/>
      <c r="J7144" s="20"/>
      <c r="K7144" s="10"/>
      <c r="M7144" s="19"/>
      <c r="N7144" s="10"/>
      <c r="P7144" s="19"/>
      <c r="Q7144" s="7"/>
      <c r="S7144" s="19"/>
      <c r="T7144" s="10"/>
      <c r="V7144" s="18"/>
      <c r="W7144" s="7"/>
      <c r="Y7144" s="18"/>
      <c r="Z7144" s="7"/>
      <c r="AB7144" s="19"/>
      <c r="AC7144" s="18"/>
      <c r="AE7144" s="18"/>
      <c r="AF7144" s="7"/>
      <c r="AH7144" s="19"/>
      <c r="AI7144" s="7"/>
      <c r="AK7144" s="19"/>
      <c r="AL7144" s="7"/>
      <c r="AN7144" s="19"/>
    </row>
    <row r="7145" spans="2:40" x14ac:dyDescent="0.25">
      <c r="B7145" s="7"/>
      <c r="D7145" s="19"/>
      <c r="E7145" s="10"/>
      <c r="G7145" s="19"/>
      <c r="H7145" s="10"/>
      <c r="J7145" s="20"/>
      <c r="K7145" s="10"/>
      <c r="M7145" s="19"/>
      <c r="N7145" s="10"/>
      <c r="P7145" s="19"/>
      <c r="Q7145" s="7"/>
      <c r="S7145" s="19"/>
      <c r="T7145" s="10"/>
      <c r="V7145" s="18"/>
      <c r="W7145" s="7"/>
      <c r="Y7145" s="18"/>
      <c r="Z7145" s="7"/>
      <c r="AB7145" s="19"/>
      <c r="AC7145" s="18"/>
      <c r="AE7145" s="18"/>
      <c r="AF7145" s="7"/>
      <c r="AH7145" s="19"/>
      <c r="AI7145" s="7"/>
      <c r="AK7145" s="19"/>
      <c r="AL7145" s="7"/>
      <c r="AN7145" s="19"/>
    </row>
    <row r="7146" spans="2:40" x14ac:dyDescent="0.25">
      <c r="B7146" s="7"/>
      <c r="D7146" s="19"/>
      <c r="E7146" s="10"/>
      <c r="G7146" s="19"/>
      <c r="H7146" s="10"/>
      <c r="J7146" s="20"/>
      <c r="K7146" s="10"/>
      <c r="M7146" s="19"/>
      <c r="N7146" s="10"/>
      <c r="P7146" s="19"/>
      <c r="Q7146" s="7"/>
      <c r="S7146" s="19"/>
      <c r="T7146" s="10"/>
      <c r="V7146" s="18"/>
      <c r="W7146" s="7"/>
      <c r="Y7146" s="18"/>
      <c r="Z7146" s="7"/>
      <c r="AB7146" s="19"/>
      <c r="AC7146" s="18"/>
      <c r="AE7146" s="18"/>
      <c r="AF7146" s="7"/>
      <c r="AH7146" s="19"/>
      <c r="AI7146" s="7"/>
      <c r="AK7146" s="19"/>
      <c r="AL7146" s="7"/>
      <c r="AN7146" s="19"/>
    </row>
    <row r="7147" spans="2:40" x14ac:dyDescent="0.25">
      <c r="B7147" s="7"/>
      <c r="D7147" s="19"/>
      <c r="E7147" s="10"/>
      <c r="G7147" s="19"/>
      <c r="H7147" s="10"/>
      <c r="J7147" s="20"/>
      <c r="K7147" s="10"/>
      <c r="M7147" s="19"/>
      <c r="N7147" s="10"/>
      <c r="P7147" s="19"/>
      <c r="Q7147" s="7"/>
      <c r="S7147" s="19"/>
      <c r="T7147" s="10"/>
      <c r="V7147" s="18"/>
      <c r="W7147" s="7"/>
      <c r="Y7147" s="18"/>
      <c r="Z7147" s="7"/>
      <c r="AB7147" s="19"/>
      <c r="AC7147" s="18"/>
      <c r="AE7147" s="18"/>
      <c r="AF7147" s="7"/>
      <c r="AH7147" s="19"/>
      <c r="AI7147" s="7"/>
      <c r="AK7147" s="19"/>
      <c r="AL7147" s="7"/>
      <c r="AN7147" s="19"/>
    </row>
    <row r="7148" spans="2:40" x14ac:dyDescent="0.25">
      <c r="B7148" s="7"/>
      <c r="D7148" s="19"/>
      <c r="E7148" s="10"/>
      <c r="G7148" s="19"/>
      <c r="H7148" s="10"/>
      <c r="J7148" s="20"/>
      <c r="K7148" s="10"/>
      <c r="M7148" s="19"/>
      <c r="N7148" s="10"/>
      <c r="P7148" s="19"/>
      <c r="Q7148" s="7"/>
      <c r="S7148" s="19"/>
      <c r="T7148" s="10"/>
      <c r="V7148" s="18"/>
      <c r="W7148" s="7"/>
      <c r="Y7148" s="18"/>
      <c r="Z7148" s="7"/>
      <c r="AB7148" s="19"/>
      <c r="AC7148" s="18"/>
      <c r="AE7148" s="18"/>
      <c r="AF7148" s="7"/>
      <c r="AH7148" s="19"/>
      <c r="AI7148" s="7"/>
      <c r="AK7148" s="19"/>
      <c r="AL7148" s="7"/>
      <c r="AN7148" s="19"/>
    </row>
    <row r="7149" spans="2:40" x14ac:dyDescent="0.25">
      <c r="B7149" s="7"/>
      <c r="D7149" s="19"/>
      <c r="E7149" s="10"/>
      <c r="G7149" s="19"/>
      <c r="H7149" s="10"/>
      <c r="J7149" s="20"/>
      <c r="K7149" s="10"/>
      <c r="M7149" s="19"/>
      <c r="N7149" s="10"/>
      <c r="P7149" s="19"/>
      <c r="Q7149" s="7"/>
      <c r="S7149" s="19"/>
      <c r="T7149" s="10"/>
      <c r="V7149" s="18"/>
      <c r="W7149" s="7"/>
      <c r="Y7149" s="18"/>
      <c r="Z7149" s="7"/>
      <c r="AB7149" s="19"/>
      <c r="AC7149" s="18"/>
      <c r="AE7149" s="18"/>
      <c r="AF7149" s="7"/>
      <c r="AH7149" s="19"/>
      <c r="AI7149" s="7"/>
      <c r="AK7149" s="19"/>
      <c r="AL7149" s="7"/>
      <c r="AN7149" s="19"/>
    </row>
    <row r="7150" spans="2:40" x14ac:dyDescent="0.25">
      <c r="B7150" s="7"/>
      <c r="D7150" s="19"/>
      <c r="E7150" s="10"/>
      <c r="G7150" s="19"/>
      <c r="H7150" s="10"/>
      <c r="J7150" s="20"/>
      <c r="K7150" s="10"/>
      <c r="M7150" s="19"/>
      <c r="N7150" s="10"/>
      <c r="P7150" s="19"/>
      <c r="Q7150" s="7"/>
      <c r="S7150" s="19"/>
      <c r="T7150" s="10"/>
      <c r="V7150" s="18"/>
      <c r="W7150" s="7"/>
      <c r="Y7150" s="18"/>
      <c r="Z7150" s="7"/>
      <c r="AB7150" s="19"/>
      <c r="AC7150" s="18"/>
      <c r="AE7150" s="18"/>
      <c r="AF7150" s="7"/>
      <c r="AH7150" s="19"/>
      <c r="AI7150" s="7"/>
      <c r="AK7150" s="19"/>
      <c r="AL7150" s="7"/>
      <c r="AN7150" s="19"/>
    </row>
    <row r="7151" spans="2:40" x14ac:dyDescent="0.25">
      <c r="B7151" s="7"/>
      <c r="D7151" s="19"/>
      <c r="E7151" s="10"/>
      <c r="G7151" s="19"/>
      <c r="H7151" s="10"/>
      <c r="J7151" s="20"/>
      <c r="K7151" s="10"/>
      <c r="M7151" s="19"/>
      <c r="N7151" s="10"/>
      <c r="P7151" s="19"/>
      <c r="Q7151" s="7"/>
      <c r="S7151" s="19"/>
      <c r="T7151" s="10"/>
      <c r="V7151" s="18"/>
      <c r="W7151" s="7"/>
      <c r="Y7151" s="18"/>
      <c r="Z7151" s="7"/>
      <c r="AB7151" s="19"/>
      <c r="AC7151" s="18"/>
      <c r="AE7151" s="18"/>
      <c r="AF7151" s="7"/>
      <c r="AH7151" s="19"/>
      <c r="AI7151" s="7"/>
      <c r="AK7151" s="19"/>
      <c r="AL7151" s="7"/>
      <c r="AN7151" s="19"/>
    </row>
    <row r="7152" spans="2:40" x14ac:dyDescent="0.25">
      <c r="B7152" s="7"/>
      <c r="D7152" s="19"/>
      <c r="E7152" s="10"/>
      <c r="G7152" s="19"/>
      <c r="H7152" s="10"/>
      <c r="J7152" s="20"/>
      <c r="K7152" s="10"/>
      <c r="M7152" s="19"/>
      <c r="N7152" s="10"/>
      <c r="P7152" s="19"/>
      <c r="Q7152" s="7"/>
      <c r="S7152" s="19"/>
      <c r="T7152" s="10"/>
      <c r="V7152" s="18"/>
      <c r="W7152" s="7"/>
      <c r="Y7152" s="18"/>
      <c r="Z7152" s="7"/>
      <c r="AB7152" s="19"/>
      <c r="AC7152" s="18"/>
      <c r="AE7152" s="18"/>
      <c r="AF7152" s="7"/>
      <c r="AH7152" s="19"/>
      <c r="AI7152" s="7"/>
      <c r="AK7152" s="19"/>
      <c r="AL7152" s="7"/>
      <c r="AN7152" s="19"/>
    </row>
    <row r="7153" spans="2:40" x14ac:dyDescent="0.25">
      <c r="B7153" s="7"/>
      <c r="D7153" s="19"/>
      <c r="E7153" s="10"/>
      <c r="G7153" s="19"/>
      <c r="H7153" s="10"/>
      <c r="J7153" s="20"/>
      <c r="K7153" s="10"/>
      <c r="M7153" s="19"/>
      <c r="N7153" s="10"/>
      <c r="P7153" s="19"/>
      <c r="Q7153" s="7"/>
      <c r="S7153" s="19"/>
      <c r="T7153" s="10"/>
      <c r="V7153" s="18"/>
      <c r="W7153" s="7"/>
      <c r="Y7153" s="18"/>
      <c r="Z7153" s="7"/>
      <c r="AB7153" s="19"/>
      <c r="AC7153" s="18"/>
      <c r="AE7153" s="18"/>
      <c r="AF7153" s="7"/>
      <c r="AH7153" s="19"/>
      <c r="AI7153" s="7"/>
      <c r="AK7153" s="19"/>
      <c r="AL7153" s="7"/>
      <c r="AN7153" s="19"/>
    </row>
    <row r="7154" spans="2:40" x14ac:dyDescent="0.25">
      <c r="B7154" s="7"/>
      <c r="D7154" s="19"/>
      <c r="E7154" s="10"/>
      <c r="G7154" s="19"/>
      <c r="H7154" s="10"/>
      <c r="J7154" s="20"/>
      <c r="K7154" s="10"/>
      <c r="M7154" s="19"/>
      <c r="N7154" s="10"/>
      <c r="P7154" s="19"/>
      <c r="Q7154" s="7"/>
      <c r="S7154" s="19"/>
      <c r="T7154" s="10"/>
      <c r="V7154" s="18"/>
      <c r="W7154" s="7"/>
      <c r="Y7154" s="18"/>
      <c r="Z7154" s="7"/>
      <c r="AB7154" s="19"/>
      <c r="AC7154" s="18"/>
      <c r="AE7154" s="18"/>
      <c r="AF7154" s="7"/>
      <c r="AH7154" s="19"/>
      <c r="AI7154" s="7"/>
      <c r="AK7154" s="19"/>
      <c r="AL7154" s="7"/>
      <c r="AN7154" s="19"/>
    </row>
    <row r="7155" spans="2:40" x14ac:dyDescent="0.25">
      <c r="B7155" s="7"/>
      <c r="D7155" s="19"/>
      <c r="E7155" s="10"/>
      <c r="G7155" s="19"/>
      <c r="H7155" s="10"/>
      <c r="J7155" s="20"/>
      <c r="K7155" s="10"/>
      <c r="M7155" s="19"/>
      <c r="N7155" s="10"/>
      <c r="P7155" s="19"/>
      <c r="Q7155" s="7"/>
      <c r="S7155" s="19"/>
      <c r="T7155" s="10"/>
      <c r="V7155" s="18"/>
      <c r="W7155" s="7"/>
      <c r="Y7155" s="18"/>
      <c r="Z7155" s="7"/>
      <c r="AB7155" s="19"/>
      <c r="AC7155" s="18"/>
      <c r="AE7155" s="18"/>
      <c r="AF7155" s="7"/>
      <c r="AH7155" s="19"/>
      <c r="AI7155" s="7"/>
      <c r="AK7155" s="19"/>
      <c r="AL7155" s="7"/>
      <c r="AN7155" s="19"/>
    </row>
    <row r="7156" spans="2:40" x14ac:dyDescent="0.25">
      <c r="B7156" s="7"/>
      <c r="D7156" s="19"/>
      <c r="E7156" s="10"/>
      <c r="G7156" s="19"/>
      <c r="H7156" s="10"/>
      <c r="J7156" s="20"/>
      <c r="K7156" s="10"/>
      <c r="M7156" s="19"/>
      <c r="N7156" s="10"/>
      <c r="P7156" s="19"/>
      <c r="Q7156" s="7"/>
      <c r="S7156" s="19"/>
      <c r="T7156" s="10"/>
      <c r="V7156" s="18"/>
      <c r="W7156" s="7"/>
      <c r="Y7156" s="18"/>
      <c r="Z7156" s="7"/>
      <c r="AB7156" s="19"/>
      <c r="AC7156" s="18"/>
      <c r="AE7156" s="18"/>
      <c r="AF7156" s="7"/>
      <c r="AH7156" s="19"/>
      <c r="AI7156" s="7"/>
      <c r="AK7156" s="19"/>
      <c r="AL7156" s="7"/>
      <c r="AN7156" s="19"/>
    </row>
    <row r="7157" spans="2:40" x14ac:dyDescent="0.25">
      <c r="B7157" s="7"/>
      <c r="D7157" s="19"/>
      <c r="E7157" s="10"/>
      <c r="G7157" s="19"/>
      <c r="H7157" s="10"/>
      <c r="J7157" s="20"/>
      <c r="K7157" s="10"/>
      <c r="M7157" s="19"/>
      <c r="N7157" s="10"/>
      <c r="P7157" s="19"/>
      <c r="Q7157" s="7"/>
      <c r="S7157" s="19"/>
      <c r="T7157" s="10"/>
      <c r="V7157" s="18"/>
      <c r="W7157" s="7"/>
      <c r="Y7157" s="18"/>
      <c r="Z7157" s="7"/>
      <c r="AB7157" s="19"/>
      <c r="AC7157" s="18"/>
      <c r="AE7157" s="18"/>
      <c r="AF7157" s="7"/>
      <c r="AH7157" s="19"/>
      <c r="AI7157" s="7"/>
      <c r="AK7157" s="19"/>
      <c r="AL7157" s="7"/>
      <c r="AN7157" s="19"/>
    </row>
    <row r="7158" spans="2:40" x14ac:dyDescent="0.25">
      <c r="B7158" s="7"/>
      <c r="D7158" s="19"/>
      <c r="E7158" s="10"/>
      <c r="G7158" s="19"/>
      <c r="H7158" s="10"/>
      <c r="J7158" s="20"/>
      <c r="K7158" s="10"/>
      <c r="M7158" s="19"/>
      <c r="N7158" s="10"/>
      <c r="P7158" s="19"/>
      <c r="Q7158" s="7"/>
      <c r="S7158" s="19"/>
      <c r="T7158" s="10"/>
      <c r="V7158" s="18"/>
      <c r="W7158" s="7"/>
      <c r="Y7158" s="18"/>
      <c r="Z7158" s="7"/>
      <c r="AB7158" s="19"/>
      <c r="AC7158" s="18"/>
      <c r="AE7158" s="18"/>
      <c r="AF7158" s="7"/>
      <c r="AH7158" s="19"/>
      <c r="AI7158" s="7"/>
      <c r="AK7158" s="19"/>
      <c r="AL7158" s="7"/>
      <c r="AN7158" s="19"/>
    </row>
    <row r="7159" spans="2:40" x14ac:dyDescent="0.25">
      <c r="B7159" s="7"/>
      <c r="D7159" s="19"/>
      <c r="E7159" s="10"/>
      <c r="G7159" s="19"/>
      <c r="H7159" s="10"/>
      <c r="J7159" s="20"/>
      <c r="K7159" s="10"/>
      <c r="M7159" s="19"/>
      <c r="N7159" s="10"/>
      <c r="P7159" s="19"/>
      <c r="Q7159" s="7"/>
      <c r="S7159" s="19"/>
      <c r="T7159" s="10"/>
      <c r="V7159" s="18"/>
      <c r="W7159" s="7"/>
      <c r="Y7159" s="18"/>
      <c r="Z7159" s="7"/>
      <c r="AB7159" s="19"/>
      <c r="AC7159" s="18"/>
      <c r="AE7159" s="18"/>
      <c r="AF7159" s="7"/>
      <c r="AH7159" s="19"/>
      <c r="AI7159" s="7"/>
      <c r="AK7159" s="19"/>
      <c r="AL7159" s="7"/>
      <c r="AN7159" s="19"/>
    </row>
    <row r="7160" spans="2:40" x14ac:dyDescent="0.25">
      <c r="B7160" s="7"/>
      <c r="D7160" s="19"/>
      <c r="E7160" s="10"/>
      <c r="G7160" s="19"/>
      <c r="H7160" s="10"/>
      <c r="J7160" s="20"/>
      <c r="K7160" s="10"/>
      <c r="M7160" s="19"/>
      <c r="N7160" s="10"/>
      <c r="P7160" s="19"/>
      <c r="Q7160" s="7"/>
      <c r="S7160" s="19"/>
      <c r="T7160" s="10"/>
      <c r="V7160" s="18"/>
      <c r="W7160" s="7"/>
      <c r="Y7160" s="18"/>
      <c r="Z7160" s="7"/>
      <c r="AB7160" s="19"/>
      <c r="AC7160" s="18"/>
      <c r="AE7160" s="18"/>
      <c r="AF7160" s="7"/>
      <c r="AH7160" s="19"/>
      <c r="AI7160" s="7"/>
      <c r="AK7160" s="19"/>
      <c r="AL7160" s="7"/>
      <c r="AN7160" s="19"/>
    </row>
    <row r="7161" spans="2:40" x14ac:dyDescent="0.25">
      <c r="B7161" s="7"/>
      <c r="D7161" s="19"/>
      <c r="E7161" s="10"/>
      <c r="G7161" s="19"/>
      <c r="H7161" s="10"/>
      <c r="J7161" s="20"/>
      <c r="K7161" s="10"/>
      <c r="M7161" s="19"/>
      <c r="N7161" s="10"/>
      <c r="P7161" s="19"/>
      <c r="Q7161" s="7"/>
      <c r="S7161" s="19"/>
      <c r="T7161" s="10"/>
      <c r="V7161" s="18"/>
      <c r="W7161" s="7"/>
      <c r="Y7161" s="18"/>
      <c r="Z7161" s="7"/>
      <c r="AB7161" s="19"/>
      <c r="AC7161" s="18"/>
      <c r="AE7161" s="18"/>
      <c r="AF7161" s="7"/>
      <c r="AH7161" s="19"/>
      <c r="AI7161" s="7"/>
      <c r="AK7161" s="19"/>
      <c r="AL7161" s="7"/>
      <c r="AN7161" s="19"/>
    </row>
    <row r="7162" spans="2:40" x14ac:dyDescent="0.25">
      <c r="B7162" s="7"/>
      <c r="D7162" s="19"/>
      <c r="E7162" s="10"/>
      <c r="G7162" s="19"/>
      <c r="H7162" s="10"/>
      <c r="J7162" s="20"/>
      <c r="K7162" s="10"/>
      <c r="M7162" s="19"/>
      <c r="N7162" s="10"/>
      <c r="P7162" s="19"/>
      <c r="Q7162" s="7"/>
      <c r="S7162" s="19"/>
      <c r="T7162" s="10"/>
      <c r="V7162" s="18"/>
      <c r="W7162" s="7"/>
      <c r="Y7162" s="18"/>
      <c r="Z7162" s="7"/>
      <c r="AB7162" s="19"/>
      <c r="AC7162" s="18"/>
      <c r="AE7162" s="18"/>
      <c r="AF7162" s="7"/>
      <c r="AH7162" s="19"/>
      <c r="AI7162" s="7"/>
      <c r="AK7162" s="19"/>
      <c r="AL7162" s="7"/>
      <c r="AN7162" s="19"/>
    </row>
    <row r="7163" spans="2:40" x14ac:dyDescent="0.25">
      <c r="B7163" s="7"/>
      <c r="D7163" s="19"/>
      <c r="E7163" s="10"/>
      <c r="G7163" s="19"/>
      <c r="H7163" s="10"/>
      <c r="J7163" s="20"/>
      <c r="K7163" s="10"/>
      <c r="M7163" s="19"/>
      <c r="N7163" s="10"/>
      <c r="P7163" s="19"/>
      <c r="Q7163" s="7"/>
      <c r="S7163" s="19"/>
      <c r="T7163" s="10"/>
      <c r="V7163" s="18"/>
      <c r="W7163" s="7"/>
      <c r="Y7163" s="18"/>
      <c r="Z7163" s="7"/>
      <c r="AB7163" s="19"/>
      <c r="AC7163" s="18"/>
      <c r="AE7163" s="18"/>
      <c r="AF7163" s="7"/>
      <c r="AH7163" s="19"/>
      <c r="AI7163" s="7"/>
      <c r="AK7163" s="19"/>
      <c r="AL7163" s="7"/>
      <c r="AN7163" s="19"/>
    </row>
    <row r="7164" spans="2:40" x14ac:dyDescent="0.25">
      <c r="B7164" s="7"/>
      <c r="D7164" s="19"/>
      <c r="E7164" s="10"/>
      <c r="G7164" s="19"/>
      <c r="H7164" s="10"/>
      <c r="J7164" s="20"/>
      <c r="K7164" s="10"/>
      <c r="M7164" s="19"/>
      <c r="N7164" s="10"/>
      <c r="P7164" s="19"/>
      <c r="Q7164" s="7"/>
      <c r="S7164" s="19"/>
      <c r="T7164" s="10"/>
      <c r="V7164" s="18"/>
      <c r="W7164" s="7"/>
      <c r="Y7164" s="18"/>
      <c r="Z7164" s="7"/>
      <c r="AB7164" s="19"/>
      <c r="AC7164" s="18"/>
      <c r="AE7164" s="18"/>
      <c r="AF7164" s="7"/>
      <c r="AH7164" s="19"/>
      <c r="AI7164" s="7"/>
      <c r="AK7164" s="19"/>
      <c r="AL7164" s="7"/>
      <c r="AN7164" s="19"/>
    </row>
    <row r="7165" spans="2:40" x14ac:dyDescent="0.25">
      <c r="B7165" s="7"/>
      <c r="D7165" s="19"/>
      <c r="E7165" s="10"/>
      <c r="G7165" s="19"/>
      <c r="H7165" s="10"/>
      <c r="J7165" s="20"/>
      <c r="K7165" s="10"/>
      <c r="M7165" s="19"/>
      <c r="N7165" s="10"/>
      <c r="P7165" s="19"/>
      <c r="Q7165" s="7"/>
      <c r="S7165" s="19"/>
      <c r="T7165" s="10"/>
      <c r="V7165" s="18"/>
      <c r="W7165" s="7"/>
      <c r="Y7165" s="18"/>
      <c r="Z7165" s="7"/>
      <c r="AB7165" s="19"/>
      <c r="AC7165" s="18"/>
      <c r="AE7165" s="18"/>
      <c r="AF7165" s="7"/>
      <c r="AH7165" s="19"/>
      <c r="AI7165" s="7"/>
      <c r="AK7165" s="19"/>
      <c r="AL7165" s="7"/>
      <c r="AN7165" s="19"/>
    </row>
    <row r="7166" spans="2:40" x14ac:dyDescent="0.25">
      <c r="B7166" s="7"/>
      <c r="D7166" s="19"/>
      <c r="E7166" s="10"/>
      <c r="G7166" s="19"/>
      <c r="H7166" s="10"/>
      <c r="J7166" s="20"/>
      <c r="K7166" s="10"/>
      <c r="M7166" s="19"/>
      <c r="N7166" s="10"/>
      <c r="P7166" s="19"/>
      <c r="Q7166" s="7"/>
      <c r="S7166" s="19"/>
      <c r="T7166" s="10"/>
      <c r="V7166" s="18"/>
      <c r="W7166" s="7"/>
      <c r="Y7166" s="18"/>
      <c r="Z7166" s="7"/>
      <c r="AB7166" s="19"/>
      <c r="AC7166" s="18"/>
      <c r="AE7166" s="18"/>
      <c r="AF7166" s="7"/>
      <c r="AH7166" s="19"/>
      <c r="AI7166" s="7"/>
      <c r="AK7166" s="19"/>
      <c r="AL7166" s="7"/>
      <c r="AN7166" s="19"/>
    </row>
    <row r="7167" spans="2:40" x14ac:dyDescent="0.25">
      <c r="B7167" s="7"/>
      <c r="D7167" s="19"/>
      <c r="E7167" s="10"/>
      <c r="G7167" s="19"/>
      <c r="H7167" s="10"/>
      <c r="J7167" s="20"/>
      <c r="K7167" s="10"/>
      <c r="M7167" s="19"/>
      <c r="N7167" s="10"/>
      <c r="P7167" s="19"/>
      <c r="Q7167" s="7"/>
      <c r="S7167" s="19"/>
      <c r="T7167" s="10"/>
      <c r="V7167" s="18"/>
      <c r="W7167" s="7"/>
      <c r="Y7167" s="18"/>
      <c r="Z7167" s="7"/>
      <c r="AB7167" s="19"/>
      <c r="AC7167" s="18"/>
      <c r="AE7167" s="18"/>
      <c r="AF7167" s="7"/>
      <c r="AH7167" s="19"/>
      <c r="AI7167" s="7"/>
      <c r="AK7167" s="19"/>
      <c r="AL7167" s="7"/>
      <c r="AN7167" s="19"/>
    </row>
    <row r="7168" spans="2:40" x14ac:dyDescent="0.25">
      <c r="B7168" s="7"/>
      <c r="D7168" s="19"/>
      <c r="E7168" s="10"/>
      <c r="G7168" s="19"/>
      <c r="H7168" s="10"/>
      <c r="J7168" s="20"/>
      <c r="K7168" s="10"/>
      <c r="M7168" s="19"/>
      <c r="N7168" s="10"/>
      <c r="P7168" s="19"/>
      <c r="Q7168" s="7"/>
      <c r="S7168" s="19"/>
      <c r="T7168" s="10"/>
      <c r="V7168" s="18"/>
      <c r="W7168" s="7"/>
      <c r="Y7168" s="18"/>
      <c r="Z7168" s="7"/>
      <c r="AB7168" s="19"/>
      <c r="AC7168" s="18"/>
      <c r="AE7168" s="18"/>
      <c r="AF7168" s="7"/>
      <c r="AH7168" s="19"/>
      <c r="AI7168" s="7"/>
      <c r="AK7168" s="19"/>
      <c r="AL7168" s="7"/>
      <c r="AN7168" s="19"/>
    </row>
    <row r="7169" spans="2:40" x14ac:dyDescent="0.25">
      <c r="B7169" s="7"/>
      <c r="D7169" s="19"/>
      <c r="E7169" s="10"/>
      <c r="G7169" s="19"/>
      <c r="H7169" s="10"/>
      <c r="J7169" s="20"/>
      <c r="K7169" s="10"/>
      <c r="M7169" s="19"/>
      <c r="N7169" s="10"/>
      <c r="P7169" s="19"/>
      <c r="Q7169" s="7"/>
      <c r="S7169" s="19"/>
      <c r="T7169" s="10"/>
      <c r="V7169" s="18"/>
      <c r="W7169" s="7"/>
      <c r="Y7169" s="18"/>
      <c r="Z7169" s="7"/>
      <c r="AB7169" s="19"/>
      <c r="AC7169" s="18"/>
      <c r="AE7169" s="18"/>
      <c r="AF7169" s="7"/>
      <c r="AH7169" s="19"/>
      <c r="AI7169" s="7"/>
      <c r="AK7169" s="19"/>
      <c r="AL7169" s="7"/>
      <c r="AN7169" s="19"/>
    </row>
    <row r="7170" spans="2:40" x14ac:dyDescent="0.25">
      <c r="B7170" s="7"/>
      <c r="D7170" s="19"/>
      <c r="E7170" s="10"/>
      <c r="G7170" s="19"/>
      <c r="H7170" s="10"/>
      <c r="J7170" s="20"/>
      <c r="K7170" s="10"/>
      <c r="M7170" s="19"/>
      <c r="N7170" s="10"/>
      <c r="P7170" s="19"/>
      <c r="Q7170" s="7"/>
      <c r="S7170" s="19"/>
      <c r="T7170" s="10"/>
      <c r="V7170" s="18"/>
      <c r="W7170" s="7"/>
      <c r="Y7170" s="18"/>
      <c r="Z7170" s="7"/>
      <c r="AB7170" s="19"/>
      <c r="AC7170" s="18"/>
      <c r="AE7170" s="18"/>
      <c r="AF7170" s="7"/>
      <c r="AH7170" s="19"/>
      <c r="AI7170" s="7"/>
      <c r="AK7170" s="19"/>
      <c r="AL7170" s="7"/>
      <c r="AN7170" s="19"/>
    </row>
    <row r="7171" spans="2:40" x14ac:dyDescent="0.25">
      <c r="B7171" s="7"/>
      <c r="D7171" s="19"/>
      <c r="E7171" s="10"/>
      <c r="G7171" s="19"/>
      <c r="H7171" s="10"/>
      <c r="J7171" s="20"/>
      <c r="K7171" s="10"/>
      <c r="M7171" s="19"/>
      <c r="N7171" s="10"/>
      <c r="P7171" s="19"/>
      <c r="Q7171" s="7"/>
      <c r="S7171" s="19"/>
      <c r="T7171" s="10"/>
      <c r="V7171" s="18"/>
      <c r="W7171" s="7"/>
      <c r="Y7171" s="18"/>
      <c r="Z7171" s="7"/>
      <c r="AB7171" s="19"/>
      <c r="AC7171" s="18"/>
      <c r="AE7171" s="18"/>
      <c r="AF7171" s="7"/>
      <c r="AH7171" s="19"/>
      <c r="AI7171" s="7"/>
      <c r="AK7171" s="19"/>
      <c r="AL7171" s="7"/>
      <c r="AN7171" s="19"/>
    </row>
    <row r="7172" spans="2:40" x14ac:dyDescent="0.25">
      <c r="B7172" s="7"/>
      <c r="D7172" s="19"/>
      <c r="E7172" s="10"/>
      <c r="G7172" s="19"/>
      <c r="H7172" s="10"/>
      <c r="J7172" s="20"/>
      <c r="K7172" s="10"/>
      <c r="M7172" s="19"/>
      <c r="N7172" s="10"/>
      <c r="P7172" s="19"/>
      <c r="Q7172" s="7"/>
      <c r="S7172" s="19"/>
      <c r="T7172" s="10"/>
      <c r="V7172" s="18"/>
      <c r="W7172" s="7"/>
      <c r="Y7172" s="18"/>
      <c r="Z7172" s="7"/>
      <c r="AB7172" s="19"/>
      <c r="AC7172" s="18"/>
      <c r="AE7172" s="18"/>
      <c r="AF7172" s="7"/>
      <c r="AH7172" s="19"/>
      <c r="AI7172" s="7"/>
      <c r="AK7172" s="19"/>
      <c r="AL7172" s="7"/>
      <c r="AN7172" s="19"/>
    </row>
    <row r="7173" spans="2:40" x14ac:dyDescent="0.25">
      <c r="B7173" s="7"/>
      <c r="D7173" s="19"/>
      <c r="E7173" s="10"/>
      <c r="G7173" s="19"/>
      <c r="H7173" s="10"/>
      <c r="J7173" s="20"/>
      <c r="K7173" s="10"/>
      <c r="M7173" s="19"/>
      <c r="N7173" s="10"/>
      <c r="P7173" s="19"/>
      <c r="Q7173" s="7"/>
      <c r="S7173" s="19"/>
      <c r="T7173" s="10"/>
      <c r="V7173" s="18"/>
      <c r="W7173" s="7"/>
      <c r="Y7173" s="18"/>
      <c r="Z7173" s="7"/>
      <c r="AB7173" s="19"/>
      <c r="AC7173" s="18"/>
      <c r="AE7173" s="18"/>
      <c r="AF7173" s="7"/>
      <c r="AH7173" s="19"/>
      <c r="AI7173" s="7"/>
      <c r="AK7173" s="19"/>
      <c r="AL7173" s="7"/>
      <c r="AN7173" s="19"/>
    </row>
    <row r="7174" spans="2:40" x14ac:dyDescent="0.25">
      <c r="B7174" s="7"/>
      <c r="D7174" s="19"/>
      <c r="E7174" s="10"/>
      <c r="G7174" s="19"/>
      <c r="H7174" s="10"/>
      <c r="J7174" s="20"/>
      <c r="K7174" s="10"/>
      <c r="M7174" s="19"/>
      <c r="N7174" s="10"/>
      <c r="P7174" s="19"/>
      <c r="Q7174" s="7"/>
      <c r="S7174" s="19"/>
      <c r="T7174" s="10"/>
      <c r="V7174" s="18"/>
      <c r="W7174" s="7"/>
      <c r="Y7174" s="18"/>
      <c r="Z7174" s="7"/>
      <c r="AB7174" s="19"/>
      <c r="AC7174" s="18"/>
      <c r="AE7174" s="18"/>
      <c r="AF7174" s="7"/>
      <c r="AH7174" s="19"/>
      <c r="AI7174" s="7"/>
      <c r="AK7174" s="19"/>
      <c r="AL7174" s="7"/>
      <c r="AN7174" s="19"/>
    </row>
    <row r="7175" spans="2:40" x14ac:dyDescent="0.25">
      <c r="B7175" s="7"/>
      <c r="D7175" s="19"/>
      <c r="E7175" s="10"/>
      <c r="G7175" s="19"/>
      <c r="H7175" s="10"/>
      <c r="J7175" s="20"/>
      <c r="K7175" s="10"/>
      <c r="M7175" s="19"/>
      <c r="N7175" s="10"/>
      <c r="P7175" s="19"/>
      <c r="Q7175" s="7"/>
      <c r="S7175" s="19"/>
      <c r="T7175" s="10"/>
      <c r="V7175" s="18"/>
      <c r="W7175" s="7"/>
      <c r="Y7175" s="18"/>
      <c r="Z7175" s="7"/>
      <c r="AB7175" s="19"/>
      <c r="AC7175" s="18"/>
      <c r="AE7175" s="18"/>
      <c r="AF7175" s="7"/>
      <c r="AH7175" s="19"/>
      <c r="AI7175" s="7"/>
      <c r="AK7175" s="19"/>
      <c r="AL7175" s="7"/>
      <c r="AN7175" s="19"/>
    </row>
    <row r="7176" spans="2:40" x14ac:dyDescent="0.25">
      <c r="B7176" s="7"/>
      <c r="D7176" s="19"/>
      <c r="E7176" s="10"/>
      <c r="G7176" s="19"/>
      <c r="H7176" s="10"/>
      <c r="J7176" s="20"/>
      <c r="K7176" s="10"/>
      <c r="M7176" s="19"/>
      <c r="N7176" s="10"/>
      <c r="P7176" s="19"/>
      <c r="Q7176" s="7"/>
      <c r="S7176" s="19"/>
      <c r="T7176" s="10"/>
      <c r="V7176" s="18"/>
      <c r="W7176" s="7"/>
      <c r="Y7176" s="18"/>
      <c r="Z7176" s="7"/>
      <c r="AB7176" s="19"/>
      <c r="AC7176" s="18"/>
      <c r="AE7176" s="18"/>
      <c r="AF7176" s="7"/>
      <c r="AH7176" s="19"/>
      <c r="AI7176" s="7"/>
      <c r="AK7176" s="19"/>
      <c r="AL7176" s="7"/>
      <c r="AN7176" s="19"/>
    </row>
    <row r="7177" spans="2:40" x14ac:dyDescent="0.25">
      <c r="B7177" s="7"/>
      <c r="D7177" s="19"/>
      <c r="E7177" s="10"/>
      <c r="G7177" s="19"/>
      <c r="H7177" s="10"/>
      <c r="J7177" s="20"/>
      <c r="K7177" s="10"/>
      <c r="M7177" s="19"/>
      <c r="N7177" s="10"/>
      <c r="P7177" s="19"/>
      <c r="Q7177" s="7"/>
      <c r="S7177" s="19"/>
      <c r="T7177" s="10"/>
      <c r="V7177" s="18"/>
      <c r="W7177" s="7"/>
      <c r="Y7177" s="18"/>
      <c r="Z7177" s="7"/>
      <c r="AB7177" s="19"/>
      <c r="AC7177" s="18"/>
      <c r="AE7177" s="18"/>
      <c r="AF7177" s="7"/>
      <c r="AH7177" s="19"/>
      <c r="AI7177" s="7"/>
      <c r="AK7177" s="19"/>
      <c r="AL7177" s="7"/>
      <c r="AN7177" s="19"/>
    </row>
    <row r="7178" spans="2:40" x14ac:dyDescent="0.25">
      <c r="B7178" s="7"/>
      <c r="D7178" s="19"/>
      <c r="E7178" s="10"/>
      <c r="G7178" s="19"/>
      <c r="H7178" s="10"/>
      <c r="J7178" s="20"/>
      <c r="K7178" s="10"/>
      <c r="M7178" s="19"/>
      <c r="N7178" s="10"/>
      <c r="P7178" s="19"/>
      <c r="Q7178" s="7"/>
      <c r="S7178" s="19"/>
      <c r="T7178" s="10"/>
      <c r="V7178" s="18"/>
      <c r="W7178" s="7"/>
      <c r="Y7178" s="18"/>
      <c r="Z7178" s="7"/>
      <c r="AB7178" s="19"/>
      <c r="AC7178" s="18"/>
      <c r="AE7178" s="18"/>
      <c r="AF7178" s="7"/>
      <c r="AH7178" s="19"/>
      <c r="AI7178" s="7"/>
      <c r="AK7178" s="19"/>
      <c r="AL7178" s="7"/>
      <c r="AN7178" s="19"/>
    </row>
    <row r="7179" spans="2:40" x14ac:dyDescent="0.25">
      <c r="B7179" s="7"/>
      <c r="D7179" s="19"/>
      <c r="E7179" s="10"/>
      <c r="G7179" s="19"/>
      <c r="H7179" s="10"/>
      <c r="J7179" s="20"/>
      <c r="K7179" s="10"/>
      <c r="M7179" s="19"/>
      <c r="N7179" s="10"/>
      <c r="P7179" s="19"/>
      <c r="Q7179" s="7"/>
      <c r="S7179" s="19"/>
      <c r="T7179" s="10"/>
      <c r="V7179" s="18"/>
      <c r="W7179" s="7"/>
      <c r="Y7179" s="18"/>
      <c r="Z7179" s="7"/>
      <c r="AB7179" s="19"/>
      <c r="AC7179" s="18"/>
      <c r="AE7179" s="18"/>
      <c r="AF7179" s="7"/>
      <c r="AH7179" s="19"/>
      <c r="AI7179" s="7"/>
      <c r="AK7179" s="19"/>
      <c r="AL7179" s="7"/>
      <c r="AN7179" s="19"/>
    </row>
    <row r="7180" spans="2:40" x14ac:dyDescent="0.25">
      <c r="B7180" s="7"/>
      <c r="D7180" s="19"/>
      <c r="E7180" s="10"/>
      <c r="G7180" s="19"/>
      <c r="H7180" s="10"/>
      <c r="J7180" s="20"/>
      <c r="K7180" s="10"/>
      <c r="M7180" s="19"/>
      <c r="N7180" s="10"/>
      <c r="P7180" s="19"/>
      <c r="Q7180" s="7"/>
      <c r="S7180" s="19"/>
      <c r="T7180" s="10"/>
      <c r="V7180" s="18"/>
      <c r="W7180" s="7"/>
      <c r="Y7180" s="18"/>
      <c r="Z7180" s="7"/>
      <c r="AB7180" s="19"/>
      <c r="AC7180" s="18"/>
      <c r="AE7180" s="18"/>
      <c r="AF7180" s="7"/>
      <c r="AH7180" s="19"/>
      <c r="AI7180" s="7"/>
      <c r="AK7180" s="19"/>
      <c r="AL7180" s="7"/>
      <c r="AN7180" s="19"/>
    </row>
    <row r="7181" spans="2:40" x14ac:dyDescent="0.25">
      <c r="B7181" s="7"/>
      <c r="D7181" s="19"/>
      <c r="E7181" s="10"/>
      <c r="G7181" s="19"/>
      <c r="H7181" s="10"/>
      <c r="J7181" s="20"/>
      <c r="K7181" s="10"/>
      <c r="M7181" s="19"/>
      <c r="N7181" s="10"/>
      <c r="P7181" s="19"/>
      <c r="Q7181" s="7"/>
      <c r="S7181" s="19"/>
      <c r="T7181" s="10"/>
      <c r="V7181" s="18"/>
      <c r="W7181" s="7"/>
      <c r="Y7181" s="18"/>
      <c r="Z7181" s="7"/>
      <c r="AB7181" s="19"/>
      <c r="AC7181" s="18"/>
      <c r="AE7181" s="18"/>
      <c r="AF7181" s="7"/>
      <c r="AH7181" s="19"/>
      <c r="AI7181" s="7"/>
      <c r="AK7181" s="19"/>
      <c r="AL7181" s="7"/>
      <c r="AN7181" s="19"/>
    </row>
    <row r="7182" spans="2:40" x14ac:dyDescent="0.25">
      <c r="B7182" s="7"/>
      <c r="D7182" s="19"/>
      <c r="E7182" s="10"/>
      <c r="G7182" s="19"/>
      <c r="H7182" s="10"/>
      <c r="J7182" s="20"/>
      <c r="K7182" s="10"/>
      <c r="M7182" s="19"/>
      <c r="N7182" s="10"/>
      <c r="P7182" s="19"/>
      <c r="Q7182" s="7"/>
      <c r="S7182" s="19"/>
      <c r="T7182" s="10"/>
      <c r="V7182" s="18"/>
      <c r="W7182" s="7"/>
      <c r="Y7182" s="18"/>
      <c r="Z7182" s="7"/>
      <c r="AB7182" s="19"/>
      <c r="AC7182" s="18"/>
      <c r="AE7182" s="18"/>
      <c r="AF7182" s="7"/>
      <c r="AH7182" s="19"/>
      <c r="AI7182" s="7"/>
      <c r="AK7182" s="19"/>
      <c r="AL7182" s="7"/>
      <c r="AN7182" s="19"/>
    </row>
    <row r="7183" spans="2:40" x14ac:dyDescent="0.25">
      <c r="B7183" s="7"/>
      <c r="D7183" s="19"/>
      <c r="E7183" s="10"/>
      <c r="G7183" s="19"/>
      <c r="H7183" s="10"/>
      <c r="J7183" s="20"/>
      <c r="K7183" s="10"/>
      <c r="M7183" s="19"/>
      <c r="N7183" s="10"/>
      <c r="P7183" s="19"/>
      <c r="Q7183" s="7"/>
      <c r="S7183" s="19"/>
      <c r="T7183" s="10"/>
      <c r="V7183" s="18"/>
      <c r="W7183" s="7"/>
      <c r="Y7183" s="18"/>
      <c r="Z7183" s="7"/>
      <c r="AB7183" s="19"/>
      <c r="AC7183" s="18"/>
      <c r="AE7183" s="18"/>
      <c r="AF7183" s="7"/>
      <c r="AH7183" s="19"/>
      <c r="AI7183" s="7"/>
      <c r="AK7183" s="19"/>
      <c r="AL7183" s="7"/>
      <c r="AN7183" s="19"/>
    </row>
    <row r="7184" spans="2:40" x14ac:dyDescent="0.25">
      <c r="B7184" s="7"/>
      <c r="D7184" s="19"/>
      <c r="E7184" s="10"/>
      <c r="G7184" s="19"/>
      <c r="H7184" s="10"/>
      <c r="J7184" s="20"/>
      <c r="K7184" s="10"/>
      <c r="M7184" s="19"/>
      <c r="N7184" s="10"/>
      <c r="P7184" s="19"/>
      <c r="Q7184" s="7"/>
      <c r="S7184" s="19"/>
      <c r="T7184" s="10"/>
      <c r="V7184" s="18"/>
      <c r="W7184" s="7"/>
      <c r="Y7184" s="18"/>
      <c r="Z7184" s="7"/>
      <c r="AB7184" s="19"/>
      <c r="AC7184" s="18"/>
      <c r="AE7184" s="18"/>
      <c r="AF7184" s="7"/>
      <c r="AH7184" s="19"/>
      <c r="AI7184" s="7"/>
      <c r="AK7184" s="19"/>
      <c r="AL7184" s="7"/>
      <c r="AN7184" s="19"/>
    </row>
    <row r="7185" spans="2:40" x14ac:dyDescent="0.25">
      <c r="B7185" s="7"/>
      <c r="D7185" s="19"/>
      <c r="E7185" s="10"/>
      <c r="G7185" s="19"/>
      <c r="H7185" s="10"/>
      <c r="J7185" s="20"/>
      <c r="K7185" s="10"/>
      <c r="M7185" s="19"/>
      <c r="N7185" s="10"/>
      <c r="P7185" s="19"/>
      <c r="Q7185" s="7"/>
      <c r="S7185" s="19"/>
      <c r="T7185" s="10"/>
      <c r="V7185" s="18"/>
      <c r="W7185" s="7"/>
      <c r="Y7185" s="18"/>
      <c r="Z7185" s="7"/>
      <c r="AB7185" s="19"/>
      <c r="AC7185" s="18"/>
      <c r="AE7185" s="18"/>
      <c r="AF7185" s="7"/>
      <c r="AH7185" s="19"/>
      <c r="AI7185" s="7"/>
      <c r="AK7185" s="19"/>
      <c r="AL7185" s="7"/>
      <c r="AN7185" s="19"/>
    </row>
    <row r="7186" spans="2:40" x14ac:dyDescent="0.25">
      <c r="B7186" s="7"/>
      <c r="D7186" s="19"/>
      <c r="E7186" s="10"/>
      <c r="G7186" s="19"/>
      <c r="H7186" s="10"/>
      <c r="J7186" s="20"/>
      <c r="K7186" s="10"/>
      <c r="M7186" s="19"/>
      <c r="N7186" s="10"/>
      <c r="P7186" s="19"/>
      <c r="Q7186" s="7"/>
      <c r="S7186" s="19"/>
      <c r="T7186" s="10"/>
      <c r="V7186" s="18"/>
      <c r="W7186" s="7"/>
      <c r="Y7186" s="18"/>
      <c r="Z7186" s="7"/>
      <c r="AB7186" s="19"/>
      <c r="AC7186" s="18"/>
      <c r="AE7186" s="18"/>
      <c r="AF7186" s="7"/>
      <c r="AH7186" s="19"/>
      <c r="AI7186" s="7"/>
      <c r="AK7186" s="19"/>
      <c r="AL7186" s="7"/>
      <c r="AN7186" s="19"/>
    </row>
    <row r="7187" spans="2:40" x14ac:dyDescent="0.25">
      <c r="B7187" s="7"/>
      <c r="D7187" s="19"/>
      <c r="E7187" s="10"/>
      <c r="G7187" s="19"/>
      <c r="H7187" s="10"/>
      <c r="J7187" s="20"/>
      <c r="K7187" s="10"/>
      <c r="M7187" s="19"/>
      <c r="N7187" s="10"/>
      <c r="P7187" s="19"/>
      <c r="Q7187" s="7"/>
      <c r="S7187" s="19"/>
      <c r="T7187" s="10"/>
      <c r="V7187" s="18"/>
      <c r="W7187" s="7"/>
      <c r="Y7187" s="18"/>
      <c r="Z7187" s="7"/>
      <c r="AB7187" s="19"/>
      <c r="AC7187" s="18"/>
      <c r="AE7187" s="18"/>
      <c r="AF7187" s="7"/>
      <c r="AH7187" s="19"/>
      <c r="AI7187" s="7"/>
      <c r="AK7187" s="19"/>
      <c r="AL7187" s="7"/>
      <c r="AN7187" s="19"/>
    </row>
    <row r="7188" spans="2:40" x14ac:dyDescent="0.25">
      <c r="B7188" s="7"/>
      <c r="D7188" s="19"/>
      <c r="E7188" s="10"/>
      <c r="G7188" s="19"/>
      <c r="H7188" s="10"/>
      <c r="J7188" s="20"/>
      <c r="K7188" s="10"/>
      <c r="M7188" s="19"/>
      <c r="N7188" s="10"/>
      <c r="P7188" s="19"/>
      <c r="Q7188" s="7"/>
      <c r="S7188" s="19"/>
      <c r="T7188" s="10"/>
      <c r="V7188" s="18"/>
      <c r="W7188" s="7"/>
      <c r="Y7188" s="18"/>
      <c r="Z7188" s="7"/>
      <c r="AB7188" s="19"/>
      <c r="AC7188" s="18"/>
      <c r="AE7188" s="18"/>
      <c r="AF7188" s="7"/>
      <c r="AH7188" s="19"/>
      <c r="AI7188" s="7"/>
      <c r="AK7188" s="19"/>
      <c r="AL7188" s="7"/>
      <c r="AN7188" s="19"/>
    </row>
    <row r="7189" spans="2:40" x14ac:dyDescent="0.25">
      <c r="B7189" s="7"/>
      <c r="D7189" s="19"/>
      <c r="E7189" s="10"/>
      <c r="G7189" s="19"/>
      <c r="H7189" s="10"/>
      <c r="J7189" s="20"/>
      <c r="K7189" s="10"/>
      <c r="M7189" s="19"/>
      <c r="N7189" s="10"/>
      <c r="P7189" s="19"/>
      <c r="Q7189" s="7"/>
      <c r="S7189" s="19"/>
      <c r="T7189" s="10"/>
      <c r="V7189" s="18"/>
      <c r="W7189" s="7"/>
      <c r="Y7189" s="18"/>
      <c r="Z7189" s="7"/>
      <c r="AB7189" s="19"/>
      <c r="AC7189" s="18"/>
      <c r="AE7189" s="18"/>
      <c r="AF7189" s="7"/>
      <c r="AH7189" s="19"/>
      <c r="AI7189" s="7"/>
      <c r="AK7189" s="19"/>
      <c r="AL7189" s="7"/>
      <c r="AN7189" s="19"/>
    </row>
    <row r="7190" spans="2:40" x14ac:dyDescent="0.25">
      <c r="B7190" s="7"/>
      <c r="D7190" s="19"/>
      <c r="E7190" s="10"/>
      <c r="G7190" s="19"/>
      <c r="H7190" s="10"/>
      <c r="J7190" s="20"/>
      <c r="K7190" s="10"/>
      <c r="M7190" s="19"/>
      <c r="N7190" s="10"/>
      <c r="P7190" s="19"/>
      <c r="Q7190" s="7"/>
      <c r="S7190" s="19"/>
      <c r="T7190" s="10"/>
      <c r="V7190" s="18"/>
      <c r="W7190" s="7"/>
      <c r="Y7190" s="18"/>
      <c r="Z7190" s="7"/>
      <c r="AB7190" s="19"/>
      <c r="AC7190" s="18"/>
      <c r="AE7190" s="18"/>
      <c r="AF7190" s="7"/>
      <c r="AH7190" s="19"/>
      <c r="AI7190" s="7"/>
      <c r="AK7190" s="19"/>
      <c r="AL7190" s="7"/>
      <c r="AN7190" s="19"/>
    </row>
    <row r="7191" spans="2:40" x14ac:dyDescent="0.25">
      <c r="B7191" s="7"/>
      <c r="D7191" s="19"/>
      <c r="E7191" s="10"/>
      <c r="G7191" s="19"/>
      <c r="H7191" s="10"/>
      <c r="J7191" s="20"/>
      <c r="K7191" s="10"/>
      <c r="M7191" s="19"/>
      <c r="N7191" s="10"/>
      <c r="P7191" s="19"/>
      <c r="Q7191" s="7"/>
      <c r="S7191" s="19"/>
      <c r="T7191" s="10"/>
      <c r="V7191" s="18"/>
      <c r="W7191" s="7"/>
      <c r="Y7191" s="18"/>
      <c r="Z7191" s="7"/>
      <c r="AB7191" s="19"/>
      <c r="AC7191" s="18"/>
      <c r="AE7191" s="18"/>
      <c r="AF7191" s="7"/>
      <c r="AH7191" s="19"/>
      <c r="AI7191" s="7"/>
      <c r="AK7191" s="19"/>
      <c r="AL7191" s="7"/>
      <c r="AN7191" s="19"/>
    </row>
    <row r="7192" spans="2:40" x14ac:dyDescent="0.25">
      <c r="B7192" s="7"/>
      <c r="D7192" s="19"/>
      <c r="E7192" s="10"/>
      <c r="G7192" s="19"/>
      <c r="H7192" s="10"/>
      <c r="J7192" s="20"/>
      <c r="K7192" s="10"/>
      <c r="M7192" s="19"/>
      <c r="N7192" s="10"/>
      <c r="P7192" s="19"/>
      <c r="Q7192" s="7"/>
      <c r="S7192" s="19"/>
      <c r="T7192" s="10"/>
      <c r="V7192" s="18"/>
      <c r="W7192" s="7"/>
      <c r="Y7192" s="18"/>
      <c r="Z7192" s="7"/>
      <c r="AB7192" s="19"/>
      <c r="AC7192" s="18"/>
      <c r="AE7192" s="18"/>
      <c r="AF7192" s="7"/>
      <c r="AH7192" s="19"/>
      <c r="AI7192" s="7"/>
      <c r="AK7192" s="19"/>
      <c r="AL7192" s="7"/>
      <c r="AN7192" s="19"/>
    </row>
    <row r="7193" spans="2:40" x14ac:dyDescent="0.25">
      <c r="B7193" s="7"/>
      <c r="D7193" s="19"/>
      <c r="E7193" s="10"/>
      <c r="G7193" s="19"/>
      <c r="H7193" s="10"/>
      <c r="J7193" s="20"/>
      <c r="K7193" s="10"/>
      <c r="M7193" s="19"/>
      <c r="N7193" s="10"/>
      <c r="P7193" s="19"/>
      <c r="Q7193" s="7"/>
      <c r="S7193" s="19"/>
      <c r="T7193" s="10"/>
      <c r="V7193" s="18"/>
      <c r="W7193" s="7"/>
      <c r="Y7193" s="18"/>
      <c r="Z7193" s="7"/>
      <c r="AB7193" s="19"/>
      <c r="AC7193" s="18"/>
      <c r="AE7193" s="18"/>
      <c r="AF7193" s="7"/>
      <c r="AH7193" s="19"/>
      <c r="AI7193" s="7"/>
      <c r="AK7193" s="19"/>
      <c r="AL7193" s="7"/>
      <c r="AN7193" s="19"/>
    </row>
    <row r="7194" spans="2:40" x14ac:dyDescent="0.25">
      <c r="B7194" s="7"/>
      <c r="D7194" s="19"/>
      <c r="E7194" s="10"/>
      <c r="G7194" s="19"/>
      <c r="H7194" s="10"/>
      <c r="J7194" s="20"/>
      <c r="K7194" s="10"/>
      <c r="M7194" s="19"/>
      <c r="N7194" s="10"/>
      <c r="P7194" s="19"/>
      <c r="Q7194" s="7"/>
      <c r="S7194" s="19"/>
      <c r="T7194" s="10"/>
      <c r="V7194" s="18"/>
      <c r="W7194" s="7"/>
      <c r="Y7194" s="18"/>
      <c r="Z7194" s="7"/>
      <c r="AB7194" s="19"/>
      <c r="AC7194" s="18"/>
      <c r="AE7194" s="18"/>
      <c r="AF7194" s="7"/>
      <c r="AH7194" s="19"/>
      <c r="AI7194" s="7"/>
      <c r="AK7194" s="19"/>
      <c r="AL7194" s="7"/>
      <c r="AN7194" s="19"/>
    </row>
    <row r="7195" spans="2:40" x14ac:dyDescent="0.25">
      <c r="B7195" s="7"/>
      <c r="D7195" s="19"/>
      <c r="E7195" s="10"/>
      <c r="G7195" s="19"/>
      <c r="H7195" s="10"/>
      <c r="J7195" s="20"/>
      <c r="K7195" s="10"/>
      <c r="M7195" s="19"/>
      <c r="N7195" s="10"/>
      <c r="P7195" s="19"/>
      <c r="Q7195" s="7"/>
      <c r="S7195" s="19"/>
      <c r="T7195" s="10"/>
      <c r="V7195" s="18"/>
      <c r="W7195" s="7"/>
      <c r="Y7195" s="18"/>
      <c r="Z7195" s="7"/>
      <c r="AB7195" s="19"/>
      <c r="AC7195" s="18"/>
      <c r="AE7195" s="18"/>
      <c r="AF7195" s="7"/>
      <c r="AH7195" s="19"/>
      <c r="AI7195" s="7"/>
      <c r="AK7195" s="19"/>
      <c r="AL7195" s="7"/>
      <c r="AN7195" s="19"/>
    </row>
    <row r="7196" spans="2:40" x14ac:dyDescent="0.25">
      <c r="B7196" s="7"/>
      <c r="D7196" s="19"/>
      <c r="E7196" s="10"/>
      <c r="G7196" s="19"/>
      <c r="H7196" s="10"/>
      <c r="J7196" s="20"/>
      <c r="K7196" s="10"/>
      <c r="M7196" s="19"/>
      <c r="N7196" s="10"/>
      <c r="P7196" s="19"/>
      <c r="Q7196" s="7"/>
      <c r="S7196" s="19"/>
      <c r="T7196" s="10"/>
      <c r="V7196" s="18"/>
      <c r="W7196" s="7"/>
      <c r="Y7196" s="18"/>
      <c r="Z7196" s="7"/>
      <c r="AB7196" s="19"/>
      <c r="AC7196" s="18"/>
      <c r="AE7196" s="18"/>
      <c r="AF7196" s="7"/>
      <c r="AH7196" s="19"/>
      <c r="AI7196" s="7"/>
      <c r="AK7196" s="19"/>
      <c r="AL7196" s="7"/>
      <c r="AN7196" s="19"/>
    </row>
    <row r="7197" spans="2:40" x14ac:dyDescent="0.25">
      <c r="B7197" s="7"/>
      <c r="D7197" s="19"/>
      <c r="E7197" s="10"/>
      <c r="G7197" s="19"/>
      <c r="H7197" s="10"/>
      <c r="J7197" s="20"/>
      <c r="K7197" s="10"/>
      <c r="M7197" s="19"/>
      <c r="N7197" s="10"/>
      <c r="P7197" s="19"/>
      <c r="Q7197" s="7"/>
      <c r="S7197" s="19"/>
      <c r="T7197" s="10"/>
      <c r="V7197" s="18"/>
      <c r="W7197" s="7"/>
      <c r="Y7197" s="18"/>
      <c r="Z7197" s="7"/>
      <c r="AB7197" s="19"/>
      <c r="AC7197" s="18"/>
      <c r="AE7197" s="18"/>
      <c r="AF7197" s="7"/>
      <c r="AH7197" s="19"/>
      <c r="AI7197" s="7"/>
      <c r="AK7197" s="19"/>
      <c r="AL7197" s="7"/>
      <c r="AN7197" s="19"/>
    </row>
    <row r="7198" spans="2:40" x14ac:dyDescent="0.25">
      <c r="B7198" s="7"/>
      <c r="D7198" s="19"/>
      <c r="E7198" s="10"/>
      <c r="G7198" s="19"/>
      <c r="H7198" s="10"/>
      <c r="J7198" s="20"/>
      <c r="K7198" s="10"/>
      <c r="M7198" s="19"/>
      <c r="N7198" s="10"/>
      <c r="P7198" s="19"/>
      <c r="Q7198" s="7"/>
      <c r="S7198" s="19"/>
      <c r="T7198" s="10"/>
      <c r="V7198" s="18"/>
      <c r="W7198" s="7"/>
      <c r="Y7198" s="18"/>
      <c r="Z7198" s="7"/>
      <c r="AB7198" s="19"/>
      <c r="AC7198" s="18"/>
      <c r="AE7198" s="18"/>
      <c r="AF7198" s="7"/>
      <c r="AH7198" s="19"/>
      <c r="AI7198" s="7"/>
      <c r="AK7198" s="19"/>
      <c r="AL7198" s="7"/>
      <c r="AN7198" s="19"/>
    </row>
    <row r="7199" spans="2:40" x14ac:dyDescent="0.25">
      <c r="B7199" s="7"/>
      <c r="D7199" s="19"/>
      <c r="E7199" s="10"/>
      <c r="G7199" s="19"/>
      <c r="H7199" s="10"/>
      <c r="J7199" s="20"/>
      <c r="K7199" s="10"/>
      <c r="M7199" s="19"/>
      <c r="N7199" s="10"/>
      <c r="P7199" s="19"/>
      <c r="Q7199" s="7"/>
      <c r="S7199" s="19"/>
      <c r="T7199" s="10"/>
      <c r="V7199" s="18"/>
      <c r="W7199" s="7"/>
      <c r="Y7199" s="18"/>
      <c r="Z7199" s="7"/>
      <c r="AB7199" s="19"/>
      <c r="AC7199" s="18"/>
      <c r="AE7199" s="18"/>
      <c r="AF7199" s="7"/>
      <c r="AH7199" s="19"/>
      <c r="AI7199" s="7"/>
      <c r="AK7199" s="19"/>
      <c r="AL7199" s="7"/>
      <c r="AN7199" s="19"/>
    </row>
    <row r="7200" spans="2:40" x14ac:dyDescent="0.25">
      <c r="B7200" s="7"/>
      <c r="D7200" s="19"/>
      <c r="E7200" s="10"/>
      <c r="G7200" s="19"/>
      <c r="H7200" s="10"/>
      <c r="J7200" s="20"/>
      <c r="K7200" s="10"/>
      <c r="M7200" s="19"/>
      <c r="N7200" s="10"/>
      <c r="P7200" s="19"/>
      <c r="Q7200" s="7"/>
      <c r="S7200" s="19"/>
      <c r="T7200" s="10"/>
      <c r="V7200" s="18"/>
      <c r="W7200" s="7"/>
      <c r="Y7200" s="18"/>
      <c r="Z7200" s="7"/>
      <c r="AB7200" s="19"/>
      <c r="AC7200" s="18"/>
      <c r="AE7200" s="18"/>
      <c r="AF7200" s="7"/>
      <c r="AH7200" s="19"/>
      <c r="AI7200" s="7"/>
      <c r="AK7200" s="19"/>
      <c r="AL7200" s="7"/>
      <c r="AN7200" s="19"/>
    </row>
    <row r="7201" spans="2:40" x14ac:dyDescent="0.25">
      <c r="B7201" s="7"/>
      <c r="D7201" s="19"/>
      <c r="E7201" s="10"/>
      <c r="G7201" s="19"/>
      <c r="H7201" s="10"/>
      <c r="J7201" s="20"/>
      <c r="K7201" s="10"/>
      <c r="M7201" s="19"/>
      <c r="N7201" s="10"/>
      <c r="P7201" s="19"/>
      <c r="Q7201" s="7"/>
      <c r="S7201" s="19"/>
      <c r="T7201" s="10"/>
      <c r="V7201" s="18"/>
      <c r="W7201" s="7"/>
      <c r="Y7201" s="18"/>
      <c r="Z7201" s="7"/>
      <c r="AB7201" s="19"/>
      <c r="AC7201" s="18"/>
      <c r="AE7201" s="18"/>
      <c r="AF7201" s="7"/>
      <c r="AH7201" s="19"/>
      <c r="AI7201" s="7"/>
      <c r="AK7201" s="19"/>
      <c r="AL7201" s="7"/>
      <c r="AN7201" s="19"/>
    </row>
    <row r="7202" spans="2:40" x14ac:dyDescent="0.25">
      <c r="B7202" s="7"/>
      <c r="D7202" s="19"/>
      <c r="E7202" s="10"/>
      <c r="G7202" s="19"/>
      <c r="H7202" s="10"/>
      <c r="J7202" s="20"/>
      <c r="K7202" s="10"/>
      <c r="M7202" s="19"/>
      <c r="N7202" s="10"/>
      <c r="P7202" s="19"/>
      <c r="Q7202" s="7"/>
      <c r="S7202" s="19"/>
      <c r="T7202" s="10"/>
      <c r="V7202" s="18"/>
      <c r="W7202" s="7"/>
      <c r="Y7202" s="18"/>
      <c r="Z7202" s="7"/>
      <c r="AB7202" s="19"/>
      <c r="AC7202" s="18"/>
      <c r="AE7202" s="18"/>
      <c r="AF7202" s="7"/>
      <c r="AH7202" s="19"/>
      <c r="AI7202" s="7"/>
      <c r="AK7202" s="19"/>
      <c r="AL7202" s="7"/>
      <c r="AN7202" s="19"/>
    </row>
    <row r="7203" spans="2:40" x14ac:dyDescent="0.25">
      <c r="B7203" s="7"/>
      <c r="D7203" s="19"/>
      <c r="E7203" s="10"/>
      <c r="G7203" s="19"/>
      <c r="H7203" s="10"/>
      <c r="J7203" s="20"/>
      <c r="K7203" s="10"/>
      <c r="M7203" s="19"/>
      <c r="N7203" s="10"/>
      <c r="P7203" s="19"/>
      <c r="Q7203" s="7"/>
      <c r="S7203" s="19"/>
      <c r="T7203" s="10"/>
      <c r="V7203" s="18"/>
      <c r="W7203" s="7"/>
      <c r="Y7203" s="18"/>
      <c r="Z7203" s="7"/>
      <c r="AB7203" s="19"/>
      <c r="AC7203" s="18"/>
      <c r="AE7203" s="18"/>
      <c r="AF7203" s="7"/>
      <c r="AH7203" s="19"/>
      <c r="AI7203" s="7"/>
      <c r="AK7203" s="19"/>
      <c r="AL7203" s="7"/>
      <c r="AN7203" s="19"/>
    </row>
    <row r="7204" spans="2:40" x14ac:dyDescent="0.25">
      <c r="B7204" s="7"/>
      <c r="D7204" s="19"/>
      <c r="E7204" s="10"/>
      <c r="G7204" s="19"/>
      <c r="H7204" s="10"/>
      <c r="J7204" s="20"/>
      <c r="K7204" s="10"/>
      <c r="M7204" s="19"/>
      <c r="N7204" s="10"/>
      <c r="P7204" s="19"/>
      <c r="Q7204" s="7"/>
      <c r="S7204" s="19"/>
      <c r="T7204" s="10"/>
      <c r="V7204" s="18"/>
      <c r="W7204" s="7"/>
      <c r="Y7204" s="18"/>
      <c r="Z7204" s="7"/>
      <c r="AB7204" s="19"/>
      <c r="AC7204" s="18"/>
      <c r="AE7204" s="18"/>
      <c r="AF7204" s="7"/>
      <c r="AH7204" s="19"/>
      <c r="AI7204" s="7"/>
      <c r="AK7204" s="19"/>
      <c r="AL7204" s="7"/>
      <c r="AN7204" s="19"/>
    </row>
    <row r="7205" spans="2:40" x14ac:dyDescent="0.25">
      <c r="B7205" s="7"/>
      <c r="D7205" s="19"/>
      <c r="E7205" s="10"/>
      <c r="G7205" s="19"/>
      <c r="H7205" s="10"/>
      <c r="J7205" s="20"/>
      <c r="K7205" s="10"/>
      <c r="M7205" s="19"/>
      <c r="N7205" s="10"/>
      <c r="P7205" s="19"/>
      <c r="Q7205" s="7"/>
      <c r="S7205" s="19"/>
      <c r="T7205" s="10"/>
      <c r="V7205" s="18"/>
      <c r="W7205" s="7"/>
      <c r="Y7205" s="18"/>
      <c r="Z7205" s="7"/>
      <c r="AB7205" s="19"/>
      <c r="AC7205" s="18"/>
      <c r="AE7205" s="18"/>
      <c r="AF7205" s="7"/>
      <c r="AH7205" s="19"/>
      <c r="AI7205" s="7"/>
      <c r="AK7205" s="19"/>
      <c r="AL7205" s="7"/>
      <c r="AN7205" s="19"/>
    </row>
    <row r="7206" spans="2:40" x14ac:dyDescent="0.25">
      <c r="B7206" s="7"/>
      <c r="D7206" s="19"/>
      <c r="E7206" s="10"/>
      <c r="G7206" s="19"/>
      <c r="H7206" s="10"/>
      <c r="J7206" s="20"/>
      <c r="K7206" s="10"/>
      <c r="M7206" s="19"/>
      <c r="N7206" s="10"/>
      <c r="P7206" s="19"/>
      <c r="Q7206" s="7"/>
      <c r="S7206" s="19"/>
      <c r="T7206" s="10"/>
      <c r="V7206" s="18"/>
      <c r="W7206" s="7"/>
      <c r="Y7206" s="18"/>
      <c r="Z7206" s="7"/>
      <c r="AB7206" s="19"/>
      <c r="AC7206" s="18"/>
      <c r="AE7206" s="18"/>
      <c r="AF7206" s="7"/>
      <c r="AH7206" s="19"/>
      <c r="AI7206" s="7"/>
      <c r="AK7206" s="19"/>
      <c r="AL7206" s="7"/>
      <c r="AN7206" s="19"/>
    </row>
    <row r="7207" spans="2:40" x14ac:dyDescent="0.25">
      <c r="B7207" s="7"/>
      <c r="D7207" s="19"/>
      <c r="E7207" s="10"/>
      <c r="G7207" s="19"/>
      <c r="H7207" s="10"/>
      <c r="J7207" s="20"/>
      <c r="K7207" s="10"/>
      <c r="M7207" s="19"/>
      <c r="N7207" s="10"/>
      <c r="P7207" s="19"/>
      <c r="Q7207" s="7"/>
      <c r="S7207" s="19"/>
      <c r="T7207" s="10"/>
      <c r="V7207" s="18"/>
      <c r="W7207" s="7"/>
      <c r="Y7207" s="18"/>
      <c r="Z7207" s="7"/>
      <c r="AB7207" s="19"/>
      <c r="AC7207" s="18"/>
      <c r="AE7207" s="18"/>
      <c r="AF7207" s="7"/>
      <c r="AH7207" s="19"/>
      <c r="AI7207" s="7"/>
      <c r="AK7207" s="19"/>
      <c r="AL7207" s="7"/>
      <c r="AN7207" s="19"/>
    </row>
    <row r="7208" spans="2:40" x14ac:dyDescent="0.25">
      <c r="B7208" s="7"/>
      <c r="D7208" s="19"/>
      <c r="E7208" s="10"/>
      <c r="G7208" s="19"/>
      <c r="H7208" s="10"/>
      <c r="J7208" s="20"/>
      <c r="K7208" s="10"/>
      <c r="M7208" s="19"/>
      <c r="N7208" s="10"/>
      <c r="P7208" s="19"/>
      <c r="Q7208" s="7"/>
      <c r="S7208" s="19"/>
      <c r="T7208" s="10"/>
      <c r="V7208" s="18"/>
      <c r="W7208" s="7"/>
      <c r="Y7208" s="18"/>
      <c r="Z7208" s="7"/>
      <c r="AB7208" s="19"/>
      <c r="AC7208" s="18"/>
      <c r="AE7208" s="18"/>
      <c r="AF7208" s="7"/>
      <c r="AH7208" s="19"/>
      <c r="AI7208" s="7"/>
      <c r="AK7208" s="19"/>
      <c r="AL7208" s="7"/>
      <c r="AN7208" s="19"/>
    </row>
    <row r="7209" spans="2:40" x14ac:dyDescent="0.25">
      <c r="B7209" s="7"/>
      <c r="D7209" s="19"/>
      <c r="E7209" s="10"/>
      <c r="G7209" s="19"/>
      <c r="H7209" s="10"/>
      <c r="J7209" s="20"/>
      <c r="K7209" s="10"/>
      <c r="M7209" s="19"/>
      <c r="N7209" s="10"/>
      <c r="P7209" s="19"/>
      <c r="Q7209" s="7"/>
      <c r="S7209" s="19"/>
      <c r="T7209" s="10"/>
      <c r="V7209" s="18"/>
      <c r="W7209" s="7"/>
      <c r="Y7209" s="18"/>
      <c r="Z7209" s="7"/>
      <c r="AB7209" s="19"/>
      <c r="AC7209" s="18"/>
      <c r="AE7209" s="18"/>
      <c r="AF7209" s="7"/>
      <c r="AH7209" s="19"/>
      <c r="AI7209" s="7"/>
      <c r="AK7209" s="19"/>
      <c r="AL7209" s="7"/>
      <c r="AN7209" s="19"/>
    </row>
    <row r="7210" spans="2:40" x14ac:dyDescent="0.25">
      <c r="B7210" s="7"/>
      <c r="D7210" s="19"/>
      <c r="E7210" s="10"/>
      <c r="G7210" s="19"/>
      <c r="H7210" s="10"/>
      <c r="J7210" s="20"/>
      <c r="K7210" s="10"/>
      <c r="M7210" s="19"/>
      <c r="N7210" s="10"/>
      <c r="P7210" s="19"/>
      <c r="Q7210" s="7"/>
      <c r="S7210" s="19"/>
      <c r="T7210" s="10"/>
      <c r="V7210" s="18"/>
      <c r="W7210" s="7"/>
      <c r="Y7210" s="18"/>
      <c r="Z7210" s="7"/>
      <c r="AB7210" s="19"/>
      <c r="AC7210" s="18"/>
      <c r="AE7210" s="18"/>
      <c r="AF7210" s="7"/>
      <c r="AH7210" s="19"/>
      <c r="AI7210" s="7"/>
      <c r="AK7210" s="19"/>
      <c r="AL7210" s="7"/>
      <c r="AN7210" s="19"/>
    </row>
    <row r="7211" spans="2:40" x14ac:dyDescent="0.25">
      <c r="B7211" s="7"/>
      <c r="D7211" s="19"/>
      <c r="E7211" s="10"/>
      <c r="G7211" s="19"/>
      <c r="H7211" s="10"/>
      <c r="J7211" s="20"/>
      <c r="K7211" s="10"/>
      <c r="M7211" s="19"/>
      <c r="N7211" s="10"/>
      <c r="P7211" s="19"/>
      <c r="Q7211" s="7"/>
      <c r="S7211" s="19"/>
      <c r="T7211" s="10"/>
      <c r="V7211" s="18"/>
      <c r="W7211" s="7"/>
      <c r="Y7211" s="18"/>
      <c r="Z7211" s="7"/>
      <c r="AB7211" s="19"/>
      <c r="AC7211" s="18"/>
      <c r="AE7211" s="18"/>
      <c r="AF7211" s="7"/>
      <c r="AH7211" s="19"/>
      <c r="AI7211" s="7"/>
      <c r="AK7211" s="19"/>
      <c r="AL7211" s="7"/>
      <c r="AN7211" s="19"/>
    </row>
    <row r="7212" spans="2:40" x14ac:dyDescent="0.25">
      <c r="B7212" s="7"/>
      <c r="D7212" s="19"/>
      <c r="E7212" s="10"/>
      <c r="G7212" s="19"/>
      <c r="H7212" s="10"/>
      <c r="J7212" s="20"/>
      <c r="K7212" s="10"/>
      <c r="M7212" s="19"/>
      <c r="N7212" s="10"/>
      <c r="P7212" s="19"/>
      <c r="Q7212" s="7"/>
      <c r="S7212" s="19"/>
      <c r="T7212" s="10"/>
      <c r="V7212" s="18"/>
      <c r="W7212" s="7"/>
      <c r="Y7212" s="18"/>
      <c r="Z7212" s="7"/>
      <c r="AB7212" s="19"/>
      <c r="AC7212" s="18"/>
      <c r="AE7212" s="18"/>
      <c r="AF7212" s="7"/>
      <c r="AH7212" s="19"/>
      <c r="AI7212" s="7"/>
      <c r="AK7212" s="19"/>
      <c r="AL7212" s="7"/>
      <c r="AN7212" s="19"/>
    </row>
    <row r="7213" spans="2:40" x14ac:dyDescent="0.25">
      <c r="B7213" s="7"/>
      <c r="D7213" s="19"/>
      <c r="E7213" s="10"/>
      <c r="G7213" s="19"/>
      <c r="H7213" s="10"/>
      <c r="J7213" s="20"/>
      <c r="K7213" s="10"/>
      <c r="M7213" s="19"/>
      <c r="N7213" s="10"/>
      <c r="P7213" s="19"/>
      <c r="Q7213" s="7"/>
      <c r="S7213" s="19"/>
      <c r="T7213" s="10"/>
      <c r="V7213" s="18"/>
      <c r="W7213" s="7"/>
      <c r="Y7213" s="18"/>
      <c r="Z7213" s="7"/>
      <c r="AB7213" s="19"/>
      <c r="AC7213" s="18"/>
      <c r="AE7213" s="18"/>
      <c r="AF7213" s="7"/>
      <c r="AH7213" s="19"/>
      <c r="AI7213" s="7"/>
      <c r="AK7213" s="19"/>
      <c r="AL7213" s="7"/>
      <c r="AN7213" s="19"/>
    </row>
    <row r="7214" spans="2:40" x14ac:dyDescent="0.25">
      <c r="B7214" s="7"/>
      <c r="D7214" s="19"/>
      <c r="E7214" s="10"/>
      <c r="G7214" s="19"/>
      <c r="H7214" s="10"/>
      <c r="J7214" s="20"/>
      <c r="K7214" s="10"/>
      <c r="M7214" s="19"/>
      <c r="N7214" s="10"/>
      <c r="P7214" s="19"/>
      <c r="Q7214" s="7"/>
      <c r="S7214" s="19"/>
      <c r="T7214" s="10"/>
      <c r="V7214" s="18"/>
      <c r="W7214" s="7"/>
      <c r="Y7214" s="18"/>
      <c r="Z7214" s="7"/>
      <c r="AB7214" s="19"/>
      <c r="AC7214" s="18"/>
      <c r="AE7214" s="18"/>
      <c r="AF7214" s="7"/>
      <c r="AH7214" s="19"/>
      <c r="AI7214" s="7"/>
      <c r="AK7214" s="19"/>
      <c r="AL7214" s="7"/>
      <c r="AN7214" s="19"/>
    </row>
    <row r="7215" spans="2:40" x14ac:dyDescent="0.25">
      <c r="B7215" s="7"/>
      <c r="D7215" s="19"/>
      <c r="E7215" s="10"/>
      <c r="G7215" s="19"/>
      <c r="H7215" s="10"/>
      <c r="J7215" s="20"/>
      <c r="K7215" s="10"/>
      <c r="M7215" s="19"/>
      <c r="N7215" s="10"/>
      <c r="P7215" s="19"/>
      <c r="Q7215" s="7"/>
      <c r="S7215" s="19"/>
      <c r="T7215" s="10"/>
      <c r="V7215" s="18"/>
      <c r="W7215" s="7"/>
      <c r="Y7215" s="18"/>
      <c r="Z7215" s="7"/>
      <c r="AB7215" s="19"/>
      <c r="AC7215" s="18"/>
      <c r="AE7215" s="18"/>
      <c r="AF7215" s="7"/>
      <c r="AH7215" s="19"/>
      <c r="AI7215" s="7"/>
      <c r="AK7215" s="19"/>
      <c r="AL7215" s="7"/>
      <c r="AN7215" s="19"/>
    </row>
    <row r="7216" spans="2:40" x14ac:dyDescent="0.25">
      <c r="B7216" s="7"/>
      <c r="D7216" s="19"/>
      <c r="E7216" s="10"/>
      <c r="G7216" s="19"/>
      <c r="H7216" s="10"/>
      <c r="J7216" s="20"/>
      <c r="K7216" s="10"/>
      <c r="M7216" s="19"/>
      <c r="N7216" s="10"/>
      <c r="P7216" s="19"/>
      <c r="Q7216" s="7"/>
      <c r="S7216" s="19"/>
      <c r="T7216" s="10"/>
      <c r="V7216" s="18"/>
      <c r="W7216" s="7"/>
      <c r="Y7216" s="18"/>
      <c r="Z7216" s="7"/>
      <c r="AB7216" s="19"/>
      <c r="AC7216" s="18"/>
      <c r="AE7216" s="18"/>
      <c r="AF7216" s="7"/>
      <c r="AH7216" s="19"/>
      <c r="AI7216" s="7"/>
      <c r="AK7216" s="19"/>
      <c r="AL7216" s="7"/>
      <c r="AN7216" s="19"/>
    </row>
    <row r="7217" spans="2:40" x14ac:dyDescent="0.25">
      <c r="B7217" s="7"/>
      <c r="D7217" s="19"/>
      <c r="E7217" s="10"/>
      <c r="G7217" s="19"/>
      <c r="H7217" s="10"/>
      <c r="J7217" s="20"/>
      <c r="K7217" s="10"/>
      <c r="M7217" s="19"/>
      <c r="N7217" s="10"/>
      <c r="P7217" s="19"/>
      <c r="Q7217" s="7"/>
      <c r="S7217" s="19"/>
      <c r="T7217" s="10"/>
      <c r="V7217" s="18"/>
      <c r="W7217" s="7"/>
      <c r="Y7217" s="18"/>
      <c r="Z7217" s="7"/>
      <c r="AB7217" s="19"/>
      <c r="AC7217" s="18"/>
      <c r="AE7217" s="18"/>
      <c r="AF7217" s="7"/>
      <c r="AH7217" s="19"/>
      <c r="AI7217" s="7"/>
      <c r="AK7217" s="19"/>
      <c r="AL7217" s="7"/>
      <c r="AN7217" s="19"/>
    </row>
    <row r="7218" spans="2:40" x14ac:dyDescent="0.25">
      <c r="B7218" s="7"/>
      <c r="D7218" s="19"/>
      <c r="E7218" s="10"/>
      <c r="G7218" s="19"/>
      <c r="H7218" s="10"/>
      <c r="J7218" s="20"/>
      <c r="K7218" s="10"/>
      <c r="M7218" s="19"/>
      <c r="N7218" s="10"/>
      <c r="P7218" s="19"/>
      <c r="Q7218" s="7"/>
      <c r="S7218" s="19"/>
      <c r="T7218" s="10"/>
      <c r="V7218" s="18"/>
      <c r="W7218" s="7"/>
      <c r="Y7218" s="18"/>
      <c r="Z7218" s="7"/>
      <c r="AB7218" s="19"/>
      <c r="AC7218" s="18"/>
      <c r="AE7218" s="18"/>
      <c r="AF7218" s="7"/>
      <c r="AH7218" s="19"/>
      <c r="AI7218" s="7"/>
      <c r="AK7218" s="19"/>
      <c r="AL7218" s="7"/>
      <c r="AN7218" s="19"/>
    </row>
    <row r="7219" spans="2:40" x14ac:dyDescent="0.25">
      <c r="B7219" s="7"/>
      <c r="D7219" s="19"/>
      <c r="E7219" s="10"/>
      <c r="G7219" s="19"/>
      <c r="H7219" s="10"/>
      <c r="J7219" s="20"/>
      <c r="K7219" s="10"/>
      <c r="M7219" s="19"/>
      <c r="N7219" s="10"/>
      <c r="P7219" s="19"/>
      <c r="Q7219" s="7"/>
      <c r="S7219" s="19"/>
      <c r="T7219" s="10"/>
      <c r="V7219" s="18"/>
      <c r="W7219" s="7"/>
      <c r="Y7219" s="18"/>
      <c r="Z7219" s="7"/>
      <c r="AB7219" s="19"/>
      <c r="AC7219" s="18"/>
      <c r="AE7219" s="18"/>
      <c r="AF7219" s="7"/>
      <c r="AH7219" s="19"/>
      <c r="AI7219" s="7"/>
      <c r="AK7219" s="19"/>
      <c r="AL7219" s="7"/>
      <c r="AN7219" s="19"/>
    </row>
    <row r="7220" spans="2:40" x14ac:dyDescent="0.25">
      <c r="B7220" s="7"/>
      <c r="D7220" s="19"/>
      <c r="E7220" s="10"/>
      <c r="G7220" s="19"/>
      <c r="H7220" s="10"/>
      <c r="J7220" s="20"/>
      <c r="K7220" s="10"/>
      <c r="M7220" s="19"/>
      <c r="N7220" s="10"/>
      <c r="P7220" s="19"/>
      <c r="Q7220" s="7"/>
      <c r="S7220" s="19"/>
      <c r="T7220" s="10"/>
      <c r="V7220" s="18"/>
      <c r="W7220" s="7"/>
      <c r="Y7220" s="18"/>
      <c r="Z7220" s="7"/>
      <c r="AB7220" s="19"/>
      <c r="AC7220" s="18"/>
      <c r="AE7220" s="18"/>
      <c r="AF7220" s="7"/>
      <c r="AH7220" s="19"/>
      <c r="AI7220" s="7"/>
      <c r="AK7220" s="19"/>
      <c r="AL7220" s="7"/>
      <c r="AN7220" s="19"/>
    </row>
    <row r="7221" spans="2:40" x14ac:dyDescent="0.25">
      <c r="B7221" s="7"/>
      <c r="D7221" s="19"/>
      <c r="E7221" s="10"/>
      <c r="G7221" s="19"/>
      <c r="H7221" s="10"/>
      <c r="J7221" s="20"/>
      <c r="K7221" s="10"/>
      <c r="M7221" s="19"/>
      <c r="N7221" s="10"/>
      <c r="P7221" s="19"/>
      <c r="Q7221" s="7"/>
      <c r="S7221" s="19"/>
      <c r="T7221" s="10"/>
      <c r="V7221" s="18"/>
      <c r="W7221" s="7"/>
      <c r="Y7221" s="18"/>
      <c r="Z7221" s="7"/>
      <c r="AB7221" s="19"/>
      <c r="AC7221" s="18"/>
      <c r="AE7221" s="18"/>
      <c r="AF7221" s="7"/>
      <c r="AH7221" s="19"/>
      <c r="AI7221" s="7"/>
      <c r="AK7221" s="19"/>
      <c r="AL7221" s="7"/>
      <c r="AN7221" s="19"/>
    </row>
    <row r="7222" spans="2:40" x14ac:dyDescent="0.25">
      <c r="B7222" s="7"/>
      <c r="D7222" s="19"/>
      <c r="E7222" s="10"/>
      <c r="G7222" s="19"/>
      <c r="H7222" s="10"/>
      <c r="J7222" s="20"/>
      <c r="K7222" s="10"/>
      <c r="M7222" s="19"/>
      <c r="N7222" s="10"/>
      <c r="P7222" s="19"/>
      <c r="Q7222" s="7"/>
      <c r="S7222" s="19"/>
      <c r="T7222" s="10"/>
      <c r="V7222" s="18"/>
      <c r="W7222" s="7"/>
      <c r="Y7222" s="18"/>
      <c r="Z7222" s="7"/>
      <c r="AB7222" s="19"/>
      <c r="AC7222" s="18"/>
      <c r="AE7222" s="18"/>
      <c r="AF7222" s="7"/>
      <c r="AH7222" s="19"/>
      <c r="AI7222" s="7"/>
      <c r="AK7222" s="19"/>
      <c r="AL7222" s="7"/>
      <c r="AN7222" s="19"/>
    </row>
    <row r="7223" spans="2:40" x14ac:dyDescent="0.25">
      <c r="B7223" s="7"/>
      <c r="D7223" s="19"/>
      <c r="E7223" s="10"/>
      <c r="G7223" s="19"/>
      <c r="H7223" s="10"/>
      <c r="J7223" s="20"/>
      <c r="K7223" s="10"/>
      <c r="M7223" s="19"/>
      <c r="N7223" s="10"/>
      <c r="P7223" s="19"/>
      <c r="Q7223" s="7"/>
      <c r="S7223" s="19"/>
      <c r="T7223" s="10"/>
      <c r="V7223" s="18"/>
      <c r="W7223" s="7"/>
      <c r="Y7223" s="18"/>
      <c r="Z7223" s="7"/>
      <c r="AB7223" s="19"/>
      <c r="AC7223" s="18"/>
      <c r="AE7223" s="18"/>
      <c r="AF7223" s="7"/>
      <c r="AH7223" s="19"/>
      <c r="AI7223" s="7"/>
      <c r="AK7223" s="19"/>
      <c r="AL7223" s="7"/>
      <c r="AN7223" s="19"/>
    </row>
    <row r="7224" spans="2:40" x14ac:dyDescent="0.25">
      <c r="B7224" s="7"/>
      <c r="D7224" s="19"/>
      <c r="E7224" s="10"/>
      <c r="G7224" s="19"/>
      <c r="H7224" s="10"/>
      <c r="J7224" s="20"/>
      <c r="K7224" s="10"/>
      <c r="M7224" s="19"/>
      <c r="N7224" s="10"/>
      <c r="P7224" s="19"/>
      <c r="Q7224" s="7"/>
      <c r="S7224" s="19"/>
      <c r="T7224" s="10"/>
      <c r="V7224" s="18"/>
      <c r="W7224" s="7"/>
      <c r="Y7224" s="18"/>
      <c r="Z7224" s="7"/>
      <c r="AB7224" s="19"/>
      <c r="AC7224" s="18"/>
      <c r="AE7224" s="18"/>
      <c r="AF7224" s="7"/>
      <c r="AH7224" s="19"/>
      <c r="AI7224" s="7"/>
      <c r="AK7224" s="19"/>
      <c r="AL7224" s="7"/>
      <c r="AN7224" s="19"/>
    </row>
    <row r="7225" spans="2:40" x14ac:dyDescent="0.25">
      <c r="B7225" s="7"/>
      <c r="D7225" s="19"/>
      <c r="E7225" s="10"/>
      <c r="G7225" s="19"/>
      <c r="H7225" s="10"/>
      <c r="J7225" s="20"/>
      <c r="K7225" s="10"/>
      <c r="M7225" s="19"/>
      <c r="N7225" s="10"/>
      <c r="P7225" s="19"/>
      <c r="Q7225" s="7"/>
      <c r="S7225" s="19"/>
      <c r="T7225" s="10"/>
      <c r="V7225" s="18"/>
      <c r="W7225" s="7"/>
      <c r="Y7225" s="18"/>
      <c r="Z7225" s="7"/>
      <c r="AB7225" s="19"/>
      <c r="AC7225" s="18"/>
      <c r="AE7225" s="18"/>
      <c r="AF7225" s="7"/>
      <c r="AH7225" s="19"/>
      <c r="AI7225" s="7"/>
      <c r="AK7225" s="19"/>
      <c r="AL7225" s="7"/>
      <c r="AN7225" s="19"/>
    </row>
    <row r="7226" spans="2:40" x14ac:dyDescent="0.25">
      <c r="B7226" s="7"/>
      <c r="D7226" s="19"/>
      <c r="E7226" s="10"/>
      <c r="G7226" s="19"/>
      <c r="H7226" s="10"/>
      <c r="J7226" s="20"/>
      <c r="K7226" s="10"/>
      <c r="M7226" s="19"/>
      <c r="N7226" s="10"/>
      <c r="P7226" s="19"/>
      <c r="Q7226" s="7"/>
      <c r="S7226" s="19"/>
      <c r="T7226" s="10"/>
      <c r="V7226" s="18"/>
      <c r="W7226" s="7"/>
      <c r="Y7226" s="18"/>
      <c r="Z7226" s="7"/>
      <c r="AB7226" s="19"/>
      <c r="AC7226" s="18"/>
      <c r="AE7226" s="18"/>
      <c r="AF7226" s="7"/>
      <c r="AH7226" s="19"/>
      <c r="AI7226" s="7"/>
      <c r="AK7226" s="19"/>
      <c r="AL7226" s="7"/>
      <c r="AN7226" s="19"/>
    </row>
    <row r="7227" spans="2:40" x14ac:dyDescent="0.25">
      <c r="B7227" s="7"/>
      <c r="D7227" s="19"/>
      <c r="E7227" s="10"/>
      <c r="G7227" s="19"/>
      <c r="H7227" s="10"/>
      <c r="J7227" s="20"/>
      <c r="K7227" s="10"/>
      <c r="M7227" s="19"/>
      <c r="N7227" s="10"/>
      <c r="P7227" s="19"/>
      <c r="Q7227" s="7"/>
      <c r="S7227" s="19"/>
      <c r="T7227" s="10"/>
      <c r="V7227" s="18"/>
      <c r="W7227" s="7"/>
      <c r="Y7227" s="18"/>
      <c r="Z7227" s="7"/>
      <c r="AB7227" s="19"/>
      <c r="AC7227" s="18"/>
      <c r="AE7227" s="18"/>
      <c r="AF7227" s="7"/>
      <c r="AH7227" s="19"/>
      <c r="AI7227" s="7"/>
      <c r="AK7227" s="19"/>
      <c r="AL7227" s="7"/>
      <c r="AN7227" s="19"/>
    </row>
    <row r="7228" spans="2:40" x14ac:dyDescent="0.25">
      <c r="B7228" s="7"/>
      <c r="D7228" s="19"/>
      <c r="E7228" s="10"/>
      <c r="G7228" s="19"/>
      <c r="H7228" s="10"/>
      <c r="J7228" s="20"/>
      <c r="K7228" s="10"/>
      <c r="M7228" s="19"/>
      <c r="N7228" s="10"/>
      <c r="P7228" s="19"/>
      <c r="Q7228" s="7"/>
      <c r="S7228" s="19"/>
      <c r="T7228" s="10"/>
      <c r="V7228" s="18"/>
      <c r="W7228" s="7"/>
      <c r="Y7228" s="18"/>
      <c r="Z7228" s="7"/>
      <c r="AB7228" s="19"/>
      <c r="AC7228" s="18"/>
      <c r="AE7228" s="18"/>
      <c r="AF7228" s="7"/>
      <c r="AH7228" s="19"/>
      <c r="AI7228" s="7"/>
      <c r="AK7228" s="19"/>
      <c r="AL7228" s="7"/>
      <c r="AN7228" s="19"/>
    </row>
    <row r="7229" spans="2:40" x14ac:dyDescent="0.25">
      <c r="B7229" s="7"/>
      <c r="D7229" s="19"/>
      <c r="E7229" s="10"/>
      <c r="G7229" s="19"/>
      <c r="H7229" s="10"/>
      <c r="J7229" s="20"/>
      <c r="K7229" s="10"/>
      <c r="M7229" s="19"/>
      <c r="N7229" s="10"/>
      <c r="P7229" s="19"/>
      <c r="Q7229" s="7"/>
      <c r="S7229" s="19"/>
      <c r="T7229" s="10"/>
      <c r="V7229" s="18"/>
      <c r="W7229" s="7"/>
      <c r="Y7229" s="18"/>
      <c r="Z7229" s="7"/>
      <c r="AB7229" s="19"/>
      <c r="AC7229" s="18"/>
      <c r="AE7229" s="18"/>
      <c r="AF7229" s="7"/>
      <c r="AH7229" s="19"/>
      <c r="AI7229" s="7"/>
      <c r="AK7229" s="19"/>
      <c r="AL7229" s="7"/>
      <c r="AN7229" s="19"/>
    </row>
    <row r="7230" spans="2:40" x14ac:dyDescent="0.25">
      <c r="B7230" s="7"/>
      <c r="D7230" s="19"/>
      <c r="E7230" s="10"/>
      <c r="G7230" s="19"/>
      <c r="H7230" s="10"/>
      <c r="J7230" s="20"/>
      <c r="K7230" s="10"/>
      <c r="M7230" s="19"/>
      <c r="N7230" s="10"/>
      <c r="P7230" s="19"/>
      <c r="Q7230" s="7"/>
      <c r="S7230" s="19"/>
      <c r="T7230" s="10"/>
      <c r="V7230" s="18"/>
      <c r="W7230" s="7"/>
      <c r="Y7230" s="18"/>
      <c r="Z7230" s="7"/>
      <c r="AB7230" s="19"/>
      <c r="AC7230" s="18"/>
      <c r="AE7230" s="18"/>
      <c r="AF7230" s="7"/>
      <c r="AH7230" s="19"/>
      <c r="AI7230" s="7"/>
      <c r="AK7230" s="19"/>
      <c r="AL7230" s="7"/>
      <c r="AN7230" s="19"/>
    </row>
    <row r="7231" spans="2:40" x14ac:dyDescent="0.25">
      <c r="B7231" s="7"/>
      <c r="D7231" s="19"/>
      <c r="E7231" s="10"/>
      <c r="G7231" s="19"/>
      <c r="H7231" s="10"/>
      <c r="J7231" s="20"/>
      <c r="K7231" s="10"/>
      <c r="M7231" s="19"/>
      <c r="N7231" s="10"/>
      <c r="P7231" s="19"/>
      <c r="Q7231" s="7"/>
      <c r="S7231" s="19"/>
      <c r="T7231" s="10"/>
      <c r="V7231" s="18"/>
      <c r="W7231" s="7"/>
      <c r="Y7231" s="18"/>
      <c r="Z7231" s="7"/>
      <c r="AB7231" s="19"/>
      <c r="AC7231" s="18"/>
      <c r="AE7231" s="18"/>
      <c r="AF7231" s="7"/>
      <c r="AH7231" s="19"/>
      <c r="AI7231" s="7"/>
      <c r="AK7231" s="19"/>
      <c r="AL7231" s="7"/>
      <c r="AN7231" s="19"/>
    </row>
    <row r="7232" spans="2:40" x14ac:dyDescent="0.25">
      <c r="B7232" s="7"/>
      <c r="D7232" s="19"/>
      <c r="E7232" s="10"/>
      <c r="G7232" s="19"/>
      <c r="H7232" s="10"/>
      <c r="J7232" s="20"/>
      <c r="K7232" s="10"/>
      <c r="M7232" s="19"/>
      <c r="N7232" s="10"/>
      <c r="P7232" s="19"/>
      <c r="Q7232" s="7"/>
      <c r="S7232" s="19"/>
      <c r="T7232" s="10"/>
      <c r="V7232" s="18"/>
      <c r="W7232" s="7"/>
      <c r="Y7232" s="18"/>
      <c r="Z7232" s="7"/>
      <c r="AB7232" s="19"/>
      <c r="AC7232" s="18"/>
      <c r="AE7232" s="18"/>
      <c r="AF7232" s="7"/>
      <c r="AH7232" s="19"/>
      <c r="AI7232" s="7"/>
      <c r="AK7232" s="19"/>
      <c r="AL7232" s="7"/>
      <c r="AN7232" s="19"/>
    </row>
    <row r="7233" spans="2:40" x14ac:dyDescent="0.25">
      <c r="B7233" s="7"/>
      <c r="D7233" s="19"/>
      <c r="E7233" s="10"/>
      <c r="G7233" s="19"/>
      <c r="H7233" s="10"/>
      <c r="J7233" s="20"/>
      <c r="K7233" s="10"/>
      <c r="M7233" s="19"/>
      <c r="N7233" s="10"/>
      <c r="P7233" s="19"/>
      <c r="Q7233" s="7"/>
      <c r="S7233" s="19"/>
      <c r="T7233" s="10"/>
      <c r="V7233" s="18"/>
      <c r="W7233" s="7"/>
      <c r="Y7233" s="18"/>
      <c r="Z7233" s="7"/>
      <c r="AB7233" s="19"/>
      <c r="AC7233" s="18"/>
      <c r="AE7233" s="18"/>
      <c r="AF7233" s="7"/>
      <c r="AH7233" s="19"/>
      <c r="AI7233" s="7"/>
      <c r="AK7233" s="19"/>
      <c r="AL7233" s="7"/>
      <c r="AN7233" s="19"/>
    </row>
    <row r="7234" spans="2:40" x14ac:dyDescent="0.25">
      <c r="B7234" s="7"/>
      <c r="D7234" s="19"/>
      <c r="E7234" s="10"/>
      <c r="G7234" s="19"/>
      <c r="H7234" s="10"/>
      <c r="J7234" s="20"/>
      <c r="K7234" s="10"/>
      <c r="M7234" s="19"/>
      <c r="N7234" s="10"/>
      <c r="P7234" s="19"/>
      <c r="Q7234" s="7"/>
      <c r="S7234" s="19"/>
      <c r="T7234" s="10"/>
      <c r="V7234" s="18"/>
      <c r="W7234" s="7"/>
      <c r="Y7234" s="18"/>
      <c r="Z7234" s="7"/>
      <c r="AB7234" s="19"/>
      <c r="AC7234" s="18"/>
      <c r="AE7234" s="18"/>
      <c r="AF7234" s="7"/>
      <c r="AH7234" s="19"/>
      <c r="AI7234" s="7"/>
      <c r="AK7234" s="19"/>
      <c r="AL7234" s="7"/>
      <c r="AN7234" s="19"/>
    </row>
    <row r="7235" spans="2:40" x14ac:dyDescent="0.25">
      <c r="B7235" s="7"/>
      <c r="D7235" s="19"/>
      <c r="E7235" s="10"/>
      <c r="G7235" s="19"/>
      <c r="H7235" s="10"/>
      <c r="J7235" s="20"/>
      <c r="K7235" s="10"/>
      <c r="M7235" s="19"/>
      <c r="N7235" s="10"/>
      <c r="P7235" s="19"/>
      <c r="Q7235" s="7"/>
      <c r="S7235" s="19"/>
      <c r="T7235" s="10"/>
      <c r="V7235" s="18"/>
      <c r="W7235" s="7"/>
      <c r="Y7235" s="18"/>
      <c r="Z7235" s="7"/>
      <c r="AB7235" s="19"/>
      <c r="AC7235" s="18"/>
      <c r="AE7235" s="18"/>
      <c r="AF7235" s="7"/>
      <c r="AH7235" s="19"/>
      <c r="AI7235" s="7"/>
      <c r="AK7235" s="19"/>
      <c r="AL7235" s="7"/>
      <c r="AN7235" s="19"/>
    </row>
    <row r="7236" spans="2:40" x14ac:dyDescent="0.25">
      <c r="B7236" s="7"/>
      <c r="D7236" s="19"/>
      <c r="E7236" s="10"/>
      <c r="G7236" s="19"/>
      <c r="H7236" s="10"/>
      <c r="J7236" s="20"/>
      <c r="K7236" s="10"/>
      <c r="M7236" s="19"/>
      <c r="N7236" s="10"/>
      <c r="P7236" s="19"/>
      <c r="Q7236" s="7"/>
      <c r="S7236" s="19"/>
      <c r="T7236" s="10"/>
      <c r="V7236" s="18"/>
      <c r="W7236" s="7"/>
      <c r="Y7236" s="18"/>
      <c r="Z7236" s="7"/>
      <c r="AB7236" s="19"/>
      <c r="AC7236" s="18"/>
      <c r="AE7236" s="18"/>
      <c r="AF7236" s="7"/>
      <c r="AH7236" s="19"/>
      <c r="AI7236" s="7"/>
      <c r="AK7236" s="19"/>
      <c r="AL7236" s="7"/>
      <c r="AN7236" s="19"/>
    </row>
    <row r="7237" spans="2:40" x14ac:dyDescent="0.25">
      <c r="B7237" s="7"/>
      <c r="D7237" s="19"/>
      <c r="E7237" s="10"/>
      <c r="G7237" s="19"/>
      <c r="H7237" s="10"/>
      <c r="J7237" s="20"/>
      <c r="K7237" s="10"/>
      <c r="M7237" s="19"/>
      <c r="N7237" s="10"/>
      <c r="P7237" s="19"/>
      <c r="Q7237" s="7"/>
      <c r="S7237" s="19"/>
      <c r="T7237" s="10"/>
      <c r="V7237" s="18"/>
      <c r="W7237" s="7"/>
      <c r="Y7237" s="18"/>
      <c r="Z7237" s="7"/>
      <c r="AB7237" s="19"/>
      <c r="AC7237" s="18"/>
      <c r="AE7237" s="18"/>
      <c r="AF7237" s="7"/>
      <c r="AH7237" s="19"/>
      <c r="AI7237" s="7"/>
      <c r="AK7237" s="19"/>
      <c r="AL7237" s="7"/>
      <c r="AN7237" s="19"/>
    </row>
    <row r="7238" spans="2:40" x14ac:dyDescent="0.25">
      <c r="B7238" s="7"/>
      <c r="D7238" s="19"/>
      <c r="E7238" s="10"/>
      <c r="G7238" s="19"/>
      <c r="H7238" s="10"/>
      <c r="J7238" s="20"/>
      <c r="K7238" s="10"/>
      <c r="M7238" s="19"/>
      <c r="N7238" s="10"/>
      <c r="P7238" s="19"/>
      <c r="Q7238" s="7"/>
      <c r="S7238" s="19"/>
      <c r="T7238" s="10"/>
      <c r="V7238" s="18"/>
      <c r="W7238" s="7"/>
      <c r="Y7238" s="18"/>
      <c r="Z7238" s="7"/>
      <c r="AB7238" s="19"/>
      <c r="AC7238" s="18"/>
      <c r="AE7238" s="18"/>
      <c r="AF7238" s="7"/>
      <c r="AH7238" s="19"/>
      <c r="AI7238" s="7"/>
      <c r="AK7238" s="19"/>
      <c r="AL7238" s="7"/>
      <c r="AN7238" s="19"/>
    </row>
    <row r="7239" spans="2:40" x14ac:dyDescent="0.25">
      <c r="B7239" s="7"/>
      <c r="D7239" s="19"/>
      <c r="E7239" s="10"/>
      <c r="G7239" s="19"/>
      <c r="H7239" s="10"/>
      <c r="J7239" s="20"/>
      <c r="K7239" s="10"/>
      <c r="M7239" s="19"/>
      <c r="N7239" s="10"/>
      <c r="P7239" s="19"/>
      <c r="Q7239" s="7"/>
      <c r="S7239" s="19"/>
      <c r="T7239" s="10"/>
      <c r="V7239" s="18"/>
      <c r="W7239" s="7"/>
      <c r="Y7239" s="18"/>
      <c r="Z7239" s="7"/>
      <c r="AB7239" s="19"/>
      <c r="AC7239" s="18"/>
      <c r="AE7239" s="18"/>
      <c r="AF7239" s="7"/>
      <c r="AH7239" s="19"/>
      <c r="AI7239" s="7"/>
      <c r="AK7239" s="19"/>
      <c r="AL7239" s="7"/>
      <c r="AN7239" s="19"/>
    </row>
    <row r="7240" spans="2:40" x14ac:dyDescent="0.25">
      <c r="B7240" s="7"/>
      <c r="D7240" s="19"/>
      <c r="E7240" s="10"/>
      <c r="G7240" s="19"/>
      <c r="H7240" s="10"/>
      <c r="J7240" s="20"/>
      <c r="K7240" s="10"/>
      <c r="M7240" s="19"/>
      <c r="N7240" s="10"/>
      <c r="P7240" s="19"/>
      <c r="Q7240" s="7"/>
      <c r="S7240" s="19"/>
      <c r="T7240" s="10"/>
      <c r="V7240" s="18"/>
      <c r="W7240" s="7"/>
      <c r="Y7240" s="18"/>
      <c r="Z7240" s="7"/>
      <c r="AB7240" s="19"/>
      <c r="AC7240" s="18"/>
      <c r="AE7240" s="18"/>
      <c r="AF7240" s="7"/>
      <c r="AH7240" s="19"/>
      <c r="AI7240" s="7"/>
      <c r="AK7240" s="19"/>
      <c r="AL7240" s="7"/>
      <c r="AN7240" s="19"/>
    </row>
    <row r="7241" spans="2:40" x14ac:dyDescent="0.25">
      <c r="B7241" s="7"/>
      <c r="D7241" s="19"/>
      <c r="E7241" s="10"/>
      <c r="G7241" s="19"/>
      <c r="H7241" s="10"/>
      <c r="J7241" s="20"/>
      <c r="K7241" s="10"/>
      <c r="M7241" s="19"/>
      <c r="N7241" s="10"/>
      <c r="P7241" s="19"/>
      <c r="Q7241" s="7"/>
      <c r="S7241" s="19"/>
      <c r="T7241" s="10"/>
      <c r="V7241" s="18"/>
      <c r="W7241" s="7"/>
      <c r="Y7241" s="18"/>
      <c r="Z7241" s="7"/>
      <c r="AB7241" s="19"/>
      <c r="AC7241" s="18"/>
      <c r="AE7241" s="18"/>
      <c r="AF7241" s="7"/>
      <c r="AH7241" s="19"/>
      <c r="AI7241" s="7"/>
      <c r="AK7241" s="19"/>
      <c r="AL7241" s="7"/>
      <c r="AN7241" s="19"/>
    </row>
    <row r="7242" spans="2:40" x14ac:dyDescent="0.25">
      <c r="B7242" s="7"/>
      <c r="D7242" s="19"/>
      <c r="E7242" s="10"/>
      <c r="G7242" s="19"/>
      <c r="H7242" s="10"/>
      <c r="J7242" s="20"/>
      <c r="K7242" s="10"/>
      <c r="M7242" s="19"/>
      <c r="N7242" s="10"/>
      <c r="P7242" s="19"/>
      <c r="Q7242" s="7"/>
      <c r="S7242" s="19"/>
      <c r="T7242" s="10"/>
      <c r="V7242" s="18"/>
      <c r="W7242" s="7"/>
      <c r="Y7242" s="18"/>
      <c r="Z7242" s="7"/>
      <c r="AB7242" s="19"/>
      <c r="AC7242" s="18"/>
      <c r="AE7242" s="18"/>
      <c r="AF7242" s="7"/>
      <c r="AH7242" s="19"/>
      <c r="AI7242" s="7"/>
      <c r="AK7242" s="19"/>
      <c r="AL7242" s="7"/>
      <c r="AN7242" s="19"/>
    </row>
    <row r="7243" spans="2:40" x14ac:dyDescent="0.25">
      <c r="B7243" s="7"/>
      <c r="D7243" s="19"/>
      <c r="E7243" s="10"/>
      <c r="G7243" s="19"/>
      <c r="H7243" s="10"/>
      <c r="J7243" s="20"/>
      <c r="K7243" s="10"/>
      <c r="M7243" s="19"/>
      <c r="N7243" s="10"/>
      <c r="P7243" s="19"/>
      <c r="Q7243" s="7"/>
      <c r="S7243" s="19"/>
      <c r="T7243" s="10"/>
      <c r="V7243" s="18"/>
      <c r="W7243" s="7"/>
      <c r="Y7243" s="18"/>
      <c r="Z7243" s="7"/>
      <c r="AB7243" s="19"/>
      <c r="AC7243" s="18"/>
      <c r="AE7243" s="18"/>
      <c r="AF7243" s="7"/>
      <c r="AH7243" s="19"/>
      <c r="AI7243" s="7"/>
      <c r="AK7243" s="19"/>
      <c r="AL7243" s="7"/>
      <c r="AN7243" s="19"/>
    </row>
    <row r="7244" spans="2:40" x14ac:dyDescent="0.25">
      <c r="B7244" s="7"/>
      <c r="D7244" s="19"/>
      <c r="E7244" s="10"/>
      <c r="G7244" s="19"/>
      <c r="H7244" s="10"/>
      <c r="J7244" s="20"/>
      <c r="K7244" s="10"/>
      <c r="M7244" s="19"/>
      <c r="N7244" s="10"/>
      <c r="P7244" s="19"/>
      <c r="Q7244" s="7"/>
      <c r="S7244" s="19"/>
      <c r="T7244" s="10"/>
      <c r="V7244" s="18"/>
      <c r="W7244" s="7"/>
      <c r="Y7244" s="18"/>
      <c r="Z7244" s="7"/>
      <c r="AB7244" s="19"/>
      <c r="AC7244" s="18"/>
      <c r="AE7244" s="18"/>
      <c r="AF7244" s="7"/>
      <c r="AH7244" s="19"/>
      <c r="AI7244" s="7"/>
      <c r="AK7244" s="19"/>
      <c r="AL7244" s="7"/>
      <c r="AN7244" s="19"/>
    </row>
    <row r="7245" spans="2:40" x14ac:dyDescent="0.25">
      <c r="B7245" s="7"/>
      <c r="D7245" s="19"/>
      <c r="E7245" s="10"/>
      <c r="G7245" s="19"/>
      <c r="H7245" s="10"/>
      <c r="J7245" s="20"/>
      <c r="K7245" s="10"/>
      <c r="M7245" s="19"/>
      <c r="N7245" s="10"/>
      <c r="P7245" s="19"/>
      <c r="Q7245" s="7"/>
      <c r="S7245" s="19"/>
      <c r="T7245" s="10"/>
      <c r="V7245" s="18"/>
      <c r="W7245" s="7"/>
      <c r="Y7245" s="18"/>
      <c r="Z7245" s="7"/>
      <c r="AB7245" s="19"/>
      <c r="AC7245" s="18"/>
      <c r="AE7245" s="18"/>
      <c r="AF7245" s="7"/>
      <c r="AH7245" s="19"/>
      <c r="AI7245" s="7"/>
      <c r="AK7245" s="19"/>
      <c r="AL7245" s="7"/>
      <c r="AN7245" s="19"/>
    </row>
    <row r="7246" spans="2:40" x14ac:dyDescent="0.25">
      <c r="B7246" s="7"/>
      <c r="D7246" s="19"/>
      <c r="E7246" s="10"/>
      <c r="G7246" s="19"/>
      <c r="H7246" s="10"/>
      <c r="J7246" s="20"/>
      <c r="K7246" s="10"/>
      <c r="M7246" s="19"/>
      <c r="N7246" s="10"/>
      <c r="P7246" s="19"/>
      <c r="Q7246" s="7"/>
      <c r="S7246" s="19"/>
      <c r="T7246" s="10"/>
      <c r="V7246" s="18"/>
      <c r="W7246" s="7"/>
      <c r="Y7246" s="18"/>
      <c r="Z7246" s="7"/>
      <c r="AB7246" s="19"/>
      <c r="AC7246" s="18"/>
      <c r="AE7246" s="18"/>
      <c r="AF7246" s="7"/>
      <c r="AH7246" s="19"/>
      <c r="AI7246" s="7"/>
      <c r="AK7246" s="19"/>
      <c r="AL7246" s="7"/>
      <c r="AN7246" s="19"/>
    </row>
    <row r="7247" spans="2:40" x14ac:dyDescent="0.25">
      <c r="B7247" s="7"/>
      <c r="D7247" s="19"/>
      <c r="E7247" s="10"/>
      <c r="G7247" s="19"/>
      <c r="H7247" s="10"/>
      <c r="J7247" s="20"/>
      <c r="K7247" s="10"/>
      <c r="M7247" s="19"/>
      <c r="N7247" s="10"/>
      <c r="P7247" s="19"/>
      <c r="Q7247" s="7"/>
      <c r="S7247" s="19"/>
      <c r="T7247" s="10"/>
      <c r="V7247" s="18"/>
      <c r="W7247" s="7"/>
      <c r="Y7247" s="18"/>
      <c r="Z7247" s="7"/>
      <c r="AB7247" s="19"/>
      <c r="AC7247" s="18"/>
      <c r="AE7247" s="18"/>
      <c r="AF7247" s="7"/>
      <c r="AH7247" s="19"/>
      <c r="AI7247" s="7"/>
      <c r="AK7247" s="19"/>
      <c r="AL7247" s="7"/>
      <c r="AN7247" s="19"/>
    </row>
    <row r="7248" spans="2:40" x14ac:dyDescent="0.25">
      <c r="B7248" s="7"/>
      <c r="D7248" s="19"/>
      <c r="E7248" s="10"/>
      <c r="G7248" s="19"/>
      <c r="H7248" s="10"/>
      <c r="J7248" s="20"/>
      <c r="K7248" s="10"/>
      <c r="M7248" s="19"/>
      <c r="N7248" s="10"/>
      <c r="P7248" s="19"/>
      <c r="Q7248" s="7"/>
      <c r="S7248" s="19"/>
      <c r="T7248" s="10"/>
      <c r="V7248" s="18"/>
      <c r="W7248" s="7"/>
      <c r="Y7248" s="18"/>
      <c r="Z7248" s="7"/>
      <c r="AB7248" s="19"/>
      <c r="AC7248" s="18"/>
      <c r="AE7248" s="18"/>
      <c r="AF7248" s="7"/>
      <c r="AH7248" s="19"/>
      <c r="AI7248" s="7"/>
      <c r="AK7248" s="19"/>
      <c r="AL7248" s="7"/>
      <c r="AN7248" s="19"/>
    </row>
    <row r="7249" spans="2:40" x14ac:dyDescent="0.25">
      <c r="B7249" s="7"/>
      <c r="D7249" s="19"/>
      <c r="E7249" s="10"/>
      <c r="G7249" s="19"/>
      <c r="H7249" s="10"/>
      <c r="J7249" s="20"/>
      <c r="K7249" s="10"/>
      <c r="M7249" s="19"/>
      <c r="N7249" s="10"/>
      <c r="P7249" s="19"/>
      <c r="Q7249" s="7"/>
      <c r="S7249" s="19"/>
      <c r="T7249" s="10"/>
      <c r="V7249" s="18"/>
      <c r="W7249" s="7"/>
      <c r="Y7249" s="18"/>
      <c r="Z7249" s="7"/>
      <c r="AB7249" s="19"/>
      <c r="AC7249" s="18"/>
      <c r="AE7249" s="18"/>
      <c r="AF7249" s="7"/>
      <c r="AH7249" s="19"/>
      <c r="AI7249" s="7"/>
      <c r="AK7249" s="19"/>
      <c r="AL7249" s="7"/>
      <c r="AN7249" s="19"/>
    </row>
    <row r="7250" spans="2:40" x14ac:dyDescent="0.25">
      <c r="B7250" s="7"/>
      <c r="D7250" s="19"/>
      <c r="E7250" s="10"/>
      <c r="G7250" s="19"/>
      <c r="H7250" s="10"/>
      <c r="J7250" s="20"/>
      <c r="K7250" s="10"/>
      <c r="M7250" s="19"/>
      <c r="N7250" s="10"/>
      <c r="P7250" s="19"/>
      <c r="Q7250" s="7"/>
      <c r="S7250" s="19"/>
      <c r="T7250" s="10"/>
      <c r="V7250" s="18"/>
      <c r="W7250" s="7"/>
      <c r="Y7250" s="18"/>
      <c r="Z7250" s="7"/>
      <c r="AB7250" s="19"/>
      <c r="AC7250" s="18"/>
      <c r="AE7250" s="18"/>
      <c r="AF7250" s="7"/>
      <c r="AH7250" s="19"/>
      <c r="AI7250" s="7"/>
      <c r="AK7250" s="19"/>
      <c r="AL7250" s="7"/>
      <c r="AN7250" s="19"/>
    </row>
    <row r="7251" spans="2:40" x14ac:dyDescent="0.25">
      <c r="B7251" s="7"/>
      <c r="D7251" s="19"/>
      <c r="E7251" s="10"/>
      <c r="G7251" s="19"/>
      <c r="H7251" s="10"/>
      <c r="J7251" s="20"/>
      <c r="K7251" s="10"/>
      <c r="M7251" s="19"/>
      <c r="N7251" s="10"/>
      <c r="P7251" s="19"/>
      <c r="Q7251" s="7"/>
      <c r="S7251" s="19"/>
      <c r="T7251" s="10"/>
      <c r="V7251" s="18"/>
      <c r="W7251" s="7"/>
      <c r="Y7251" s="18"/>
      <c r="Z7251" s="7"/>
      <c r="AB7251" s="19"/>
      <c r="AC7251" s="18"/>
      <c r="AE7251" s="18"/>
      <c r="AF7251" s="7"/>
      <c r="AH7251" s="19"/>
      <c r="AI7251" s="7"/>
      <c r="AK7251" s="19"/>
      <c r="AL7251" s="7"/>
      <c r="AN7251" s="19"/>
    </row>
    <row r="7252" spans="2:40" x14ac:dyDescent="0.25">
      <c r="B7252" s="7"/>
      <c r="D7252" s="19"/>
      <c r="E7252" s="10"/>
      <c r="G7252" s="19"/>
      <c r="H7252" s="10"/>
      <c r="J7252" s="20"/>
      <c r="K7252" s="10"/>
      <c r="M7252" s="19"/>
      <c r="N7252" s="10"/>
      <c r="P7252" s="19"/>
      <c r="Q7252" s="7"/>
      <c r="S7252" s="19"/>
      <c r="T7252" s="10"/>
      <c r="V7252" s="18"/>
      <c r="W7252" s="7"/>
      <c r="Y7252" s="18"/>
      <c r="Z7252" s="7"/>
      <c r="AB7252" s="19"/>
      <c r="AC7252" s="18"/>
      <c r="AE7252" s="18"/>
      <c r="AF7252" s="7"/>
      <c r="AH7252" s="19"/>
      <c r="AI7252" s="7"/>
      <c r="AK7252" s="19"/>
      <c r="AL7252" s="7"/>
      <c r="AN7252" s="19"/>
    </row>
    <row r="7253" spans="2:40" x14ac:dyDescent="0.25">
      <c r="B7253" s="7"/>
      <c r="D7253" s="19"/>
      <c r="E7253" s="10"/>
      <c r="G7253" s="19"/>
      <c r="H7253" s="10"/>
      <c r="J7253" s="20"/>
      <c r="K7253" s="10"/>
      <c r="M7253" s="19"/>
      <c r="N7253" s="10"/>
      <c r="P7253" s="19"/>
      <c r="Q7253" s="7"/>
      <c r="S7253" s="19"/>
      <c r="T7253" s="10"/>
      <c r="V7253" s="18"/>
      <c r="W7253" s="7"/>
      <c r="Y7253" s="18"/>
      <c r="Z7253" s="7"/>
      <c r="AB7253" s="19"/>
      <c r="AC7253" s="18"/>
      <c r="AE7253" s="18"/>
      <c r="AF7253" s="7"/>
      <c r="AH7253" s="19"/>
      <c r="AI7253" s="7"/>
      <c r="AK7253" s="19"/>
      <c r="AL7253" s="7"/>
      <c r="AN7253" s="19"/>
    </row>
    <row r="7254" spans="2:40" x14ac:dyDescent="0.25">
      <c r="B7254" s="7"/>
      <c r="D7254" s="19"/>
      <c r="E7254" s="10"/>
      <c r="G7254" s="19"/>
      <c r="H7254" s="10"/>
      <c r="J7254" s="20"/>
      <c r="K7254" s="10"/>
      <c r="M7254" s="19"/>
      <c r="N7254" s="10"/>
      <c r="P7254" s="19"/>
      <c r="Q7254" s="7"/>
      <c r="S7254" s="19"/>
      <c r="T7254" s="10"/>
      <c r="V7254" s="18"/>
      <c r="W7254" s="7"/>
      <c r="Y7254" s="18"/>
      <c r="Z7254" s="7"/>
      <c r="AB7254" s="19"/>
      <c r="AC7254" s="18"/>
      <c r="AE7254" s="18"/>
      <c r="AF7254" s="7"/>
      <c r="AH7254" s="19"/>
      <c r="AI7254" s="7"/>
      <c r="AK7254" s="19"/>
      <c r="AL7254" s="7"/>
      <c r="AN7254" s="19"/>
    </row>
    <row r="7255" spans="2:40" x14ac:dyDescent="0.25">
      <c r="B7255" s="7"/>
      <c r="D7255" s="19"/>
      <c r="E7255" s="10"/>
      <c r="G7255" s="19"/>
      <c r="H7255" s="10"/>
      <c r="J7255" s="20"/>
      <c r="K7255" s="10"/>
      <c r="M7255" s="19"/>
      <c r="N7255" s="10"/>
      <c r="P7255" s="19"/>
      <c r="Q7255" s="7"/>
      <c r="S7255" s="19"/>
      <c r="T7255" s="10"/>
      <c r="V7255" s="18"/>
      <c r="W7255" s="7"/>
      <c r="Y7255" s="18"/>
      <c r="Z7255" s="7"/>
      <c r="AB7255" s="19"/>
      <c r="AC7255" s="18"/>
      <c r="AE7255" s="18"/>
      <c r="AF7255" s="7"/>
      <c r="AH7255" s="19"/>
      <c r="AI7255" s="7"/>
      <c r="AK7255" s="19"/>
      <c r="AL7255" s="7"/>
      <c r="AN7255" s="19"/>
    </row>
    <row r="7256" spans="2:40" x14ac:dyDescent="0.25">
      <c r="B7256" s="7"/>
      <c r="D7256" s="19"/>
      <c r="E7256" s="10"/>
      <c r="G7256" s="19"/>
      <c r="H7256" s="10"/>
      <c r="J7256" s="20"/>
      <c r="K7256" s="10"/>
      <c r="M7256" s="19"/>
      <c r="N7256" s="10"/>
      <c r="P7256" s="19"/>
      <c r="Q7256" s="7"/>
      <c r="S7256" s="19"/>
      <c r="T7256" s="10"/>
      <c r="V7256" s="18"/>
      <c r="W7256" s="7"/>
      <c r="Y7256" s="18"/>
      <c r="Z7256" s="7"/>
      <c r="AB7256" s="19"/>
      <c r="AC7256" s="18"/>
      <c r="AE7256" s="18"/>
      <c r="AF7256" s="7"/>
      <c r="AH7256" s="19"/>
      <c r="AI7256" s="7"/>
      <c r="AK7256" s="19"/>
      <c r="AL7256" s="7"/>
      <c r="AN7256" s="19"/>
    </row>
    <row r="7257" spans="2:40" x14ac:dyDescent="0.25">
      <c r="B7257" s="7"/>
      <c r="D7257" s="19"/>
      <c r="E7257" s="10"/>
      <c r="G7257" s="19"/>
      <c r="H7257" s="10"/>
      <c r="J7257" s="20"/>
      <c r="K7257" s="10"/>
      <c r="M7257" s="19"/>
      <c r="N7257" s="10"/>
      <c r="P7257" s="19"/>
      <c r="Q7257" s="7"/>
      <c r="S7257" s="19"/>
      <c r="T7257" s="10"/>
      <c r="V7257" s="18"/>
      <c r="W7257" s="7"/>
      <c r="Y7257" s="18"/>
      <c r="Z7257" s="7"/>
      <c r="AB7257" s="19"/>
      <c r="AC7257" s="18"/>
      <c r="AE7257" s="18"/>
      <c r="AF7257" s="7"/>
      <c r="AH7257" s="19"/>
      <c r="AI7257" s="7"/>
      <c r="AK7257" s="19"/>
      <c r="AL7257" s="7"/>
      <c r="AN7257" s="19"/>
    </row>
    <row r="7258" spans="2:40" x14ac:dyDescent="0.25">
      <c r="B7258" s="7"/>
      <c r="D7258" s="19"/>
      <c r="E7258" s="10"/>
      <c r="G7258" s="19"/>
      <c r="H7258" s="10"/>
      <c r="J7258" s="20"/>
      <c r="K7258" s="10"/>
      <c r="M7258" s="19"/>
      <c r="N7258" s="10"/>
      <c r="P7258" s="19"/>
      <c r="Q7258" s="7"/>
      <c r="S7258" s="19"/>
      <c r="T7258" s="10"/>
      <c r="V7258" s="18"/>
      <c r="W7258" s="7"/>
      <c r="Y7258" s="18"/>
      <c r="Z7258" s="7"/>
      <c r="AB7258" s="19"/>
      <c r="AC7258" s="18"/>
      <c r="AE7258" s="18"/>
      <c r="AF7258" s="7"/>
      <c r="AH7258" s="19"/>
      <c r="AI7258" s="7"/>
      <c r="AK7258" s="19"/>
      <c r="AL7258" s="7"/>
      <c r="AN7258" s="19"/>
    </row>
    <row r="7259" spans="2:40" x14ac:dyDescent="0.25">
      <c r="B7259" s="7"/>
      <c r="D7259" s="19"/>
      <c r="E7259" s="10"/>
      <c r="G7259" s="19"/>
      <c r="H7259" s="10"/>
      <c r="J7259" s="20"/>
      <c r="K7259" s="10"/>
      <c r="M7259" s="19"/>
      <c r="N7259" s="10"/>
      <c r="P7259" s="19"/>
      <c r="Q7259" s="7"/>
      <c r="S7259" s="19"/>
      <c r="T7259" s="10"/>
      <c r="V7259" s="18"/>
      <c r="W7259" s="7"/>
      <c r="Y7259" s="18"/>
      <c r="Z7259" s="7"/>
      <c r="AB7259" s="19"/>
      <c r="AC7259" s="18"/>
      <c r="AE7259" s="18"/>
      <c r="AF7259" s="7"/>
      <c r="AH7259" s="19"/>
      <c r="AI7259" s="7"/>
      <c r="AK7259" s="19"/>
      <c r="AL7259" s="7"/>
      <c r="AN7259" s="19"/>
    </row>
    <row r="7260" spans="2:40" x14ac:dyDescent="0.25">
      <c r="B7260" s="7"/>
      <c r="D7260" s="19"/>
      <c r="E7260" s="10"/>
      <c r="G7260" s="19"/>
      <c r="H7260" s="10"/>
      <c r="J7260" s="20"/>
      <c r="K7260" s="10"/>
      <c r="M7260" s="19"/>
      <c r="N7260" s="10"/>
      <c r="P7260" s="19"/>
      <c r="Q7260" s="7"/>
      <c r="S7260" s="19"/>
      <c r="T7260" s="10"/>
      <c r="V7260" s="18"/>
      <c r="W7260" s="7"/>
      <c r="Y7260" s="18"/>
      <c r="Z7260" s="7"/>
      <c r="AB7260" s="19"/>
      <c r="AC7260" s="18"/>
      <c r="AE7260" s="18"/>
      <c r="AF7260" s="7"/>
      <c r="AH7260" s="19"/>
      <c r="AI7260" s="7"/>
      <c r="AK7260" s="19"/>
      <c r="AL7260" s="7"/>
      <c r="AN7260" s="19"/>
    </row>
    <row r="7261" spans="2:40" x14ac:dyDescent="0.25">
      <c r="B7261" s="7"/>
      <c r="D7261" s="19"/>
      <c r="E7261" s="10"/>
      <c r="G7261" s="19"/>
      <c r="H7261" s="10"/>
      <c r="J7261" s="20"/>
      <c r="K7261" s="10"/>
      <c r="M7261" s="19"/>
      <c r="N7261" s="10"/>
      <c r="P7261" s="19"/>
      <c r="Q7261" s="7"/>
      <c r="S7261" s="19"/>
      <c r="T7261" s="10"/>
      <c r="V7261" s="18"/>
      <c r="W7261" s="7"/>
      <c r="Y7261" s="18"/>
      <c r="Z7261" s="7"/>
      <c r="AB7261" s="19"/>
      <c r="AC7261" s="18"/>
      <c r="AE7261" s="18"/>
      <c r="AF7261" s="7"/>
      <c r="AH7261" s="19"/>
      <c r="AI7261" s="7"/>
      <c r="AK7261" s="19"/>
      <c r="AL7261" s="7"/>
      <c r="AN7261" s="19"/>
    </row>
    <row r="7262" spans="2:40" x14ac:dyDescent="0.25">
      <c r="B7262" s="7"/>
      <c r="D7262" s="19"/>
      <c r="E7262" s="10"/>
      <c r="G7262" s="19"/>
      <c r="H7262" s="10"/>
      <c r="J7262" s="20"/>
      <c r="K7262" s="10"/>
      <c r="M7262" s="19"/>
      <c r="N7262" s="10"/>
      <c r="P7262" s="19"/>
      <c r="Q7262" s="7"/>
      <c r="S7262" s="19"/>
      <c r="T7262" s="10"/>
      <c r="V7262" s="18"/>
      <c r="W7262" s="7"/>
      <c r="Y7262" s="18"/>
      <c r="Z7262" s="7"/>
      <c r="AB7262" s="19"/>
      <c r="AC7262" s="18"/>
      <c r="AE7262" s="18"/>
      <c r="AF7262" s="7"/>
      <c r="AH7262" s="19"/>
      <c r="AI7262" s="7"/>
      <c r="AK7262" s="19"/>
      <c r="AL7262" s="7"/>
      <c r="AN7262" s="19"/>
    </row>
    <row r="7263" spans="2:40" x14ac:dyDescent="0.25">
      <c r="B7263" s="7"/>
      <c r="D7263" s="19"/>
      <c r="E7263" s="10"/>
      <c r="G7263" s="19"/>
      <c r="H7263" s="10"/>
      <c r="J7263" s="20"/>
      <c r="K7263" s="10"/>
      <c r="M7263" s="19"/>
      <c r="N7263" s="10"/>
      <c r="P7263" s="19"/>
      <c r="Q7263" s="7"/>
      <c r="S7263" s="19"/>
      <c r="T7263" s="10"/>
      <c r="V7263" s="18"/>
      <c r="W7263" s="7"/>
      <c r="Y7263" s="18"/>
      <c r="Z7263" s="7"/>
      <c r="AB7263" s="19"/>
      <c r="AC7263" s="18"/>
      <c r="AE7263" s="18"/>
      <c r="AF7263" s="7"/>
      <c r="AH7263" s="19"/>
      <c r="AI7263" s="7"/>
      <c r="AK7263" s="19"/>
      <c r="AL7263" s="7"/>
      <c r="AN7263" s="19"/>
    </row>
    <row r="7264" spans="2:40" x14ac:dyDescent="0.25">
      <c r="B7264" s="7"/>
      <c r="D7264" s="19"/>
      <c r="E7264" s="10"/>
      <c r="G7264" s="19"/>
      <c r="H7264" s="10"/>
      <c r="J7264" s="20"/>
      <c r="K7264" s="10"/>
      <c r="M7264" s="19"/>
      <c r="N7264" s="10"/>
      <c r="P7264" s="19"/>
      <c r="Q7264" s="7"/>
      <c r="S7264" s="19"/>
      <c r="T7264" s="10"/>
      <c r="V7264" s="18"/>
      <c r="W7264" s="7"/>
      <c r="Y7264" s="18"/>
      <c r="Z7264" s="7"/>
      <c r="AB7264" s="19"/>
      <c r="AC7264" s="18"/>
      <c r="AE7264" s="18"/>
      <c r="AF7264" s="7"/>
      <c r="AH7264" s="19"/>
      <c r="AI7264" s="7"/>
      <c r="AK7264" s="19"/>
      <c r="AL7264" s="7"/>
      <c r="AN7264" s="19"/>
    </row>
    <row r="7265" spans="2:40" x14ac:dyDescent="0.25">
      <c r="B7265" s="7"/>
      <c r="D7265" s="19"/>
      <c r="E7265" s="10"/>
      <c r="G7265" s="19"/>
      <c r="H7265" s="10"/>
      <c r="J7265" s="20"/>
      <c r="K7265" s="10"/>
      <c r="M7265" s="19"/>
      <c r="N7265" s="10"/>
      <c r="P7265" s="19"/>
      <c r="Q7265" s="7"/>
      <c r="S7265" s="19"/>
      <c r="T7265" s="10"/>
      <c r="V7265" s="18"/>
      <c r="W7265" s="7"/>
      <c r="Y7265" s="18"/>
      <c r="Z7265" s="7"/>
      <c r="AB7265" s="19"/>
      <c r="AC7265" s="18"/>
      <c r="AE7265" s="18"/>
      <c r="AF7265" s="7"/>
      <c r="AH7265" s="19"/>
      <c r="AI7265" s="7"/>
      <c r="AK7265" s="19"/>
      <c r="AL7265" s="7"/>
      <c r="AN7265" s="19"/>
    </row>
    <row r="7266" spans="2:40" x14ac:dyDescent="0.25">
      <c r="B7266" s="7"/>
      <c r="D7266" s="19"/>
      <c r="E7266" s="10"/>
      <c r="G7266" s="19"/>
      <c r="H7266" s="10"/>
      <c r="J7266" s="20"/>
      <c r="K7266" s="10"/>
      <c r="M7266" s="19"/>
      <c r="N7266" s="10"/>
      <c r="P7266" s="19"/>
      <c r="Q7266" s="7"/>
      <c r="S7266" s="19"/>
      <c r="T7266" s="10"/>
      <c r="V7266" s="18"/>
      <c r="W7266" s="7"/>
      <c r="Y7266" s="18"/>
      <c r="Z7266" s="7"/>
      <c r="AB7266" s="19"/>
      <c r="AC7266" s="18"/>
      <c r="AE7266" s="18"/>
      <c r="AF7266" s="7"/>
      <c r="AH7266" s="19"/>
      <c r="AI7266" s="7"/>
      <c r="AK7266" s="19"/>
      <c r="AL7266" s="7"/>
      <c r="AN7266" s="19"/>
    </row>
    <row r="7267" spans="2:40" x14ac:dyDescent="0.25">
      <c r="B7267" s="7"/>
      <c r="D7267" s="19"/>
      <c r="E7267" s="10"/>
      <c r="G7267" s="19"/>
      <c r="H7267" s="10"/>
      <c r="J7267" s="20"/>
      <c r="K7267" s="10"/>
      <c r="M7267" s="19"/>
      <c r="N7267" s="10"/>
      <c r="P7267" s="19"/>
      <c r="Q7267" s="7"/>
      <c r="S7267" s="19"/>
      <c r="T7267" s="10"/>
      <c r="V7267" s="18"/>
      <c r="W7267" s="7"/>
      <c r="Y7267" s="18"/>
      <c r="Z7267" s="7"/>
      <c r="AB7267" s="19"/>
      <c r="AC7267" s="18"/>
      <c r="AE7267" s="18"/>
      <c r="AF7267" s="7"/>
      <c r="AH7267" s="19"/>
      <c r="AI7267" s="7"/>
      <c r="AK7267" s="19"/>
      <c r="AL7267" s="7"/>
      <c r="AN7267" s="19"/>
    </row>
    <row r="7268" spans="2:40" x14ac:dyDescent="0.25">
      <c r="B7268" s="7"/>
      <c r="D7268" s="19"/>
      <c r="E7268" s="10"/>
      <c r="G7268" s="19"/>
      <c r="H7268" s="10"/>
      <c r="J7268" s="20"/>
      <c r="K7268" s="10"/>
      <c r="M7268" s="19"/>
      <c r="N7268" s="10"/>
      <c r="P7268" s="19"/>
      <c r="Q7268" s="7"/>
      <c r="S7268" s="19"/>
      <c r="T7268" s="10"/>
      <c r="V7268" s="18"/>
      <c r="W7268" s="7"/>
      <c r="Y7268" s="18"/>
      <c r="Z7268" s="7"/>
      <c r="AB7268" s="19"/>
      <c r="AC7268" s="18"/>
      <c r="AE7268" s="18"/>
      <c r="AF7268" s="7"/>
      <c r="AH7268" s="19"/>
      <c r="AI7268" s="7"/>
      <c r="AK7268" s="19"/>
      <c r="AL7268" s="7"/>
      <c r="AN7268" s="19"/>
    </row>
    <row r="7269" spans="2:40" x14ac:dyDescent="0.25">
      <c r="B7269" s="7"/>
      <c r="D7269" s="19"/>
      <c r="E7269" s="10"/>
      <c r="G7269" s="19"/>
      <c r="H7269" s="10"/>
      <c r="J7269" s="20"/>
      <c r="K7269" s="10"/>
      <c r="M7269" s="19"/>
      <c r="N7269" s="10"/>
      <c r="P7269" s="19"/>
      <c r="Q7269" s="7"/>
      <c r="S7269" s="19"/>
      <c r="T7269" s="10"/>
      <c r="V7269" s="18"/>
      <c r="W7269" s="7"/>
      <c r="Y7269" s="18"/>
      <c r="Z7269" s="7"/>
      <c r="AB7269" s="19"/>
      <c r="AC7269" s="18"/>
      <c r="AE7269" s="18"/>
      <c r="AF7269" s="7"/>
      <c r="AH7269" s="19"/>
      <c r="AI7269" s="7"/>
      <c r="AK7269" s="19"/>
      <c r="AL7269" s="7"/>
      <c r="AN7269" s="19"/>
    </row>
    <row r="7270" spans="2:40" x14ac:dyDescent="0.25">
      <c r="B7270" s="7"/>
      <c r="D7270" s="19"/>
      <c r="E7270" s="10"/>
      <c r="G7270" s="19"/>
      <c r="H7270" s="10"/>
      <c r="J7270" s="20"/>
      <c r="K7270" s="10"/>
      <c r="M7270" s="19"/>
      <c r="N7270" s="10"/>
      <c r="P7270" s="19"/>
      <c r="Q7270" s="7"/>
      <c r="S7270" s="19"/>
      <c r="T7270" s="10"/>
      <c r="V7270" s="18"/>
      <c r="W7270" s="7"/>
      <c r="Y7270" s="18"/>
      <c r="Z7270" s="7"/>
      <c r="AB7270" s="19"/>
      <c r="AC7270" s="18"/>
      <c r="AE7270" s="18"/>
      <c r="AF7270" s="7"/>
      <c r="AH7270" s="19"/>
      <c r="AI7270" s="7"/>
      <c r="AK7270" s="19"/>
      <c r="AL7270" s="7"/>
      <c r="AN7270" s="19"/>
    </row>
    <row r="7271" spans="2:40" x14ac:dyDescent="0.25">
      <c r="B7271" s="7"/>
      <c r="D7271" s="19"/>
      <c r="E7271" s="10"/>
      <c r="G7271" s="19"/>
      <c r="H7271" s="10"/>
      <c r="J7271" s="20"/>
      <c r="K7271" s="10"/>
      <c r="M7271" s="19"/>
      <c r="N7271" s="10"/>
      <c r="P7271" s="19"/>
      <c r="Q7271" s="7"/>
      <c r="S7271" s="19"/>
      <c r="T7271" s="10"/>
      <c r="V7271" s="18"/>
      <c r="W7271" s="7"/>
      <c r="Y7271" s="18"/>
      <c r="Z7271" s="7"/>
      <c r="AB7271" s="19"/>
      <c r="AC7271" s="18"/>
      <c r="AE7271" s="18"/>
      <c r="AF7271" s="7"/>
      <c r="AH7271" s="19"/>
      <c r="AI7271" s="7"/>
      <c r="AK7271" s="19"/>
      <c r="AL7271" s="7"/>
      <c r="AN7271" s="19"/>
    </row>
    <row r="7272" spans="2:40" x14ac:dyDescent="0.25">
      <c r="B7272" s="7"/>
      <c r="D7272" s="19"/>
      <c r="E7272" s="10"/>
      <c r="G7272" s="19"/>
      <c r="H7272" s="10"/>
      <c r="J7272" s="20"/>
      <c r="K7272" s="10"/>
      <c r="M7272" s="19"/>
      <c r="N7272" s="10"/>
      <c r="P7272" s="19"/>
      <c r="Q7272" s="7"/>
      <c r="S7272" s="19"/>
      <c r="T7272" s="10"/>
      <c r="V7272" s="18"/>
      <c r="W7272" s="7"/>
      <c r="Y7272" s="18"/>
      <c r="Z7272" s="7"/>
      <c r="AB7272" s="19"/>
      <c r="AC7272" s="18"/>
      <c r="AE7272" s="18"/>
      <c r="AF7272" s="7"/>
      <c r="AH7272" s="19"/>
      <c r="AI7272" s="7"/>
      <c r="AK7272" s="19"/>
      <c r="AL7272" s="7"/>
      <c r="AN7272" s="19"/>
    </row>
    <row r="7273" spans="2:40" x14ac:dyDescent="0.25">
      <c r="B7273" s="7"/>
      <c r="D7273" s="19"/>
      <c r="E7273" s="10"/>
      <c r="G7273" s="19"/>
      <c r="H7273" s="10"/>
      <c r="J7273" s="20"/>
      <c r="K7273" s="10"/>
      <c r="M7273" s="19"/>
      <c r="N7273" s="10"/>
      <c r="P7273" s="19"/>
      <c r="Q7273" s="7"/>
      <c r="S7273" s="19"/>
      <c r="T7273" s="10"/>
      <c r="V7273" s="18"/>
      <c r="W7273" s="7"/>
      <c r="Y7273" s="18"/>
      <c r="Z7273" s="7"/>
      <c r="AB7273" s="19"/>
      <c r="AC7273" s="18"/>
      <c r="AE7273" s="18"/>
      <c r="AF7273" s="7"/>
      <c r="AH7273" s="19"/>
      <c r="AI7273" s="7"/>
      <c r="AK7273" s="19"/>
      <c r="AL7273" s="7"/>
      <c r="AN7273" s="19"/>
    </row>
    <row r="7274" spans="2:40" x14ac:dyDescent="0.25">
      <c r="B7274" s="7"/>
      <c r="D7274" s="19"/>
      <c r="E7274" s="10"/>
      <c r="G7274" s="19"/>
      <c r="H7274" s="10"/>
      <c r="J7274" s="20"/>
      <c r="K7274" s="10"/>
      <c r="M7274" s="19"/>
      <c r="N7274" s="10"/>
      <c r="P7274" s="19"/>
      <c r="Q7274" s="7"/>
      <c r="S7274" s="19"/>
      <c r="T7274" s="10"/>
      <c r="V7274" s="18"/>
      <c r="W7274" s="7"/>
      <c r="Y7274" s="18"/>
      <c r="Z7274" s="7"/>
      <c r="AB7274" s="19"/>
      <c r="AC7274" s="18"/>
      <c r="AE7274" s="18"/>
      <c r="AF7274" s="7"/>
      <c r="AH7274" s="19"/>
      <c r="AI7274" s="7"/>
      <c r="AK7274" s="19"/>
      <c r="AL7274" s="7"/>
      <c r="AN7274" s="19"/>
    </row>
    <row r="7275" spans="2:40" x14ac:dyDescent="0.25">
      <c r="B7275" s="7"/>
      <c r="D7275" s="19"/>
      <c r="E7275" s="10"/>
      <c r="G7275" s="19"/>
      <c r="H7275" s="10"/>
      <c r="J7275" s="20"/>
      <c r="K7275" s="10"/>
      <c r="M7275" s="19"/>
      <c r="N7275" s="10"/>
      <c r="P7275" s="19"/>
      <c r="Q7275" s="7"/>
      <c r="S7275" s="19"/>
      <c r="T7275" s="10"/>
      <c r="V7275" s="18"/>
      <c r="W7275" s="7"/>
      <c r="Y7275" s="18"/>
      <c r="Z7275" s="7"/>
      <c r="AB7275" s="19"/>
      <c r="AC7275" s="18"/>
      <c r="AE7275" s="18"/>
      <c r="AF7275" s="7"/>
      <c r="AH7275" s="19"/>
      <c r="AI7275" s="7"/>
      <c r="AK7275" s="19"/>
      <c r="AL7275" s="7"/>
      <c r="AN7275" s="19"/>
    </row>
    <row r="7276" spans="2:40" x14ac:dyDescent="0.25">
      <c r="B7276" s="7"/>
      <c r="D7276" s="19"/>
      <c r="E7276" s="10"/>
      <c r="G7276" s="19"/>
      <c r="H7276" s="10"/>
      <c r="J7276" s="20"/>
      <c r="K7276" s="10"/>
      <c r="M7276" s="19"/>
      <c r="N7276" s="10"/>
      <c r="P7276" s="19"/>
      <c r="Q7276" s="7"/>
      <c r="S7276" s="19"/>
      <c r="T7276" s="10"/>
      <c r="V7276" s="18"/>
      <c r="W7276" s="7"/>
      <c r="Y7276" s="18"/>
      <c r="Z7276" s="7"/>
      <c r="AB7276" s="19"/>
      <c r="AC7276" s="18"/>
      <c r="AE7276" s="18"/>
      <c r="AF7276" s="7"/>
      <c r="AH7276" s="19"/>
      <c r="AI7276" s="7"/>
      <c r="AK7276" s="19"/>
      <c r="AL7276" s="7"/>
      <c r="AN7276" s="19"/>
    </row>
    <row r="7277" spans="2:40" x14ac:dyDescent="0.25">
      <c r="B7277" s="7"/>
      <c r="D7277" s="19"/>
      <c r="E7277" s="10"/>
      <c r="G7277" s="19"/>
      <c r="H7277" s="10"/>
      <c r="J7277" s="20"/>
      <c r="K7277" s="10"/>
      <c r="M7277" s="19"/>
      <c r="N7277" s="10"/>
      <c r="P7277" s="19"/>
      <c r="Q7277" s="7"/>
      <c r="S7277" s="19"/>
      <c r="T7277" s="10"/>
      <c r="V7277" s="18"/>
      <c r="W7277" s="7"/>
      <c r="Y7277" s="18"/>
      <c r="Z7277" s="7"/>
      <c r="AB7277" s="19"/>
      <c r="AC7277" s="18"/>
      <c r="AE7277" s="18"/>
      <c r="AF7277" s="7"/>
      <c r="AH7277" s="19"/>
      <c r="AI7277" s="7"/>
      <c r="AK7277" s="19"/>
      <c r="AL7277" s="7"/>
      <c r="AN7277" s="19"/>
    </row>
    <row r="7278" spans="2:40" x14ac:dyDescent="0.25">
      <c r="B7278" s="7"/>
      <c r="D7278" s="19"/>
      <c r="E7278" s="10"/>
      <c r="G7278" s="19"/>
      <c r="H7278" s="10"/>
      <c r="J7278" s="20"/>
      <c r="K7278" s="10"/>
      <c r="M7278" s="19"/>
      <c r="N7278" s="10"/>
      <c r="P7278" s="19"/>
      <c r="Q7278" s="7"/>
      <c r="S7278" s="19"/>
      <c r="T7278" s="10"/>
      <c r="V7278" s="18"/>
      <c r="W7278" s="7"/>
      <c r="Y7278" s="18"/>
      <c r="Z7278" s="7"/>
      <c r="AB7278" s="19"/>
      <c r="AC7278" s="18"/>
      <c r="AE7278" s="18"/>
      <c r="AF7278" s="7"/>
      <c r="AH7278" s="19"/>
      <c r="AI7278" s="7"/>
      <c r="AK7278" s="19"/>
      <c r="AL7278" s="7"/>
      <c r="AN7278" s="19"/>
    </row>
    <row r="7279" spans="2:40" x14ac:dyDescent="0.25">
      <c r="B7279" s="7"/>
      <c r="D7279" s="19"/>
      <c r="E7279" s="10"/>
      <c r="G7279" s="19"/>
      <c r="H7279" s="10"/>
      <c r="J7279" s="20"/>
      <c r="K7279" s="10"/>
      <c r="M7279" s="19"/>
      <c r="N7279" s="10"/>
      <c r="P7279" s="19"/>
      <c r="Q7279" s="7"/>
      <c r="S7279" s="19"/>
      <c r="T7279" s="10"/>
      <c r="V7279" s="18"/>
      <c r="W7279" s="7"/>
      <c r="Y7279" s="18"/>
      <c r="Z7279" s="7"/>
      <c r="AB7279" s="19"/>
      <c r="AC7279" s="18"/>
      <c r="AE7279" s="18"/>
      <c r="AF7279" s="7"/>
      <c r="AH7279" s="19"/>
      <c r="AI7279" s="7"/>
      <c r="AK7279" s="19"/>
      <c r="AL7279" s="7"/>
      <c r="AN7279" s="19"/>
    </row>
    <row r="7280" spans="2:40" x14ac:dyDescent="0.25">
      <c r="B7280" s="7"/>
      <c r="D7280" s="19"/>
      <c r="E7280" s="10"/>
      <c r="G7280" s="19"/>
      <c r="H7280" s="10"/>
      <c r="J7280" s="20"/>
      <c r="K7280" s="10"/>
      <c r="M7280" s="19"/>
      <c r="N7280" s="10"/>
      <c r="P7280" s="19"/>
      <c r="Q7280" s="7"/>
      <c r="S7280" s="19"/>
      <c r="T7280" s="10"/>
      <c r="V7280" s="18"/>
      <c r="W7280" s="7"/>
      <c r="Y7280" s="18"/>
      <c r="Z7280" s="7"/>
      <c r="AB7280" s="19"/>
      <c r="AC7280" s="18"/>
      <c r="AE7280" s="18"/>
      <c r="AF7280" s="7"/>
      <c r="AH7280" s="19"/>
      <c r="AI7280" s="7"/>
      <c r="AK7280" s="19"/>
      <c r="AL7280" s="7"/>
      <c r="AN7280" s="19"/>
    </row>
    <row r="7281" spans="2:40" x14ac:dyDescent="0.25">
      <c r="B7281" s="7"/>
      <c r="D7281" s="19"/>
      <c r="E7281" s="10"/>
      <c r="G7281" s="19"/>
      <c r="H7281" s="10"/>
      <c r="J7281" s="20"/>
      <c r="K7281" s="10"/>
      <c r="M7281" s="19"/>
      <c r="N7281" s="10"/>
      <c r="P7281" s="19"/>
      <c r="Q7281" s="7"/>
      <c r="S7281" s="19"/>
      <c r="T7281" s="10"/>
      <c r="V7281" s="18"/>
      <c r="W7281" s="7"/>
      <c r="Y7281" s="18"/>
      <c r="Z7281" s="7"/>
      <c r="AB7281" s="19"/>
      <c r="AC7281" s="18"/>
      <c r="AE7281" s="18"/>
      <c r="AF7281" s="7"/>
      <c r="AH7281" s="19"/>
      <c r="AI7281" s="7"/>
      <c r="AK7281" s="19"/>
      <c r="AL7281" s="7"/>
      <c r="AN7281" s="19"/>
    </row>
    <row r="7282" spans="2:40" x14ac:dyDescent="0.25">
      <c r="B7282" s="7"/>
      <c r="D7282" s="19"/>
      <c r="E7282" s="10"/>
      <c r="G7282" s="19"/>
      <c r="H7282" s="10"/>
      <c r="J7282" s="20"/>
      <c r="K7282" s="10"/>
      <c r="M7282" s="19"/>
      <c r="N7282" s="10"/>
      <c r="P7282" s="19"/>
      <c r="Q7282" s="7"/>
      <c r="S7282" s="19"/>
      <c r="T7282" s="10"/>
      <c r="V7282" s="18"/>
      <c r="W7282" s="7"/>
      <c r="Y7282" s="18"/>
      <c r="Z7282" s="7"/>
      <c r="AB7282" s="19"/>
      <c r="AC7282" s="18"/>
      <c r="AE7282" s="18"/>
      <c r="AF7282" s="7"/>
      <c r="AH7282" s="19"/>
      <c r="AI7282" s="7"/>
      <c r="AK7282" s="19"/>
      <c r="AL7282" s="7"/>
      <c r="AN7282" s="19"/>
    </row>
    <row r="7283" spans="2:40" x14ac:dyDescent="0.25">
      <c r="B7283" s="7"/>
      <c r="D7283" s="19"/>
      <c r="E7283" s="10"/>
      <c r="G7283" s="19"/>
      <c r="H7283" s="10"/>
      <c r="J7283" s="20"/>
      <c r="K7283" s="10"/>
      <c r="M7283" s="19"/>
      <c r="N7283" s="10"/>
      <c r="P7283" s="19"/>
      <c r="Q7283" s="7"/>
      <c r="S7283" s="19"/>
      <c r="T7283" s="10"/>
      <c r="V7283" s="18"/>
      <c r="W7283" s="7"/>
      <c r="Y7283" s="18"/>
      <c r="Z7283" s="7"/>
      <c r="AB7283" s="19"/>
      <c r="AC7283" s="18"/>
      <c r="AE7283" s="18"/>
      <c r="AF7283" s="7"/>
      <c r="AH7283" s="19"/>
      <c r="AI7283" s="7"/>
      <c r="AK7283" s="19"/>
      <c r="AL7283" s="7"/>
      <c r="AN7283" s="19"/>
    </row>
    <row r="7284" spans="2:40" x14ac:dyDescent="0.25">
      <c r="B7284" s="7"/>
      <c r="D7284" s="19"/>
      <c r="E7284" s="10"/>
      <c r="G7284" s="19"/>
      <c r="H7284" s="10"/>
      <c r="J7284" s="20"/>
      <c r="K7284" s="10"/>
      <c r="M7284" s="19"/>
      <c r="N7284" s="10"/>
      <c r="P7284" s="19"/>
      <c r="Q7284" s="7"/>
      <c r="S7284" s="19"/>
      <c r="T7284" s="10"/>
      <c r="V7284" s="18"/>
      <c r="W7284" s="7"/>
      <c r="Y7284" s="18"/>
      <c r="Z7284" s="7"/>
      <c r="AB7284" s="19"/>
      <c r="AC7284" s="18"/>
      <c r="AE7284" s="18"/>
      <c r="AF7284" s="7"/>
      <c r="AH7284" s="19"/>
      <c r="AI7284" s="7"/>
      <c r="AK7284" s="19"/>
      <c r="AL7284" s="7"/>
      <c r="AN7284" s="19"/>
    </row>
    <row r="7285" spans="2:40" x14ac:dyDescent="0.25">
      <c r="B7285" s="7"/>
      <c r="D7285" s="19"/>
      <c r="E7285" s="10"/>
      <c r="G7285" s="19"/>
      <c r="H7285" s="10"/>
      <c r="J7285" s="20"/>
      <c r="K7285" s="10"/>
      <c r="M7285" s="19"/>
      <c r="N7285" s="10"/>
      <c r="P7285" s="19"/>
      <c r="Q7285" s="7"/>
      <c r="S7285" s="19"/>
      <c r="T7285" s="10"/>
      <c r="V7285" s="18"/>
      <c r="W7285" s="7"/>
      <c r="Y7285" s="18"/>
      <c r="Z7285" s="7"/>
      <c r="AB7285" s="19"/>
      <c r="AC7285" s="18"/>
      <c r="AE7285" s="18"/>
      <c r="AF7285" s="7"/>
      <c r="AH7285" s="19"/>
      <c r="AI7285" s="7"/>
      <c r="AK7285" s="19"/>
      <c r="AL7285" s="7"/>
      <c r="AN7285" s="19"/>
    </row>
    <row r="7286" spans="2:40" x14ac:dyDescent="0.25">
      <c r="B7286" s="7"/>
      <c r="D7286" s="19"/>
      <c r="E7286" s="10"/>
      <c r="G7286" s="19"/>
      <c r="H7286" s="10"/>
      <c r="J7286" s="20"/>
      <c r="K7286" s="10"/>
      <c r="M7286" s="19"/>
      <c r="N7286" s="10"/>
      <c r="P7286" s="19"/>
      <c r="Q7286" s="7"/>
      <c r="S7286" s="19"/>
      <c r="T7286" s="10"/>
      <c r="V7286" s="18"/>
      <c r="W7286" s="7"/>
      <c r="Y7286" s="18"/>
      <c r="Z7286" s="7"/>
      <c r="AB7286" s="19"/>
      <c r="AC7286" s="18"/>
      <c r="AE7286" s="18"/>
      <c r="AF7286" s="7"/>
      <c r="AH7286" s="19"/>
      <c r="AI7286" s="7"/>
      <c r="AK7286" s="19"/>
      <c r="AL7286" s="7"/>
      <c r="AN7286" s="19"/>
    </row>
    <row r="7287" spans="2:40" x14ac:dyDescent="0.25">
      <c r="B7287" s="7"/>
      <c r="D7287" s="19"/>
      <c r="E7287" s="10"/>
      <c r="G7287" s="19"/>
      <c r="H7287" s="10"/>
      <c r="J7287" s="20"/>
      <c r="K7287" s="10"/>
      <c r="M7287" s="19"/>
      <c r="N7287" s="10"/>
      <c r="P7287" s="19"/>
      <c r="Q7287" s="7"/>
      <c r="S7287" s="19"/>
      <c r="T7287" s="10"/>
      <c r="V7287" s="18"/>
      <c r="W7287" s="7"/>
      <c r="Y7287" s="18"/>
      <c r="Z7287" s="7"/>
      <c r="AB7287" s="19"/>
      <c r="AC7287" s="18"/>
      <c r="AE7287" s="18"/>
      <c r="AF7287" s="7"/>
      <c r="AH7287" s="19"/>
      <c r="AI7287" s="7"/>
      <c r="AK7287" s="19"/>
      <c r="AL7287" s="7"/>
      <c r="AN7287" s="19"/>
    </row>
    <row r="7288" spans="2:40" x14ac:dyDescent="0.25">
      <c r="B7288" s="7"/>
      <c r="D7288" s="19"/>
      <c r="E7288" s="10"/>
      <c r="G7288" s="19"/>
      <c r="H7288" s="10"/>
      <c r="J7288" s="20"/>
      <c r="K7288" s="10"/>
      <c r="M7288" s="19"/>
      <c r="N7288" s="10"/>
      <c r="P7288" s="19"/>
      <c r="Q7288" s="7"/>
      <c r="S7288" s="19"/>
      <c r="T7288" s="10"/>
      <c r="V7288" s="18"/>
      <c r="W7288" s="7"/>
      <c r="Y7288" s="18"/>
      <c r="Z7288" s="7"/>
      <c r="AB7288" s="19"/>
      <c r="AC7288" s="18"/>
      <c r="AE7288" s="18"/>
      <c r="AF7288" s="7"/>
      <c r="AH7288" s="19"/>
      <c r="AI7288" s="7"/>
      <c r="AK7288" s="19"/>
      <c r="AL7288" s="7"/>
      <c r="AN7288" s="19"/>
    </row>
    <row r="7289" spans="2:40" x14ac:dyDescent="0.25">
      <c r="B7289" s="7"/>
      <c r="D7289" s="19"/>
      <c r="E7289" s="10"/>
      <c r="G7289" s="19"/>
      <c r="H7289" s="10"/>
      <c r="J7289" s="20"/>
      <c r="K7289" s="10"/>
      <c r="M7289" s="19"/>
      <c r="N7289" s="10"/>
      <c r="P7289" s="19"/>
      <c r="Q7289" s="7"/>
      <c r="S7289" s="19"/>
      <c r="T7289" s="10"/>
      <c r="V7289" s="18"/>
      <c r="W7289" s="7"/>
      <c r="Y7289" s="18"/>
      <c r="Z7289" s="7"/>
      <c r="AB7289" s="19"/>
      <c r="AC7289" s="18"/>
      <c r="AE7289" s="18"/>
      <c r="AF7289" s="7"/>
      <c r="AH7289" s="19"/>
      <c r="AI7289" s="7"/>
      <c r="AK7289" s="19"/>
      <c r="AL7289" s="7"/>
      <c r="AN7289" s="19"/>
    </row>
    <row r="7290" spans="2:40" x14ac:dyDescent="0.25">
      <c r="B7290" s="7"/>
      <c r="D7290" s="19"/>
      <c r="E7290" s="10"/>
      <c r="G7290" s="19"/>
      <c r="H7290" s="10"/>
      <c r="J7290" s="20"/>
      <c r="K7290" s="10"/>
      <c r="M7290" s="19"/>
      <c r="N7290" s="10"/>
      <c r="P7290" s="19"/>
      <c r="Q7290" s="7"/>
      <c r="S7290" s="19"/>
      <c r="T7290" s="10"/>
      <c r="V7290" s="18"/>
      <c r="W7290" s="7"/>
      <c r="Y7290" s="18"/>
      <c r="Z7290" s="7"/>
      <c r="AB7290" s="19"/>
      <c r="AC7290" s="18"/>
      <c r="AE7290" s="18"/>
      <c r="AF7290" s="7"/>
      <c r="AH7290" s="19"/>
      <c r="AI7290" s="7"/>
      <c r="AK7290" s="19"/>
      <c r="AL7290" s="7"/>
      <c r="AN7290" s="19"/>
    </row>
    <row r="7291" spans="2:40" x14ac:dyDescent="0.25">
      <c r="B7291" s="7"/>
      <c r="D7291" s="19"/>
      <c r="E7291" s="10"/>
      <c r="G7291" s="19"/>
      <c r="H7291" s="10"/>
      <c r="J7291" s="20"/>
      <c r="K7291" s="10"/>
      <c r="M7291" s="19"/>
      <c r="N7291" s="10"/>
      <c r="P7291" s="19"/>
      <c r="Q7291" s="7"/>
      <c r="S7291" s="19"/>
      <c r="T7291" s="10"/>
      <c r="V7291" s="18"/>
      <c r="W7291" s="7"/>
      <c r="Y7291" s="18"/>
      <c r="Z7291" s="7"/>
      <c r="AB7291" s="19"/>
      <c r="AC7291" s="18"/>
      <c r="AE7291" s="18"/>
      <c r="AF7291" s="7"/>
      <c r="AH7291" s="19"/>
      <c r="AI7291" s="7"/>
      <c r="AK7291" s="19"/>
      <c r="AL7291" s="7"/>
      <c r="AN7291" s="19"/>
    </row>
    <row r="7292" spans="2:40" x14ac:dyDescent="0.25">
      <c r="B7292" s="7"/>
      <c r="D7292" s="19"/>
      <c r="E7292" s="10"/>
      <c r="G7292" s="19"/>
      <c r="H7292" s="10"/>
      <c r="J7292" s="20"/>
      <c r="K7292" s="10"/>
      <c r="M7292" s="19"/>
      <c r="N7292" s="10"/>
      <c r="P7292" s="19"/>
      <c r="Q7292" s="7"/>
      <c r="S7292" s="19"/>
      <c r="T7292" s="10"/>
      <c r="V7292" s="18"/>
      <c r="W7292" s="7"/>
      <c r="Y7292" s="18"/>
      <c r="Z7292" s="7"/>
      <c r="AB7292" s="19"/>
      <c r="AC7292" s="18"/>
      <c r="AE7292" s="18"/>
      <c r="AF7292" s="7"/>
      <c r="AH7292" s="19"/>
      <c r="AI7292" s="7"/>
      <c r="AK7292" s="19"/>
      <c r="AL7292" s="7"/>
      <c r="AN7292" s="19"/>
    </row>
    <row r="7293" spans="2:40" x14ac:dyDescent="0.25">
      <c r="B7293" s="7"/>
      <c r="D7293" s="19"/>
      <c r="E7293" s="10"/>
      <c r="G7293" s="19"/>
      <c r="H7293" s="10"/>
      <c r="J7293" s="20"/>
      <c r="K7293" s="10"/>
      <c r="M7293" s="19"/>
      <c r="N7293" s="10"/>
      <c r="P7293" s="19"/>
      <c r="Q7293" s="7"/>
      <c r="S7293" s="19"/>
      <c r="T7293" s="10"/>
      <c r="V7293" s="18"/>
      <c r="W7293" s="7"/>
      <c r="Y7293" s="18"/>
      <c r="Z7293" s="7"/>
      <c r="AB7293" s="19"/>
      <c r="AC7293" s="18"/>
      <c r="AE7293" s="18"/>
      <c r="AF7293" s="7"/>
      <c r="AH7293" s="19"/>
      <c r="AI7293" s="7"/>
      <c r="AK7293" s="19"/>
      <c r="AL7293" s="7"/>
      <c r="AN7293" s="19"/>
    </row>
    <row r="7294" spans="2:40" x14ac:dyDescent="0.25">
      <c r="B7294" s="7"/>
      <c r="D7294" s="19"/>
      <c r="E7294" s="10"/>
      <c r="G7294" s="19"/>
      <c r="H7294" s="10"/>
      <c r="J7294" s="20"/>
      <c r="K7294" s="10"/>
      <c r="M7294" s="19"/>
      <c r="N7294" s="10"/>
      <c r="P7294" s="19"/>
      <c r="Q7294" s="7"/>
      <c r="S7294" s="19"/>
      <c r="T7294" s="10"/>
      <c r="V7294" s="18"/>
      <c r="W7294" s="7"/>
      <c r="Y7294" s="18"/>
      <c r="Z7294" s="7"/>
      <c r="AB7294" s="19"/>
      <c r="AC7294" s="18"/>
      <c r="AE7294" s="18"/>
      <c r="AF7294" s="7"/>
      <c r="AH7294" s="19"/>
      <c r="AI7294" s="7"/>
      <c r="AK7294" s="19"/>
      <c r="AL7294" s="7"/>
      <c r="AN7294" s="19"/>
    </row>
    <row r="7295" spans="2:40" x14ac:dyDescent="0.25">
      <c r="B7295" s="7"/>
      <c r="D7295" s="19"/>
      <c r="E7295" s="10"/>
      <c r="G7295" s="19"/>
      <c r="H7295" s="10"/>
      <c r="J7295" s="20"/>
      <c r="K7295" s="10"/>
      <c r="M7295" s="19"/>
      <c r="N7295" s="10"/>
      <c r="P7295" s="19"/>
      <c r="Q7295" s="7"/>
      <c r="S7295" s="19"/>
      <c r="T7295" s="10"/>
      <c r="V7295" s="18"/>
      <c r="W7295" s="7"/>
      <c r="Y7295" s="18"/>
      <c r="Z7295" s="7"/>
      <c r="AB7295" s="19"/>
      <c r="AC7295" s="18"/>
      <c r="AE7295" s="18"/>
      <c r="AF7295" s="7"/>
      <c r="AH7295" s="19"/>
      <c r="AI7295" s="7"/>
      <c r="AK7295" s="19"/>
      <c r="AL7295" s="7"/>
      <c r="AN7295" s="19"/>
    </row>
    <row r="7296" spans="2:40" x14ac:dyDescent="0.25">
      <c r="B7296" s="7"/>
      <c r="D7296" s="19"/>
      <c r="E7296" s="10"/>
      <c r="G7296" s="19"/>
      <c r="H7296" s="10"/>
      <c r="J7296" s="20"/>
      <c r="K7296" s="10"/>
      <c r="M7296" s="19"/>
      <c r="N7296" s="10"/>
      <c r="P7296" s="19"/>
      <c r="Q7296" s="7"/>
      <c r="S7296" s="19"/>
      <c r="T7296" s="10"/>
      <c r="V7296" s="18"/>
      <c r="W7296" s="7"/>
      <c r="Y7296" s="18"/>
      <c r="Z7296" s="7"/>
      <c r="AB7296" s="19"/>
      <c r="AC7296" s="18"/>
      <c r="AE7296" s="18"/>
      <c r="AF7296" s="7"/>
      <c r="AH7296" s="19"/>
      <c r="AI7296" s="7"/>
      <c r="AK7296" s="19"/>
      <c r="AL7296" s="7"/>
      <c r="AN7296" s="19"/>
    </row>
    <row r="7297" spans="2:40" x14ac:dyDescent="0.25">
      <c r="B7297" s="7"/>
      <c r="D7297" s="19"/>
      <c r="E7297" s="10"/>
      <c r="G7297" s="19"/>
      <c r="H7297" s="10"/>
      <c r="J7297" s="20"/>
      <c r="K7297" s="10"/>
      <c r="M7297" s="19"/>
      <c r="N7297" s="10"/>
      <c r="P7297" s="19"/>
      <c r="Q7297" s="7"/>
      <c r="S7297" s="19"/>
      <c r="T7297" s="10"/>
      <c r="V7297" s="18"/>
      <c r="W7297" s="7"/>
      <c r="Y7297" s="18"/>
      <c r="Z7297" s="7"/>
      <c r="AB7297" s="19"/>
      <c r="AC7297" s="18"/>
      <c r="AE7297" s="18"/>
      <c r="AF7297" s="7"/>
      <c r="AH7297" s="19"/>
      <c r="AI7297" s="7"/>
      <c r="AK7297" s="19"/>
      <c r="AL7297" s="7"/>
      <c r="AN7297" s="19"/>
    </row>
    <row r="7298" spans="2:40" x14ac:dyDescent="0.25">
      <c r="B7298" s="7"/>
      <c r="D7298" s="19"/>
      <c r="E7298" s="10"/>
      <c r="G7298" s="19"/>
      <c r="H7298" s="10"/>
      <c r="J7298" s="20"/>
      <c r="K7298" s="10"/>
      <c r="M7298" s="19"/>
      <c r="N7298" s="10"/>
      <c r="P7298" s="19"/>
      <c r="Q7298" s="7"/>
      <c r="S7298" s="19"/>
      <c r="T7298" s="10"/>
      <c r="V7298" s="18"/>
      <c r="W7298" s="7"/>
      <c r="Y7298" s="18"/>
      <c r="Z7298" s="7"/>
      <c r="AB7298" s="19"/>
      <c r="AC7298" s="18"/>
      <c r="AE7298" s="18"/>
      <c r="AF7298" s="7"/>
      <c r="AH7298" s="19"/>
      <c r="AI7298" s="7"/>
      <c r="AK7298" s="19"/>
      <c r="AL7298" s="7"/>
      <c r="AN7298" s="19"/>
    </row>
    <row r="7299" spans="2:40" x14ac:dyDescent="0.25">
      <c r="B7299" s="7"/>
      <c r="D7299" s="19"/>
      <c r="E7299" s="10"/>
      <c r="G7299" s="19"/>
      <c r="H7299" s="10"/>
      <c r="J7299" s="20"/>
      <c r="K7299" s="10"/>
      <c r="M7299" s="19"/>
      <c r="N7299" s="10"/>
      <c r="P7299" s="19"/>
      <c r="Q7299" s="7"/>
      <c r="S7299" s="19"/>
      <c r="T7299" s="10"/>
      <c r="V7299" s="18"/>
      <c r="W7299" s="7"/>
      <c r="Y7299" s="18"/>
      <c r="Z7299" s="7"/>
      <c r="AB7299" s="19"/>
      <c r="AC7299" s="18"/>
      <c r="AE7299" s="18"/>
      <c r="AF7299" s="7"/>
      <c r="AH7299" s="19"/>
      <c r="AI7299" s="7"/>
      <c r="AK7299" s="19"/>
      <c r="AL7299" s="7"/>
      <c r="AN7299" s="19"/>
    </row>
    <row r="7300" spans="2:40" x14ac:dyDescent="0.25">
      <c r="B7300" s="7"/>
      <c r="D7300" s="19"/>
      <c r="E7300" s="10"/>
      <c r="G7300" s="19"/>
      <c r="H7300" s="10"/>
      <c r="J7300" s="20"/>
      <c r="K7300" s="10"/>
      <c r="M7300" s="19"/>
      <c r="N7300" s="10"/>
      <c r="P7300" s="19"/>
      <c r="Q7300" s="7"/>
      <c r="S7300" s="19"/>
      <c r="T7300" s="10"/>
      <c r="V7300" s="18"/>
      <c r="W7300" s="7"/>
      <c r="Y7300" s="18"/>
      <c r="Z7300" s="7"/>
      <c r="AB7300" s="19"/>
      <c r="AC7300" s="18"/>
      <c r="AE7300" s="18"/>
      <c r="AF7300" s="7"/>
      <c r="AH7300" s="19"/>
      <c r="AI7300" s="7"/>
      <c r="AK7300" s="19"/>
      <c r="AL7300" s="7"/>
      <c r="AN7300" s="19"/>
    </row>
    <row r="7301" spans="2:40" x14ac:dyDescent="0.25">
      <c r="B7301" s="7"/>
      <c r="D7301" s="19"/>
      <c r="E7301" s="10"/>
      <c r="G7301" s="19"/>
      <c r="H7301" s="10"/>
      <c r="J7301" s="20"/>
      <c r="K7301" s="10"/>
      <c r="M7301" s="19"/>
      <c r="N7301" s="10"/>
      <c r="P7301" s="19"/>
      <c r="Q7301" s="7"/>
      <c r="S7301" s="19"/>
      <c r="T7301" s="10"/>
      <c r="V7301" s="18"/>
      <c r="W7301" s="7"/>
      <c r="Y7301" s="18"/>
      <c r="Z7301" s="7"/>
      <c r="AB7301" s="19"/>
      <c r="AC7301" s="18"/>
      <c r="AE7301" s="18"/>
      <c r="AF7301" s="7"/>
      <c r="AH7301" s="19"/>
      <c r="AI7301" s="7"/>
      <c r="AK7301" s="19"/>
      <c r="AL7301" s="7"/>
      <c r="AN7301" s="19"/>
    </row>
    <row r="7302" spans="2:40" x14ac:dyDescent="0.25">
      <c r="B7302" s="7"/>
      <c r="D7302" s="19"/>
      <c r="E7302" s="10"/>
      <c r="G7302" s="19"/>
      <c r="H7302" s="10"/>
      <c r="J7302" s="20"/>
      <c r="K7302" s="10"/>
      <c r="M7302" s="19"/>
      <c r="N7302" s="10"/>
      <c r="P7302" s="19"/>
      <c r="Q7302" s="7"/>
      <c r="S7302" s="19"/>
      <c r="T7302" s="10"/>
      <c r="V7302" s="18"/>
      <c r="W7302" s="7"/>
      <c r="Y7302" s="18"/>
      <c r="Z7302" s="7"/>
      <c r="AB7302" s="19"/>
      <c r="AC7302" s="18"/>
      <c r="AE7302" s="18"/>
      <c r="AF7302" s="7"/>
      <c r="AH7302" s="19"/>
      <c r="AI7302" s="7"/>
      <c r="AK7302" s="19"/>
      <c r="AL7302" s="7"/>
      <c r="AN7302" s="19"/>
    </row>
    <row r="7303" spans="2:40" x14ac:dyDescent="0.25">
      <c r="B7303" s="7"/>
      <c r="D7303" s="19"/>
      <c r="E7303" s="10"/>
      <c r="G7303" s="19"/>
      <c r="H7303" s="10"/>
      <c r="J7303" s="20"/>
      <c r="K7303" s="10"/>
      <c r="M7303" s="19"/>
      <c r="N7303" s="10"/>
      <c r="P7303" s="19"/>
      <c r="Q7303" s="7"/>
      <c r="S7303" s="19"/>
      <c r="T7303" s="10"/>
      <c r="V7303" s="18"/>
      <c r="W7303" s="7"/>
      <c r="Y7303" s="18"/>
      <c r="Z7303" s="7"/>
      <c r="AB7303" s="19"/>
      <c r="AC7303" s="18"/>
      <c r="AE7303" s="18"/>
      <c r="AF7303" s="7"/>
      <c r="AH7303" s="19"/>
      <c r="AI7303" s="7"/>
      <c r="AK7303" s="19"/>
      <c r="AL7303" s="7"/>
      <c r="AN7303" s="19"/>
    </row>
    <row r="7304" spans="2:40" x14ac:dyDescent="0.25">
      <c r="B7304" s="7"/>
      <c r="D7304" s="19"/>
      <c r="E7304" s="10"/>
      <c r="G7304" s="19"/>
      <c r="H7304" s="10"/>
      <c r="J7304" s="20"/>
      <c r="K7304" s="10"/>
      <c r="M7304" s="19"/>
      <c r="N7304" s="10"/>
      <c r="P7304" s="19"/>
      <c r="Q7304" s="7"/>
      <c r="S7304" s="19"/>
      <c r="T7304" s="10"/>
      <c r="V7304" s="18"/>
      <c r="W7304" s="7"/>
      <c r="Y7304" s="18"/>
      <c r="Z7304" s="7"/>
      <c r="AB7304" s="19"/>
      <c r="AC7304" s="18"/>
      <c r="AE7304" s="18"/>
      <c r="AF7304" s="7"/>
      <c r="AH7304" s="19"/>
      <c r="AI7304" s="7"/>
      <c r="AK7304" s="19"/>
      <c r="AL7304" s="7"/>
      <c r="AN7304" s="19"/>
    </row>
    <row r="7305" spans="2:40" x14ac:dyDescent="0.25">
      <c r="B7305" s="7"/>
      <c r="D7305" s="19"/>
      <c r="E7305" s="10"/>
      <c r="G7305" s="19"/>
      <c r="H7305" s="10"/>
      <c r="J7305" s="20"/>
      <c r="K7305" s="10"/>
      <c r="M7305" s="19"/>
      <c r="N7305" s="10"/>
      <c r="P7305" s="19"/>
      <c r="Q7305" s="7"/>
      <c r="S7305" s="19"/>
      <c r="T7305" s="10"/>
      <c r="V7305" s="18"/>
      <c r="W7305" s="7"/>
      <c r="Y7305" s="18"/>
      <c r="Z7305" s="7"/>
      <c r="AB7305" s="19"/>
      <c r="AC7305" s="18"/>
      <c r="AE7305" s="18"/>
      <c r="AF7305" s="7"/>
      <c r="AH7305" s="19"/>
      <c r="AI7305" s="7"/>
      <c r="AK7305" s="19"/>
      <c r="AL7305" s="7"/>
      <c r="AN7305" s="19"/>
    </row>
    <row r="7306" spans="2:40" x14ac:dyDescent="0.25">
      <c r="B7306" s="7"/>
      <c r="D7306" s="19"/>
      <c r="E7306" s="10"/>
      <c r="G7306" s="19"/>
      <c r="H7306" s="10"/>
      <c r="J7306" s="20"/>
      <c r="K7306" s="10"/>
      <c r="M7306" s="19"/>
      <c r="N7306" s="10"/>
      <c r="P7306" s="19"/>
      <c r="Q7306" s="7"/>
      <c r="S7306" s="19"/>
      <c r="T7306" s="10"/>
      <c r="V7306" s="18"/>
      <c r="W7306" s="7"/>
      <c r="Y7306" s="18"/>
      <c r="Z7306" s="7"/>
      <c r="AB7306" s="19"/>
      <c r="AC7306" s="18"/>
      <c r="AE7306" s="18"/>
      <c r="AF7306" s="7"/>
      <c r="AH7306" s="19"/>
      <c r="AI7306" s="7"/>
      <c r="AK7306" s="19"/>
      <c r="AL7306" s="7"/>
      <c r="AN7306" s="19"/>
    </row>
    <row r="7307" spans="2:40" x14ac:dyDescent="0.25">
      <c r="B7307" s="7"/>
      <c r="D7307" s="19"/>
      <c r="E7307" s="10"/>
      <c r="G7307" s="19"/>
      <c r="H7307" s="10"/>
      <c r="J7307" s="20"/>
      <c r="K7307" s="10"/>
      <c r="M7307" s="19"/>
      <c r="N7307" s="10"/>
      <c r="P7307" s="19"/>
      <c r="Q7307" s="7"/>
      <c r="S7307" s="19"/>
      <c r="T7307" s="10"/>
      <c r="V7307" s="18"/>
      <c r="W7307" s="7"/>
      <c r="Y7307" s="18"/>
      <c r="Z7307" s="7"/>
      <c r="AB7307" s="19"/>
      <c r="AC7307" s="18"/>
      <c r="AE7307" s="18"/>
      <c r="AF7307" s="7"/>
      <c r="AH7307" s="19"/>
      <c r="AI7307" s="7"/>
      <c r="AK7307" s="19"/>
      <c r="AL7307" s="7"/>
      <c r="AN7307" s="19"/>
    </row>
    <row r="7308" spans="2:40" x14ac:dyDescent="0.25">
      <c r="B7308" s="7"/>
      <c r="D7308" s="19"/>
      <c r="E7308" s="10"/>
      <c r="G7308" s="19"/>
      <c r="H7308" s="10"/>
      <c r="J7308" s="20"/>
      <c r="K7308" s="10"/>
      <c r="M7308" s="19"/>
      <c r="N7308" s="10"/>
      <c r="P7308" s="19"/>
      <c r="Q7308" s="7"/>
      <c r="S7308" s="19"/>
      <c r="T7308" s="10"/>
      <c r="V7308" s="18"/>
      <c r="W7308" s="7"/>
      <c r="Y7308" s="18"/>
      <c r="Z7308" s="7"/>
      <c r="AB7308" s="19"/>
      <c r="AC7308" s="18"/>
      <c r="AE7308" s="18"/>
      <c r="AF7308" s="7"/>
      <c r="AH7308" s="19"/>
      <c r="AI7308" s="7"/>
      <c r="AK7308" s="19"/>
      <c r="AL7308" s="7"/>
      <c r="AN7308" s="19"/>
    </row>
    <row r="7309" spans="2:40" x14ac:dyDescent="0.25">
      <c r="B7309" s="7"/>
      <c r="D7309" s="19"/>
      <c r="E7309" s="10"/>
      <c r="G7309" s="19"/>
      <c r="H7309" s="10"/>
      <c r="J7309" s="20"/>
      <c r="K7309" s="10"/>
      <c r="M7309" s="19"/>
      <c r="N7309" s="10"/>
      <c r="P7309" s="19"/>
      <c r="Q7309" s="7"/>
      <c r="S7309" s="19"/>
      <c r="T7309" s="10"/>
      <c r="V7309" s="18"/>
      <c r="W7309" s="7"/>
      <c r="Y7309" s="18"/>
      <c r="Z7309" s="7"/>
      <c r="AB7309" s="19"/>
      <c r="AC7309" s="18"/>
      <c r="AE7309" s="18"/>
      <c r="AF7309" s="7"/>
      <c r="AH7309" s="19"/>
      <c r="AI7309" s="7"/>
      <c r="AK7309" s="19"/>
      <c r="AL7309" s="7"/>
      <c r="AN7309" s="19"/>
    </row>
    <row r="7310" spans="2:40" x14ac:dyDescent="0.25">
      <c r="B7310" s="7"/>
      <c r="D7310" s="19"/>
      <c r="E7310" s="10"/>
      <c r="G7310" s="19"/>
      <c r="H7310" s="10"/>
      <c r="J7310" s="20"/>
      <c r="K7310" s="10"/>
      <c r="M7310" s="19"/>
      <c r="N7310" s="10"/>
      <c r="P7310" s="19"/>
      <c r="Q7310" s="7"/>
      <c r="S7310" s="19"/>
      <c r="T7310" s="10"/>
      <c r="V7310" s="18"/>
      <c r="W7310" s="7"/>
      <c r="Y7310" s="18"/>
      <c r="Z7310" s="7"/>
      <c r="AB7310" s="19"/>
      <c r="AC7310" s="18"/>
      <c r="AE7310" s="18"/>
      <c r="AF7310" s="7"/>
      <c r="AH7310" s="19"/>
      <c r="AI7310" s="7"/>
      <c r="AK7310" s="19"/>
      <c r="AL7310" s="7"/>
      <c r="AN7310" s="19"/>
    </row>
    <row r="7311" spans="2:40" x14ac:dyDescent="0.25">
      <c r="B7311" s="7"/>
      <c r="D7311" s="19"/>
      <c r="E7311" s="10"/>
      <c r="G7311" s="19"/>
      <c r="H7311" s="10"/>
      <c r="J7311" s="20"/>
      <c r="K7311" s="10"/>
      <c r="M7311" s="19"/>
      <c r="N7311" s="10"/>
      <c r="P7311" s="19"/>
      <c r="Q7311" s="7"/>
      <c r="S7311" s="19"/>
      <c r="T7311" s="10"/>
      <c r="V7311" s="18"/>
      <c r="W7311" s="7"/>
      <c r="Y7311" s="18"/>
      <c r="Z7311" s="7"/>
      <c r="AB7311" s="19"/>
      <c r="AC7311" s="18"/>
      <c r="AE7311" s="18"/>
      <c r="AF7311" s="7"/>
      <c r="AH7311" s="19"/>
      <c r="AI7311" s="7"/>
      <c r="AK7311" s="19"/>
      <c r="AL7311" s="7"/>
      <c r="AN7311" s="19"/>
    </row>
    <row r="7312" spans="2:40" x14ac:dyDescent="0.25">
      <c r="B7312" s="7"/>
      <c r="D7312" s="19"/>
      <c r="E7312" s="10"/>
      <c r="G7312" s="19"/>
      <c r="H7312" s="10"/>
      <c r="J7312" s="20"/>
      <c r="K7312" s="10"/>
      <c r="M7312" s="19"/>
      <c r="N7312" s="10"/>
      <c r="P7312" s="19"/>
      <c r="Q7312" s="7"/>
      <c r="S7312" s="19"/>
      <c r="T7312" s="10"/>
      <c r="V7312" s="18"/>
      <c r="W7312" s="7"/>
      <c r="Y7312" s="18"/>
      <c r="Z7312" s="7"/>
      <c r="AB7312" s="19"/>
      <c r="AC7312" s="18"/>
      <c r="AE7312" s="18"/>
      <c r="AF7312" s="7"/>
      <c r="AH7312" s="19"/>
      <c r="AI7312" s="7"/>
      <c r="AK7312" s="19"/>
      <c r="AL7312" s="7"/>
      <c r="AN7312" s="19"/>
    </row>
    <row r="7313" spans="2:40" x14ac:dyDescent="0.25">
      <c r="B7313" s="7"/>
      <c r="D7313" s="19"/>
      <c r="E7313" s="10"/>
      <c r="G7313" s="19"/>
      <c r="H7313" s="10"/>
      <c r="J7313" s="20"/>
      <c r="K7313" s="10"/>
      <c r="M7313" s="19"/>
      <c r="N7313" s="10"/>
      <c r="P7313" s="19"/>
      <c r="Q7313" s="7"/>
      <c r="S7313" s="19"/>
      <c r="T7313" s="10"/>
      <c r="V7313" s="18"/>
      <c r="W7313" s="7"/>
      <c r="Y7313" s="18"/>
      <c r="Z7313" s="7"/>
      <c r="AB7313" s="19"/>
      <c r="AC7313" s="18"/>
      <c r="AE7313" s="18"/>
      <c r="AF7313" s="7"/>
      <c r="AH7313" s="19"/>
      <c r="AI7313" s="7"/>
      <c r="AK7313" s="19"/>
      <c r="AL7313" s="7"/>
      <c r="AN7313" s="19"/>
    </row>
    <row r="7314" spans="2:40" x14ac:dyDescent="0.25">
      <c r="B7314" s="7"/>
      <c r="D7314" s="19"/>
      <c r="E7314" s="10"/>
      <c r="G7314" s="19"/>
      <c r="H7314" s="10"/>
      <c r="J7314" s="20"/>
      <c r="K7314" s="10"/>
      <c r="M7314" s="19"/>
      <c r="N7314" s="10"/>
      <c r="P7314" s="19"/>
      <c r="Q7314" s="7"/>
      <c r="S7314" s="19"/>
      <c r="T7314" s="10"/>
      <c r="V7314" s="18"/>
      <c r="W7314" s="7"/>
      <c r="Y7314" s="18"/>
      <c r="Z7314" s="7"/>
      <c r="AB7314" s="19"/>
      <c r="AC7314" s="18"/>
      <c r="AE7314" s="18"/>
      <c r="AF7314" s="7"/>
      <c r="AH7314" s="19"/>
      <c r="AI7314" s="7"/>
      <c r="AK7314" s="19"/>
      <c r="AL7314" s="7"/>
      <c r="AN7314" s="19"/>
    </row>
    <row r="7315" spans="2:40" x14ac:dyDescent="0.25">
      <c r="B7315" s="7"/>
      <c r="D7315" s="19"/>
      <c r="E7315" s="10"/>
      <c r="G7315" s="19"/>
      <c r="H7315" s="10"/>
      <c r="J7315" s="20"/>
      <c r="K7315" s="10"/>
      <c r="M7315" s="19"/>
      <c r="N7315" s="10"/>
      <c r="P7315" s="19"/>
      <c r="Q7315" s="7"/>
      <c r="S7315" s="19"/>
      <c r="T7315" s="10"/>
      <c r="V7315" s="18"/>
      <c r="W7315" s="7"/>
      <c r="Y7315" s="18"/>
      <c r="Z7315" s="7"/>
      <c r="AB7315" s="19"/>
      <c r="AC7315" s="18"/>
      <c r="AE7315" s="18"/>
      <c r="AF7315" s="7"/>
      <c r="AH7315" s="19"/>
      <c r="AI7315" s="7"/>
      <c r="AK7315" s="19"/>
      <c r="AL7315" s="7"/>
      <c r="AN7315" s="19"/>
    </row>
    <row r="7316" spans="2:40" x14ac:dyDescent="0.25">
      <c r="B7316" s="7"/>
      <c r="D7316" s="19"/>
      <c r="E7316" s="10"/>
      <c r="G7316" s="19"/>
      <c r="H7316" s="10"/>
      <c r="J7316" s="20"/>
      <c r="K7316" s="10"/>
      <c r="M7316" s="19"/>
      <c r="N7316" s="10"/>
      <c r="P7316" s="19"/>
      <c r="Q7316" s="7"/>
      <c r="S7316" s="19"/>
      <c r="T7316" s="10"/>
      <c r="V7316" s="18"/>
      <c r="W7316" s="7"/>
      <c r="Y7316" s="18"/>
      <c r="Z7316" s="7"/>
      <c r="AB7316" s="19"/>
      <c r="AC7316" s="18"/>
      <c r="AE7316" s="18"/>
      <c r="AF7316" s="7"/>
      <c r="AH7316" s="19"/>
      <c r="AI7316" s="7"/>
      <c r="AK7316" s="19"/>
      <c r="AL7316" s="7"/>
      <c r="AN7316" s="19"/>
    </row>
    <row r="7317" spans="2:40" x14ac:dyDescent="0.25">
      <c r="B7317" s="7"/>
      <c r="D7317" s="19"/>
      <c r="E7317" s="10"/>
      <c r="G7317" s="19"/>
      <c r="H7317" s="10"/>
      <c r="J7317" s="20"/>
      <c r="K7317" s="10"/>
      <c r="M7317" s="19"/>
      <c r="N7317" s="10"/>
      <c r="P7317" s="19"/>
      <c r="Q7317" s="7"/>
      <c r="S7317" s="19"/>
      <c r="T7317" s="10"/>
      <c r="V7317" s="18"/>
      <c r="W7317" s="7"/>
      <c r="Y7317" s="18"/>
      <c r="Z7317" s="7"/>
      <c r="AB7317" s="19"/>
      <c r="AC7317" s="18"/>
      <c r="AE7317" s="18"/>
      <c r="AF7317" s="7"/>
      <c r="AH7317" s="19"/>
      <c r="AI7317" s="7"/>
      <c r="AK7317" s="19"/>
      <c r="AL7317" s="7"/>
      <c r="AN7317" s="19"/>
    </row>
    <row r="7318" spans="2:40" x14ac:dyDescent="0.25">
      <c r="B7318" s="7"/>
      <c r="D7318" s="19"/>
      <c r="E7318" s="10"/>
      <c r="G7318" s="19"/>
      <c r="H7318" s="10"/>
      <c r="J7318" s="20"/>
      <c r="K7318" s="10"/>
      <c r="M7318" s="19"/>
      <c r="N7318" s="10"/>
      <c r="P7318" s="19"/>
      <c r="Q7318" s="7"/>
      <c r="S7318" s="19"/>
      <c r="T7318" s="10"/>
      <c r="V7318" s="18"/>
      <c r="W7318" s="7"/>
      <c r="Y7318" s="18"/>
      <c r="Z7318" s="7"/>
      <c r="AB7318" s="19"/>
      <c r="AC7318" s="18"/>
      <c r="AE7318" s="18"/>
      <c r="AF7318" s="7"/>
      <c r="AH7318" s="19"/>
      <c r="AI7318" s="7"/>
      <c r="AK7318" s="19"/>
      <c r="AL7318" s="7"/>
      <c r="AN7318" s="19"/>
    </row>
    <row r="7319" spans="2:40" x14ac:dyDescent="0.25">
      <c r="B7319" s="7"/>
      <c r="D7319" s="19"/>
      <c r="E7319" s="10"/>
      <c r="G7319" s="19"/>
      <c r="H7319" s="10"/>
      <c r="J7319" s="20"/>
      <c r="K7319" s="10"/>
      <c r="M7319" s="19"/>
      <c r="N7319" s="10"/>
      <c r="P7319" s="19"/>
      <c r="Q7319" s="7"/>
      <c r="S7319" s="19"/>
      <c r="T7319" s="10"/>
      <c r="V7319" s="18"/>
      <c r="W7319" s="7"/>
      <c r="Y7319" s="18"/>
      <c r="Z7319" s="7"/>
      <c r="AB7319" s="19"/>
      <c r="AC7319" s="18"/>
      <c r="AE7319" s="18"/>
      <c r="AF7319" s="7"/>
      <c r="AH7319" s="19"/>
      <c r="AI7319" s="7"/>
      <c r="AK7319" s="19"/>
      <c r="AL7319" s="7"/>
      <c r="AN7319" s="19"/>
    </row>
    <row r="7320" spans="2:40" x14ac:dyDescent="0.25">
      <c r="B7320" s="7"/>
      <c r="D7320" s="19"/>
      <c r="E7320" s="10"/>
      <c r="G7320" s="19"/>
      <c r="H7320" s="10"/>
      <c r="J7320" s="20"/>
      <c r="K7320" s="10"/>
      <c r="M7320" s="19"/>
      <c r="N7320" s="10"/>
      <c r="P7320" s="19"/>
      <c r="Q7320" s="7"/>
      <c r="S7320" s="19"/>
      <c r="T7320" s="10"/>
      <c r="V7320" s="18"/>
      <c r="W7320" s="7"/>
      <c r="Y7320" s="18"/>
      <c r="Z7320" s="7"/>
      <c r="AB7320" s="19"/>
      <c r="AC7320" s="18"/>
      <c r="AE7320" s="18"/>
      <c r="AF7320" s="7"/>
      <c r="AH7320" s="19"/>
      <c r="AI7320" s="7"/>
      <c r="AK7320" s="19"/>
      <c r="AL7320" s="7"/>
      <c r="AN7320" s="19"/>
    </row>
    <row r="7321" spans="2:40" x14ac:dyDescent="0.25">
      <c r="B7321" s="7"/>
      <c r="D7321" s="19"/>
      <c r="E7321" s="10"/>
      <c r="G7321" s="19"/>
      <c r="H7321" s="10"/>
      <c r="J7321" s="20"/>
      <c r="K7321" s="10"/>
      <c r="M7321" s="19"/>
      <c r="N7321" s="10"/>
      <c r="P7321" s="19"/>
      <c r="Q7321" s="7"/>
      <c r="S7321" s="19"/>
      <c r="T7321" s="10"/>
      <c r="V7321" s="18"/>
      <c r="W7321" s="7"/>
      <c r="Y7321" s="18"/>
      <c r="Z7321" s="7"/>
      <c r="AB7321" s="19"/>
      <c r="AC7321" s="18"/>
      <c r="AE7321" s="18"/>
      <c r="AF7321" s="7"/>
      <c r="AH7321" s="19"/>
      <c r="AI7321" s="7"/>
      <c r="AK7321" s="19"/>
      <c r="AL7321" s="7"/>
      <c r="AN7321" s="19"/>
    </row>
    <row r="7322" spans="2:40" x14ac:dyDescent="0.25">
      <c r="B7322" s="7"/>
      <c r="D7322" s="19"/>
      <c r="E7322" s="10"/>
      <c r="G7322" s="19"/>
      <c r="H7322" s="10"/>
      <c r="J7322" s="20"/>
      <c r="K7322" s="10"/>
      <c r="M7322" s="19"/>
      <c r="N7322" s="10"/>
      <c r="P7322" s="19"/>
      <c r="Q7322" s="7"/>
      <c r="S7322" s="19"/>
      <c r="T7322" s="10"/>
      <c r="V7322" s="18"/>
      <c r="W7322" s="7"/>
      <c r="Y7322" s="18"/>
      <c r="Z7322" s="7"/>
      <c r="AB7322" s="19"/>
      <c r="AC7322" s="18"/>
      <c r="AE7322" s="18"/>
      <c r="AF7322" s="7"/>
      <c r="AH7322" s="19"/>
      <c r="AI7322" s="7"/>
      <c r="AK7322" s="19"/>
      <c r="AL7322" s="7"/>
      <c r="AN7322" s="19"/>
    </row>
    <row r="7323" spans="2:40" x14ac:dyDescent="0.25">
      <c r="B7323" s="7"/>
      <c r="D7323" s="19"/>
      <c r="E7323" s="10"/>
      <c r="G7323" s="19"/>
      <c r="H7323" s="10"/>
      <c r="J7323" s="20"/>
      <c r="K7323" s="10"/>
      <c r="M7323" s="19"/>
      <c r="N7323" s="10"/>
      <c r="P7323" s="19"/>
      <c r="Q7323" s="7"/>
      <c r="S7323" s="19"/>
      <c r="T7323" s="10"/>
      <c r="V7323" s="18"/>
      <c r="W7323" s="7"/>
      <c r="Y7323" s="18"/>
      <c r="Z7323" s="7"/>
      <c r="AB7323" s="19"/>
      <c r="AC7323" s="18"/>
      <c r="AE7323" s="18"/>
      <c r="AF7323" s="7"/>
      <c r="AH7323" s="19"/>
      <c r="AI7323" s="7"/>
      <c r="AK7323" s="19"/>
      <c r="AL7323" s="7"/>
      <c r="AN7323" s="19"/>
    </row>
    <row r="7324" spans="2:40" x14ac:dyDescent="0.25">
      <c r="B7324" s="7"/>
      <c r="D7324" s="19"/>
      <c r="E7324" s="10"/>
      <c r="G7324" s="19"/>
      <c r="H7324" s="10"/>
      <c r="J7324" s="20"/>
      <c r="K7324" s="10"/>
      <c r="M7324" s="19"/>
      <c r="N7324" s="10"/>
      <c r="P7324" s="19"/>
      <c r="Q7324" s="7"/>
      <c r="S7324" s="19"/>
      <c r="T7324" s="10"/>
      <c r="V7324" s="18"/>
      <c r="W7324" s="7"/>
      <c r="Y7324" s="18"/>
      <c r="Z7324" s="7"/>
      <c r="AB7324" s="19"/>
      <c r="AC7324" s="18"/>
      <c r="AE7324" s="18"/>
      <c r="AF7324" s="7"/>
      <c r="AH7324" s="19"/>
      <c r="AI7324" s="7"/>
      <c r="AK7324" s="19"/>
      <c r="AL7324" s="7"/>
      <c r="AN7324" s="19"/>
    </row>
    <row r="7325" spans="2:40" x14ac:dyDescent="0.25">
      <c r="B7325" s="7"/>
      <c r="D7325" s="19"/>
      <c r="E7325" s="10"/>
      <c r="G7325" s="19"/>
      <c r="H7325" s="10"/>
      <c r="J7325" s="20"/>
      <c r="K7325" s="10"/>
      <c r="M7325" s="19"/>
      <c r="N7325" s="10"/>
      <c r="P7325" s="19"/>
      <c r="Q7325" s="7"/>
      <c r="S7325" s="19"/>
      <c r="T7325" s="10"/>
      <c r="V7325" s="18"/>
      <c r="W7325" s="7"/>
      <c r="Y7325" s="18"/>
      <c r="Z7325" s="7"/>
      <c r="AB7325" s="19"/>
      <c r="AC7325" s="18"/>
      <c r="AE7325" s="18"/>
      <c r="AF7325" s="7"/>
      <c r="AH7325" s="19"/>
      <c r="AI7325" s="7"/>
      <c r="AK7325" s="19"/>
      <c r="AL7325" s="7"/>
      <c r="AN7325" s="19"/>
    </row>
    <row r="7326" spans="2:40" x14ac:dyDescent="0.25">
      <c r="B7326" s="7"/>
      <c r="D7326" s="19"/>
      <c r="E7326" s="10"/>
      <c r="G7326" s="19"/>
      <c r="H7326" s="10"/>
      <c r="J7326" s="20"/>
      <c r="K7326" s="10"/>
      <c r="M7326" s="19"/>
      <c r="N7326" s="10"/>
      <c r="P7326" s="19"/>
      <c r="Q7326" s="7"/>
      <c r="S7326" s="19"/>
      <c r="T7326" s="10"/>
      <c r="V7326" s="18"/>
      <c r="W7326" s="7"/>
      <c r="Y7326" s="18"/>
      <c r="Z7326" s="7"/>
      <c r="AB7326" s="19"/>
      <c r="AC7326" s="18"/>
      <c r="AE7326" s="18"/>
      <c r="AF7326" s="7"/>
      <c r="AH7326" s="19"/>
      <c r="AI7326" s="7"/>
      <c r="AK7326" s="19"/>
      <c r="AL7326" s="7"/>
      <c r="AN7326" s="19"/>
    </row>
    <row r="7327" spans="2:40" x14ac:dyDescent="0.25">
      <c r="B7327" s="7"/>
      <c r="D7327" s="19"/>
      <c r="E7327" s="10"/>
      <c r="G7327" s="19"/>
      <c r="H7327" s="10"/>
      <c r="J7327" s="20"/>
      <c r="K7327" s="10"/>
      <c r="M7327" s="19"/>
      <c r="N7327" s="10"/>
      <c r="P7327" s="19"/>
      <c r="Q7327" s="7"/>
      <c r="S7327" s="19"/>
      <c r="T7327" s="10"/>
      <c r="V7327" s="18"/>
      <c r="W7327" s="7"/>
      <c r="Y7327" s="18"/>
      <c r="Z7327" s="7"/>
      <c r="AB7327" s="19"/>
      <c r="AC7327" s="18"/>
      <c r="AE7327" s="18"/>
      <c r="AF7327" s="7"/>
      <c r="AH7327" s="19"/>
      <c r="AI7327" s="7"/>
      <c r="AK7327" s="19"/>
      <c r="AL7327" s="7"/>
      <c r="AN7327" s="19"/>
    </row>
    <row r="7328" spans="2:40" x14ac:dyDescent="0.25">
      <c r="B7328" s="7"/>
      <c r="D7328" s="19"/>
      <c r="E7328" s="10"/>
      <c r="G7328" s="19"/>
      <c r="H7328" s="10"/>
      <c r="J7328" s="20"/>
      <c r="K7328" s="10"/>
      <c r="M7328" s="19"/>
      <c r="N7328" s="10"/>
      <c r="P7328" s="19"/>
      <c r="Q7328" s="7"/>
      <c r="S7328" s="19"/>
      <c r="T7328" s="10"/>
      <c r="V7328" s="18"/>
      <c r="W7328" s="7"/>
      <c r="Y7328" s="18"/>
      <c r="Z7328" s="7"/>
      <c r="AB7328" s="19"/>
      <c r="AC7328" s="18"/>
      <c r="AE7328" s="18"/>
      <c r="AF7328" s="7"/>
      <c r="AH7328" s="19"/>
      <c r="AI7328" s="7"/>
      <c r="AK7328" s="19"/>
      <c r="AL7328" s="7"/>
      <c r="AN7328" s="19"/>
    </row>
    <row r="7329" spans="2:40" x14ac:dyDescent="0.25">
      <c r="B7329" s="7"/>
      <c r="D7329" s="19"/>
      <c r="E7329" s="10"/>
      <c r="G7329" s="19"/>
      <c r="H7329" s="10"/>
      <c r="J7329" s="20"/>
      <c r="K7329" s="10"/>
      <c r="M7329" s="19"/>
      <c r="N7329" s="10"/>
      <c r="P7329" s="19"/>
      <c r="Q7329" s="7"/>
      <c r="S7329" s="19"/>
      <c r="T7329" s="10"/>
      <c r="V7329" s="18"/>
      <c r="W7329" s="7"/>
      <c r="Y7329" s="18"/>
      <c r="Z7329" s="7"/>
      <c r="AB7329" s="19"/>
      <c r="AC7329" s="18"/>
      <c r="AE7329" s="18"/>
      <c r="AF7329" s="7"/>
      <c r="AH7329" s="19"/>
      <c r="AI7329" s="7"/>
      <c r="AK7329" s="19"/>
      <c r="AL7329" s="7"/>
      <c r="AN7329" s="19"/>
    </row>
    <row r="7330" spans="2:40" x14ac:dyDescent="0.25">
      <c r="B7330" s="7"/>
      <c r="D7330" s="19"/>
      <c r="E7330" s="10"/>
      <c r="G7330" s="19"/>
      <c r="H7330" s="10"/>
      <c r="J7330" s="20"/>
      <c r="K7330" s="10"/>
      <c r="M7330" s="19"/>
      <c r="N7330" s="10"/>
      <c r="P7330" s="19"/>
      <c r="Q7330" s="7"/>
      <c r="S7330" s="19"/>
      <c r="T7330" s="10"/>
      <c r="V7330" s="18"/>
      <c r="W7330" s="7"/>
      <c r="Y7330" s="18"/>
      <c r="Z7330" s="7"/>
      <c r="AB7330" s="19"/>
      <c r="AC7330" s="18"/>
      <c r="AE7330" s="18"/>
      <c r="AF7330" s="7"/>
      <c r="AH7330" s="19"/>
      <c r="AI7330" s="7"/>
      <c r="AK7330" s="19"/>
      <c r="AL7330" s="7"/>
      <c r="AN7330" s="19"/>
    </row>
    <row r="7331" spans="2:40" x14ac:dyDescent="0.25">
      <c r="B7331" s="7"/>
      <c r="D7331" s="19"/>
      <c r="E7331" s="10"/>
      <c r="G7331" s="19"/>
      <c r="H7331" s="10"/>
      <c r="J7331" s="20"/>
      <c r="K7331" s="10"/>
      <c r="M7331" s="19"/>
      <c r="N7331" s="10"/>
      <c r="P7331" s="19"/>
      <c r="Q7331" s="7"/>
      <c r="S7331" s="19"/>
      <c r="T7331" s="10"/>
      <c r="V7331" s="18"/>
      <c r="W7331" s="7"/>
      <c r="Y7331" s="18"/>
      <c r="Z7331" s="7"/>
      <c r="AB7331" s="19"/>
      <c r="AC7331" s="18"/>
      <c r="AE7331" s="18"/>
      <c r="AF7331" s="7"/>
      <c r="AH7331" s="19"/>
      <c r="AI7331" s="7"/>
      <c r="AK7331" s="19"/>
      <c r="AL7331" s="7"/>
      <c r="AN7331" s="19"/>
    </row>
    <row r="7332" spans="2:40" x14ac:dyDescent="0.25">
      <c r="B7332" s="7"/>
      <c r="D7332" s="19"/>
      <c r="E7332" s="10"/>
      <c r="G7332" s="19"/>
      <c r="H7332" s="10"/>
      <c r="J7332" s="20"/>
      <c r="K7332" s="10"/>
      <c r="M7332" s="19"/>
      <c r="N7332" s="10"/>
      <c r="P7332" s="19"/>
      <c r="Q7332" s="7"/>
      <c r="S7332" s="19"/>
      <c r="T7332" s="10"/>
      <c r="V7332" s="18"/>
      <c r="W7332" s="7"/>
      <c r="Y7332" s="18"/>
      <c r="Z7332" s="7"/>
      <c r="AB7332" s="19"/>
      <c r="AC7332" s="18"/>
      <c r="AE7332" s="18"/>
      <c r="AF7332" s="7"/>
      <c r="AH7332" s="19"/>
      <c r="AI7332" s="7"/>
      <c r="AK7332" s="19"/>
      <c r="AL7332" s="7"/>
      <c r="AN7332" s="19"/>
    </row>
    <row r="7333" spans="2:40" x14ac:dyDescent="0.25">
      <c r="B7333" s="7"/>
      <c r="D7333" s="19"/>
      <c r="E7333" s="10"/>
      <c r="G7333" s="19"/>
      <c r="H7333" s="10"/>
      <c r="J7333" s="20"/>
      <c r="K7333" s="10"/>
      <c r="M7333" s="19"/>
      <c r="N7333" s="10"/>
      <c r="P7333" s="19"/>
      <c r="Q7333" s="7"/>
      <c r="S7333" s="19"/>
      <c r="T7333" s="10"/>
      <c r="V7333" s="18"/>
      <c r="W7333" s="7"/>
      <c r="Y7333" s="18"/>
      <c r="Z7333" s="7"/>
      <c r="AB7333" s="19"/>
      <c r="AC7333" s="18"/>
      <c r="AE7333" s="18"/>
      <c r="AF7333" s="7"/>
      <c r="AH7333" s="19"/>
      <c r="AI7333" s="7"/>
      <c r="AK7333" s="19"/>
      <c r="AL7333" s="7"/>
      <c r="AN7333" s="19"/>
    </row>
    <row r="7334" spans="2:40" x14ac:dyDescent="0.25">
      <c r="B7334" s="7"/>
      <c r="D7334" s="19"/>
      <c r="E7334" s="10"/>
      <c r="G7334" s="19"/>
      <c r="H7334" s="10"/>
      <c r="J7334" s="20"/>
      <c r="K7334" s="10"/>
      <c r="M7334" s="19"/>
      <c r="N7334" s="10"/>
      <c r="P7334" s="19"/>
      <c r="Q7334" s="7"/>
      <c r="S7334" s="19"/>
      <c r="T7334" s="10"/>
      <c r="V7334" s="18"/>
      <c r="W7334" s="7"/>
      <c r="Y7334" s="18"/>
      <c r="Z7334" s="7"/>
      <c r="AB7334" s="19"/>
      <c r="AC7334" s="18"/>
      <c r="AE7334" s="18"/>
      <c r="AF7334" s="7"/>
      <c r="AH7334" s="19"/>
      <c r="AI7334" s="7"/>
      <c r="AK7334" s="19"/>
      <c r="AL7334" s="7"/>
      <c r="AN7334" s="19"/>
    </row>
    <row r="7335" spans="2:40" x14ac:dyDescent="0.25">
      <c r="B7335" s="7"/>
      <c r="D7335" s="19"/>
      <c r="E7335" s="10"/>
      <c r="G7335" s="19"/>
      <c r="H7335" s="10"/>
      <c r="J7335" s="20"/>
      <c r="K7335" s="10"/>
      <c r="M7335" s="19"/>
      <c r="N7335" s="10"/>
      <c r="P7335" s="19"/>
      <c r="Q7335" s="7"/>
      <c r="S7335" s="19"/>
      <c r="T7335" s="10"/>
      <c r="V7335" s="18"/>
      <c r="W7335" s="7"/>
      <c r="Y7335" s="18"/>
      <c r="Z7335" s="7"/>
      <c r="AB7335" s="19"/>
      <c r="AC7335" s="18"/>
      <c r="AE7335" s="18"/>
      <c r="AF7335" s="7"/>
      <c r="AH7335" s="19"/>
      <c r="AI7335" s="7"/>
      <c r="AK7335" s="19"/>
      <c r="AL7335" s="7"/>
      <c r="AN7335" s="19"/>
    </row>
    <row r="7336" spans="2:40" x14ac:dyDescent="0.25">
      <c r="B7336" s="7"/>
      <c r="D7336" s="19"/>
      <c r="E7336" s="10"/>
      <c r="G7336" s="19"/>
      <c r="H7336" s="10"/>
      <c r="J7336" s="20"/>
      <c r="K7336" s="10"/>
      <c r="M7336" s="19"/>
      <c r="N7336" s="10"/>
      <c r="P7336" s="19"/>
      <c r="Q7336" s="7"/>
      <c r="S7336" s="19"/>
      <c r="T7336" s="10"/>
      <c r="V7336" s="18"/>
      <c r="W7336" s="7"/>
      <c r="Y7336" s="18"/>
      <c r="Z7336" s="7"/>
      <c r="AB7336" s="19"/>
      <c r="AC7336" s="18"/>
      <c r="AE7336" s="18"/>
      <c r="AF7336" s="7"/>
      <c r="AH7336" s="19"/>
      <c r="AI7336" s="7"/>
      <c r="AK7336" s="19"/>
      <c r="AL7336" s="7"/>
      <c r="AN7336" s="19"/>
    </row>
    <row r="7337" spans="2:40" x14ac:dyDescent="0.25">
      <c r="B7337" s="7"/>
      <c r="D7337" s="19"/>
      <c r="E7337" s="10"/>
      <c r="G7337" s="19"/>
      <c r="H7337" s="10"/>
      <c r="J7337" s="20"/>
      <c r="K7337" s="10"/>
      <c r="M7337" s="19"/>
      <c r="N7337" s="10"/>
      <c r="P7337" s="19"/>
      <c r="Q7337" s="7"/>
      <c r="S7337" s="19"/>
      <c r="T7337" s="10"/>
      <c r="V7337" s="18"/>
      <c r="W7337" s="7"/>
      <c r="Y7337" s="18"/>
      <c r="Z7337" s="7"/>
      <c r="AB7337" s="19"/>
      <c r="AC7337" s="18"/>
      <c r="AE7337" s="18"/>
      <c r="AF7337" s="7"/>
      <c r="AH7337" s="19"/>
      <c r="AI7337" s="7"/>
      <c r="AK7337" s="19"/>
      <c r="AL7337" s="7"/>
      <c r="AN7337" s="19"/>
    </row>
    <row r="7338" spans="2:40" x14ac:dyDescent="0.25">
      <c r="B7338" s="7"/>
      <c r="D7338" s="19"/>
      <c r="E7338" s="10"/>
      <c r="G7338" s="19"/>
      <c r="H7338" s="10"/>
      <c r="J7338" s="20"/>
      <c r="K7338" s="10"/>
      <c r="M7338" s="19"/>
      <c r="N7338" s="10"/>
      <c r="P7338" s="19"/>
      <c r="Q7338" s="7"/>
      <c r="S7338" s="19"/>
      <c r="T7338" s="10"/>
      <c r="V7338" s="18"/>
      <c r="W7338" s="7"/>
      <c r="Y7338" s="18"/>
      <c r="Z7338" s="7"/>
      <c r="AB7338" s="19"/>
      <c r="AC7338" s="18"/>
      <c r="AE7338" s="18"/>
      <c r="AF7338" s="7"/>
      <c r="AH7338" s="19"/>
      <c r="AI7338" s="7"/>
      <c r="AK7338" s="19"/>
      <c r="AL7338" s="7"/>
      <c r="AN7338" s="19"/>
    </row>
    <row r="7339" spans="2:40" x14ac:dyDescent="0.25">
      <c r="B7339" s="7"/>
      <c r="D7339" s="19"/>
      <c r="E7339" s="10"/>
      <c r="G7339" s="19"/>
      <c r="H7339" s="10"/>
      <c r="J7339" s="20"/>
      <c r="K7339" s="10"/>
      <c r="M7339" s="19"/>
      <c r="N7339" s="10"/>
      <c r="P7339" s="19"/>
      <c r="Q7339" s="7"/>
      <c r="S7339" s="19"/>
      <c r="T7339" s="10"/>
      <c r="V7339" s="18"/>
      <c r="W7339" s="7"/>
      <c r="Y7339" s="18"/>
      <c r="Z7339" s="7"/>
      <c r="AB7339" s="19"/>
      <c r="AC7339" s="18"/>
      <c r="AE7339" s="18"/>
      <c r="AF7339" s="7"/>
      <c r="AH7339" s="19"/>
      <c r="AI7339" s="7"/>
      <c r="AK7339" s="19"/>
      <c r="AL7339" s="7"/>
      <c r="AN7339" s="19"/>
    </row>
    <row r="7340" spans="2:40" x14ac:dyDescent="0.25">
      <c r="B7340" s="7"/>
      <c r="D7340" s="19"/>
      <c r="E7340" s="10"/>
      <c r="G7340" s="19"/>
      <c r="H7340" s="10"/>
      <c r="J7340" s="20"/>
      <c r="K7340" s="10"/>
      <c r="M7340" s="19"/>
      <c r="N7340" s="10"/>
      <c r="P7340" s="19"/>
      <c r="Q7340" s="7"/>
      <c r="S7340" s="19"/>
      <c r="T7340" s="10"/>
      <c r="V7340" s="18"/>
      <c r="W7340" s="7"/>
      <c r="Y7340" s="18"/>
      <c r="Z7340" s="7"/>
      <c r="AB7340" s="19"/>
      <c r="AC7340" s="18"/>
      <c r="AE7340" s="18"/>
      <c r="AF7340" s="7"/>
      <c r="AH7340" s="19"/>
      <c r="AI7340" s="7"/>
      <c r="AK7340" s="19"/>
      <c r="AL7340" s="7"/>
      <c r="AN7340" s="19"/>
    </row>
    <row r="7341" spans="2:40" x14ac:dyDescent="0.25">
      <c r="B7341" s="7"/>
      <c r="D7341" s="19"/>
      <c r="E7341" s="10"/>
      <c r="G7341" s="19"/>
      <c r="H7341" s="10"/>
      <c r="J7341" s="20"/>
      <c r="K7341" s="10"/>
      <c r="M7341" s="19"/>
      <c r="N7341" s="10"/>
      <c r="P7341" s="19"/>
      <c r="Q7341" s="7"/>
      <c r="S7341" s="19"/>
      <c r="T7341" s="10"/>
      <c r="V7341" s="18"/>
      <c r="W7341" s="7"/>
      <c r="Y7341" s="18"/>
      <c r="Z7341" s="7"/>
      <c r="AB7341" s="19"/>
      <c r="AC7341" s="18"/>
      <c r="AE7341" s="18"/>
      <c r="AF7341" s="7"/>
      <c r="AH7341" s="19"/>
      <c r="AI7341" s="7"/>
      <c r="AK7341" s="19"/>
      <c r="AL7341" s="7"/>
      <c r="AN7341" s="19"/>
    </row>
    <row r="7342" spans="2:40" x14ac:dyDescent="0.25">
      <c r="B7342" s="7"/>
      <c r="D7342" s="19"/>
      <c r="E7342" s="10"/>
      <c r="G7342" s="19"/>
      <c r="H7342" s="10"/>
      <c r="J7342" s="20"/>
      <c r="K7342" s="10"/>
      <c r="M7342" s="19"/>
      <c r="N7342" s="10"/>
      <c r="P7342" s="19"/>
      <c r="Q7342" s="7"/>
      <c r="S7342" s="19"/>
      <c r="T7342" s="10"/>
      <c r="V7342" s="18"/>
      <c r="W7342" s="7"/>
      <c r="Y7342" s="18"/>
      <c r="Z7342" s="7"/>
      <c r="AB7342" s="19"/>
      <c r="AC7342" s="18"/>
      <c r="AE7342" s="18"/>
      <c r="AF7342" s="7"/>
      <c r="AH7342" s="19"/>
      <c r="AI7342" s="7"/>
      <c r="AK7342" s="19"/>
      <c r="AL7342" s="7"/>
      <c r="AN7342" s="19"/>
    </row>
    <row r="7343" spans="2:40" x14ac:dyDescent="0.25">
      <c r="B7343" s="7"/>
      <c r="D7343" s="19"/>
      <c r="E7343" s="10"/>
      <c r="G7343" s="19"/>
      <c r="H7343" s="10"/>
      <c r="J7343" s="20"/>
      <c r="K7343" s="10"/>
      <c r="M7343" s="19"/>
      <c r="N7343" s="10"/>
      <c r="P7343" s="19"/>
      <c r="Q7343" s="7"/>
      <c r="S7343" s="19"/>
      <c r="T7343" s="10"/>
      <c r="V7343" s="18"/>
      <c r="W7343" s="7"/>
      <c r="Y7343" s="18"/>
      <c r="Z7343" s="7"/>
      <c r="AB7343" s="19"/>
      <c r="AC7343" s="18"/>
      <c r="AE7343" s="18"/>
      <c r="AF7343" s="7"/>
      <c r="AH7343" s="19"/>
      <c r="AI7343" s="7"/>
      <c r="AK7343" s="19"/>
      <c r="AL7343" s="7"/>
      <c r="AN7343" s="19"/>
    </row>
    <row r="7344" spans="2:40" x14ac:dyDescent="0.25">
      <c r="B7344" s="7"/>
      <c r="D7344" s="19"/>
      <c r="E7344" s="10"/>
      <c r="G7344" s="19"/>
      <c r="H7344" s="10"/>
      <c r="J7344" s="20"/>
      <c r="K7344" s="10"/>
      <c r="M7344" s="19"/>
      <c r="N7344" s="10"/>
      <c r="P7344" s="19"/>
      <c r="Q7344" s="7"/>
      <c r="S7344" s="19"/>
      <c r="T7344" s="10"/>
      <c r="V7344" s="18"/>
      <c r="W7344" s="7"/>
      <c r="Y7344" s="18"/>
      <c r="Z7344" s="7"/>
      <c r="AB7344" s="19"/>
      <c r="AC7344" s="18"/>
      <c r="AE7344" s="18"/>
      <c r="AF7344" s="7"/>
      <c r="AH7344" s="19"/>
      <c r="AI7344" s="7"/>
      <c r="AK7344" s="19"/>
      <c r="AL7344" s="7"/>
      <c r="AN7344" s="19"/>
    </row>
    <row r="7345" spans="2:40" x14ac:dyDescent="0.25">
      <c r="B7345" s="7"/>
      <c r="D7345" s="19"/>
      <c r="E7345" s="10"/>
      <c r="G7345" s="19"/>
      <c r="H7345" s="10"/>
      <c r="J7345" s="20"/>
      <c r="K7345" s="10"/>
      <c r="M7345" s="19"/>
      <c r="N7345" s="10"/>
      <c r="P7345" s="19"/>
      <c r="Q7345" s="7"/>
      <c r="S7345" s="19"/>
      <c r="T7345" s="10"/>
      <c r="V7345" s="18"/>
      <c r="W7345" s="7"/>
      <c r="Y7345" s="18"/>
      <c r="Z7345" s="7"/>
      <c r="AB7345" s="19"/>
      <c r="AC7345" s="18"/>
      <c r="AE7345" s="18"/>
      <c r="AF7345" s="7"/>
      <c r="AH7345" s="19"/>
      <c r="AI7345" s="7"/>
      <c r="AK7345" s="19"/>
      <c r="AL7345" s="7"/>
      <c r="AN7345" s="19"/>
    </row>
    <row r="7346" spans="2:40" x14ac:dyDescent="0.25">
      <c r="B7346" s="7"/>
      <c r="D7346" s="19"/>
      <c r="E7346" s="10"/>
      <c r="G7346" s="19"/>
      <c r="H7346" s="10"/>
      <c r="J7346" s="20"/>
      <c r="K7346" s="10"/>
      <c r="M7346" s="19"/>
      <c r="N7346" s="10"/>
      <c r="P7346" s="19"/>
      <c r="Q7346" s="7"/>
      <c r="S7346" s="19"/>
      <c r="T7346" s="10"/>
      <c r="V7346" s="18"/>
      <c r="W7346" s="7"/>
      <c r="Y7346" s="18"/>
      <c r="Z7346" s="7"/>
      <c r="AB7346" s="19"/>
      <c r="AC7346" s="18"/>
      <c r="AE7346" s="18"/>
      <c r="AF7346" s="7"/>
      <c r="AH7346" s="19"/>
      <c r="AI7346" s="7"/>
      <c r="AK7346" s="19"/>
      <c r="AL7346" s="7"/>
      <c r="AN7346" s="19"/>
    </row>
    <row r="7347" spans="2:40" x14ac:dyDescent="0.25">
      <c r="B7347" s="7"/>
      <c r="D7347" s="19"/>
      <c r="E7347" s="10"/>
      <c r="G7347" s="19"/>
      <c r="H7347" s="10"/>
      <c r="J7347" s="20"/>
      <c r="K7347" s="10"/>
      <c r="M7347" s="19"/>
      <c r="N7347" s="10"/>
      <c r="P7347" s="19"/>
      <c r="Q7347" s="7"/>
      <c r="S7347" s="19"/>
      <c r="T7347" s="10"/>
      <c r="V7347" s="18"/>
      <c r="W7347" s="7"/>
      <c r="Y7347" s="18"/>
      <c r="Z7347" s="7"/>
      <c r="AB7347" s="19"/>
      <c r="AC7347" s="18"/>
      <c r="AE7347" s="18"/>
      <c r="AF7347" s="7"/>
      <c r="AH7347" s="19"/>
      <c r="AI7347" s="7"/>
      <c r="AK7347" s="19"/>
      <c r="AL7347" s="7"/>
      <c r="AN7347" s="19"/>
    </row>
    <row r="7348" spans="2:40" x14ac:dyDescent="0.25">
      <c r="B7348" s="7"/>
      <c r="D7348" s="19"/>
      <c r="E7348" s="10"/>
      <c r="G7348" s="19"/>
      <c r="H7348" s="10"/>
      <c r="J7348" s="20"/>
      <c r="K7348" s="10"/>
      <c r="M7348" s="19"/>
      <c r="N7348" s="10"/>
      <c r="P7348" s="19"/>
      <c r="Q7348" s="7"/>
      <c r="S7348" s="19"/>
      <c r="T7348" s="10"/>
      <c r="V7348" s="18"/>
      <c r="W7348" s="7"/>
      <c r="Y7348" s="18"/>
      <c r="Z7348" s="7"/>
      <c r="AB7348" s="19"/>
      <c r="AC7348" s="18"/>
      <c r="AE7348" s="18"/>
      <c r="AF7348" s="7"/>
      <c r="AH7348" s="19"/>
      <c r="AI7348" s="7"/>
      <c r="AK7348" s="19"/>
      <c r="AL7348" s="7"/>
      <c r="AN7348" s="19"/>
    </row>
    <row r="7349" spans="2:40" x14ac:dyDescent="0.25">
      <c r="B7349" s="7"/>
      <c r="D7349" s="19"/>
      <c r="E7349" s="10"/>
      <c r="G7349" s="19"/>
      <c r="H7349" s="10"/>
      <c r="J7349" s="20"/>
      <c r="K7349" s="10"/>
      <c r="M7349" s="19"/>
      <c r="N7349" s="10"/>
      <c r="P7349" s="19"/>
      <c r="Q7349" s="7"/>
      <c r="S7349" s="19"/>
      <c r="T7349" s="10"/>
      <c r="V7349" s="18"/>
      <c r="W7349" s="7"/>
      <c r="Y7349" s="18"/>
      <c r="Z7349" s="7"/>
      <c r="AB7349" s="19"/>
      <c r="AC7349" s="18"/>
      <c r="AE7349" s="18"/>
      <c r="AF7349" s="7"/>
      <c r="AH7349" s="19"/>
      <c r="AI7349" s="7"/>
      <c r="AK7349" s="19"/>
      <c r="AL7349" s="7"/>
      <c r="AN7349" s="19"/>
    </row>
    <row r="7350" spans="2:40" x14ac:dyDescent="0.25">
      <c r="B7350" s="7"/>
      <c r="D7350" s="19"/>
      <c r="E7350" s="10"/>
      <c r="G7350" s="19"/>
      <c r="H7350" s="10"/>
      <c r="J7350" s="20"/>
      <c r="K7350" s="10"/>
      <c r="M7350" s="19"/>
      <c r="N7350" s="10"/>
      <c r="P7350" s="19"/>
      <c r="Q7350" s="7"/>
      <c r="S7350" s="19"/>
      <c r="T7350" s="10"/>
      <c r="V7350" s="18"/>
      <c r="W7350" s="7"/>
      <c r="Y7350" s="18"/>
      <c r="Z7350" s="7"/>
      <c r="AB7350" s="19"/>
      <c r="AC7350" s="18"/>
      <c r="AE7350" s="18"/>
      <c r="AF7350" s="7"/>
      <c r="AH7350" s="19"/>
      <c r="AI7350" s="7"/>
      <c r="AK7350" s="19"/>
      <c r="AL7350" s="7"/>
      <c r="AN7350" s="19"/>
    </row>
    <row r="7351" spans="2:40" x14ac:dyDescent="0.25">
      <c r="B7351" s="7"/>
      <c r="D7351" s="19"/>
      <c r="E7351" s="10"/>
      <c r="G7351" s="19"/>
      <c r="H7351" s="10"/>
      <c r="J7351" s="20"/>
      <c r="K7351" s="10"/>
      <c r="M7351" s="19"/>
      <c r="N7351" s="10"/>
      <c r="P7351" s="19"/>
      <c r="Q7351" s="7"/>
      <c r="S7351" s="19"/>
      <c r="T7351" s="10"/>
      <c r="V7351" s="18"/>
      <c r="W7351" s="7"/>
      <c r="Y7351" s="18"/>
      <c r="Z7351" s="7"/>
      <c r="AB7351" s="19"/>
      <c r="AC7351" s="18"/>
      <c r="AE7351" s="18"/>
      <c r="AF7351" s="7"/>
      <c r="AH7351" s="19"/>
      <c r="AI7351" s="7"/>
      <c r="AK7351" s="19"/>
      <c r="AL7351" s="7"/>
      <c r="AN7351" s="19"/>
    </row>
    <row r="7352" spans="2:40" x14ac:dyDescent="0.25">
      <c r="B7352" s="7"/>
      <c r="D7352" s="19"/>
      <c r="E7352" s="10"/>
      <c r="G7352" s="19"/>
      <c r="H7352" s="10"/>
      <c r="J7352" s="20"/>
      <c r="K7352" s="10"/>
      <c r="M7352" s="19"/>
      <c r="N7352" s="10"/>
      <c r="P7352" s="19"/>
      <c r="Q7352" s="7"/>
      <c r="S7352" s="19"/>
      <c r="T7352" s="10"/>
      <c r="V7352" s="18"/>
      <c r="W7352" s="7"/>
      <c r="Y7352" s="18"/>
      <c r="Z7352" s="7"/>
      <c r="AB7352" s="19"/>
      <c r="AC7352" s="18"/>
      <c r="AE7352" s="18"/>
      <c r="AF7352" s="7"/>
      <c r="AH7352" s="19"/>
      <c r="AI7352" s="7"/>
      <c r="AK7352" s="19"/>
      <c r="AL7352" s="7"/>
      <c r="AN7352" s="19"/>
    </row>
    <row r="7353" spans="2:40" x14ac:dyDescent="0.25">
      <c r="B7353" s="7"/>
      <c r="D7353" s="19"/>
      <c r="E7353" s="10"/>
      <c r="G7353" s="19"/>
      <c r="H7353" s="10"/>
      <c r="J7353" s="20"/>
      <c r="K7353" s="10"/>
      <c r="M7353" s="19"/>
      <c r="N7353" s="10"/>
      <c r="P7353" s="19"/>
      <c r="Q7353" s="7"/>
      <c r="S7353" s="19"/>
      <c r="T7353" s="10"/>
      <c r="V7353" s="18"/>
      <c r="W7353" s="7"/>
      <c r="Y7353" s="18"/>
      <c r="Z7353" s="7"/>
      <c r="AB7353" s="19"/>
      <c r="AC7353" s="18"/>
      <c r="AE7353" s="18"/>
      <c r="AF7353" s="7"/>
      <c r="AH7353" s="19"/>
      <c r="AI7353" s="7"/>
      <c r="AK7353" s="19"/>
      <c r="AL7353" s="7"/>
      <c r="AN7353" s="19"/>
    </row>
    <row r="7354" spans="2:40" x14ac:dyDescent="0.25">
      <c r="B7354" s="7"/>
      <c r="D7354" s="19"/>
      <c r="E7354" s="10"/>
      <c r="G7354" s="19"/>
      <c r="H7354" s="10"/>
      <c r="J7354" s="20"/>
      <c r="K7354" s="10"/>
      <c r="M7354" s="19"/>
      <c r="N7354" s="10"/>
      <c r="P7354" s="19"/>
      <c r="Q7354" s="7"/>
      <c r="S7354" s="19"/>
      <c r="T7354" s="10"/>
      <c r="V7354" s="18"/>
      <c r="W7354" s="7"/>
      <c r="Y7354" s="18"/>
      <c r="Z7354" s="7"/>
      <c r="AB7354" s="19"/>
      <c r="AC7354" s="18"/>
      <c r="AE7354" s="18"/>
      <c r="AF7354" s="7"/>
      <c r="AH7354" s="19"/>
      <c r="AI7354" s="7"/>
      <c r="AK7354" s="19"/>
      <c r="AL7354" s="7"/>
      <c r="AN7354" s="19"/>
    </row>
    <row r="7355" spans="2:40" x14ac:dyDescent="0.25">
      <c r="B7355" s="7"/>
      <c r="D7355" s="19"/>
      <c r="E7355" s="10"/>
      <c r="G7355" s="19"/>
      <c r="H7355" s="10"/>
      <c r="J7355" s="20"/>
      <c r="K7355" s="10"/>
      <c r="M7355" s="19"/>
      <c r="N7355" s="10"/>
      <c r="P7355" s="19"/>
      <c r="Q7355" s="7"/>
      <c r="S7355" s="19"/>
      <c r="T7355" s="10"/>
      <c r="V7355" s="18"/>
      <c r="W7355" s="7"/>
      <c r="Y7355" s="18"/>
      <c r="Z7355" s="7"/>
      <c r="AB7355" s="19"/>
      <c r="AC7355" s="18"/>
      <c r="AE7355" s="18"/>
      <c r="AF7355" s="7"/>
      <c r="AH7355" s="19"/>
      <c r="AI7355" s="7"/>
      <c r="AK7355" s="19"/>
      <c r="AL7355" s="7"/>
      <c r="AN7355" s="19"/>
    </row>
    <row r="7356" spans="2:40" x14ac:dyDescent="0.25">
      <c r="B7356" s="7"/>
      <c r="D7356" s="19"/>
      <c r="E7356" s="10"/>
      <c r="G7356" s="19"/>
      <c r="H7356" s="10"/>
      <c r="J7356" s="20"/>
      <c r="K7356" s="10"/>
      <c r="M7356" s="19"/>
      <c r="N7356" s="10"/>
      <c r="P7356" s="19"/>
      <c r="Q7356" s="7"/>
      <c r="S7356" s="19"/>
      <c r="T7356" s="10"/>
      <c r="V7356" s="18"/>
      <c r="W7356" s="7"/>
      <c r="Y7356" s="18"/>
      <c r="Z7356" s="7"/>
      <c r="AB7356" s="19"/>
      <c r="AC7356" s="18"/>
      <c r="AE7356" s="18"/>
      <c r="AF7356" s="7"/>
      <c r="AH7356" s="19"/>
      <c r="AI7356" s="7"/>
      <c r="AK7356" s="19"/>
      <c r="AL7356" s="7"/>
      <c r="AN7356" s="19"/>
    </row>
    <row r="7357" spans="2:40" x14ac:dyDescent="0.25">
      <c r="B7357" s="7"/>
      <c r="D7357" s="19"/>
      <c r="E7357" s="10"/>
      <c r="G7357" s="19"/>
      <c r="H7357" s="10"/>
      <c r="J7357" s="20"/>
      <c r="K7357" s="10"/>
      <c r="M7357" s="19"/>
      <c r="N7357" s="10"/>
      <c r="P7357" s="19"/>
      <c r="Q7357" s="7"/>
      <c r="S7357" s="19"/>
      <c r="T7357" s="10"/>
      <c r="V7357" s="18"/>
      <c r="W7357" s="7"/>
      <c r="Y7357" s="18"/>
      <c r="Z7357" s="7"/>
      <c r="AB7357" s="19"/>
      <c r="AC7357" s="18"/>
      <c r="AE7357" s="18"/>
      <c r="AF7357" s="7"/>
      <c r="AH7357" s="19"/>
      <c r="AI7357" s="7"/>
      <c r="AK7357" s="19"/>
      <c r="AL7357" s="7"/>
      <c r="AN7357" s="19"/>
    </row>
    <row r="7358" spans="2:40" x14ac:dyDescent="0.25">
      <c r="B7358" s="7"/>
      <c r="D7358" s="19"/>
      <c r="E7358" s="10"/>
      <c r="G7358" s="19"/>
      <c r="H7358" s="10"/>
      <c r="J7358" s="20"/>
      <c r="K7358" s="10"/>
      <c r="M7358" s="19"/>
      <c r="N7358" s="10"/>
      <c r="P7358" s="19"/>
      <c r="Q7358" s="7"/>
      <c r="S7358" s="19"/>
      <c r="T7358" s="10"/>
      <c r="V7358" s="18"/>
      <c r="W7358" s="7"/>
      <c r="Y7358" s="18"/>
      <c r="Z7358" s="7"/>
      <c r="AB7358" s="19"/>
      <c r="AC7358" s="18"/>
      <c r="AE7358" s="18"/>
      <c r="AF7358" s="7"/>
      <c r="AH7358" s="19"/>
      <c r="AI7358" s="7"/>
      <c r="AK7358" s="19"/>
      <c r="AL7358" s="7"/>
      <c r="AN7358" s="19"/>
    </row>
    <row r="7359" spans="2:40" x14ac:dyDescent="0.25">
      <c r="B7359" s="7"/>
      <c r="D7359" s="19"/>
      <c r="E7359" s="10"/>
      <c r="G7359" s="19"/>
      <c r="H7359" s="10"/>
      <c r="J7359" s="20"/>
      <c r="K7359" s="10"/>
      <c r="M7359" s="19"/>
      <c r="N7359" s="10"/>
      <c r="P7359" s="19"/>
      <c r="Q7359" s="7"/>
      <c r="S7359" s="19"/>
      <c r="T7359" s="10"/>
      <c r="V7359" s="18"/>
      <c r="W7359" s="7"/>
      <c r="Y7359" s="18"/>
      <c r="Z7359" s="7"/>
      <c r="AB7359" s="19"/>
      <c r="AC7359" s="18"/>
      <c r="AE7359" s="18"/>
      <c r="AF7359" s="7"/>
      <c r="AH7359" s="19"/>
      <c r="AI7359" s="7"/>
      <c r="AK7359" s="19"/>
      <c r="AL7359" s="7"/>
      <c r="AN7359" s="19"/>
    </row>
    <row r="7360" spans="2:40" x14ac:dyDescent="0.25">
      <c r="B7360" s="7"/>
      <c r="D7360" s="19"/>
      <c r="E7360" s="10"/>
      <c r="G7360" s="19"/>
      <c r="H7360" s="10"/>
      <c r="J7360" s="20"/>
      <c r="K7360" s="10"/>
      <c r="M7360" s="19"/>
      <c r="N7360" s="10"/>
      <c r="P7360" s="19"/>
      <c r="Q7360" s="7"/>
      <c r="S7360" s="19"/>
      <c r="T7360" s="10"/>
      <c r="V7360" s="18"/>
      <c r="W7360" s="7"/>
      <c r="Y7360" s="18"/>
      <c r="Z7360" s="7"/>
      <c r="AB7360" s="19"/>
      <c r="AC7360" s="18"/>
      <c r="AE7360" s="18"/>
      <c r="AF7360" s="7"/>
      <c r="AH7360" s="19"/>
      <c r="AI7360" s="7"/>
      <c r="AK7360" s="19"/>
      <c r="AL7360" s="7"/>
      <c r="AN7360" s="19"/>
    </row>
    <row r="7361" spans="2:40" x14ac:dyDescent="0.25">
      <c r="B7361" s="7"/>
      <c r="D7361" s="19"/>
      <c r="E7361" s="10"/>
      <c r="G7361" s="19"/>
      <c r="H7361" s="10"/>
      <c r="J7361" s="20"/>
      <c r="K7361" s="10"/>
      <c r="M7361" s="19"/>
      <c r="N7361" s="10"/>
      <c r="P7361" s="19"/>
      <c r="Q7361" s="7"/>
      <c r="S7361" s="19"/>
      <c r="T7361" s="10"/>
      <c r="V7361" s="18"/>
      <c r="W7361" s="7"/>
      <c r="Y7361" s="18"/>
      <c r="Z7361" s="7"/>
      <c r="AB7361" s="19"/>
      <c r="AC7361" s="18"/>
      <c r="AE7361" s="18"/>
      <c r="AF7361" s="7"/>
      <c r="AH7361" s="19"/>
      <c r="AI7361" s="7"/>
      <c r="AK7361" s="19"/>
      <c r="AL7361" s="7"/>
      <c r="AN7361" s="19"/>
    </row>
    <row r="7362" spans="2:40" x14ac:dyDescent="0.25">
      <c r="B7362" s="7"/>
      <c r="D7362" s="19"/>
      <c r="E7362" s="10"/>
      <c r="G7362" s="19"/>
      <c r="H7362" s="10"/>
      <c r="J7362" s="20"/>
      <c r="K7362" s="10"/>
      <c r="M7362" s="19"/>
      <c r="N7362" s="10"/>
      <c r="P7362" s="19"/>
      <c r="Q7362" s="7"/>
      <c r="S7362" s="19"/>
      <c r="T7362" s="10"/>
      <c r="V7362" s="18"/>
      <c r="W7362" s="7"/>
      <c r="Y7362" s="18"/>
      <c r="Z7362" s="7"/>
      <c r="AB7362" s="19"/>
      <c r="AC7362" s="18"/>
      <c r="AE7362" s="18"/>
      <c r="AF7362" s="7"/>
      <c r="AH7362" s="19"/>
      <c r="AI7362" s="7"/>
      <c r="AK7362" s="19"/>
      <c r="AL7362" s="7"/>
      <c r="AN7362" s="19"/>
    </row>
    <row r="7363" spans="2:40" x14ac:dyDescent="0.25">
      <c r="B7363" s="7"/>
      <c r="D7363" s="19"/>
      <c r="E7363" s="10"/>
      <c r="G7363" s="19"/>
      <c r="H7363" s="10"/>
      <c r="J7363" s="20"/>
      <c r="K7363" s="10"/>
      <c r="M7363" s="19"/>
      <c r="N7363" s="10"/>
      <c r="P7363" s="19"/>
      <c r="Q7363" s="7"/>
      <c r="S7363" s="19"/>
      <c r="T7363" s="10"/>
      <c r="V7363" s="18"/>
      <c r="W7363" s="7"/>
      <c r="Y7363" s="18"/>
      <c r="Z7363" s="7"/>
      <c r="AB7363" s="19"/>
      <c r="AC7363" s="18"/>
      <c r="AE7363" s="18"/>
      <c r="AF7363" s="7"/>
      <c r="AH7363" s="19"/>
      <c r="AI7363" s="7"/>
      <c r="AK7363" s="19"/>
      <c r="AL7363" s="7"/>
      <c r="AN7363" s="19"/>
    </row>
    <row r="7364" spans="2:40" x14ac:dyDescent="0.25">
      <c r="B7364" s="7"/>
      <c r="D7364" s="19"/>
      <c r="E7364" s="10"/>
      <c r="G7364" s="19"/>
      <c r="H7364" s="10"/>
      <c r="J7364" s="20"/>
      <c r="K7364" s="10"/>
      <c r="M7364" s="19"/>
      <c r="N7364" s="10"/>
      <c r="P7364" s="19"/>
      <c r="Q7364" s="7"/>
      <c r="S7364" s="19"/>
      <c r="T7364" s="10"/>
      <c r="V7364" s="18"/>
      <c r="W7364" s="7"/>
      <c r="Y7364" s="18"/>
      <c r="Z7364" s="7"/>
      <c r="AB7364" s="19"/>
      <c r="AC7364" s="18"/>
      <c r="AE7364" s="18"/>
      <c r="AF7364" s="7"/>
      <c r="AH7364" s="19"/>
      <c r="AI7364" s="7"/>
      <c r="AK7364" s="19"/>
      <c r="AL7364" s="7"/>
      <c r="AN7364" s="19"/>
    </row>
    <row r="7365" spans="2:40" x14ac:dyDescent="0.25">
      <c r="B7365" s="7"/>
      <c r="D7365" s="19"/>
      <c r="E7365" s="10"/>
      <c r="G7365" s="19"/>
      <c r="H7365" s="10"/>
      <c r="J7365" s="20"/>
      <c r="K7365" s="10"/>
      <c r="M7365" s="19"/>
      <c r="N7365" s="10"/>
      <c r="P7365" s="19"/>
      <c r="Q7365" s="7"/>
      <c r="S7365" s="19"/>
      <c r="T7365" s="10"/>
      <c r="V7365" s="18"/>
      <c r="W7365" s="7"/>
      <c r="Y7365" s="18"/>
      <c r="Z7365" s="7"/>
      <c r="AB7365" s="19"/>
      <c r="AC7365" s="18"/>
      <c r="AE7365" s="18"/>
      <c r="AF7365" s="7"/>
      <c r="AH7365" s="19"/>
      <c r="AI7365" s="7"/>
      <c r="AK7365" s="19"/>
      <c r="AL7365" s="7"/>
      <c r="AN7365" s="19"/>
    </row>
    <row r="7366" spans="2:40" x14ac:dyDescent="0.25">
      <c r="B7366" s="7"/>
      <c r="D7366" s="19"/>
      <c r="E7366" s="10"/>
      <c r="G7366" s="19"/>
      <c r="H7366" s="10"/>
      <c r="J7366" s="20"/>
      <c r="K7366" s="10"/>
      <c r="M7366" s="19"/>
      <c r="N7366" s="10"/>
      <c r="P7366" s="19"/>
      <c r="Q7366" s="7"/>
      <c r="S7366" s="19"/>
      <c r="T7366" s="10"/>
      <c r="V7366" s="18"/>
      <c r="W7366" s="7"/>
      <c r="Y7366" s="18"/>
      <c r="Z7366" s="7"/>
      <c r="AB7366" s="19"/>
      <c r="AC7366" s="18"/>
      <c r="AE7366" s="18"/>
      <c r="AF7366" s="7"/>
      <c r="AH7366" s="19"/>
      <c r="AI7366" s="7"/>
      <c r="AK7366" s="19"/>
      <c r="AL7366" s="7"/>
      <c r="AN7366" s="19"/>
    </row>
    <row r="7367" spans="2:40" x14ac:dyDescent="0.25">
      <c r="B7367" s="7"/>
      <c r="D7367" s="19"/>
      <c r="E7367" s="10"/>
      <c r="G7367" s="19"/>
      <c r="H7367" s="10"/>
      <c r="J7367" s="20"/>
      <c r="K7367" s="10"/>
      <c r="M7367" s="19"/>
      <c r="N7367" s="10"/>
      <c r="P7367" s="19"/>
      <c r="Q7367" s="7"/>
      <c r="S7367" s="19"/>
      <c r="T7367" s="10"/>
      <c r="V7367" s="18"/>
      <c r="W7367" s="7"/>
      <c r="Y7367" s="18"/>
      <c r="Z7367" s="7"/>
      <c r="AB7367" s="19"/>
      <c r="AC7367" s="18"/>
      <c r="AE7367" s="18"/>
      <c r="AF7367" s="7"/>
      <c r="AH7367" s="19"/>
      <c r="AI7367" s="7"/>
      <c r="AK7367" s="19"/>
      <c r="AL7367" s="7"/>
      <c r="AN7367" s="19"/>
    </row>
    <row r="7368" spans="2:40" x14ac:dyDescent="0.25">
      <c r="B7368" s="7"/>
      <c r="D7368" s="19"/>
      <c r="E7368" s="10"/>
      <c r="G7368" s="19"/>
      <c r="H7368" s="10"/>
      <c r="J7368" s="20"/>
      <c r="K7368" s="10"/>
      <c r="M7368" s="19"/>
      <c r="N7368" s="10"/>
      <c r="P7368" s="19"/>
      <c r="Q7368" s="7"/>
      <c r="S7368" s="19"/>
      <c r="T7368" s="10"/>
      <c r="V7368" s="18"/>
      <c r="W7368" s="7"/>
      <c r="Y7368" s="18"/>
      <c r="Z7368" s="7"/>
      <c r="AB7368" s="19"/>
      <c r="AC7368" s="18"/>
      <c r="AE7368" s="18"/>
      <c r="AF7368" s="7"/>
      <c r="AH7368" s="19"/>
      <c r="AI7368" s="7"/>
      <c r="AK7368" s="19"/>
      <c r="AL7368" s="7"/>
      <c r="AN7368" s="19"/>
    </row>
    <row r="7369" spans="2:40" x14ac:dyDescent="0.25">
      <c r="B7369" s="7"/>
      <c r="D7369" s="19"/>
      <c r="E7369" s="10"/>
      <c r="G7369" s="19"/>
      <c r="H7369" s="10"/>
      <c r="J7369" s="20"/>
      <c r="K7369" s="10"/>
      <c r="M7369" s="19"/>
      <c r="N7369" s="10"/>
      <c r="P7369" s="19"/>
      <c r="Q7369" s="7"/>
      <c r="S7369" s="19"/>
      <c r="T7369" s="10"/>
      <c r="V7369" s="18"/>
      <c r="W7369" s="7"/>
      <c r="Y7369" s="18"/>
      <c r="Z7369" s="7"/>
      <c r="AB7369" s="19"/>
      <c r="AC7369" s="18"/>
      <c r="AE7369" s="18"/>
      <c r="AF7369" s="7"/>
      <c r="AH7369" s="19"/>
      <c r="AI7369" s="7"/>
      <c r="AK7369" s="19"/>
      <c r="AL7369" s="7"/>
      <c r="AN7369" s="19"/>
    </row>
    <row r="7370" spans="2:40" x14ac:dyDescent="0.25">
      <c r="B7370" s="7"/>
      <c r="D7370" s="19"/>
      <c r="E7370" s="10"/>
      <c r="G7370" s="19"/>
      <c r="H7370" s="10"/>
      <c r="J7370" s="20"/>
      <c r="K7370" s="10"/>
      <c r="M7370" s="19"/>
      <c r="N7370" s="10"/>
      <c r="P7370" s="19"/>
      <c r="Q7370" s="7"/>
      <c r="S7370" s="19"/>
      <c r="T7370" s="10"/>
      <c r="V7370" s="18"/>
      <c r="W7370" s="7"/>
      <c r="Y7370" s="18"/>
      <c r="Z7370" s="7"/>
      <c r="AB7370" s="19"/>
      <c r="AC7370" s="18"/>
      <c r="AE7370" s="18"/>
      <c r="AF7370" s="7"/>
      <c r="AH7370" s="19"/>
      <c r="AI7370" s="7"/>
      <c r="AK7370" s="19"/>
      <c r="AL7370" s="7"/>
      <c r="AN7370" s="19"/>
    </row>
    <row r="7371" spans="2:40" x14ac:dyDescent="0.25">
      <c r="B7371" s="7"/>
      <c r="D7371" s="19"/>
      <c r="E7371" s="10"/>
      <c r="G7371" s="19"/>
      <c r="H7371" s="10"/>
      <c r="J7371" s="20"/>
      <c r="K7371" s="10"/>
      <c r="M7371" s="19"/>
      <c r="N7371" s="10"/>
      <c r="P7371" s="19"/>
      <c r="Q7371" s="7"/>
      <c r="S7371" s="19"/>
      <c r="T7371" s="10"/>
      <c r="V7371" s="18"/>
      <c r="W7371" s="7"/>
      <c r="Y7371" s="18"/>
      <c r="Z7371" s="7"/>
      <c r="AB7371" s="19"/>
      <c r="AC7371" s="18"/>
      <c r="AE7371" s="18"/>
      <c r="AF7371" s="7"/>
      <c r="AH7371" s="19"/>
      <c r="AI7371" s="7"/>
      <c r="AK7371" s="19"/>
      <c r="AL7371" s="7"/>
      <c r="AN7371" s="19"/>
    </row>
    <row r="7372" spans="2:40" x14ac:dyDescent="0.25">
      <c r="B7372" s="7"/>
      <c r="D7372" s="19"/>
      <c r="E7372" s="10"/>
      <c r="G7372" s="19"/>
      <c r="H7372" s="10"/>
      <c r="J7372" s="20"/>
      <c r="K7372" s="10"/>
      <c r="M7372" s="19"/>
      <c r="N7372" s="10"/>
      <c r="P7372" s="19"/>
      <c r="Q7372" s="7"/>
      <c r="S7372" s="19"/>
      <c r="T7372" s="10"/>
      <c r="V7372" s="18"/>
      <c r="W7372" s="7"/>
      <c r="Y7372" s="18"/>
      <c r="Z7372" s="7"/>
      <c r="AB7372" s="19"/>
      <c r="AC7372" s="18"/>
      <c r="AE7372" s="18"/>
      <c r="AF7372" s="7"/>
      <c r="AH7372" s="19"/>
      <c r="AI7372" s="7"/>
      <c r="AK7372" s="19"/>
      <c r="AL7372" s="7"/>
      <c r="AN7372" s="19"/>
    </row>
    <row r="7373" spans="2:40" x14ac:dyDescent="0.25">
      <c r="B7373" s="7"/>
      <c r="D7373" s="19"/>
      <c r="E7373" s="10"/>
      <c r="G7373" s="19"/>
      <c r="H7373" s="10"/>
      <c r="J7373" s="20"/>
      <c r="K7373" s="10"/>
      <c r="M7373" s="19"/>
      <c r="N7373" s="10"/>
      <c r="P7373" s="19"/>
      <c r="Q7373" s="7"/>
      <c r="S7373" s="19"/>
      <c r="T7373" s="10"/>
      <c r="V7373" s="18"/>
      <c r="W7373" s="7"/>
      <c r="Y7373" s="18"/>
      <c r="Z7373" s="7"/>
      <c r="AB7373" s="19"/>
      <c r="AC7373" s="18"/>
      <c r="AE7373" s="18"/>
      <c r="AF7373" s="7"/>
      <c r="AH7373" s="19"/>
      <c r="AI7373" s="7"/>
      <c r="AK7373" s="19"/>
      <c r="AL7373" s="7"/>
      <c r="AN7373" s="19"/>
    </row>
    <row r="7374" spans="2:40" x14ac:dyDescent="0.25">
      <c r="B7374" s="7"/>
      <c r="D7374" s="19"/>
      <c r="E7374" s="10"/>
      <c r="G7374" s="19"/>
      <c r="H7374" s="10"/>
      <c r="J7374" s="20"/>
      <c r="K7374" s="10"/>
      <c r="M7374" s="19"/>
      <c r="N7374" s="10"/>
      <c r="P7374" s="19"/>
      <c r="Q7374" s="7"/>
      <c r="S7374" s="19"/>
      <c r="T7374" s="10"/>
      <c r="V7374" s="18"/>
      <c r="W7374" s="7"/>
      <c r="Y7374" s="18"/>
      <c r="Z7374" s="7"/>
      <c r="AB7374" s="19"/>
      <c r="AC7374" s="18"/>
      <c r="AE7374" s="18"/>
      <c r="AF7374" s="7"/>
      <c r="AH7374" s="19"/>
      <c r="AI7374" s="7"/>
      <c r="AK7374" s="19"/>
      <c r="AL7374" s="7"/>
      <c r="AN7374" s="19"/>
    </row>
    <row r="7375" spans="2:40" x14ac:dyDescent="0.25">
      <c r="B7375" s="7"/>
      <c r="D7375" s="19"/>
      <c r="E7375" s="10"/>
      <c r="G7375" s="19"/>
      <c r="H7375" s="10"/>
      <c r="J7375" s="20"/>
      <c r="K7375" s="10"/>
      <c r="M7375" s="19"/>
      <c r="N7375" s="10"/>
      <c r="P7375" s="19"/>
      <c r="Q7375" s="7"/>
      <c r="S7375" s="19"/>
      <c r="T7375" s="10"/>
      <c r="V7375" s="18"/>
      <c r="W7375" s="7"/>
      <c r="Y7375" s="18"/>
      <c r="Z7375" s="7"/>
      <c r="AB7375" s="19"/>
      <c r="AC7375" s="18"/>
      <c r="AE7375" s="18"/>
      <c r="AF7375" s="7"/>
      <c r="AH7375" s="19"/>
      <c r="AI7375" s="7"/>
      <c r="AK7375" s="19"/>
      <c r="AL7375" s="7"/>
      <c r="AN7375" s="19"/>
    </row>
    <row r="7376" spans="2:40" x14ac:dyDescent="0.25">
      <c r="B7376" s="7"/>
      <c r="D7376" s="19"/>
      <c r="E7376" s="10"/>
      <c r="G7376" s="19"/>
      <c r="H7376" s="10"/>
      <c r="J7376" s="20"/>
      <c r="K7376" s="10"/>
      <c r="M7376" s="19"/>
      <c r="N7376" s="10"/>
      <c r="P7376" s="19"/>
      <c r="Q7376" s="7"/>
      <c r="S7376" s="19"/>
      <c r="T7376" s="10"/>
      <c r="V7376" s="18"/>
      <c r="W7376" s="7"/>
      <c r="Y7376" s="18"/>
      <c r="Z7376" s="7"/>
      <c r="AB7376" s="19"/>
      <c r="AC7376" s="18"/>
      <c r="AE7376" s="18"/>
      <c r="AF7376" s="7"/>
      <c r="AH7376" s="19"/>
      <c r="AI7376" s="7"/>
      <c r="AK7376" s="19"/>
      <c r="AL7376" s="7"/>
      <c r="AN7376" s="19"/>
    </row>
    <row r="7377" spans="2:40" x14ac:dyDescent="0.25">
      <c r="B7377" s="7"/>
      <c r="D7377" s="19"/>
      <c r="E7377" s="10"/>
      <c r="G7377" s="19"/>
      <c r="H7377" s="10"/>
      <c r="J7377" s="20"/>
      <c r="K7377" s="10"/>
      <c r="M7377" s="19"/>
      <c r="N7377" s="10"/>
      <c r="P7377" s="19"/>
      <c r="Q7377" s="7"/>
      <c r="S7377" s="19"/>
      <c r="T7377" s="10"/>
      <c r="V7377" s="18"/>
      <c r="W7377" s="7"/>
      <c r="Y7377" s="18"/>
      <c r="Z7377" s="7"/>
      <c r="AB7377" s="19"/>
      <c r="AC7377" s="18"/>
      <c r="AE7377" s="18"/>
      <c r="AF7377" s="7"/>
      <c r="AH7377" s="19"/>
      <c r="AI7377" s="7"/>
      <c r="AK7377" s="19"/>
      <c r="AL7377" s="7"/>
      <c r="AN7377" s="19"/>
    </row>
    <row r="7378" spans="2:40" x14ac:dyDescent="0.25">
      <c r="B7378" s="7"/>
      <c r="D7378" s="19"/>
      <c r="E7378" s="10"/>
      <c r="G7378" s="19"/>
      <c r="H7378" s="10"/>
      <c r="J7378" s="20"/>
      <c r="K7378" s="10"/>
      <c r="M7378" s="19"/>
      <c r="N7378" s="10"/>
      <c r="P7378" s="19"/>
      <c r="Q7378" s="7"/>
      <c r="S7378" s="19"/>
      <c r="T7378" s="10"/>
      <c r="V7378" s="18"/>
      <c r="W7378" s="7"/>
      <c r="Y7378" s="18"/>
      <c r="Z7378" s="7"/>
      <c r="AB7378" s="19"/>
      <c r="AC7378" s="18"/>
      <c r="AE7378" s="18"/>
      <c r="AF7378" s="7"/>
      <c r="AH7378" s="19"/>
      <c r="AI7378" s="7"/>
      <c r="AK7378" s="19"/>
      <c r="AL7378" s="7"/>
      <c r="AN7378" s="19"/>
    </row>
    <row r="7379" spans="2:40" x14ac:dyDescent="0.25">
      <c r="B7379" s="7"/>
      <c r="D7379" s="19"/>
      <c r="E7379" s="10"/>
      <c r="G7379" s="19"/>
      <c r="H7379" s="10"/>
      <c r="J7379" s="20"/>
      <c r="K7379" s="10"/>
      <c r="M7379" s="19"/>
      <c r="N7379" s="10"/>
      <c r="P7379" s="19"/>
      <c r="Q7379" s="7"/>
      <c r="S7379" s="19"/>
      <c r="T7379" s="10"/>
      <c r="V7379" s="18"/>
      <c r="W7379" s="7"/>
      <c r="Y7379" s="18"/>
      <c r="Z7379" s="7"/>
      <c r="AB7379" s="19"/>
      <c r="AC7379" s="18"/>
      <c r="AE7379" s="18"/>
      <c r="AF7379" s="7"/>
      <c r="AH7379" s="19"/>
      <c r="AI7379" s="7"/>
      <c r="AK7379" s="19"/>
      <c r="AL7379" s="7"/>
      <c r="AN7379" s="19"/>
    </row>
    <row r="7380" spans="2:40" x14ac:dyDescent="0.25">
      <c r="B7380" s="7"/>
      <c r="D7380" s="19"/>
      <c r="E7380" s="10"/>
      <c r="G7380" s="19"/>
      <c r="H7380" s="10"/>
      <c r="J7380" s="20"/>
      <c r="K7380" s="10"/>
      <c r="M7380" s="19"/>
      <c r="N7380" s="10"/>
      <c r="P7380" s="19"/>
      <c r="Q7380" s="7"/>
      <c r="S7380" s="19"/>
      <c r="T7380" s="10"/>
      <c r="V7380" s="18"/>
      <c r="W7380" s="7"/>
      <c r="Y7380" s="18"/>
      <c r="Z7380" s="7"/>
      <c r="AB7380" s="19"/>
      <c r="AC7380" s="18"/>
      <c r="AE7380" s="18"/>
      <c r="AF7380" s="7"/>
      <c r="AH7380" s="19"/>
      <c r="AI7380" s="7"/>
      <c r="AK7380" s="19"/>
      <c r="AL7380" s="7"/>
      <c r="AN7380" s="19"/>
    </row>
    <row r="7381" spans="2:40" x14ac:dyDescent="0.25">
      <c r="B7381" s="7"/>
      <c r="D7381" s="19"/>
      <c r="E7381" s="10"/>
      <c r="G7381" s="19"/>
      <c r="H7381" s="10"/>
      <c r="J7381" s="20"/>
      <c r="K7381" s="10"/>
      <c r="M7381" s="19"/>
      <c r="N7381" s="10"/>
      <c r="P7381" s="19"/>
      <c r="Q7381" s="7"/>
      <c r="S7381" s="19"/>
      <c r="T7381" s="10"/>
      <c r="V7381" s="18"/>
      <c r="W7381" s="7"/>
      <c r="Y7381" s="18"/>
      <c r="Z7381" s="7"/>
      <c r="AB7381" s="19"/>
      <c r="AC7381" s="18"/>
      <c r="AE7381" s="18"/>
      <c r="AF7381" s="7"/>
      <c r="AH7381" s="19"/>
      <c r="AI7381" s="7"/>
      <c r="AK7381" s="19"/>
      <c r="AL7381" s="7"/>
      <c r="AN7381" s="19"/>
    </row>
    <row r="7382" spans="2:40" x14ac:dyDescent="0.25">
      <c r="B7382" s="7"/>
      <c r="D7382" s="19"/>
      <c r="E7382" s="10"/>
      <c r="G7382" s="19"/>
      <c r="H7382" s="10"/>
      <c r="J7382" s="20"/>
      <c r="K7382" s="10"/>
      <c r="M7382" s="19"/>
      <c r="N7382" s="10"/>
      <c r="P7382" s="19"/>
      <c r="Q7382" s="7"/>
      <c r="S7382" s="19"/>
      <c r="T7382" s="10"/>
      <c r="V7382" s="18"/>
      <c r="W7382" s="7"/>
      <c r="Y7382" s="18"/>
      <c r="Z7382" s="7"/>
      <c r="AB7382" s="19"/>
      <c r="AC7382" s="18"/>
      <c r="AE7382" s="18"/>
      <c r="AF7382" s="7"/>
      <c r="AH7382" s="19"/>
      <c r="AI7382" s="7"/>
      <c r="AK7382" s="19"/>
      <c r="AL7382" s="7"/>
      <c r="AN7382" s="19"/>
    </row>
    <row r="7383" spans="2:40" x14ac:dyDescent="0.25">
      <c r="B7383" s="7"/>
      <c r="D7383" s="19"/>
      <c r="E7383" s="10"/>
      <c r="G7383" s="19"/>
      <c r="H7383" s="10"/>
      <c r="J7383" s="20"/>
      <c r="K7383" s="10"/>
      <c r="M7383" s="19"/>
      <c r="N7383" s="10"/>
      <c r="P7383" s="19"/>
      <c r="Q7383" s="7"/>
      <c r="S7383" s="19"/>
      <c r="T7383" s="10"/>
      <c r="V7383" s="18"/>
      <c r="W7383" s="7"/>
      <c r="Y7383" s="18"/>
      <c r="Z7383" s="7"/>
      <c r="AB7383" s="19"/>
      <c r="AC7383" s="18"/>
      <c r="AE7383" s="18"/>
      <c r="AF7383" s="7"/>
      <c r="AH7383" s="19"/>
      <c r="AI7383" s="7"/>
      <c r="AK7383" s="19"/>
      <c r="AL7383" s="7"/>
      <c r="AN7383" s="19"/>
    </row>
    <row r="7384" spans="2:40" x14ac:dyDescent="0.25">
      <c r="B7384" s="7"/>
      <c r="D7384" s="19"/>
      <c r="E7384" s="10"/>
      <c r="G7384" s="19"/>
      <c r="H7384" s="10"/>
      <c r="J7384" s="20"/>
      <c r="K7384" s="10"/>
      <c r="M7384" s="19"/>
      <c r="N7384" s="10"/>
      <c r="P7384" s="19"/>
      <c r="Q7384" s="7"/>
      <c r="S7384" s="19"/>
      <c r="T7384" s="10"/>
      <c r="V7384" s="18"/>
      <c r="W7384" s="7"/>
      <c r="Y7384" s="18"/>
      <c r="Z7384" s="7"/>
      <c r="AB7384" s="19"/>
      <c r="AC7384" s="18"/>
      <c r="AE7384" s="18"/>
      <c r="AF7384" s="7"/>
      <c r="AH7384" s="19"/>
      <c r="AI7384" s="7"/>
      <c r="AK7384" s="19"/>
      <c r="AL7384" s="7"/>
      <c r="AN7384" s="19"/>
    </row>
    <row r="7385" spans="2:40" x14ac:dyDescent="0.25">
      <c r="B7385" s="7"/>
      <c r="D7385" s="19"/>
      <c r="E7385" s="10"/>
      <c r="G7385" s="19"/>
      <c r="H7385" s="10"/>
      <c r="J7385" s="20"/>
      <c r="K7385" s="10"/>
      <c r="M7385" s="19"/>
      <c r="N7385" s="10"/>
      <c r="P7385" s="19"/>
      <c r="Q7385" s="7"/>
      <c r="S7385" s="19"/>
      <c r="T7385" s="10"/>
      <c r="V7385" s="18"/>
      <c r="W7385" s="7"/>
      <c r="Y7385" s="18"/>
      <c r="Z7385" s="7"/>
      <c r="AB7385" s="19"/>
      <c r="AC7385" s="18"/>
      <c r="AE7385" s="18"/>
      <c r="AF7385" s="7"/>
      <c r="AH7385" s="19"/>
      <c r="AI7385" s="7"/>
      <c r="AK7385" s="19"/>
      <c r="AL7385" s="7"/>
      <c r="AN7385" s="19"/>
    </row>
    <row r="7386" spans="2:40" x14ac:dyDescent="0.25">
      <c r="B7386" s="7"/>
      <c r="D7386" s="19"/>
      <c r="E7386" s="10"/>
      <c r="G7386" s="19"/>
      <c r="H7386" s="10"/>
      <c r="J7386" s="20"/>
      <c r="K7386" s="10"/>
      <c r="M7386" s="19"/>
      <c r="N7386" s="10"/>
      <c r="P7386" s="19"/>
      <c r="Q7386" s="7"/>
      <c r="S7386" s="19"/>
      <c r="T7386" s="10"/>
      <c r="V7386" s="18"/>
      <c r="W7386" s="7"/>
      <c r="Y7386" s="18"/>
      <c r="Z7386" s="7"/>
      <c r="AB7386" s="19"/>
      <c r="AC7386" s="18"/>
      <c r="AE7386" s="18"/>
      <c r="AF7386" s="7"/>
      <c r="AH7386" s="19"/>
      <c r="AI7386" s="7"/>
      <c r="AK7386" s="19"/>
      <c r="AL7386" s="7"/>
      <c r="AN7386" s="19"/>
    </row>
    <row r="7387" spans="2:40" x14ac:dyDescent="0.25">
      <c r="B7387" s="7"/>
      <c r="D7387" s="19"/>
      <c r="E7387" s="10"/>
      <c r="G7387" s="19"/>
      <c r="H7387" s="10"/>
      <c r="J7387" s="20"/>
      <c r="K7387" s="10"/>
      <c r="M7387" s="19"/>
      <c r="N7387" s="10"/>
      <c r="P7387" s="19"/>
      <c r="Q7387" s="7"/>
      <c r="S7387" s="19"/>
      <c r="T7387" s="10"/>
      <c r="V7387" s="18"/>
      <c r="W7387" s="7"/>
      <c r="Y7387" s="18"/>
      <c r="Z7387" s="7"/>
      <c r="AB7387" s="19"/>
      <c r="AC7387" s="18"/>
      <c r="AE7387" s="18"/>
      <c r="AF7387" s="7"/>
      <c r="AH7387" s="19"/>
      <c r="AI7387" s="7"/>
      <c r="AK7387" s="19"/>
      <c r="AL7387" s="7"/>
      <c r="AN7387" s="19"/>
    </row>
    <row r="7388" spans="2:40" x14ac:dyDescent="0.25">
      <c r="B7388" s="7"/>
      <c r="D7388" s="19"/>
      <c r="E7388" s="10"/>
      <c r="G7388" s="19"/>
      <c r="H7388" s="10"/>
      <c r="J7388" s="20"/>
      <c r="K7388" s="10"/>
      <c r="M7388" s="19"/>
      <c r="N7388" s="10"/>
      <c r="P7388" s="19"/>
      <c r="Q7388" s="7"/>
      <c r="S7388" s="19"/>
      <c r="T7388" s="10"/>
      <c r="V7388" s="18"/>
      <c r="W7388" s="7"/>
      <c r="Y7388" s="18"/>
      <c r="Z7388" s="7"/>
      <c r="AB7388" s="19"/>
      <c r="AC7388" s="18"/>
      <c r="AE7388" s="18"/>
      <c r="AF7388" s="7"/>
      <c r="AH7388" s="19"/>
      <c r="AI7388" s="7"/>
      <c r="AK7388" s="19"/>
      <c r="AL7388" s="7"/>
      <c r="AN7388" s="19"/>
    </row>
    <row r="7389" spans="2:40" x14ac:dyDescent="0.25">
      <c r="B7389" s="7"/>
      <c r="D7389" s="19"/>
      <c r="E7389" s="10"/>
      <c r="G7389" s="19"/>
      <c r="H7389" s="10"/>
      <c r="J7389" s="20"/>
      <c r="K7389" s="10"/>
      <c r="M7389" s="19"/>
      <c r="N7389" s="10"/>
      <c r="P7389" s="19"/>
      <c r="Q7389" s="7"/>
      <c r="S7389" s="19"/>
      <c r="T7389" s="10"/>
      <c r="V7389" s="18"/>
      <c r="W7389" s="7"/>
      <c r="Y7389" s="18"/>
      <c r="Z7389" s="7"/>
      <c r="AB7389" s="19"/>
      <c r="AC7389" s="18"/>
      <c r="AE7389" s="18"/>
      <c r="AF7389" s="7"/>
      <c r="AH7389" s="19"/>
      <c r="AI7389" s="7"/>
      <c r="AK7389" s="19"/>
      <c r="AL7389" s="7"/>
      <c r="AN7389" s="19"/>
    </row>
    <row r="7390" spans="2:40" x14ac:dyDescent="0.25">
      <c r="B7390" s="7"/>
      <c r="D7390" s="19"/>
      <c r="E7390" s="10"/>
      <c r="G7390" s="19"/>
      <c r="H7390" s="10"/>
      <c r="J7390" s="20"/>
      <c r="K7390" s="10"/>
      <c r="M7390" s="19"/>
      <c r="N7390" s="10"/>
      <c r="P7390" s="19"/>
      <c r="Q7390" s="7"/>
      <c r="S7390" s="19"/>
      <c r="T7390" s="10"/>
      <c r="V7390" s="18"/>
      <c r="W7390" s="7"/>
      <c r="Y7390" s="18"/>
      <c r="Z7390" s="7"/>
      <c r="AB7390" s="19"/>
      <c r="AC7390" s="18"/>
      <c r="AE7390" s="18"/>
      <c r="AF7390" s="7"/>
      <c r="AH7390" s="19"/>
      <c r="AI7390" s="7"/>
      <c r="AK7390" s="19"/>
      <c r="AL7390" s="7"/>
      <c r="AN7390" s="19"/>
    </row>
    <row r="7391" spans="2:40" x14ac:dyDescent="0.25">
      <c r="B7391" s="7"/>
      <c r="D7391" s="19"/>
      <c r="E7391" s="10"/>
      <c r="G7391" s="19"/>
      <c r="H7391" s="10"/>
      <c r="J7391" s="20"/>
      <c r="K7391" s="10"/>
      <c r="M7391" s="19"/>
      <c r="N7391" s="10"/>
      <c r="P7391" s="19"/>
      <c r="Q7391" s="7"/>
      <c r="S7391" s="19"/>
      <c r="T7391" s="10"/>
      <c r="V7391" s="18"/>
      <c r="W7391" s="7"/>
      <c r="Y7391" s="18"/>
      <c r="Z7391" s="7"/>
      <c r="AB7391" s="19"/>
      <c r="AC7391" s="18"/>
      <c r="AE7391" s="18"/>
      <c r="AF7391" s="7"/>
      <c r="AH7391" s="19"/>
      <c r="AI7391" s="7"/>
      <c r="AK7391" s="19"/>
      <c r="AL7391" s="7"/>
      <c r="AN7391" s="19"/>
    </row>
    <row r="7392" spans="2:40" x14ac:dyDescent="0.25">
      <c r="B7392" s="7"/>
      <c r="D7392" s="19"/>
      <c r="E7392" s="10"/>
      <c r="G7392" s="19"/>
      <c r="H7392" s="10"/>
      <c r="J7392" s="20"/>
      <c r="K7392" s="10"/>
      <c r="M7392" s="19"/>
      <c r="N7392" s="10"/>
      <c r="P7392" s="19"/>
      <c r="Q7392" s="7"/>
      <c r="S7392" s="19"/>
      <c r="T7392" s="10"/>
      <c r="V7392" s="18"/>
      <c r="W7392" s="7"/>
      <c r="Y7392" s="18"/>
      <c r="Z7392" s="7"/>
      <c r="AB7392" s="19"/>
      <c r="AC7392" s="18"/>
      <c r="AE7392" s="18"/>
      <c r="AF7392" s="7"/>
      <c r="AH7392" s="19"/>
      <c r="AI7392" s="7"/>
      <c r="AK7392" s="19"/>
      <c r="AL7392" s="7"/>
      <c r="AN7392" s="19"/>
    </row>
    <row r="7393" spans="2:40" x14ac:dyDescent="0.25">
      <c r="B7393" s="7"/>
      <c r="D7393" s="19"/>
      <c r="E7393" s="10"/>
      <c r="G7393" s="19"/>
      <c r="H7393" s="10"/>
      <c r="J7393" s="20"/>
      <c r="K7393" s="10"/>
      <c r="M7393" s="19"/>
      <c r="N7393" s="10"/>
      <c r="P7393" s="19"/>
      <c r="Q7393" s="7"/>
      <c r="S7393" s="19"/>
      <c r="T7393" s="10"/>
      <c r="V7393" s="18"/>
      <c r="W7393" s="7"/>
      <c r="Y7393" s="18"/>
      <c r="Z7393" s="7"/>
      <c r="AB7393" s="19"/>
      <c r="AC7393" s="18"/>
      <c r="AE7393" s="18"/>
      <c r="AF7393" s="7"/>
      <c r="AH7393" s="19"/>
      <c r="AI7393" s="7"/>
      <c r="AK7393" s="19"/>
      <c r="AL7393" s="7"/>
      <c r="AN7393" s="19"/>
    </row>
    <row r="7394" spans="2:40" x14ac:dyDescent="0.25">
      <c r="B7394" s="7"/>
      <c r="D7394" s="19"/>
      <c r="E7394" s="10"/>
      <c r="G7394" s="19"/>
      <c r="H7394" s="10"/>
      <c r="J7394" s="20"/>
      <c r="K7394" s="10"/>
      <c r="M7394" s="19"/>
      <c r="N7394" s="10"/>
      <c r="P7394" s="19"/>
      <c r="Q7394" s="7"/>
      <c r="S7394" s="19"/>
      <c r="T7394" s="10"/>
      <c r="V7394" s="18"/>
      <c r="W7394" s="7"/>
      <c r="Y7394" s="18"/>
      <c r="Z7394" s="7"/>
      <c r="AB7394" s="19"/>
      <c r="AC7394" s="18"/>
      <c r="AE7394" s="18"/>
      <c r="AF7394" s="7"/>
      <c r="AH7394" s="19"/>
      <c r="AI7394" s="7"/>
      <c r="AK7394" s="19"/>
      <c r="AL7394" s="7"/>
      <c r="AN7394" s="19"/>
    </row>
    <row r="7395" spans="2:40" x14ac:dyDescent="0.25">
      <c r="B7395" s="7"/>
      <c r="D7395" s="19"/>
      <c r="E7395" s="10"/>
      <c r="G7395" s="19"/>
      <c r="H7395" s="10"/>
      <c r="J7395" s="20"/>
      <c r="K7395" s="10"/>
      <c r="M7395" s="19"/>
      <c r="N7395" s="10"/>
      <c r="P7395" s="19"/>
      <c r="Q7395" s="7"/>
      <c r="S7395" s="19"/>
      <c r="T7395" s="10"/>
      <c r="V7395" s="18"/>
      <c r="W7395" s="7"/>
      <c r="Y7395" s="18"/>
      <c r="Z7395" s="7"/>
      <c r="AB7395" s="19"/>
      <c r="AC7395" s="18"/>
      <c r="AE7395" s="18"/>
      <c r="AF7395" s="7"/>
      <c r="AH7395" s="19"/>
      <c r="AI7395" s="7"/>
      <c r="AK7395" s="19"/>
      <c r="AL7395" s="7"/>
      <c r="AN7395" s="19"/>
    </row>
    <row r="7396" spans="2:40" x14ac:dyDescent="0.25">
      <c r="B7396" s="7"/>
      <c r="D7396" s="19"/>
      <c r="E7396" s="10"/>
      <c r="G7396" s="19"/>
      <c r="H7396" s="10"/>
      <c r="J7396" s="20"/>
      <c r="K7396" s="10"/>
      <c r="M7396" s="19"/>
      <c r="N7396" s="10"/>
      <c r="P7396" s="19"/>
      <c r="Q7396" s="7"/>
      <c r="S7396" s="19"/>
      <c r="T7396" s="10"/>
      <c r="V7396" s="18"/>
      <c r="W7396" s="7"/>
      <c r="Y7396" s="18"/>
      <c r="Z7396" s="7"/>
      <c r="AB7396" s="19"/>
      <c r="AC7396" s="18"/>
      <c r="AE7396" s="18"/>
      <c r="AF7396" s="7"/>
      <c r="AH7396" s="19"/>
      <c r="AI7396" s="7"/>
      <c r="AK7396" s="19"/>
      <c r="AL7396" s="7"/>
      <c r="AN7396" s="19"/>
    </row>
    <row r="7397" spans="2:40" x14ac:dyDescent="0.25">
      <c r="B7397" s="7"/>
      <c r="D7397" s="19"/>
      <c r="E7397" s="10"/>
      <c r="G7397" s="19"/>
      <c r="H7397" s="10"/>
      <c r="J7397" s="20"/>
      <c r="K7397" s="10"/>
      <c r="M7397" s="19"/>
      <c r="N7397" s="10"/>
      <c r="P7397" s="19"/>
      <c r="Q7397" s="7"/>
      <c r="S7397" s="19"/>
      <c r="T7397" s="10"/>
      <c r="V7397" s="18"/>
      <c r="W7397" s="7"/>
      <c r="Y7397" s="18"/>
      <c r="Z7397" s="7"/>
      <c r="AB7397" s="19"/>
      <c r="AC7397" s="18"/>
      <c r="AE7397" s="18"/>
      <c r="AF7397" s="7"/>
      <c r="AH7397" s="19"/>
      <c r="AI7397" s="7"/>
      <c r="AK7397" s="19"/>
      <c r="AL7397" s="7"/>
      <c r="AN7397" s="19"/>
    </row>
    <row r="7398" spans="2:40" x14ac:dyDescent="0.25">
      <c r="B7398" s="7"/>
      <c r="D7398" s="19"/>
      <c r="E7398" s="10"/>
      <c r="G7398" s="19"/>
      <c r="H7398" s="10"/>
      <c r="J7398" s="20"/>
      <c r="K7398" s="10"/>
      <c r="M7398" s="19"/>
      <c r="N7398" s="10"/>
      <c r="P7398" s="19"/>
      <c r="Q7398" s="7"/>
      <c r="S7398" s="19"/>
      <c r="T7398" s="10"/>
      <c r="V7398" s="18"/>
      <c r="W7398" s="7"/>
      <c r="Y7398" s="18"/>
      <c r="Z7398" s="7"/>
      <c r="AB7398" s="19"/>
      <c r="AC7398" s="18"/>
      <c r="AE7398" s="18"/>
      <c r="AF7398" s="7"/>
      <c r="AH7398" s="19"/>
      <c r="AI7398" s="7"/>
      <c r="AK7398" s="19"/>
      <c r="AL7398" s="7"/>
      <c r="AN7398" s="19"/>
    </row>
    <row r="7399" spans="2:40" x14ac:dyDescent="0.25">
      <c r="B7399" s="7"/>
      <c r="D7399" s="19"/>
      <c r="E7399" s="10"/>
      <c r="G7399" s="19"/>
      <c r="H7399" s="10"/>
      <c r="J7399" s="20"/>
      <c r="K7399" s="10"/>
      <c r="M7399" s="19"/>
      <c r="N7399" s="10"/>
      <c r="P7399" s="19"/>
      <c r="Q7399" s="7"/>
      <c r="S7399" s="19"/>
      <c r="T7399" s="10"/>
      <c r="V7399" s="18"/>
      <c r="W7399" s="7"/>
      <c r="Y7399" s="18"/>
      <c r="Z7399" s="7"/>
      <c r="AB7399" s="19"/>
      <c r="AC7399" s="18"/>
      <c r="AE7399" s="18"/>
      <c r="AF7399" s="7"/>
      <c r="AH7399" s="19"/>
      <c r="AI7399" s="7"/>
      <c r="AK7399" s="19"/>
      <c r="AL7399" s="7"/>
      <c r="AN7399" s="19"/>
    </row>
    <row r="7400" spans="2:40" x14ac:dyDescent="0.25">
      <c r="B7400" s="7"/>
      <c r="D7400" s="19"/>
      <c r="E7400" s="10"/>
      <c r="G7400" s="19"/>
      <c r="H7400" s="10"/>
      <c r="J7400" s="20"/>
      <c r="K7400" s="10"/>
      <c r="M7400" s="19"/>
      <c r="N7400" s="10"/>
      <c r="P7400" s="19"/>
      <c r="Q7400" s="7"/>
      <c r="S7400" s="19"/>
      <c r="T7400" s="10"/>
      <c r="V7400" s="18"/>
      <c r="W7400" s="7"/>
      <c r="Y7400" s="18"/>
      <c r="Z7400" s="7"/>
      <c r="AB7400" s="19"/>
      <c r="AC7400" s="18"/>
      <c r="AE7400" s="18"/>
      <c r="AF7400" s="7"/>
      <c r="AH7400" s="19"/>
      <c r="AI7400" s="7"/>
      <c r="AK7400" s="19"/>
      <c r="AL7400" s="7"/>
      <c r="AN7400" s="19"/>
    </row>
    <row r="7401" spans="2:40" x14ac:dyDescent="0.25">
      <c r="B7401" s="7"/>
      <c r="D7401" s="19"/>
      <c r="E7401" s="10"/>
      <c r="G7401" s="19"/>
      <c r="H7401" s="10"/>
      <c r="J7401" s="20"/>
      <c r="K7401" s="10"/>
      <c r="M7401" s="19"/>
      <c r="N7401" s="10"/>
      <c r="P7401" s="19"/>
      <c r="Q7401" s="7"/>
      <c r="S7401" s="19"/>
      <c r="T7401" s="10"/>
      <c r="V7401" s="18"/>
      <c r="W7401" s="7"/>
      <c r="Y7401" s="18"/>
      <c r="Z7401" s="7"/>
      <c r="AB7401" s="19"/>
      <c r="AC7401" s="18"/>
      <c r="AE7401" s="18"/>
      <c r="AF7401" s="7"/>
      <c r="AH7401" s="19"/>
      <c r="AI7401" s="7"/>
      <c r="AK7401" s="19"/>
      <c r="AL7401" s="7"/>
      <c r="AN7401" s="19"/>
    </row>
    <row r="7402" spans="2:40" x14ac:dyDescent="0.25">
      <c r="B7402" s="7"/>
      <c r="D7402" s="19"/>
      <c r="E7402" s="10"/>
      <c r="G7402" s="19"/>
      <c r="H7402" s="10"/>
      <c r="J7402" s="20"/>
      <c r="K7402" s="10"/>
      <c r="M7402" s="19"/>
      <c r="N7402" s="10"/>
      <c r="P7402" s="19"/>
      <c r="Q7402" s="7"/>
      <c r="S7402" s="19"/>
      <c r="T7402" s="10"/>
      <c r="V7402" s="18"/>
      <c r="W7402" s="7"/>
      <c r="Y7402" s="18"/>
      <c r="Z7402" s="7"/>
      <c r="AB7402" s="19"/>
      <c r="AC7402" s="18"/>
      <c r="AE7402" s="18"/>
      <c r="AF7402" s="7"/>
      <c r="AH7402" s="19"/>
      <c r="AI7402" s="7"/>
      <c r="AK7402" s="19"/>
      <c r="AL7402" s="7"/>
      <c r="AN7402" s="19"/>
    </row>
    <row r="7403" spans="2:40" x14ac:dyDescent="0.25">
      <c r="B7403" s="7"/>
      <c r="D7403" s="19"/>
      <c r="E7403" s="10"/>
      <c r="G7403" s="19"/>
      <c r="H7403" s="10"/>
      <c r="J7403" s="20"/>
      <c r="K7403" s="10"/>
      <c r="M7403" s="19"/>
      <c r="N7403" s="10"/>
      <c r="P7403" s="19"/>
      <c r="Q7403" s="7"/>
      <c r="S7403" s="19"/>
      <c r="T7403" s="10"/>
      <c r="V7403" s="18"/>
      <c r="W7403" s="7"/>
      <c r="Y7403" s="18"/>
      <c r="Z7403" s="7"/>
      <c r="AB7403" s="19"/>
      <c r="AC7403" s="18"/>
      <c r="AE7403" s="18"/>
      <c r="AF7403" s="7"/>
      <c r="AH7403" s="19"/>
      <c r="AI7403" s="7"/>
      <c r="AK7403" s="19"/>
      <c r="AL7403" s="7"/>
      <c r="AN7403" s="19"/>
    </row>
    <row r="7404" spans="2:40" x14ac:dyDescent="0.25">
      <c r="B7404" s="7"/>
      <c r="D7404" s="19"/>
      <c r="E7404" s="10"/>
      <c r="G7404" s="19"/>
      <c r="H7404" s="10"/>
      <c r="J7404" s="20"/>
      <c r="K7404" s="10"/>
      <c r="M7404" s="19"/>
      <c r="N7404" s="10"/>
      <c r="P7404" s="19"/>
      <c r="Q7404" s="7"/>
      <c r="S7404" s="19"/>
      <c r="T7404" s="10"/>
      <c r="V7404" s="18"/>
      <c r="W7404" s="7"/>
      <c r="Y7404" s="18"/>
      <c r="Z7404" s="7"/>
      <c r="AB7404" s="19"/>
      <c r="AC7404" s="18"/>
      <c r="AE7404" s="18"/>
      <c r="AF7404" s="7"/>
      <c r="AH7404" s="19"/>
      <c r="AI7404" s="7"/>
      <c r="AK7404" s="19"/>
      <c r="AL7404" s="7"/>
      <c r="AN7404" s="19"/>
    </row>
    <row r="7405" spans="2:40" x14ac:dyDescent="0.25">
      <c r="B7405" s="7"/>
      <c r="D7405" s="19"/>
      <c r="E7405" s="10"/>
      <c r="G7405" s="19"/>
      <c r="H7405" s="10"/>
      <c r="J7405" s="20"/>
      <c r="K7405" s="10"/>
      <c r="M7405" s="19"/>
      <c r="N7405" s="10"/>
      <c r="P7405" s="19"/>
      <c r="Q7405" s="7"/>
      <c r="S7405" s="19"/>
      <c r="T7405" s="10"/>
      <c r="V7405" s="18"/>
      <c r="W7405" s="7"/>
      <c r="Y7405" s="18"/>
      <c r="Z7405" s="7"/>
      <c r="AB7405" s="19"/>
      <c r="AC7405" s="18"/>
      <c r="AE7405" s="18"/>
      <c r="AF7405" s="7"/>
      <c r="AH7405" s="19"/>
      <c r="AI7405" s="7"/>
      <c r="AK7405" s="19"/>
      <c r="AL7405" s="7"/>
      <c r="AN7405" s="19"/>
    </row>
    <row r="7406" spans="2:40" x14ac:dyDescent="0.25">
      <c r="B7406" s="7"/>
      <c r="D7406" s="19"/>
      <c r="E7406" s="10"/>
      <c r="G7406" s="19"/>
      <c r="H7406" s="10"/>
      <c r="J7406" s="20"/>
      <c r="K7406" s="10"/>
      <c r="M7406" s="19"/>
      <c r="N7406" s="10"/>
      <c r="P7406" s="19"/>
      <c r="Q7406" s="7"/>
      <c r="S7406" s="19"/>
      <c r="T7406" s="10"/>
      <c r="V7406" s="18"/>
      <c r="W7406" s="7"/>
      <c r="Y7406" s="18"/>
      <c r="Z7406" s="7"/>
      <c r="AB7406" s="19"/>
      <c r="AC7406" s="18"/>
      <c r="AE7406" s="18"/>
      <c r="AF7406" s="7"/>
      <c r="AH7406" s="19"/>
      <c r="AI7406" s="7"/>
      <c r="AK7406" s="19"/>
      <c r="AL7406" s="7"/>
      <c r="AN7406" s="19"/>
    </row>
    <row r="7407" spans="2:40" x14ac:dyDescent="0.25">
      <c r="B7407" s="7"/>
      <c r="D7407" s="19"/>
      <c r="E7407" s="10"/>
      <c r="G7407" s="19"/>
      <c r="H7407" s="10"/>
      <c r="J7407" s="20"/>
      <c r="K7407" s="10"/>
      <c r="M7407" s="19"/>
      <c r="N7407" s="10"/>
      <c r="P7407" s="19"/>
      <c r="Q7407" s="7"/>
      <c r="S7407" s="19"/>
      <c r="T7407" s="10"/>
      <c r="V7407" s="18"/>
      <c r="W7407" s="7"/>
      <c r="Y7407" s="18"/>
      <c r="Z7407" s="7"/>
      <c r="AB7407" s="19"/>
      <c r="AC7407" s="18"/>
      <c r="AE7407" s="18"/>
      <c r="AF7407" s="7"/>
      <c r="AH7407" s="19"/>
      <c r="AI7407" s="7"/>
      <c r="AK7407" s="19"/>
      <c r="AL7407" s="7"/>
      <c r="AN7407" s="19"/>
    </row>
    <row r="7408" spans="2:40" x14ac:dyDescent="0.25">
      <c r="B7408" s="7"/>
      <c r="D7408" s="19"/>
      <c r="E7408" s="10"/>
      <c r="G7408" s="19"/>
      <c r="H7408" s="10"/>
      <c r="J7408" s="20"/>
      <c r="K7408" s="10"/>
      <c r="M7408" s="19"/>
      <c r="N7408" s="10"/>
      <c r="P7408" s="19"/>
      <c r="Q7408" s="7"/>
      <c r="S7408" s="19"/>
      <c r="T7408" s="10"/>
      <c r="V7408" s="18"/>
      <c r="W7408" s="7"/>
      <c r="Y7408" s="18"/>
      <c r="Z7408" s="7"/>
      <c r="AB7408" s="19"/>
      <c r="AC7408" s="18"/>
      <c r="AE7408" s="18"/>
      <c r="AF7408" s="7"/>
      <c r="AH7408" s="19"/>
      <c r="AI7408" s="7"/>
      <c r="AK7408" s="19"/>
      <c r="AL7408" s="7"/>
      <c r="AN7408" s="19"/>
    </row>
    <row r="7409" spans="2:40" x14ac:dyDescent="0.25">
      <c r="B7409" s="7"/>
      <c r="D7409" s="19"/>
      <c r="E7409" s="10"/>
      <c r="G7409" s="19"/>
      <c r="H7409" s="10"/>
      <c r="J7409" s="20"/>
      <c r="K7409" s="10"/>
      <c r="M7409" s="19"/>
      <c r="N7409" s="10"/>
      <c r="P7409" s="19"/>
      <c r="Q7409" s="7"/>
      <c r="S7409" s="19"/>
      <c r="T7409" s="10"/>
      <c r="V7409" s="18"/>
      <c r="W7409" s="7"/>
      <c r="Y7409" s="18"/>
      <c r="Z7409" s="7"/>
      <c r="AB7409" s="19"/>
      <c r="AC7409" s="18"/>
      <c r="AE7409" s="18"/>
      <c r="AF7409" s="7"/>
      <c r="AH7409" s="19"/>
      <c r="AI7409" s="7"/>
      <c r="AK7409" s="19"/>
      <c r="AL7409" s="7"/>
      <c r="AN7409" s="19"/>
    </row>
    <row r="7410" spans="2:40" x14ac:dyDescent="0.25">
      <c r="B7410" s="7"/>
      <c r="D7410" s="19"/>
      <c r="E7410" s="10"/>
      <c r="G7410" s="19"/>
      <c r="H7410" s="10"/>
      <c r="J7410" s="20"/>
      <c r="K7410" s="10"/>
      <c r="M7410" s="19"/>
      <c r="N7410" s="10"/>
      <c r="P7410" s="19"/>
      <c r="Q7410" s="7"/>
      <c r="S7410" s="19"/>
      <c r="T7410" s="10"/>
      <c r="V7410" s="18"/>
      <c r="W7410" s="7"/>
      <c r="Y7410" s="18"/>
      <c r="Z7410" s="7"/>
      <c r="AB7410" s="19"/>
      <c r="AC7410" s="18"/>
      <c r="AE7410" s="18"/>
      <c r="AF7410" s="7"/>
      <c r="AH7410" s="19"/>
      <c r="AI7410" s="7"/>
      <c r="AK7410" s="19"/>
      <c r="AL7410" s="7"/>
      <c r="AN7410" s="19"/>
    </row>
    <row r="7411" spans="2:40" x14ac:dyDescent="0.25">
      <c r="B7411" s="7"/>
      <c r="D7411" s="19"/>
      <c r="E7411" s="10"/>
      <c r="G7411" s="19"/>
      <c r="H7411" s="10"/>
      <c r="J7411" s="20"/>
      <c r="K7411" s="10"/>
      <c r="M7411" s="19"/>
      <c r="N7411" s="10"/>
      <c r="P7411" s="19"/>
      <c r="Q7411" s="7"/>
      <c r="S7411" s="19"/>
      <c r="T7411" s="10"/>
      <c r="V7411" s="18"/>
      <c r="W7411" s="7"/>
      <c r="Y7411" s="18"/>
      <c r="Z7411" s="7"/>
      <c r="AB7411" s="19"/>
      <c r="AC7411" s="18"/>
      <c r="AE7411" s="18"/>
      <c r="AF7411" s="7"/>
      <c r="AH7411" s="19"/>
      <c r="AI7411" s="7"/>
      <c r="AK7411" s="19"/>
      <c r="AL7411" s="7"/>
      <c r="AN7411" s="19"/>
    </row>
    <row r="7412" spans="2:40" x14ac:dyDescent="0.25">
      <c r="B7412" s="7"/>
      <c r="D7412" s="19"/>
      <c r="E7412" s="10"/>
      <c r="G7412" s="19"/>
      <c r="H7412" s="10"/>
      <c r="J7412" s="20"/>
      <c r="K7412" s="10"/>
      <c r="M7412" s="19"/>
      <c r="N7412" s="10"/>
      <c r="P7412" s="19"/>
      <c r="Q7412" s="7"/>
      <c r="S7412" s="19"/>
      <c r="T7412" s="10"/>
      <c r="V7412" s="18"/>
      <c r="W7412" s="7"/>
      <c r="Y7412" s="18"/>
      <c r="Z7412" s="7"/>
      <c r="AB7412" s="19"/>
      <c r="AC7412" s="18"/>
      <c r="AE7412" s="18"/>
      <c r="AF7412" s="7"/>
      <c r="AH7412" s="19"/>
      <c r="AI7412" s="7"/>
      <c r="AK7412" s="19"/>
      <c r="AL7412" s="7"/>
      <c r="AN7412" s="19"/>
    </row>
    <row r="7413" spans="2:40" x14ac:dyDescent="0.25">
      <c r="B7413" s="7"/>
      <c r="D7413" s="19"/>
      <c r="E7413" s="10"/>
      <c r="G7413" s="19"/>
      <c r="H7413" s="10"/>
      <c r="J7413" s="20"/>
      <c r="K7413" s="10"/>
      <c r="M7413" s="19"/>
      <c r="N7413" s="10"/>
      <c r="P7413" s="19"/>
      <c r="Q7413" s="7"/>
      <c r="S7413" s="19"/>
      <c r="T7413" s="10"/>
      <c r="V7413" s="18"/>
      <c r="W7413" s="7"/>
      <c r="Y7413" s="18"/>
      <c r="Z7413" s="7"/>
      <c r="AB7413" s="19"/>
      <c r="AC7413" s="18"/>
      <c r="AE7413" s="18"/>
      <c r="AF7413" s="7"/>
      <c r="AH7413" s="19"/>
      <c r="AI7413" s="7"/>
      <c r="AK7413" s="19"/>
      <c r="AL7413" s="7"/>
      <c r="AN7413" s="19"/>
    </row>
    <row r="7414" spans="2:40" x14ac:dyDescent="0.25">
      <c r="B7414" s="7"/>
      <c r="D7414" s="19"/>
      <c r="E7414" s="10"/>
      <c r="G7414" s="19"/>
      <c r="H7414" s="10"/>
      <c r="J7414" s="20"/>
      <c r="K7414" s="10"/>
      <c r="M7414" s="19"/>
      <c r="N7414" s="10"/>
      <c r="P7414" s="19"/>
      <c r="Q7414" s="7"/>
      <c r="S7414" s="19"/>
      <c r="T7414" s="10"/>
      <c r="V7414" s="18"/>
      <c r="W7414" s="7"/>
      <c r="Y7414" s="18"/>
      <c r="Z7414" s="7"/>
      <c r="AB7414" s="19"/>
      <c r="AC7414" s="18"/>
      <c r="AE7414" s="18"/>
      <c r="AF7414" s="7"/>
      <c r="AH7414" s="19"/>
      <c r="AI7414" s="7"/>
      <c r="AK7414" s="19"/>
      <c r="AL7414" s="7"/>
      <c r="AN7414" s="19"/>
    </row>
    <row r="7415" spans="2:40" x14ac:dyDescent="0.25">
      <c r="B7415" s="7"/>
      <c r="D7415" s="19"/>
      <c r="E7415" s="10"/>
      <c r="G7415" s="19"/>
      <c r="H7415" s="10"/>
      <c r="J7415" s="20"/>
      <c r="K7415" s="10"/>
      <c r="M7415" s="19"/>
      <c r="N7415" s="10"/>
      <c r="P7415" s="19"/>
      <c r="Q7415" s="7"/>
      <c r="S7415" s="19"/>
      <c r="T7415" s="10"/>
      <c r="V7415" s="18"/>
      <c r="W7415" s="7"/>
      <c r="Y7415" s="18"/>
      <c r="Z7415" s="7"/>
      <c r="AB7415" s="19"/>
      <c r="AC7415" s="18"/>
      <c r="AE7415" s="18"/>
      <c r="AF7415" s="7"/>
      <c r="AH7415" s="19"/>
      <c r="AI7415" s="7"/>
      <c r="AK7415" s="19"/>
      <c r="AL7415" s="7"/>
      <c r="AN7415" s="19"/>
    </row>
    <row r="7416" spans="2:40" x14ac:dyDescent="0.25">
      <c r="B7416" s="7"/>
      <c r="D7416" s="19"/>
      <c r="E7416" s="10"/>
      <c r="G7416" s="19"/>
      <c r="H7416" s="10"/>
      <c r="J7416" s="20"/>
      <c r="K7416" s="10"/>
      <c r="M7416" s="19"/>
      <c r="N7416" s="10"/>
      <c r="P7416" s="19"/>
      <c r="Q7416" s="7"/>
      <c r="S7416" s="19"/>
      <c r="T7416" s="10"/>
      <c r="V7416" s="18"/>
      <c r="W7416" s="7"/>
      <c r="Y7416" s="18"/>
      <c r="Z7416" s="7"/>
      <c r="AB7416" s="19"/>
      <c r="AC7416" s="18"/>
      <c r="AE7416" s="18"/>
      <c r="AF7416" s="7"/>
      <c r="AH7416" s="19"/>
      <c r="AI7416" s="7"/>
      <c r="AK7416" s="19"/>
      <c r="AL7416" s="7"/>
      <c r="AN7416" s="19"/>
    </row>
    <row r="7417" spans="2:40" x14ac:dyDescent="0.25">
      <c r="B7417" s="7"/>
      <c r="D7417" s="19"/>
      <c r="E7417" s="10"/>
      <c r="G7417" s="19"/>
      <c r="H7417" s="10"/>
      <c r="J7417" s="20"/>
      <c r="K7417" s="10"/>
      <c r="M7417" s="19"/>
      <c r="N7417" s="10"/>
      <c r="P7417" s="19"/>
      <c r="Q7417" s="7"/>
      <c r="S7417" s="19"/>
      <c r="T7417" s="10"/>
      <c r="V7417" s="18"/>
      <c r="W7417" s="7"/>
      <c r="Y7417" s="18"/>
      <c r="Z7417" s="7"/>
      <c r="AB7417" s="19"/>
      <c r="AC7417" s="18"/>
      <c r="AE7417" s="18"/>
      <c r="AF7417" s="7"/>
      <c r="AH7417" s="19"/>
      <c r="AI7417" s="7"/>
      <c r="AK7417" s="19"/>
      <c r="AL7417" s="7"/>
      <c r="AN7417" s="19"/>
    </row>
    <row r="7418" spans="2:40" x14ac:dyDescent="0.25">
      <c r="B7418" s="7"/>
      <c r="D7418" s="19"/>
      <c r="E7418" s="10"/>
      <c r="G7418" s="19"/>
      <c r="H7418" s="10"/>
      <c r="J7418" s="20"/>
      <c r="K7418" s="10"/>
      <c r="M7418" s="19"/>
      <c r="N7418" s="10"/>
      <c r="P7418" s="19"/>
      <c r="Q7418" s="7"/>
      <c r="S7418" s="19"/>
      <c r="T7418" s="10"/>
      <c r="V7418" s="18"/>
      <c r="W7418" s="7"/>
      <c r="Y7418" s="18"/>
      <c r="Z7418" s="7"/>
      <c r="AB7418" s="19"/>
      <c r="AC7418" s="18"/>
      <c r="AE7418" s="18"/>
      <c r="AF7418" s="7"/>
      <c r="AH7418" s="19"/>
      <c r="AI7418" s="7"/>
      <c r="AK7418" s="19"/>
      <c r="AL7418" s="7"/>
      <c r="AN7418" s="19"/>
    </row>
    <row r="7419" spans="2:40" x14ac:dyDescent="0.25">
      <c r="B7419" s="7"/>
      <c r="D7419" s="19"/>
      <c r="E7419" s="10"/>
      <c r="G7419" s="19"/>
      <c r="H7419" s="10"/>
      <c r="J7419" s="20"/>
      <c r="K7419" s="10"/>
      <c r="M7419" s="19"/>
      <c r="N7419" s="10"/>
      <c r="P7419" s="19"/>
      <c r="Q7419" s="7"/>
      <c r="S7419" s="19"/>
      <c r="T7419" s="10"/>
      <c r="V7419" s="18"/>
      <c r="W7419" s="7"/>
      <c r="Y7419" s="18"/>
      <c r="Z7419" s="7"/>
      <c r="AB7419" s="19"/>
      <c r="AC7419" s="18"/>
      <c r="AE7419" s="18"/>
      <c r="AF7419" s="7"/>
      <c r="AH7419" s="19"/>
      <c r="AI7419" s="7"/>
      <c r="AK7419" s="19"/>
      <c r="AL7419" s="7"/>
      <c r="AN7419" s="19"/>
    </row>
    <row r="7420" spans="2:40" x14ac:dyDescent="0.25">
      <c r="B7420" s="7"/>
      <c r="D7420" s="19"/>
      <c r="E7420" s="10"/>
      <c r="G7420" s="19"/>
      <c r="H7420" s="10"/>
      <c r="J7420" s="20"/>
      <c r="K7420" s="10"/>
      <c r="M7420" s="19"/>
      <c r="N7420" s="10"/>
      <c r="P7420" s="19"/>
      <c r="Q7420" s="7"/>
      <c r="S7420" s="19"/>
      <c r="T7420" s="10"/>
      <c r="V7420" s="18"/>
      <c r="W7420" s="7"/>
      <c r="Y7420" s="18"/>
      <c r="Z7420" s="7"/>
      <c r="AB7420" s="19"/>
      <c r="AC7420" s="18"/>
      <c r="AE7420" s="18"/>
      <c r="AF7420" s="7"/>
      <c r="AH7420" s="19"/>
      <c r="AI7420" s="7"/>
      <c r="AK7420" s="19"/>
      <c r="AL7420" s="7"/>
      <c r="AN7420" s="19"/>
    </row>
    <row r="7421" spans="2:40" x14ac:dyDescent="0.25">
      <c r="B7421" s="7"/>
      <c r="D7421" s="19"/>
      <c r="E7421" s="10"/>
      <c r="G7421" s="19"/>
      <c r="H7421" s="10"/>
      <c r="J7421" s="20"/>
      <c r="K7421" s="10"/>
      <c r="M7421" s="19"/>
      <c r="N7421" s="10"/>
      <c r="P7421" s="19"/>
      <c r="Q7421" s="7"/>
      <c r="S7421" s="19"/>
      <c r="T7421" s="10"/>
      <c r="V7421" s="18"/>
      <c r="W7421" s="7"/>
      <c r="Y7421" s="18"/>
      <c r="Z7421" s="7"/>
      <c r="AB7421" s="19"/>
      <c r="AC7421" s="18"/>
      <c r="AE7421" s="18"/>
      <c r="AF7421" s="7"/>
      <c r="AH7421" s="19"/>
      <c r="AI7421" s="7"/>
      <c r="AK7421" s="19"/>
      <c r="AL7421" s="7"/>
      <c r="AN7421" s="19"/>
    </row>
    <row r="7422" spans="2:40" x14ac:dyDescent="0.25">
      <c r="B7422" s="7"/>
      <c r="D7422" s="19"/>
      <c r="E7422" s="10"/>
      <c r="G7422" s="19"/>
      <c r="H7422" s="10"/>
      <c r="J7422" s="20"/>
      <c r="K7422" s="10"/>
      <c r="M7422" s="19"/>
      <c r="N7422" s="10"/>
      <c r="P7422" s="19"/>
      <c r="Q7422" s="7"/>
      <c r="S7422" s="19"/>
      <c r="T7422" s="10"/>
      <c r="V7422" s="18"/>
      <c r="W7422" s="7"/>
      <c r="Y7422" s="18"/>
      <c r="Z7422" s="7"/>
      <c r="AB7422" s="19"/>
      <c r="AC7422" s="18"/>
      <c r="AE7422" s="18"/>
      <c r="AF7422" s="7"/>
      <c r="AH7422" s="19"/>
      <c r="AI7422" s="7"/>
      <c r="AK7422" s="19"/>
      <c r="AL7422" s="7"/>
      <c r="AN7422" s="19"/>
    </row>
    <row r="7423" spans="2:40" x14ac:dyDescent="0.25">
      <c r="B7423" s="7"/>
      <c r="D7423" s="19"/>
      <c r="E7423" s="10"/>
      <c r="G7423" s="19"/>
      <c r="H7423" s="10"/>
      <c r="J7423" s="20"/>
      <c r="K7423" s="10"/>
      <c r="M7423" s="19"/>
      <c r="N7423" s="10"/>
      <c r="P7423" s="19"/>
      <c r="Q7423" s="7"/>
      <c r="S7423" s="19"/>
      <c r="T7423" s="10"/>
      <c r="V7423" s="18"/>
      <c r="W7423" s="7"/>
      <c r="Y7423" s="18"/>
      <c r="Z7423" s="7"/>
      <c r="AB7423" s="19"/>
      <c r="AC7423" s="18"/>
      <c r="AE7423" s="18"/>
      <c r="AF7423" s="7"/>
      <c r="AH7423" s="19"/>
      <c r="AI7423" s="7"/>
      <c r="AK7423" s="19"/>
      <c r="AL7423" s="7"/>
      <c r="AN7423" s="19"/>
    </row>
    <row r="7424" spans="2:40" x14ac:dyDescent="0.25">
      <c r="B7424" s="7"/>
      <c r="D7424" s="19"/>
      <c r="E7424" s="10"/>
      <c r="G7424" s="19"/>
      <c r="H7424" s="10"/>
      <c r="J7424" s="20"/>
      <c r="K7424" s="10"/>
      <c r="M7424" s="19"/>
      <c r="N7424" s="10"/>
      <c r="P7424" s="19"/>
      <c r="Q7424" s="7"/>
      <c r="S7424" s="19"/>
      <c r="T7424" s="10"/>
      <c r="V7424" s="18"/>
      <c r="W7424" s="7"/>
      <c r="Y7424" s="18"/>
      <c r="Z7424" s="7"/>
      <c r="AB7424" s="19"/>
      <c r="AC7424" s="18"/>
      <c r="AE7424" s="18"/>
      <c r="AF7424" s="7"/>
      <c r="AH7424" s="19"/>
      <c r="AI7424" s="7"/>
      <c r="AK7424" s="19"/>
      <c r="AL7424" s="7"/>
      <c r="AN7424" s="19"/>
    </row>
    <row r="7425" spans="2:40" x14ac:dyDescent="0.25">
      <c r="B7425" s="7"/>
      <c r="D7425" s="19"/>
      <c r="E7425" s="10"/>
      <c r="G7425" s="19"/>
      <c r="H7425" s="10"/>
      <c r="J7425" s="20"/>
      <c r="K7425" s="10"/>
      <c r="M7425" s="19"/>
      <c r="N7425" s="10"/>
      <c r="P7425" s="19"/>
      <c r="Q7425" s="7"/>
      <c r="S7425" s="19"/>
      <c r="T7425" s="10"/>
      <c r="V7425" s="18"/>
      <c r="W7425" s="7"/>
      <c r="Y7425" s="18"/>
      <c r="Z7425" s="7"/>
      <c r="AB7425" s="19"/>
      <c r="AC7425" s="18"/>
      <c r="AE7425" s="18"/>
      <c r="AF7425" s="7"/>
      <c r="AH7425" s="19"/>
      <c r="AI7425" s="7"/>
      <c r="AK7425" s="19"/>
      <c r="AL7425" s="7"/>
      <c r="AN7425" s="19"/>
    </row>
    <row r="7426" spans="2:40" x14ac:dyDescent="0.25">
      <c r="B7426" s="7"/>
      <c r="D7426" s="19"/>
      <c r="E7426" s="10"/>
      <c r="G7426" s="19"/>
      <c r="H7426" s="10"/>
      <c r="J7426" s="20"/>
      <c r="K7426" s="10"/>
      <c r="M7426" s="19"/>
      <c r="N7426" s="10"/>
      <c r="P7426" s="19"/>
      <c r="Q7426" s="7"/>
      <c r="S7426" s="19"/>
      <c r="T7426" s="10"/>
      <c r="V7426" s="18"/>
      <c r="W7426" s="7"/>
      <c r="Y7426" s="18"/>
      <c r="Z7426" s="7"/>
      <c r="AB7426" s="19"/>
      <c r="AC7426" s="18"/>
      <c r="AE7426" s="18"/>
      <c r="AF7426" s="7"/>
      <c r="AH7426" s="19"/>
      <c r="AI7426" s="7"/>
      <c r="AK7426" s="19"/>
      <c r="AL7426" s="7"/>
      <c r="AN7426" s="19"/>
    </row>
    <row r="7427" spans="2:40" x14ac:dyDescent="0.25">
      <c r="B7427" s="7"/>
      <c r="D7427" s="19"/>
      <c r="E7427" s="10"/>
      <c r="G7427" s="19"/>
      <c r="H7427" s="10"/>
      <c r="J7427" s="20"/>
      <c r="K7427" s="10"/>
      <c r="M7427" s="19"/>
      <c r="N7427" s="10"/>
      <c r="P7427" s="19"/>
      <c r="Q7427" s="7"/>
      <c r="S7427" s="19"/>
      <c r="T7427" s="10"/>
      <c r="V7427" s="18"/>
      <c r="W7427" s="7"/>
      <c r="Y7427" s="18"/>
      <c r="Z7427" s="7"/>
      <c r="AB7427" s="19"/>
      <c r="AC7427" s="18"/>
      <c r="AE7427" s="18"/>
      <c r="AF7427" s="7"/>
      <c r="AH7427" s="19"/>
      <c r="AI7427" s="7"/>
      <c r="AK7427" s="19"/>
      <c r="AL7427" s="7"/>
      <c r="AN7427" s="19"/>
    </row>
    <row r="7428" spans="2:40" x14ac:dyDescent="0.25">
      <c r="B7428" s="7"/>
      <c r="D7428" s="19"/>
      <c r="E7428" s="10"/>
      <c r="G7428" s="19"/>
      <c r="H7428" s="10"/>
      <c r="J7428" s="20"/>
      <c r="K7428" s="10"/>
      <c r="M7428" s="19"/>
      <c r="N7428" s="10"/>
      <c r="P7428" s="19"/>
      <c r="Q7428" s="7"/>
      <c r="S7428" s="19"/>
      <c r="T7428" s="10"/>
      <c r="V7428" s="18"/>
      <c r="W7428" s="7"/>
      <c r="Y7428" s="18"/>
      <c r="Z7428" s="7"/>
      <c r="AB7428" s="19"/>
      <c r="AC7428" s="18"/>
      <c r="AE7428" s="18"/>
      <c r="AF7428" s="7"/>
      <c r="AH7428" s="19"/>
      <c r="AI7428" s="7"/>
      <c r="AK7428" s="19"/>
      <c r="AL7428" s="7"/>
      <c r="AN7428" s="19"/>
    </row>
    <row r="7429" spans="2:40" x14ac:dyDescent="0.25">
      <c r="B7429" s="7"/>
      <c r="D7429" s="19"/>
      <c r="E7429" s="10"/>
      <c r="G7429" s="19"/>
      <c r="H7429" s="10"/>
      <c r="J7429" s="20"/>
      <c r="K7429" s="10"/>
      <c r="M7429" s="19"/>
      <c r="N7429" s="10"/>
      <c r="P7429" s="19"/>
      <c r="Q7429" s="7"/>
      <c r="S7429" s="19"/>
      <c r="T7429" s="10"/>
      <c r="V7429" s="18"/>
      <c r="W7429" s="7"/>
      <c r="Y7429" s="18"/>
      <c r="Z7429" s="7"/>
      <c r="AB7429" s="19"/>
      <c r="AC7429" s="18"/>
      <c r="AE7429" s="18"/>
      <c r="AF7429" s="7"/>
      <c r="AH7429" s="19"/>
      <c r="AI7429" s="7"/>
      <c r="AK7429" s="19"/>
      <c r="AL7429" s="7"/>
      <c r="AN7429" s="19"/>
    </row>
    <row r="7430" spans="2:40" x14ac:dyDescent="0.25">
      <c r="B7430" s="7"/>
      <c r="D7430" s="19"/>
      <c r="E7430" s="10"/>
      <c r="G7430" s="19"/>
      <c r="H7430" s="10"/>
      <c r="J7430" s="20"/>
      <c r="K7430" s="10"/>
      <c r="M7430" s="19"/>
      <c r="N7430" s="10"/>
      <c r="P7430" s="19"/>
      <c r="Q7430" s="7"/>
      <c r="S7430" s="19"/>
      <c r="T7430" s="10"/>
      <c r="V7430" s="18"/>
      <c r="W7430" s="7"/>
      <c r="Y7430" s="18"/>
      <c r="Z7430" s="7"/>
      <c r="AB7430" s="19"/>
      <c r="AC7430" s="18"/>
      <c r="AE7430" s="18"/>
      <c r="AF7430" s="7"/>
      <c r="AH7430" s="19"/>
      <c r="AI7430" s="7"/>
      <c r="AK7430" s="19"/>
      <c r="AL7430" s="7"/>
      <c r="AN7430" s="19"/>
    </row>
    <row r="7431" spans="2:40" x14ac:dyDescent="0.25">
      <c r="B7431" s="7"/>
      <c r="D7431" s="19"/>
      <c r="E7431" s="10"/>
      <c r="G7431" s="19"/>
      <c r="H7431" s="10"/>
      <c r="J7431" s="20"/>
      <c r="K7431" s="10"/>
      <c r="M7431" s="19"/>
      <c r="N7431" s="10"/>
      <c r="P7431" s="19"/>
      <c r="Q7431" s="7"/>
      <c r="S7431" s="19"/>
      <c r="T7431" s="10"/>
      <c r="V7431" s="18"/>
      <c r="W7431" s="7"/>
      <c r="Y7431" s="18"/>
      <c r="Z7431" s="7"/>
      <c r="AB7431" s="19"/>
      <c r="AC7431" s="18"/>
      <c r="AE7431" s="18"/>
      <c r="AF7431" s="7"/>
      <c r="AH7431" s="19"/>
      <c r="AI7431" s="7"/>
      <c r="AK7431" s="19"/>
      <c r="AL7431" s="7"/>
      <c r="AN7431" s="19"/>
    </row>
    <row r="7432" spans="2:40" x14ac:dyDescent="0.25">
      <c r="B7432" s="7"/>
      <c r="D7432" s="19"/>
      <c r="E7432" s="10"/>
      <c r="G7432" s="19"/>
      <c r="H7432" s="10"/>
      <c r="J7432" s="20"/>
      <c r="K7432" s="10"/>
      <c r="M7432" s="19"/>
      <c r="N7432" s="10"/>
      <c r="P7432" s="19"/>
      <c r="Q7432" s="7"/>
      <c r="S7432" s="19"/>
      <c r="T7432" s="10"/>
      <c r="V7432" s="18"/>
      <c r="W7432" s="7"/>
      <c r="Y7432" s="18"/>
      <c r="Z7432" s="7"/>
      <c r="AB7432" s="19"/>
      <c r="AC7432" s="18"/>
      <c r="AE7432" s="18"/>
      <c r="AF7432" s="7"/>
      <c r="AH7432" s="19"/>
      <c r="AI7432" s="7"/>
      <c r="AK7432" s="19"/>
      <c r="AL7432" s="7"/>
      <c r="AN7432" s="19"/>
    </row>
    <row r="7433" spans="2:40" x14ac:dyDescent="0.25">
      <c r="B7433" s="7"/>
      <c r="D7433" s="19"/>
      <c r="E7433" s="10"/>
      <c r="G7433" s="19"/>
      <c r="H7433" s="10"/>
      <c r="J7433" s="20"/>
      <c r="K7433" s="10"/>
      <c r="M7433" s="19"/>
      <c r="N7433" s="10"/>
      <c r="P7433" s="19"/>
      <c r="Q7433" s="7"/>
      <c r="S7433" s="19"/>
      <c r="T7433" s="10"/>
      <c r="V7433" s="18"/>
      <c r="W7433" s="7"/>
      <c r="Y7433" s="18"/>
      <c r="Z7433" s="7"/>
      <c r="AB7433" s="19"/>
      <c r="AC7433" s="18"/>
      <c r="AE7433" s="18"/>
      <c r="AF7433" s="7"/>
      <c r="AH7433" s="19"/>
      <c r="AI7433" s="7"/>
      <c r="AK7433" s="19"/>
      <c r="AL7433" s="7"/>
      <c r="AN7433" s="19"/>
    </row>
    <row r="7434" spans="2:40" x14ac:dyDescent="0.25">
      <c r="B7434" s="7"/>
      <c r="D7434" s="19"/>
      <c r="E7434" s="10"/>
      <c r="G7434" s="19"/>
      <c r="H7434" s="10"/>
      <c r="J7434" s="20"/>
      <c r="K7434" s="10"/>
      <c r="M7434" s="19"/>
      <c r="N7434" s="10"/>
      <c r="P7434" s="19"/>
      <c r="Q7434" s="7"/>
      <c r="S7434" s="19"/>
      <c r="T7434" s="10"/>
      <c r="V7434" s="18"/>
      <c r="W7434" s="7"/>
      <c r="Y7434" s="18"/>
      <c r="Z7434" s="7"/>
      <c r="AB7434" s="19"/>
      <c r="AC7434" s="18"/>
      <c r="AE7434" s="18"/>
      <c r="AF7434" s="7"/>
      <c r="AH7434" s="19"/>
      <c r="AI7434" s="7"/>
      <c r="AK7434" s="19"/>
      <c r="AL7434" s="7"/>
      <c r="AN7434" s="19"/>
    </row>
    <row r="7435" spans="2:40" x14ac:dyDescent="0.25">
      <c r="B7435" s="7"/>
      <c r="D7435" s="19"/>
      <c r="E7435" s="10"/>
      <c r="G7435" s="19"/>
      <c r="H7435" s="10"/>
      <c r="J7435" s="20"/>
      <c r="K7435" s="10"/>
      <c r="M7435" s="19"/>
      <c r="N7435" s="10"/>
      <c r="P7435" s="19"/>
      <c r="Q7435" s="7"/>
      <c r="S7435" s="19"/>
      <c r="T7435" s="10"/>
      <c r="V7435" s="18"/>
      <c r="W7435" s="7"/>
      <c r="Y7435" s="18"/>
      <c r="Z7435" s="7"/>
      <c r="AB7435" s="19"/>
      <c r="AC7435" s="18"/>
      <c r="AE7435" s="18"/>
      <c r="AF7435" s="7"/>
      <c r="AH7435" s="19"/>
      <c r="AI7435" s="7"/>
      <c r="AK7435" s="19"/>
      <c r="AL7435" s="7"/>
      <c r="AN7435" s="19"/>
    </row>
    <row r="7436" spans="2:40" x14ac:dyDescent="0.25">
      <c r="B7436" s="7"/>
      <c r="D7436" s="19"/>
      <c r="E7436" s="10"/>
      <c r="G7436" s="19"/>
      <c r="H7436" s="10"/>
      <c r="J7436" s="20"/>
      <c r="K7436" s="10"/>
      <c r="M7436" s="19"/>
      <c r="N7436" s="10"/>
      <c r="P7436" s="19"/>
      <c r="Q7436" s="7"/>
      <c r="S7436" s="19"/>
      <c r="T7436" s="10"/>
      <c r="V7436" s="18"/>
      <c r="W7436" s="7"/>
      <c r="Y7436" s="18"/>
      <c r="Z7436" s="7"/>
      <c r="AB7436" s="19"/>
      <c r="AC7436" s="18"/>
      <c r="AE7436" s="18"/>
      <c r="AF7436" s="7"/>
      <c r="AH7436" s="19"/>
      <c r="AI7436" s="7"/>
      <c r="AK7436" s="19"/>
      <c r="AL7436" s="7"/>
      <c r="AN7436" s="19"/>
    </row>
    <row r="7437" spans="2:40" x14ac:dyDescent="0.25">
      <c r="B7437" s="7"/>
      <c r="D7437" s="19"/>
      <c r="E7437" s="10"/>
      <c r="G7437" s="19"/>
      <c r="H7437" s="10"/>
      <c r="J7437" s="20"/>
      <c r="K7437" s="10"/>
      <c r="M7437" s="19"/>
      <c r="N7437" s="10"/>
      <c r="P7437" s="19"/>
      <c r="Q7437" s="7"/>
      <c r="S7437" s="19"/>
      <c r="T7437" s="10"/>
      <c r="V7437" s="18"/>
      <c r="W7437" s="7"/>
      <c r="Y7437" s="18"/>
      <c r="Z7437" s="7"/>
      <c r="AB7437" s="19"/>
      <c r="AC7437" s="18"/>
      <c r="AE7437" s="18"/>
      <c r="AF7437" s="7"/>
      <c r="AH7437" s="19"/>
      <c r="AI7437" s="7"/>
      <c r="AK7437" s="19"/>
      <c r="AL7437" s="7"/>
      <c r="AN7437" s="19"/>
    </row>
    <row r="7438" spans="2:40" x14ac:dyDescent="0.25">
      <c r="B7438" s="7"/>
      <c r="D7438" s="19"/>
      <c r="E7438" s="10"/>
      <c r="G7438" s="19"/>
      <c r="H7438" s="10"/>
      <c r="J7438" s="20"/>
      <c r="K7438" s="10"/>
      <c r="M7438" s="19"/>
      <c r="N7438" s="10"/>
      <c r="P7438" s="19"/>
      <c r="Q7438" s="7"/>
      <c r="S7438" s="19"/>
      <c r="T7438" s="10"/>
      <c r="V7438" s="18"/>
      <c r="W7438" s="7"/>
      <c r="Y7438" s="18"/>
      <c r="Z7438" s="7"/>
      <c r="AB7438" s="19"/>
      <c r="AC7438" s="18"/>
      <c r="AE7438" s="18"/>
      <c r="AF7438" s="7"/>
      <c r="AH7438" s="19"/>
      <c r="AI7438" s="7"/>
      <c r="AK7438" s="19"/>
      <c r="AL7438" s="7"/>
      <c r="AN7438" s="19"/>
    </row>
    <row r="7439" spans="2:40" x14ac:dyDescent="0.25">
      <c r="B7439" s="7"/>
      <c r="D7439" s="19"/>
      <c r="E7439" s="10"/>
      <c r="G7439" s="19"/>
      <c r="H7439" s="10"/>
      <c r="J7439" s="20"/>
      <c r="K7439" s="10"/>
      <c r="M7439" s="19"/>
      <c r="N7439" s="10"/>
      <c r="P7439" s="19"/>
      <c r="Q7439" s="7"/>
      <c r="S7439" s="19"/>
      <c r="T7439" s="10"/>
      <c r="V7439" s="18"/>
      <c r="W7439" s="7"/>
      <c r="Y7439" s="18"/>
      <c r="Z7439" s="7"/>
      <c r="AB7439" s="19"/>
      <c r="AC7439" s="18"/>
      <c r="AE7439" s="18"/>
      <c r="AF7439" s="7"/>
      <c r="AH7439" s="19"/>
      <c r="AI7439" s="7"/>
      <c r="AK7439" s="19"/>
      <c r="AL7439" s="7"/>
      <c r="AN7439" s="19"/>
    </row>
    <row r="7440" spans="2:40" x14ac:dyDescent="0.25">
      <c r="B7440" s="7"/>
      <c r="D7440" s="19"/>
      <c r="E7440" s="10"/>
      <c r="G7440" s="19"/>
      <c r="H7440" s="10"/>
      <c r="J7440" s="20"/>
      <c r="K7440" s="10"/>
      <c r="M7440" s="19"/>
      <c r="N7440" s="10"/>
      <c r="P7440" s="19"/>
      <c r="Q7440" s="7"/>
      <c r="S7440" s="19"/>
      <c r="T7440" s="10"/>
      <c r="V7440" s="18"/>
      <c r="W7440" s="7"/>
      <c r="Y7440" s="18"/>
      <c r="Z7440" s="7"/>
      <c r="AB7440" s="19"/>
      <c r="AC7440" s="18"/>
      <c r="AE7440" s="18"/>
      <c r="AF7440" s="7"/>
      <c r="AH7440" s="19"/>
      <c r="AI7440" s="7"/>
      <c r="AK7440" s="19"/>
      <c r="AL7440" s="7"/>
      <c r="AN7440" s="19"/>
    </row>
    <row r="7441" spans="2:40" x14ac:dyDescent="0.25">
      <c r="B7441" s="7"/>
      <c r="D7441" s="19"/>
      <c r="E7441" s="10"/>
      <c r="G7441" s="19"/>
      <c r="H7441" s="10"/>
      <c r="J7441" s="20"/>
      <c r="K7441" s="10"/>
      <c r="M7441" s="19"/>
      <c r="N7441" s="10"/>
      <c r="P7441" s="19"/>
      <c r="Q7441" s="7"/>
      <c r="S7441" s="19"/>
      <c r="T7441" s="10"/>
      <c r="V7441" s="18"/>
      <c r="W7441" s="7"/>
      <c r="Y7441" s="18"/>
      <c r="Z7441" s="7"/>
      <c r="AB7441" s="19"/>
      <c r="AC7441" s="18"/>
      <c r="AE7441" s="18"/>
      <c r="AF7441" s="7"/>
      <c r="AH7441" s="19"/>
      <c r="AI7441" s="7"/>
      <c r="AK7441" s="19"/>
      <c r="AL7441" s="7"/>
      <c r="AN7441" s="19"/>
    </row>
    <row r="7442" spans="2:40" x14ac:dyDescent="0.25">
      <c r="B7442" s="7"/>
      <c r="D7442" s="19"/>
      <c r="E7442" s="10"/>
      <c r="G7442" s="19"/>
      <c r="H7442" s="10"/>
      <c r="J7442" s="20"/>
      <c r="K7442" s="10"/>
      <c r="M7442" s="19"/>
      <c r="N7442" s="10"/>
      <c r="P7442" s="19"/>
      <c r="Q7442" s="7"/>
      <c r="S7442" s="19"/>
      <c r="T7442" s="10"/>
      <c r="V7442" s="18"/>
      <c r="W7442" s="7"/>
      <c r="Y7442" s="18"/>
      <c r="Z7442" s="7"/>
      <c r="AB7442" s="19"/>
      <c r="AC7442" s="18"/>
      <c r="AE7442" s="18"/>
      <c r="AF7442" s="7"/>
      <c r="AH7442" s="19"/>
      <c r="AI7442" s="7"/>
      <c r="AK7442" s="19"/>
      <c r="AL7442" s="7"/>
      <c r="AN7442" s="19"/>
    </row>
    <row r="7443" spans="2:40" x14ac:dyDescent="0.25">
      <c r="B7443" s="7"/>
      <c r="D7443" s="19"/>
      <c r="E7443" s="10"/>
      <c r="G7443" s="19"/>
      <c r="H7443" s="10"/>
      <c r="J7443" s="20"/>
      <c r="K7443" s="10"/>
      <c r="M7443" s="19"/>
      <c r="N7443" s="10"/>
      <c r="P7443" s="19"/>
      <c r="Q7443" s="7"/>
      <c r="S7443" s="19"/>
      <c r="T7443" s="10"/>
      <c r="V7443" s="18"/>
      <c r="W7443" s="7"/>
      <c r="Y7443" s="18"/>
      <c r="Z7443" s="7"/>
      <c r="AB7443" s="19"/>
      <c r="AC7443" s="18"/>
      <c r="AE7443" s="18"/>
      <c r="AF7443" s="7"/>
      <c r="AH7443" s="19"/>
      <c r="AI7443" s="7"/>
      <c r="AK7443" s="19"/>
      <c r="AL7443" s="7"/>
      <c r="AN7443" s="19"/>
    </row>
    <row r="7444" spans="2:40" x14ac:dyDescent="0.25">
      <c r="B7444" s="7"/>
      <c r="D7444" s="19"/>
      <c r="E7444" s="10"/>
      <c r="G7444" s="19"/>
      <c r="H7444" s="10"/>
      <c r="J7444" s="20"/>
      <c r="K7444" s="10"/>
      <c r="M7444" s="19"/>
      <c r="N7444" s="10"/>
      <c r="P7444" s="19"/>
      <c r="Q7444" s="7"/>
      <c r="S7444" s="19"/>
      <c r="T7444" s="10"/>
      <c r="V7444" s="18"/>
      <c r="W7444" s="7"/>
      <c r="Y7444" s="18"/>
      <c r="Z7444" s="7"/>
      <c r="AB7444" s="19"/>
      <c r="AC7444" s="18"/>
      <c r="AE7444" s="18"/>
      <c r="AF7444" s="7"/>
      <c r="AH7444" s="19"/>
      <c r="AI7444" s="7"/>
      <c r="AK7444" s="19"/>
      <c r="AL7444" s="7"/>
      <c r="AN7444" s="19"/>
    </row>
    <row r="7445" spans="2:40" x14ac:dyDescent="0.25">
      <c r="B7445" s="7"/>
      <c r="D7445" s="19"/>
      <c r="E7445" s="10"/>
      <c r="G7445" s="19"/>
      <c r="H7445" s="10"/>
      <c r="J7445" s="20"/>
      <c r="K7445" s="10"/>
      <c r="M7445" s="19"/>
      <c r="N7445" s="10"/>
      <c r="P7445" s="19"/>
      <c r="Q7445" s="7"/>
      <c r="S7445" s="19"/>
      <c r="T7445" s="10"/>
      <c r="V7445" s="18"/>
      <c r="W7445" s="7"/>
      <c r="Y7445" s="18"/>
      <c r="Z7445" s="7"/>
      <c r="AB7445" s="19"/>
      <c r="AC7445" s="18"/>
      <c r="AE7445" s="18"/>
      <c r="AF7445" s="7"/>
      <c r="AH7445" s="19"/>
      <c r="AI7445" s="7"/>
      <c r="AK7445" s="19"/>
      <c r="AL7445" s="7"/>
      <c r="AN7445" s="19"/>
    </row>
    <row r="7446" spans="2:40" x14ac:dyDescent="0.25">
      <c r="B7446" s="7"/>
      <c r="D7446" s="19"/>
      <c r="E7446" s="10"/>
      <c r="G7446" s="19"/>
      <c r="H7446" s="10"/>
      <c r="J7446" s="20"/>
      <c r="K7446" s="10"/>
      <c r="M7446" s="19"/>
      <c r="N7446" s="10"/>
      <c r="P7446" s="19"/>
      <c r="Q7446" s="7"/>
      <c r="S7446" s="19"/>
      <c r="T7446" s="10"/>
      <c r="V7446" s="18"/>
      <c r="W7446" s="7"/>
      <c r="Y7446" s="18"/>
      <c r="Z7446" s="7"/>
      <c r="AB7446" s="19"/>
      <c r="AC7446" s="18"/>
      <c r="AE7446" s="18"/>
      <c r="AF7446" s="7"/>
      <c r="AH7446" s="19"/>
      <c r="AI7446" s="7"/>
      <c r="AK7446" s="19"/>
      <c r="AL7446" s="7"/>
      <c r="AN7446" s="19"/>
    </row>
    <row r="7447" spans="2:40" x14ac:dyDescent="0.25">
      <c r="B7447" s="7"/>
      <c r="D7447" s="19"/>
      <c r="E7447" s="10"/>
      <c r="G7447" s="19"/>
      <c r="H7447" s="10"/>
      <c r="J7447" s="20"/>
      <c r="K7447" s="10"/>
      <c r="M7447" s="19"/>
      <c r="N7447" s="10"/>
      <c r="P7447" s="19"/>
      <c r="Q7447" s="7"/>
      <c r="S7447" s="19"/>
      <c r="T7447" s="10"/>
      <c r="V7447" s="18"/>
      <c r="W7447" s="7"/>
      <c r="Y7447" s="18"/>
      <c r="Z7447" s="7"/>
      <c r="AB7447" s="19"/>
      <c r="AC7447" s="18"/>
      <c r="AE7447" s="18"/>
      <c r="AF7447" s="7"/>
      <c r="AH7447" s="19"/>
      <c r="AI7447" s="7"/>
      <c r="AK7447" s="19"/>
      <c r="AL7447" s="7"/>
      <c r="AN7447" s="19"/>
    </row>
    <row r="7448" spans="2:40" x14ac:dyDescent="0.25">
      <c r="B7448" s="7"/>
      <c r="D7448" s="19"/>
      <c r="E7448" s="10"/>
      <c r="G7448" s="19"/>
      <c r="H7448" s="10"/>
      <c r="J7448" s="20"/>
      <c r="K7448" s="10"/>
      <c r="M7448" s="19"/>
      <c r="N7448" s="10"/>
      <c r="P7448" s="19"/>
      <c r="Q7448" s="7"/>
      <c r="S7448" s="19"/>
      <c r="T7448" s="10"/>
      <c r="V7448" s="18"/>
      <c r="W7448" s="7"/>
      <c r="Y7448" s="18"/>
      <c r="Z7448" s="7"/>
      <c r="AB7448" s="19"/>
      <c r="AC7448" s="18"/>
      <c r="AE7448" s="18"/>
      <c r="AF7448" s="7"/>
      <c r="AH7448" s="19"/>
      <c r="AI7448" s="7"/>
      <c r="AK7448" s="19"/>
      <c r="AL7448" s="7"/>
      <c r="AN7448" s="19"/>
    </row>
    <row r="7449" spans="2:40" x14ac:dyDescent="0.25">
      <c r="B7449" s="7"/>
      <c r="D7449" s="19"/>
      <c r="E7449" s="10"/>
      <c r="G7449" s="19"/>
      <c r="H7449" s="10"/>
      <c r="J7449" s="20"/>
      <c r="K7449" s="10"/>
      <c r="M7449" s="19"/>
      <c r="N7449" s="10"/>
      <c r="P7449" s="19"/>
      <c r="Q7449" s="7"/>
      <c r="S7449" s="19"/>
      <c r="T7449" s="10"/>
      <c r="V7449" s="18"/>
      <c r="W7449" s="7"/>
      <c r="Y7449" s="18"/>
      <c r="Z7449" s="7"/>
      <c r="AB7449" s="19"/>
      <c r="AC7449" s="18"/>
      <c r="AE7449" s="18"/>
      <c r="AF7449" s="7"/>
      <c r="AH7449" s="19"/>
      <c r="AI7449" s="7"/>
      <c r="AK7449" s="19"/>
      <c r="AL7449" s="7"/>
      <c r="AN7449" s="19"/>
    </row>
    <row r="7450" spans="2:40" x14ac:dyDescent="0.25">
      <c r="B7450" s="7"/>
      <c r="D7450" s="19"/>
      <c r="E7450" s="10"/>
      <c r="G7450" s="19"/>
      <c r="H7450" s="10"/>
      <c r="J7450" s="20"/>
      <c r="K7450" s="10"/>
      <c r="M7450" s="19"/>
      <c r="N7450" s="10"/>
      <c r="P7450" s="19"/>
      <c r="Q7450" s="7"/>
      <c r="S7450" s="19"/>
      <c r="T7450" s="10"/>
      <c r="V7450" s="18"/>
      <c r="W7450" s="7"/>
      <c r="Y7450" s="18"/>
      <c r="Z7450" s="7"/>
      <c r="AB7450" s="19"/>
      <c r="AC7450" s="18"/>
      <c r="AE7450" s="18"/>
      <c r="AF7450" s="7"/>
      <c r="AH7450" s="19"/>
      <c r="AI7450" s="7"/>
      <c r="AK7450" s="19"/>
      <c r="AL7450" s="7"/>
      <c r="AN7450" s="19"/>
    </row>
    <row r="7451" spans="2:40" x14ac:dyDescent="0.25">
      <c r="B7451" s="7"/>
      <c r="D7451" s="19"/>
      <c r="E7451" s="10"/>
      <c r="G7451" s="19"/>
      <c r="H7451" s="10"/>
      <c r="J7451" s="20"/>
      <c r="K7451" s="10"/>
      <c r="M7451" s="19"/>
      <c r="N7451" s="10"/>
      <c r="P7451" s="19"/>
      <c r="Q7451" s="7"/>
      <c r="S7451" s="19"/>
      <c r="T7451" s="10"/>
      <c r="V7451" s="18"/>
      <c r="W7451" s="7"/>
      <c r="Y7451" s="18"/>
      <c r="Z7451" s="7"/>
      <c r="AB7451" s="19"/>
      <c r="AC7451" s="18"/>
      <c r="AE7451" s="18"/>
      <c r="AF7451" s="7"/>
      <c r="AH7451" s="19"/>
      <c r="AI7451" s="7"/>
      <c r="AK7451" s="19"/>
      <c r="AL7451" s="7"/>
      <c r="AN7451" s="19"/>
    </row>
    <row r="7452" spans="2:40" x14ac:dyDescent="0.25">
      <c r="B7452" s="7"/>
      <c r="D7452" s="19"/>
      <c r="E7452" s="10"/>
      <c r="G7452" s="19"/>
      <c r="H7452" s="10"/>
      <c r="J7452" s="20"/>
      <c r="K7452" s="10"/>
      <c r="M7452" s="19"/>
      <c r="N7452" s="10"/>
      <c r="P7452" s="19"/>
      <c r="Q7452" s="7"/>
      <c r="S7452" s="19"/>
      <c r="T7452" s="10"/>
      <c r="V7452" s="18"/>
      <c r="W7452" s="7"/>
      <c r="Y7452" s="18"/>
      <c r="Z7452" s="7"/>
      <c r="AB7452" s="19"/>
      <c r="AC7452" s="18"/>
      <c r="AE7452" s="18"/>
      <c r="AF7452" s="7"/>
      <c r="AH7452" s="19"/>
      <c r="AI7452" s="7"/>
      <c r="AK7452" s="19"/>
      <c r="AL7452" s="7"/>
      <c r="AN7452" s="19"/>
    </row>
    <row r="7453" spans="2:40" x14ac:dyDescent="0.25">
      <c r="B7453" s="7"/>
      <c r="D7453" s="19"/>
      <c r="E7453" s="10"/>
      <c r="G7453" s="19"/>
      <c r="H7453" s="10"/>
      <c r="J7453" s="20"/>
      <c r="K7453" s="10"/>
      <c r="M7453" s="19"/>
      <c r="N7453" s="10"/>
      <c r="P7453" s="19"/>
      <c r="Q7453" s="7"/>
      <c r="S7453" s="19"/>
      <c r="T7453" s="10"/>
      <c r="V7453" s="18"/>
      <c r="W7453" s="7"/>
      <c r="Y7453" s="18"/>
      <c r="Z7453" s="7"/>
      <c r="AB7453" s="19"/>
      <c r="AC7453" s="18"/>
      <c r="AE7453" s="18"/>
      <c r="AF7453" s="7"/>
      <c r="AH7453" s="19"/>
      <c r="AI7453" s="7"/>
      <c r="AK7453" s="19"/>
      <c r="AL7453" s="7"/>
      <c r="AN7453" s="19"/>
    </row>
    <row r="7454" spans="2:40" x14ac:dyDescent="0.25">
      <c r="B7454" s="7"/>
      <c r="D7454" s="19"/>
      <c r="E7454" s="10"/>
      <c r="G7454" s="19"/>
      <c r="H7454" s="10"/>
      <c r="J7454" s="20"/>
      <c r="K7454" s="10"/>
      <c r="M7454" s="19"/>
      <c r="N7454" s="10"/>
      <c r="P7454" s="19"/>
      <c r="Q7454" s="7"/>
      <c r="S7454" s="19"/>
      <c r="T7454" s="10"/>
      <c r="V7454" s="18"/>
      <c r="W7454" s="7"/>
      <c r="Y7454" s="18"/>
      <c r="Z7454" s="7"/>
      <c r="AB7454" s="19"/>
      <c r="AC7454" s="18"/>
      <c r="AE7454" s="18"/>
      <c r="AF7454" s="7"/>
      <c r="AH7454" s="19"/>
      <c r="AI7454" s="7"/>
      <c r="AK7454" s="19"/>
      <c r="AL7454" s="7"/>
      <c r="AN7454" s="19"/>
    </row>
    <row r="7455" spans="2:40" x14ac:dyDescent="0.25">
      <c r="B7455" s="7"/>
      <c r="D7455" s="19"/>
      <c r="E7455" s="10"/>
      <c r="G7455" s="19"/>
      <c r="H7455" s="10"/>
      <c r="J7455" s="20"/>
      <c r="K7455" s="10"/>
      <c r="M7455" s="19"/>
      <c r="N7455" s="10"/>
      <c r="P7455" s="19"/>
      <c r="Q7455" s="7"/>
      <c r="S7455" s="19"/>
      <c r="T7455" s="10"/>
      <c r="V7455" s="18"/>
      <c r="W7455" s="7"/>
      <c r="Y7455" s="18"/>
      <c r="Z7455" s="7"/>
      <c r="AB7455" s="19"/>
      <c r="AC7455" s="18"/>
      <c r="AE7455" s="18"/>
      <c r="AF7455" s="7"/>
      <c r="AH7455" s="19"/>
      <c r="AI7455" s="7"/>
      <c r="AK7455" s="19"/>
      <c r="AL7455" s="7"/>
      <c r="AN7455" s="19"/>
    </row>
    <row r="7456" spans="2:40" x14ac:dyDescent="0.25">
      <c r="B7456" s="7"/>
      <c r="D7456" s="19"/>
      <c r="E7456" s="10"/>
      <c r="G7456" s="19"/>
      <c r="H7456" s="10"/>
      <c r="J7456" s="20"/>
      <c r="K7456" s="10"/>
      <c r="M7456" s="19"/>
      <c r="N7456" s="10"/>
      <c r="P7456" s="19"/>
      <c r="Q7456" s="7"/>
      <c r="S7456" s="19"/>
      <c r="T7456" s="10"/>
      <c r="V7456" s="18"/>
      <c r="W7456" s="7"/>
      <c r="Y7456" s="18"/>
      <c r="Z7456" s="7"/>
      <c r="AB7456" s="19"/>
      <c r="AC7456" s="18"/>
      <c r="AE7456" s="18"/>
      <c r="AF7456" s="7"/>
      <c r="AH7456" s="19"/>
      <c r="AI7456" s="7"/>
      <c r="AK7456" s="19"/>
      <c r="AL7456" s="7"/>
      <c r="AN7456" s="19"/>
    </row>
    <row r="7457" spans="2:40" x14ac:dyDescent="0.25">
      <c r="B7457" s="7"/>
      <c r="D7457" s="19"/>
      <c r="E7457" s="10"/>
      <c r="G7457" s="19"/>
      <c r="H7457" s="10"/>
      <c r="J7457" s="20"/>
      <c r="K7457" s="10"/>
      <c r="M7457" s="19"/>
      <c r="N7457" s="10"/>
      <c r="P7457" s="19"/>
      <c r="Q7457" s="7"/>
      <c r="S7457" s="19"/>
      <c r="T7457" s="10"/>
      <c r="V7457" s="18"/>
      <c r="W7457" s="7"/>
      <c r="Y7457" s="18"/>
      <c r="Z7457" s="7"/>
      <c r="AB7457" s="19"/>
      <c r="AC7457" s="18"/>
      <c r="AE7457" s="18"/>
      <c r="AF7457" s="7"/>
      <c r="AH7457" s="19"/>
      <c r="AI7457" s="7"/>
      <c r="AK7457" s="19"/>
      <c r="AL7457" s="7"/>
      <c r="AN7457" s="19"/>
    </row>
    <row r="7458" spans="2:40" x14ac:dyDescent="0.25">
      <c r="B7458" s="7"/>
      <c r="D7458" s="19"/>
      <c r="E7458" s="10"/>
      <c r="G7458" s="19"/>
      <c r="H7458" s="10"/>
      <c r="J7458" s="20"/>
      <c r="K7458" s="10"/>
      <c r="M7458" s="19"/>
      <c r="N7458" s="10"/>
      <c r="P7458" s="19"/>
      <c r="Q7458" s="7"/>
      <c r="S7458" s="19"/>
      <c r="T7458" s="10"/>
      <c r="V7458" s="18"/>
      <c r="W7458" s="7"/>
      <c r="Y7458" s="18"/>
      <c r="Z7458" s="7"/>
      <c r="AB7458" s="19"/>
      <c r="AC7458" s="18"/>
      <c r="AE7458" s="18"/>
      <c r="AF7458" s="7"/>
      <c r="AH7458" s="19"/>
      <c r="AI7458" s="7"/>
      <c r="AK7458" s="19"/>
      <c r="AL7458" s="7"/>
      <c r="AN7458" s="19"/>
    </row>
    <row r="7459" spans="2:40" x14ac:dyDescent="0.25">
      <c r="B7459" s="7"/>
      <c r="D7459" s="19"/>
      <c r="E7459" s="10"/>
      <c r="G7459" s="19"/>
      <c r="H7459" s="10"/>
      <c r="J7459" s="20"/>
      <c r="K7459" s="10"/>
      <c r="M7459" s="19"/>
      <c r="N7459" s="10"/>
      <c r="P7459" s="19"/>
      <c r="Q7459" s="7"/>
      <c r="S7459" s="19"/>
      <c r="T7459" s="10"/>
      <c r="V7459" s="18"/>
      <c r="W7459" s="7"/>
      <c r="Y7459" s="18"/>
      <c r="Z7459" s="7"/>
      <c r="AB7459" s="19"/>
      <c r="AC7459" s="18"/>
      <c r="AE7459" s="18"/>
      <c r="AF7459" s="7"/>
      <c r="AH7459" s="19"/>
      <c r="AI7459" s="7"/>
      <c r="AK7459" s="19"/>
      <c r="AL7459" s="7"/>
      <c r="AN7459" s="19"/>
    </row>
    <row r="7460" spans="2:40" x14ac:dyDescent="0.25">
      <c r="B7460" s="7"/>
      <c r="D7460" s="19"/>
      <c r="E7460" s="10"/>
      <c r="G7460" s="19"/>
      <c r="H7460" s="10"/>
      <c r="J7460" s="20"/>
      <c r="K7460" s="10"/>
      <c r="M7460" s="19"/>
      <c r="N7460" s="10"/>
      <c r="P7460" s="19"/>
      <c r="Q7460" s="7"/>
      <c r="S7460" s="19"/>
      <c r="T7460" s="10"/>
      <c r="V7460" s="18"/>
      <c r="W7460" s="7"/>
      <c r="Y7460" s="18"/>
      <c r="Z7460" s="7"/>
      <c r="AB7460" s="19"/>
      <c r="AC7460" s="18"/>
      <c r="AE7460" s="18"/>
      <c r="AF7460" s="7"/>
      <c r="AH7460" s="19"/>
      <c r="AI7460" s="7"/>
      <c r="AK7460" s="19"/>
      <c r="AL7460" s="7"/>
      <c r="AN7460" s="19"/>
    </row>
    <row r="7461" spans="2:40" x14ac:dyDescent="0.25">
      <c r="B7461" s="7"/>
      <c r="D7461" s="19"/>
      <c r="E7461" s="10"/>
      <c r="G7461" s="19"/>
      <c r="H7461" s="10"/>
      <c r="J7461" s="20"/>
      <c r="K7461" s="10"/>
      <c r="M7461" s="19"/>
      <c r="N7461" s="10"/>
      <c r="P7461" s="19"/>
      <c r="Q7461" s="7"/>
      <c r="S7461" s="19"/>
      <c r="T7461" s="10"/>
      <c r="V7461" s="18"/>
      <c r="W7461" s="7"/>
      <c r="Y7461" s="18"/>
      <c r="Z7461" s="7"/>
      <c r="AB7461" s="19"/>
      <c r="AC7461" s="18"/>
      <c r="AE7461" s="18"/>
      <c r="AF7461" s="7"/>
      <c r="AH7461" s="19"/>
      <c r="AI7461" s="7"/>
      <c r="AK7461" s="19"/>
      <c r="AL7461" s="7"/>
      <c r="AN7461" s="19"/>
    </row>
    <row r="7462" spans="2:40" x14ac:dyDescent="0.25">
      <c r="B7462" s="7"/>
      <c r="D7462" s="19"/>
      <c r="E7462" s="10"/>
      <c r="G7462" s="19"/>
      <c r="H7462" s="10"/>
      <c r="J7462" s="20"/>
      <c r="K7462" s="10"/>
      <c r="M7462" s="19"/>
      <c r="N7462" s="10"/>
      <c r="P7462" s="19"/>
      <c r="Q7462" s="7"/>
      <c r="S7462" s="19"/>
      <c r="T7462" s="10"/>
      <c r="V7462" s="18"/>
      <c r="W7462" s="7"/>
      <c r="Y7462" s="18"/>
      <c r="Z7462" s="7"/>
      <c r="AB7462" s="19"/>
      <c r="AC7462" s="18"/>
      <c r="AE7462" s="18"/>
      <c r="AF7462" s="7"/>
      <c r="AH7462" s="19"/>
      <c r="AI7462" s="7"/>
      <c r="AK7462" s="19"/>
      <c r="AL7462" s="7"/>
      <c r="AN7462" s="19"/>
    </row>
    <row r="7463" spans="2:40" x14ac:dyDescent="0.25">
      <c r="B7463" s="7"/>
      <c r="D7463" s="19"/>
      <c r="E7463" s="10"/>
      <c r="G7463" s="19"/>
      <c r="H7463" s="10"/>
      <c r="J7463" s="20"/>
      <c r="K7463" s="10"/>
      <c r="M7463" s="19"/>
      <c r="N7463" s="10"/>
      <c r="P7463" s="19"/>
      <c r="Q7463" s="7"/>
      <c r="S7463" s="19"/>
      <c r="T7463" s="10"/>
      <c r="V7463" s="18"/>
      <c r="W7463" s="7"/>
      <c r="Y7463" s="18"/>
      <c r="Z7463" s="7"/>
      <c r="AB7463" s="19"/>
      <c r="AC7463" s="18"/>
      <c r="AE7463" s="18"/>
      <c r="AF7463" s="7"/>
      <c r="AH7463" s="19"/>
      <c r="AI7463" s="7"/>
      <c r="AK7463" s="19"/>
      <c r="AL7463" s="7"/>
      <c r="AN7463" s="19"/>
    </row>
    <row r="7464" spans="2:40" x14ac:dyDescent="0.25">
      <c r="B7464" s="7"/>
      <c r="D7464" s="19"/>
      <c r="E7464" s="10"/>
      <c r="G7464" s="19"/>
      <c r="H7464" s="10"/>
      <c r="J7464" s="20"/>
      <c r="K7464" s="10"/>
      <c r="M7464" s="19"/>
      <c r="N7464" s="10"/>
      <c r="P7464" s="19"/>
      <c r="Q7464" s="7"/>
      <c r="S7464" s="19"/>
      <c r="T7464" s="10"/>
      <c r="V7464" s="18"/>
      <c r="W7464" s="7"/>
      <c r="Y7464" s="18"/>
      <c r="Z7464" s="7"/>
      <c r="AB7464" s="19"/>
      <c r="AC7464" s="18"/>
      <c r="AE7464" s="18"/>
      <c r="AF7464" s="7"/>
      <c r="AH7464" s="19"/>
      <c r="AI7464" s="7"/>
      <c r="AK7464" s="19"/>
      <c r="AL7464" s="7"/>
      <c r="AN7464" s="19"/>
    </row>
    <row r="7465" spans="2:40" x14ac:dyDescent="0.25">
      <c r="B7465" s="7"/>
      <c r="D7465" s="19"/>
      <c r="E7465" s="10"/>
      <c r="G7465" s="19"/>
      <c r="H7465" s="10"/>
      <c r="J7465" s="20"/>
      <c r="K7465" s="10"/>
      <c r="M7465" s="19"/>
      <c r="N7465" s="10"/>
      <c r="P7465" s="19"/>
      <c r="Q7465" s="7"/>
      <c r="S7465" s="19"/>
      <c r="T7465" s="10"/>
      <c r="V7465" s="18"/>
      <c r="W7465" s="7"/>
      <c r="Y7465" s="18"/>
      <c r="Z7465" s="7"/>
      <c r="AB7465" s="19"/>
      <c r="AC7465" s="18"/>
      <c r="AE7465" s="18"/>
      <c r="AF7465" s="7"/>
      <c r="AH7465" s="19"/>
      <c r="AI7465" s="7"/>
      <c r="AK7465" s="19"/>
      <c r="AL7465" s="7"/>
      <c r="AN7465" s="19"/>
    </row>
    <row r="7466" spans="2:40" x14ac:dyDescent="0.25">
      <c r="B7466" s="7"/>
      <c r="D7466" s="19"/>
      <c r="E7466" s="10"/>
      <c r="G7466" s="19"/>
      <c r="H7466" s="10"/>
      <c r="J7466" s="20"/>
      <c r="K7466" s="10"/>
      <c r="M7466" s="19"/>
      <c r="N7466" s="10"/>
      <c r="P7466" s="19"/>
      <c r="Q7466" s="7"/>
      <c r="S7466" s="19"/>
      <c r="T7466" s="10"/>
      <c r="V7466" s="18"/>
      <c r="W7466" s="7"/>
      <c r="Y7466" s="18"/>
      <c r="Z7466" s="7"/>
      <c r="AB7466" s="19"/>
      <c r="AC7466" s="18"/>
      <c r="AE7466" s="18"/>
      <c r="AF7466" s="7"/>
      <c r="AH7466" s="19"/>
      <c r="AI7466" s="7"/>
      <c r="AK7466" s="19"/>
      <c r="AL7466" s="7"/>
      <c r="AN7466" s="19"/>
    </row>
    <row r="7467" spans="2:40" x14ac:dyDescent="0.25">
      <c r="B7467" s="7"/>
      <c r="D7467" s="19"/>
      <c r="E7467" s="10"/>
      <c r="G7467" s="19"/>
      <c r="H7467" s="10"/>
      <c r="J7467" s="20"/>
      <c r="K7467" s="10"/>
      <c r="M7467" s="19"/>
      <c r="N7467" s="10"/>
      <c r="P7467" s="19"/>
      <c r="Q7467" s="7"/>
      <c r="S7467" s="19"/>
      <c r="T7467" s="10"/>
      <c r="V7467" s="18"/>
      <c r="W7467" s="7"/>
      <c r="Y7467" s="18"/>
      <c r="Z7467" s="7"/>
      <c r="AB7467" s="19"/>
      <c r="AC7467" s="18"/>
      <c r="AE7467" s="18"/>
      <c r="AF7467" s="7"/>
      <c r="AH7467" s="19"/>
      <c r="AI7467" s="7"/>
      <c r="AK7467" s="19"/>
      <c r="AL7467" s="7"/>
      <c r="AN7467" s="19"/>
    </row>
    <row r="7468" spans="2:40" x14ac:dyDescent="0.25">
      <c r="B7468" s="7"/>
      <c r="D7468" s="19"/>
      <c r="E7468" s="10"/>
      <c r="G7468" s="19"/>
      <c r="H7468" s="10"/>
      <c r="J7468" s="20"/>
      <c r="K7468" s="10"/>
      <c r="M7468" s="19"/>
      <c r="N7468" s="10"/>
      <c r="P7468" s="19"/>
      <c r="Q7468" s="7"/>
      <c r="S7468" s="19"/>
      <c r="T7468" s="10"/>
      <c r="V7468" s="18"/>
      <c r="W7468" s="7"/>
      <c r="Y7468" s="18"/>
      <c r="Z7468" s="7"/>
      <c r="AB7468" s="19"/>
      <c r="AC7468" s="18"/>
      <c r="AE7468" s="18"/>
      <c r="AF7468" s="7"/>
      <c r="AH7468" s="19"/>
      <c r="AI7468" s="7"/>
      <c r="AK7468" s="19"/>
      <c r="AL7468" s="7"/>
      <c r="AN7468" s="19"/>
    </row>
    <row r="7469" spans="2:40" x14ac:dyDescent="0.25">
      <c r="B7469" s="7"/>
      <c r="D7469" s="19"/>
      <c r="E7469" s="10"/>
      <c r="G7469" s="19"/>
      <c r="H7469" s="10"/>
      <c r="J7469" s="20"/>
      <c r="K7469" s="10"/>
      <c r="M7469" s="19"/>
      <c r="N7469" s="10"/>
      <c r="P7469" s="19"/>
      <c r="Q7469" s="7"/>
      <c r="S7469" s="19"/>
      <c r="T7469" s="10"/>
      <c r="V7469" s="18"/>
      <c r="W7469" s="7"/>
      <c r="Y7469" s="18"/>
      <c r="Z7469" s="7"/>
      <c r="AB7469" s="19"/>
      <c r="AC7469" s="18"/>
      <c r="AE7469" s="18"/>
      <c r="AF7469" s="7"/>
      <c r="AH7469" s="19"/>
      <c r="AI7469" s="7"/>
      <c r="AK7469" s="19"/>
      <c r="AL7469" s="7"/>
      <c r="AN7469" s="19"/>
    </row>
    <row r="7470" spans="2:40" x14ac:dyDescent="0.25">
      <c r="B7470" s="7"/>
      <c r="D7470" s="19"/>
      <c r="E7470" s="10"/>
      <c r="G7470" s="19"/>
      <c r="H7470" s="10"/>
      <c r="J7470" s="20"/>
      <c r="K7470" s="10"/>
      <c r="M7470" s="19"/>
      <c r="N7470" s="10"/>
      <c r="P7470" s="19"/>
      <c r="Q7470" s="7"/>
      <c r="S7470" s="19"/>
      <c r="T7470" s="10"/>
      <c r="V7470" s="18"/>
      <c r="W7470" s="7"/>
      <c r="Y7470" s="18"/>
      <c r="Z7470" s="7"/>
      <c r="AB7470" s="19"/>
      <c r="AC7470" s="18"/>
      <c r="AE7470" s="18"/>
      <c r="AF7470" s="7"/>
      <c r="AH7470" s="19"/>
      <c r="AI7470" s="7"/>
      <c r="AK7470" s="19"/>
      <c r="AL7470" s="7"/>
      <c r="AN7470" s="19"/>
    </row>
    <row r="7471" spans="2:40" x14ac:dyDescent="0.25">
      <c r="B7471" s="7"/>
      <c r="D7471" s="19"/>
      <c r="E7471" s="10"/>
      <c r="G7471" s="19"/>
      <c r="H7471" s="10"/>
      <c r="J7471" s="20"/>
      <c r="K7471" s="10"/>
      <c r="M7471" s="19"/>
      <c r="N7471" s="10"/>
      <c r="P7471" s="19"/>
      <c r="Q7471" s="7"/>
      <c r="S7471" s="19"/>
      <c r="T7471" s="10"/>
      <c r="V7471" s="18"/>
      <c r="W7471" s="7"/>
      <c r="Y7471" s="18"/>
      <c r="Z7471" s="7"/>
      <c r="AB7471" s="19"/>
      <c r="AC7471" s="18"/>
      <c r="AE7471" s="18"/>
      <c r="AF7471" s="7"/>
      <c r="AH7471" s="19"/>
      <c r="AI7471" s="7"/>
      <c r="AK7471" s="19"/>
      <c r="AL7471" s="7"/>
      <c r="AN7471" s="19"/>
    </row>
    <row r="7472" spans="2:40" x14ac:dyDescent="0.25">
      <c r="B7472" s="7"/>
      <c r="D7472" s="19"/>
      <c r="E7472" s="10"/>
      <c r="G7472" s="19"/>
      <c r="H7472" s="10"/>
      <c r="J7472" s="20"/>
      <c r="K7472" s="10"/>
      <c r="M7472" s="19"/>
      <c r="N7472" s="10"/>
      <c r="P7472" s="19"/>
      <c r="Q7472" s="7"/>
      <c r="S7472" s="19"/>
      <c r="T7472" s="10"/>
      <c r="V7472" s="18"/>
      <c r="W7472" s="7"/>
      <c r="Y7472" s="18"/>
      <c r="Z7472" s="7"/>
      <c r="AB7472" s="19"/>
      <c r="AC7472" s="18"/>
      <c r="AE7472" s="18"/>
      <c r="AF7472" s="7"/>
      <c r="AH7472" s="19"/>
      <c r="AI7472" s="7"/>
      <c r="AK7472" s="19"/>
      <c r="AL7472" s="7"/>
      <c r="AN7472" s="19"/>
    </row>
    <row r="7473" spans="2:40" x14ac:dyDescent="0.25">
      <c r="B7473" s="7"/>
      <c r="D7473" s="19"/>
      <c r="E7473" s="10"/>
      <c r="G7473" s="19"/>
      <c r="H7473" s="10"/>
      <c r="J7473" s="20"/>
      <c r="K7473" s="10"/>
      <c r="M7473" s="19"/>
      <c r="N7473" s="10"/>
      <c r="P7473" s="19"/>
      <c r="Q7473" s="7"/>
      <c r="S7473" s="19"/>
      <c r="T7473" s="10"/>
      <c r="V7473" s="18"/>
      <c r="W7473" s="7"/>
      <c r="Y7473" s="18"/>
      <c r="Z7473" s="7"/>
      <c r="AB7473" s="19"/>
      <c r="AC7473" s="18"/>
      <c r="AE7473" s="18"/>
      <c r="AF7473" s="7"/>
      <c r="AH7473" s="19"/>
      <c r="AI7473" s="7"/>
      <c r="AK7473" s="19"/>
      <c r="AL7473" s="7"/>
      <c r="AN7473" s="19"/>
    </row>
    <row r="7474" spans="2:40" x14ac:dyDescent="0.25">
      <c r="B7474" s="7"/>
      <c r="D7474" s="19"/>
      <c r="E7474" s="10"/>
      <c r="G7474" s="19"/>
      <c r="H7474" s="10"/>
      <c r="J7474" s="20"/>
      <c r="K7474" s="10"/>
      <c r="M7474" s="19"/>
      <c r="N7474" s="10"/>
      <c r="P7474" s="19"/>
      <c r="Q7474" s="7"/>
      <c r="S7474" s="19"/>
      <c r="T7474" s="10"/>
      <c r="V7474" s="18"/>
      <c r="W7474" s="7"/>
      <c r="Y7474" s="18"/>
      <c r="Z7474" s="7"/>
      <c r="AB7474" s="19"/>
      <c r="AC7474" s="18"/>
      <c r="AE7474" s="18"/>
      <c r="AF7474" s="7"/>
      <c r="AH7474" s="19"/>
      <c r="AI7474" s="7"/>
      <c r="AK7474" s="19"/>
      <c r="AL7474" s="7"/>
      <c r="AN7474" s="19"/>
    </row>
    <row r="7475" spans="2:40" x14ac:dyDescent="0.25">
      <c r="B7475" s="7"/>
      <c r="D7475" s="19"/>
      <c r="E7475" s="10"/>
      <c r="G7475" s="19"/>
      <c r="H7475" s="10"/>
      <c r="J7475" s="20"/>
      <c r="K7475" s="10"/>
      <c r="M7475" s="19"/>
      <c r="N7475" s="10"/>
      <c r="P7475" s="19"/>
      <c r="Q7475" s="7"/>
      <c r="S7475" s="19"/>
      <c r="T7475" s="10"/>
      <c r="V7475" s="18"/>
      <c r="W7475" s="7"/>
      <c r="Y7475" s="18"/>
      <c r="Z7475" s="7"/>
      <c r="AB7475" s="19"/>
      <c r="AC7475" s="18"/>
      <c r="AE7475" s="18"/>
      <c r="AF7475" s="7"/>
      <c r="AH7475" s="19"/>
      <c r="AI7475" s="7"/>
      <c r="AK7475" s="19"/>
      <c r="AL7475" s="7"/>
      <c r="AN7475" s="19"/>
    </row>
    <row r="7476" spans="2:40" x14ac:dyDescent="0.25">
      <c r="B7476" s="7"/>
      <c r="D7476" s="19"/>
      <c r="E7476" s="10"/>
      <c r="G7476" s="19"/>
      <c r="H7476" s="10"/>
      <c r="J7476" s="20"/>
      <c r="K7476" s="10"/>
      <c r="M7476" s="19"/>
      <c r="N7476" s="10"/>
      <c r="P7476" s="19"/>
      <c r="Q7476" s="7"/>
      <c r="S7476" s="19"/>
      <c r="T7476" s="10"/>
      <c r="V7476" s="18"/>
      <c r="W7476" s="7"/>
      <c r="Y7476" s="18"/>
      <c r="Z7476" s="7"/>
      <c r="AB7476" s="19"/>
      <c r="AC7476" s="18"/>
      <c r="AE7476" s="18"/>
      <c r="AF7476" s="7"/>
      <c r="AH7476" s="19"/>
      <c r="AI7476" s="7"/>
      <c r="AK7476" s="19"/>
      <c r="AL7476" s="7"/>
      <c r="AN7476" s="19"/>
    </row>
    <row r="7477" spans="2:40" x14ac:dyDescent="0.25">
      <c r="B7477" s="7"/>
      <c r="D7477" s="19"/>
      <c r="E7477" s="10"/>
      <c r="G7477" s="19"/>
      <c r="H7477" s="10"/>
      <c r="J7477" s="20"/>
      <c r="K7477" s="10"/>
      <c r="M7477" s="19"/>
      <c r="N7477" s="10"/>
      <c r="P7477" s="19"/>
      <c r="Q7477" s="7"/>
      <c r="S7477" s="19"/>
      <c r="T7477" s="10"/>
      <c r="V7477" s="18"/>
      <c r="W7477" s="7"/>
      <c r="Y7477" s="18"/>
      <c r="Z7477" s="7"/>
      <c r="AB7477" s="19"/>
      <c r="AC7477" s="18"/>
      <c r="AE7477" s="18"/>
      <c r="AF7477" s="7"/>
      <c r="AH7477" s="19"/>
      <c r="AI7477" s="7"/>
      <c r="AK7477" s="19"/>
      <c r="AL7477" s="7"/>
      <c r="AN7477" s="19"/>
    </row>
    <row r="7478" spans="2:40" x14ac:dyDescent="0.25">
      <c r="B7478" s="7"/>
      <c r="D7478" s="19"/>
      <c r="E7478" s="10"/>
      <c r="G7478" s="19"/>
      <c r="H7478" s="10"/>
      <c r="J7478" s="20"/>
      <c r="K7478" s="10"/>
      <c r="M7478" s="19"/>
      <c r="N7478" s="10"/>
      <c r="P7478" s="19"/>
      <c r="Q7478" s="7"/>
      <c r="S7478" s="19"/>
      <c r="T7478" s="10"/>
      <c r="V7478" s="18"/>
      <c r="W7478" s="7"/>
      <c r="Y7478" s="18"/>
      <c r="Z7478" s="7"/>
      <c r="AB7478" s="19"/>
      <c r="AC7478" s="18"/>
      <c r="AE7478" s="18"/>
      <c r="AF7478" s="7"/>
      <c r="AH7478" s="19"/>
      <c r="AI7478" s="7"/>
      <c r="AK7478" s="19"/>
      <c r="AL7478" s="7"/>
      <c r="AN7478" s="19"/>
    </row>
    <row r="7479" spans="2:40" x14ac:dyDescent="0.25">
      <c r="B7479" s="7"/>
      <c r="D7479" s="19"/>
      <c r="E7479" s="10"/>
      <c r="G7479" s="19"/>
      <c r="H7479" s="10"/>
      <c r="J7479" s="20"/>
      <c r="K7479" s="10"/>
      <c r="M7479" s="19"/>
      <c r="N7479" s="10"/>
      <c r="P7479" s="19"/>
      <c r="Q7479" s="7"/>
      <c r="S7479" s="19"/>
      <c r="T7479" s="10"/>
      <c r="V7479" s="18"/>
      <c r="W7479" s="7"/>
      <c r="Y7479" s="18"/>
      <c r="Z7479" s="7"/>
      <c r="AB7479" s="19"/>
      <c r="AC7479" s="18"/>
      <c r="AE7479" s="18"/>
      <c r="AF7479" s="7"/>
      <c r="AH7479" s="19"/>
      <c r="AI7479" s="7"/>
      <c r="AK7479" s="19"/>
      <c r="AL7479" s="7"/>
      <c r="AN7479" s="19"/>
    </row>
    <row r="7480" spans="2:40" x14ac:dyDescent="0.25">
      <c r="B7480" s="7"/>
      <c r="D7480" s="19"/>
      <c r="E7480" s="10"/>
      <c r="G7480" s="19"/>
      <c r="H7480" s="10"/>
      <c r="J7480" s="20"/>
      <c r="K7480" s="10"/>
      <c r="M7480" s="19"/>
      <c r="N7480" s="10"/>
      <c r="P7480" s="19"/>
      <c r="Q7480" s="7"/>
      <c r="S7480" s="19"/>
      <c r="T7480" s="10"/>
      <c r="V7480" s="18"/>
      <c r="W7480" s="7"/>
      <c r="Y7480" s="18"/>
      <c r="Z7480" s="7"/>
      <c r="AB7480" s="19"/>
      <c r="AC7480" s="18"/>
      <c r="AE7480" s="18"/>
      <c r="AF7480" s="7"/>
      <c r="AH7480" s="19"/>
      <c r="AI7480" s="7"/>
      <c r="AK7480" s="19"/>
      <c r="AL7480" s="7"/>
      <c r="AN7480" s="19"/>
    </row>
    <row r="7481" spans="2:40" x14ac:dyDescent="0.25">
      <c r="B7481" s="7"/>
      <c r="D7481" s="19"/>
      <c r="E7481" s="10"/>
      <c r="G7481" s="19"/>
      <c r="H7481" s="10"/>
      <c r="J7481" s="20"/>
      <c r="K7481" s="10"/>
      <c r="M7481" s="19"/>
      <c r="N7481" s="10"/>
      <c r="P7481" s="19"/>
      <c r="Q7481" s="7"/>
      <c r="S7481" s="19"/>
      <c r="T7481" s="10"/>
      <c r="V7481" s="18"/>
      <c r="W7481" s="7"/>
      <c r="Y7481" s="18"/>
      <c r="Z7481" s="7"/>
      <c r="AB7481" s="19"/>
      <c r="AC7481" s="18"/>
      <c r="AE7481" s="18"/>
      <c r="AF7481" s="7"/>
      <c r="AH7481" s="19"/>
      <c r="AI7481" s="7"/>
      <c r="AK7481" s="19"/>
      <c r="AL7481" s="7"/>
      <c r="AN7481" s="19"/>
    </row>
    <row r="7482" spans="2:40" x14ac:dyDescent="0.25">
      <c r="B7482" s="7"/>
      <c r="D7482" s="19"/>
      <c r="E7482" s="10"/>
      <c r="G7482" s="19"/>
      <c r="H7482" s="10"/>
      <c r="J7482" s="20"/>
      <c r="K7482" s="10"/>
      <c r="M7482" s="19"/>
      <c r="N7482" s="10"/>
      <c r="P7482" s="19"/>
      <c r="Q7482" s="7"/>
      <c r="S7482" s="19"/>
      <c r="T7482" s="10"/>
      <c r="V7482" s="18"/>
      <c r="W7482" s="7"/>
      <c r="Y7482" s="18"/>
      <c r="Z7482" s="7"/>
      <c r="AB7482" s="19"/>
      <c r="AC7482" s="18"/>
      <c r="AE7482" s="18"/>
      <c r="AF7482" s="7"/>
      <c r="AH7482" s="19"/>
      <c r="AI7482" s="7"/>
      <c r="AK7482" s="19"/>
      <c r="AL7482" s="7"/>
      <c r="AN7482" s="19"/>
    </row>
    <row r="7483" spans="2:40" x14ac:dyDescent="0.25">
      <c r="B7483" s="7"/>
      <c r="D7483" s="19"/>
      <c r="E7483" s="10"/>
      <c r="G7483" s="19"/>
      <c r="H7483" s="10"/>
      <c r="J7483" s="20"/>
      <c r="K7483" s="10"/>
      <c r="M7483" s="19"/>
      <c r="N7483" s="10"/>
      <c r="P7483" s="19"/>
      <c r="Q7483" s="7"/>
      <c r="S7483" s="19"/>
      <c r="T7483" s="10"/>
      <c r="V7483" s="18"/>
      <c r="W7483" s="7"/>
      <c r="Y7483" s="18"/>
      <c r="Z7483" s="7"/>
      <c r="AB7483" s="19"/>
      <c r="AC7483" s="18"/>
      <c r="AE7483" s="18"/>
      <c r="AF7483" s="7"/>
      <c r="AH7483" s="19"/>
      <c r="AI7483" s="7"/>
      <c r="AK7483" s="19"/>
      <c r="AL7483" s="7"/>
      <c r="AN7483" s="19"/>
    </row>
    <row r="7484" spans="2:40" x14ac:dyDescent="0.25">
      <c r="B7484" s="7"/>
      <c r="D7484" s="19"/>
      <c r="E7484" s="10"/>
      <c r="G7484" s="19"/>
      <c r="H7484" s="10"/>
      <c r="J7484" s="20"/>
      <c r="K7484" s="10"/>
      <c r="M7484" s="19"/>
      <c r="N7484" s="10"/>
      <c r="P7484" s="19"/>
      <c r="Q7484" s="7"/>
      <c r="S7484" s="19"/>
      <c r="T7484" s="10"/>
      <c r="V7484" s="18"/>
      <c r="W7484" s="7"/>
      <c r="Y7484" s="18"/>
      <c r="Z7484" s="7"/>
      <c r="AB7484" s="19"/>
      <c r="AC7484" s="18"/>
      <c r="AE7484" s="18"/>
      <c r="AF7484" s="7"/>
      <c r="AH7484" s="19"/>
      <c r="AI7484" s="7"/>
      <c r="AK7484" s="19"/>
      <c r="AL7484" s="7"/>
      <c r="AN7484" s="19"/>
    </row>
    <row r="7485" spans="2:40" x14ac:dyDescent="0.25">
      <c r="B7485" s="7"/>
      <c r="D7485" s="19"/>
      <c r="E7485" s="10"/>
      <c r="G7485" s="19"/>
      <c r="H7485" s="10"/>
      <c r="J7485" s="20"/>
      <c r="K7485" s="10"/>
      <c r="M7485" s="19"/>
      <c r="N7485" s="10"/>
      <c r="P7485" s="19"/>
      <c r="Q7485" s="7"/>
      <c r="S7485" s="19"/>
      <c r="T7485" s="10"/>
      <c r="V7485" s="18"/>
      <c r="W7485" s="7"/>
      <c r="Y7485" s="18"/>
      <c r="Z7485" s="7"/>
      <c r="AB7485" s="19"/>
      <c r="AC7485" s="18"/>
      <c r="AE7485" s="18"/>
      <c r="AF7485" s="7"/>
      <c r="AH7485" s="19"/>
      <c r="AI7485" s="7"/>
      <c r="AK7485" s="19"/>
      <c r="AL7485" s="7"/>
      <c r="AN7485" s="19"/>
    </row>
    <row r="7486" spans="2:40" x14ac:dyDescent="0.25">
      <c r="B7486" s="7"/>
      <c r="D7486" s="19"/>
      <c r="E7486" s="10"/>
      <c r="G7486" s="19"/>
      <c r="H7486" s="10"/>
      <c r="J7486" s="20"/>
      <c r="K7486" s="10"/>
      <c r="M7486" s="19"/>
      <c r="N7486" s="10"/>
      <c r="P7486" s="19"/>
      <c r="Q7486" s="7"/>
      <c r="S7486" s="19"/>
      <c r="T7486" s="10"/>
      <c r="V7486" s="18"/>
      <c r="W7486" s="7"/>
      <c r="Y7486" s="18"/>
      <c r="Z7486" s="7"/>
      <c r="AB7486" s="19"/>
      <c r="AC7486" s="18"/>
      <c r="AE7486" s="18"/>
      <c r="AF7486" s="7"/>
      <c r="AH7486" s="19"/>
      <c r="AI7486" s="7"/>
      <c r="AK7486" s="19"/>
      <c r="AL7486" s="7"/>
      <c r="AN7486" s="19"/>
    </row>
    <row r="7487" spans="2:40" x14ac:dyDescent="0.25">
      <c r="B7487" s="7"/>
      <c r="D7487" s="19"/>
      <c r="E7487" s="10"/>
      <c r="G7487" s="19"/>
      <c r="H7487" s="10"/>
      <c r="J7487" s="20"/>
      <c r="K7487" s="10"/>
      <c r="M7487" s="19"/>
      <c r="N7487" s="10"/>
      <c r="P7487" s="19"/>
      <c r="Q7487" s="7"/>
      <c r="S7487" s="19"/>
      <c r="T7487" s="10"/>
      <c r="V7487" s="18"/>
      <c r="W7487" s="7"/>
      <c r="Y7487" s="18"/>
      <c r="Z7487" s="7"/>
      <c r="AB7487" s="19"/>
      <c r="AC7487" s="18"/>
      <c r="AE7487" s="18"/>
      <c r="AF7487" s="7"/>
      <c r="AH7487" s="19"/>
      <c r="AI7487" s="7"/>
      <c r="AK7487" s="19"/>
      <c r="AL7487" s="7"/>
      <c r="AN7487" s="19"/>
    </row>
    <row r="7488" spans="2:40" x14ac:dyDescent="0.25">
      <c r="B7488" s="7"/>
      <c r="D7488" s="19"/>
      <c r="E7488" s="10"/>
      <c r="G7488" s="19"/>
      <c r="H7488" s="10"/>
      <c r="J7488" s="20"/>
      <c r="K7488" s="10"/>
      <c r="M7488" s="19"/>
      <c r="N7488" s="10"/>
      <c r="P7488" s="19"/>
      <c r="Q7488" s="7"/>
      <c r="S7488" s="19"/>
      <c r="T7488" s="10"/>
      <c r="V7488" s="18"/>
      <c r="W7488" s="7"/>
      <c r="Y7488" s="18"/>
      <c r="Z7488" s="7"/>
      <c r="AB7488" s="19"/>
      <c r="AC7488" s="18"/>
      <c r="AE7488" s="18"/>
      <c r="AF7488" s="7"/>
      <c r="AH7488" s="19"/>
      <c r="AI7488" s="7"/>
      <c r="AK7488" s="19"/>
      <c r="AL7488" s="7"/>
      <c r="AN7488" s="19"/>
    </row>
    <row r="7489" spans="2:40" x14ac:dyDescent="0.25">
      <c r="B7489" s="7"/>
      <c r="D7489" s="19"/>
      <c r="E7489" s="10"/>
      <c r="G7489" s="19"/>
      <c r="H7489" s="10"/>
      <c r="J7489" s="20"/>
      <c r="K7489" s="10"/>
      <c r="M7489" s="19"/>
      <c r="N7489" s="10"/>
      <c r="P7489" s="19"/>
      <c r="Q7489" s="7"/>
      <c r="S7489" s="19"/>
      <c r="T7489" s="10"/>
      <c r="V7489" s="18"/>
      <c r="W7489" s="7"/>
      <c r="Y7489" s="18"/>
      <c r="Z7489" s="7"/>
      <c r="AB7489" s="19"/>
      <c r="AC7489" s="18"/>
      <c r="AE7489" s="18"/>
      <c r="AF7489" s="7"/>
      <c r="AH7489" s="19"/>
      <c r="AI7489" s="7"/>
      <c r="AK7489" s="19"/>
      <c r="AL7489" s="7"/>
      <c r="AN7489" s="19"/>
    </row>
    <row r="7490" spans="2:40" x14ac:dyDescent="0.25">
      <c r="B7490" s="7"/>
      <c r="D7490" s="19"/>
      <c r="E7490" s="10"/>
      <c r="G7490" s="19"/>
      <c r="H7490" s="10"/>
      <c r="J7490" s="20"/>
      <c r="K7490" s="10"/>
      <c r="M7490" s="19"/>
      <c r="N7490" s="10"/>
      <c r="P7490" s="19"/>
      <c r="Q7490" s="7"/>
      <c r="S7490" s="19"/>
      <c r="T7490" s="10"/>
      <c r="V7490" s="18"/>
      <c r="W7490" s="7"/>
      <c r="Y7490" s="18"/>
      <c r="Z7490" s="7"/>
      <c r="AB7490" s="19"/>
      <c r="AC7490" s="18"/>
      <c r="AE7490" s="18"/>
      <c r="AF7490" s="7"/>
      <c r="AH7490" s="19"/>
      <c r="AI7490" s="7"/>
      <c r="AK7490" s="19"/>
      <c r="AL7490" s="7"/>
      <c r="AN7490" s="19"/>
    </row>
    <row r="7491" spans="2:40" x14ac:dyDescent="0.25">
      <c r="B7491" s="7"/>
      <c r="D7491" s="19"/>
      <c r="E7491" s="10"/>
      <c r="G7491" s="19"/>
      <c r="H7491" s="10"/>
      <c r="J7491" s="20"/>
      <c r="K7491" s="10"/>
      <c r="M7491" s="19"/>
      <c r="N7491" s="10"/>
      <c r="P7491" s="19"/>
      <c r="Q7491" s="7"/>
      <c r="S7491" s="19"/>
      <c r="T7491" s="10"/>
      <c r="V7491" s="18"/>
      <c r="W7491" s="7"/>
      <c r="Y7491" s="18"/>
      <c r="Z7491" s="7"/>
      <c r="AB7491" s="19"/>
      <c r="AC7491" s="18"/>
      <c r="AE7491" s="18"/>
      <c r="AF7491" s="7"/>
      <c r="AH7491" s="19"/>
      <c r="AI7491" s="7"/>
      <c r="AK7491" s="19"/>
      <c r="AL7491" s="7"/>
      <c r="AN7491" s="19"/>
    </row>
    <row r="7492" spans="2:40" x14ac:dyDescent="0.25">
      <c r="B7492" s="7"/>
      <c r="D7492" s="19"/>
      <c r="E7492" s="10"/>
      <c r="G7492" s="19"/>
      <c r="H7492" s="10"/>
      <c r="J7492" s="20"/>
      <c r="K7492" s="10"/>
      <c r="M7492" s="19"/>
      <c r="N7492" s="10"/>
      <c r="P7492" s="19"/>
      <c r="Q7492" s="7"/>
      <c r="S7492" s="19"/>
      <c r="T7492" s="10"/>
      <c r="V7492" s="18"/>
      <c r="W7492" s="7"/>
      <c r="Y7492" s="18"/>
      <c r="Z7492" s="7"/>
      <c r="AB7492" s="19"/>
      <c r="AC7492" s="18"/>
      <c r="AE7492" s="18"/>
      <c r="AF7492" s="7"/>
      <c r="AH7492" s="19"/>
      <c r="AI7492" s="7"/>
      <c r="AK7492" s="19"/>
      <c r="AL7492" s="7"/>
      <c r="AN7492" s="19"/>
    </row>
    <row r="7493" spans="2:40" x14ac:dyDescent="0.25">
      <c r="B7493" s="7"/>
      <c r="D7493" s="19"/>
      <c r="E7493" s="10"/>
      <c r="G7493" s="19"/>
      <c r="H7493" s="10"/>
      <c r="J7493" s="20"/>
      <c r="K7493" s="10"/>
      <c r="M7493" s="19"/>
      <c r="N7493" s="10"/>
      <c r="P7493" s="19"/>
      <c r="Q7493" s="7"/>
      <c r="S7493" s="19"/>
      <c r="T7493" s="10"/>
      <c r="V7493" s="18"/>
      <c r="W7493" s="7"/>
      <c r="Y7493" s="18"/>
      <c r="Z7493" s="7"/>
      <c r="AB7493" s="19"/>
      <c r="AC7493" s="18"/>
      <c r="AE7493" s="18"/>
      <c r="AF7493" s="7"/>
      <c r="AH7493" s="19"/>
      <c r="AI7493" s="7"/>
      <c r="AK7493" s="19"/>
      <c r="AL7493" s="7"/>
      <c r="AN7493" s="19"/>
    </row>
    <row r="7494" spans="2:40" x14ac:dyDescent="0.25">
      <c r="B7494" s="7"/>
      <c r="D7494" s="19"/>
      <c r="E7494" s="10"/>
      <c r="G7494" s="19"/>
      <c r="H7494" s="10"/>
      <c r="J7494" s="20"/>
      <c r="K7494" s="10"/>
      <c r="M7494" s="19"/>
      <c r="N7494" s="10"/>
      <c r="P7494" s="19"/>
      <c r="Q7494" s="7"/>
      <c r="S7494" s="19"/>
      <c r="T7494" s="10"/>
      <c r="V7494" s="18"/>
      <c r="W7494" s="7"/>
      <c r="Y7494" s="18"/>
      <c r="Z7494" s="7"/>
      <c r="AB7494" s="19"/>
      <c r="AC7494" s="18"/>
      <c r="AE7494" s="18"/>
      <c r="AF7494" s="7"/>
      <c r="AH7494" s="19"/>
      <c r="AI7494" s="7"/>
      <c r="AK7494" s="19"/>
      <c r="AL7494" s="7"/>
      <c r="AN7494" s="19"/>
    </row>
    <row r="7495" spans="2:40" x14ac:dyDescent="0.25">
      <c r="B7495" s="7"/>
      <c r="D7495" s="19"/>
      <c r="E7495" s="10"/>
      <c r="G7495" s="19"/>
      <c r="H7495" s="10"/>
      <c r="J7495" s="20"/>
      <c r="K7495" s="10"/>
      <c r="M7495" s="19"/>
      <c r="N7495" s="10"/>
      <c r="P7495" s="19"/>
      <c r="Q7495" s="7"/>
      <c r="S7495" s="19"/>
      <c r="T7495" s="10"/>
      <c r="V7495" s="18"/>
      <c r="W7495" s="7"/>
      <c r="Y7495" s="18"/>
      <c r="Z7495" s="7"/>
      <c r="AB7495" s="19"/>
      <c r="AC7495" s="18"/>
      <c r="AE7495" s="18"/>
      <c r="AF7495" s="7"/>
      <c r="AH7495" s="19"/>
      <c r="AI7495" s="7"/>
      <c r="AK7495" s="19"/>
      <c r="AL7495" s="7"/>
      <c r="AN7495" s="19"/>
    </row>
    <row r="7496" spans="2:40" x14ac:dyDescent="0.25">
      <c r="B7496" s="7"/>
      <c r="D7496" s="19"/>
      <c r="E7496" s="10"/>
      <c r="G7496" s="19"/>
      <c r="H7496" s="10"/>
      <c r="J7496" s="20"/>
      <c r="K7496" s="10"/>
      <c r="M7496" s="19"/>
      <c r="N7496" s="10"/>
      <c r="P7496" s="19"/>
      <c r="Q7496" s="7"/>
      <c r="S7496" s="19"/>
      <c r="T7496" s="10"/>
      <c r="V7496" s="18"/>
      <c r="W7496" s="7"/>
      <c r="Y7496" s="18"/>
      <c r="Z7496" s="7"/>
      <c r="AB7496" s="19"/>
      <c r="AC7496" s="18"/>
      <c r="AE7496" s="18"/>
      <c r="AF7496" s="7"/>
      <c r="AH7496" s="19"/>
      <c r="AI7496" s="7"/>
      <c r="AK7496" s="19"/>
      <c r="AL7496" s="7"/>
      <c r="AN7496" s="19"/>
    </row>
    <row r="7497" spans="2:40" x14ac:dyDescent="0.25">
      <c r="B7497" s="7"/>
      <c r="D7497" s="19"/>
      <c r="E7497" s="10"/>
      <c r="G7497" s="19"/>
      <c r="H7497" s="10"/>
      <c r="J7497" s="20"/>
      <c r="K7497" s="10"/>
      <c r="M7497" s="19"/>
      <c r="N7497" s="10"/>
      <c r="P7497" s="19"/>
      <c r="Q7497" s="7"/>
      <c r="S7497" s="19"/>
      <c r="T7497" s="10"/>
      <c r="V7497" s="18"/>
      <c r="W7497" s="7"/>
      <c r="Y7497" s="18"/>
      <c r="Z7497" s="7"/>
      <c r="AB7497" s="19"/>
      <c r="AC7497" s="18"/>
      <c r="AE7497" s="18"/>
      <c r="AF7497" s="7"/>
      <c r="AH7497" s="19"/>
      <c r="AI7497" s="7"/>
      <c r="AK7497" s="19"/>
      <c r="AL7497" s="7"/>
      <c r="AN7497" s="19"/>
    </row>
    <row r="7498" spans="2:40" x14ac:dyDescent="0.25">
      <c r="B7498" s="7"/>
      <c r="D7498" s="19"/>
      <c r="E7498" s="10"/>
      <c r="G7498" s="19"/>
      <c r="H7498" s="10"/>
      <c r="J7498" s="20"/>
      <c r="K7498" s="10"/>
      <c r="M7498" s="19"/>
      <c r="N7498" s="10"/>
      <c r="P7498" s="19"/>
      <c r="Q7498" s="7"/>
      <c r="S7498" s="19"/>
      <c r="T7498" s="10"/>
      <c r="V7498" s="18"/>
      <c r="W7498" s="7"/>
      <c r="Y7498" s="18"/>
      <c r="Z7498" s="7"/>
      <c r="AB7498" s="19"/>
      <c r="AC7498" s="18"/>
      <c r="AE7498" s="18"/>
      <c r="AF7498" s="7"/>
      <c r="AH7498" s="19"/>
      <c r="AI7498" s="7"/>
      <c r="AK7498" s="19"/>
      <c r="AL7498" s="7"/>
      <c r="AN7498" s="19"/>
    </row>
    <row r="7499" spans="2:40" x14ac:dyDescent="0.25">
      <c r="B7499" s="7"/>
      <c r="D7499" s="19"/>
      <c r="E7499" s="10"/>
      <c r="G7499" s="19"/>
      <c r="H7499" s="10"/>
      <c r="J7499" s="20"/>
      <c r="K7499" s="10"/>
      <c r="M7499" s="19"/>
      <c r="N7499" s="10"/>
      <c r="P7499" s="19"/>
      <c r="Q7499" s="7"/>
      <c r="S7499" s="19"/>
      <c r="T7499" s="10"/>
      <c r="V7499" s="18"/>
      <c r="W7499" s="7"/>
      <c r="Y7499" s="18"/>
      <c r="Z7499" s="7"/>
      <c r="AB7499" s="19"/>
      <c r="AC7499" s="18"/>
      <c r="AE7499" s="18"/>
      <c r="AF7499" s="7"/>
      <c r="AH7499" s="19"/>
      <c r="AI7499" s="7"/>
      <c r="AK7499" s="19"/>
      <c r="AL7499" s="7"/>
      <c r="AN7499" s="19"/>
    </row>
    <row r="7500" spans="2:40" x14ac:dyDescent="0.25">
      <c r="B7500" s="7"/>
      <c r="D7500" s="19"/>
      <c r="E7500" s="10"/>
      <c r="G7500" s="19"/>
      <c r="H7500" s="10"/>
      <c r="J7500" s="20"/>
      <c r="K7500" s="10"/>
      <c r="M7500" s="19"/>
      <c r="N7500" s="10"/>
      <c r="P7500" s="19"/>
      <c r="Q7500" s="7"/>
      <c r="S7500" s="19"/>
      <c r="T7500" s="10"/>
      <c r="V7500" s="18"/>
      <c r="W7500" s="7"/>
      <c r="Y7500" s="18"/>
      <c r="Z7500" s="7"/>
      <c r="AB7500" s="19"/>
      <c r="AC7500" s="18"/>
      <c r="AE7500" s="18"/>
      <c r="AF7500" s="7"/>
      <c r="AH7500" s="19"/>
      <c r="AI7500" s="7"/>
      <c r="AK7500" s="19"/>
      <c r="AL7500" s="7"/>
      <c r="AN7500" s="19"/>
    </row>
    <row r="7501" spans="2:40" x14ac:dyDescent="0.25">
      <c r="B7501" s="7"/>
      <c r="D7501" s="19"/>
      <c r="E7501" s="10"/>
      <c r="G7501" s="19"/>
      <c r="H7501" s="10"/>
      <c r="J7501" s="20"/>
      <c r="K7501" s="10"/>
      <c r="M7501" s="19"/>
      <c r="N7501" s="10"/>
      <c r="P7501" s="19"/>
      <c r="Q7501" s="7"/>
      <c r="S7501" s="19"/>
      <c r="T7501" s="10"/>
      <c r="V7501" s="18"/>
      <c r="W7501" s="7"/>
      <c r="Y7501" s="18"/>
      <c r="Z7501" s="7"/>
      <c r="AB7501" s="19"/>
      <c r="AC7501" s="18"/>
      <c r="AE7501" s="18"/>
      <c r="AF7501" s="7"/>
      <c r="AH7501" s="19"/>
      <c r="AI7501" s="7"/>
      <c r="AK7501" s="19"/>
      <c r="AL7501" s="7"/>
      <c r="AN7501" s="19"/>
    </row>
    <row r="7502" spans="2:40" x14ac:dyDescent="0.25">
      <c r="B7502" s="7"/>
      <c r="D7502" s="19"/>
      <c r="E7502" s="10"/>
      <c r="G7502" s="19"/>
      <c r="H7502" s="10"/>
      <c r="J7502" s="20"/>
      <c r="K7502" s="10"/>
      <c r="M7502" s="19"/>
      <c r="N7502" s="10"/>
      <c r="P7502" s="19"/>
      <c r="Q7502" s="7"/>
      <c r="S7502" s="19"/>
      <c r="T7502" s="10"/>
      <c r="V7502" s="18"/>
      <c r="W7502" s="7"/>
      <c r="Y7502" s="18"/>
      <c r="Z7502" s="7"/>
      <c r="AB7502" s="19"/>
      <c r="AC7502" s="18"/>
      <c r="AE7502" s="18"/>
      <c r="AF7502" s="7"/>
      <c r="AH7502" s="19"/>
      <c r="AI7502" s="7"/>
      <c r="AK7502" s="19"/>
      <c r="AL7502" s="7"/>
      <c r="AN7502" s="19"/>
    </row>
    <row r="7503" spans="2:40" x14ac:dyDescent="0.25">
      <c r="B7503" s="7"/>
      <c r="D7503" s="19"/>
      <c r="E7503" s="10"/>
      <c r="G7503" s="19"/>
      <c r="H7503" s="10"/>
      <c r="J7503" s="20"/>
      <c r="K7503" s="10"/>
      <c r="M7503" s="19"/>
      <c r="N7503" s="10"/>
      <c r="P7503" s="19"/>
      <c r="Q7503" s="7"/>
      <c r="S7503" s="19"/>
      <c r="T7503" s="10"/>
      <c r="V7503" s="18"/>
      <c r="W7503" s="7"/>
      <c r="Y7503" s="18"/>
      <c r="Z7503" s="7"/>
      <c r="AB7503" s="19"/>
      <c r="AC7503" s="18"/>
      <c r="AE7503" s="18"/>
      <c r="AF7503" s="7"/>
      <c r="AH7503" s="19"/>
      <c r="AI7503" s="7"/>
      <c r="AK7503" s="19"/>
      <c r="AL7503" s="7"/>
      <c r="AN7503" s="19"/>
    </row>
    <row r="7504" spans="2:40" x14ac:dyDescent="0.25">
      <c r="B7504" s="7"/>
      <c r="D7504" s="19"/>
      <c r="E7504" s="10"/>
      <c r="G7504" s="19"/>
      <c r="H7504" s="10"/>
      <c r="J7504" s="20"/>
      <c r="K7504" s="10"/>
      <c r="M7504" s="19"/>
      <c r="N7504" s="10"/>
      <c r="P7504" s="19"/>
      <c r="Q7504" s="7"/>
      <c r="S7504" s="19"/>
      <c r="T7504" s="10"/>
      <c r="V7504" s="18"/>
      <c r="W7504" s="7"/>
      <c r="Y7504" s="18"/>
      <c r="Z7504" s="7"/>
      <c r="AB7504" s="19"/>
      <c r="AC7504" s="18"/>
      <c r="AE7504" s="18"/>
      <c r="AF7504" s="7"/>
      <c r="AH7504" s="19"/>
      <c r="AI7504" s="7"/>
      <c r="AK7504" s="19"/>
      <c r="AL7504" s="7"/>
      <c r="AN7504" s="19"/>
    </row>
    <row r="7505" spans="2:40" x14ac:dyDescent="0.25">
      <c r="B7505" s="7"/>
      <c r="D7505" s="19"/>
      <c r="E7505" s="10"/>
      <c r="G7505" s="19"/>
      <c r="H7505" s="10"/>
      <c r="J7505" s="20"/>
      <c r="K7505" s="10"/>
      <c r="M7505" s="19"/>
      <c r="N7505" s="10"/>
      <c r="P7505" s="19"/>
      <c r="Q7505" s="7"/>
      <c r="S7505" s="19"/>
      <c r="T7505" s="10"/>
      <c r="V7505" s="18"/>
      <c r="W7505" s="7"/>
      <c r="Y7505" s="18"/>
      <c r="Z7505" s="7"/>
      <c r="AB7505" s="19"/>
      <c r="AC7505" s="18"/>
      <c r="AE7505" s="18"/>
      <c r="AF7505" s="7"/>
      <c r="AH7505" s="19"/>
      <c r="AI7505" s="7"/>
      <c r="AK7505" s="19"/>
      <c r="AL7505" s="7"/>
      <c r="AN7505" s="19"/>
    </row>
    <row r="7506" spans="2:40" x14ac:dyDescent="0.25">
      <c r="B7506" s="7"/>
      <c r="D7506" s="19"/>
      <c r="E7506" s="10"/>
      <c r="G7506" s="19"/>
      <c r="H7506" s="10"/>
      <c r="J7506" s="20"/>
      <c r="K7506" s="10"/>
      <c r="M7506" s="19"/>
      <c r="N7506" s="10"/>
      <c r="P7506" s="19"/>
      <c r="Q7506" s="7"/>
      <c r="S7506" s="19"/>
      <c r="T7506" s="10"/>
      <c r="V7506" s="18"/>
      <c r="W7506" s="7"/>
      <c r="Y7506" s="18"/>
      <c r="Z7506" s="7"/>
      <c r="AB7506" s="19"/>
      <c r="AC7506" s="18"/>
      <c r="AE7506" s="18"/>
      <c r="AF7506" s="7"/>
      <c r="AH7506" s="19"/>
      <c r="AI7506" s="7"/>
      <c r="AK7506" s="19"/>
      <c r="AL7506" s="7"/>
      <c r="AN7506" s="19"/>
    </row>
    <row r="7507" spans="2:40" x14ac:dyDescent="0.25">
      <c r="B7507" s="7"/>
      <c r="D7507" s="19"/>
      <c r="E7507" s="10"/>
      <c r="G7507" s="19"/>
      <c r="H7507" s="10"/>
      <c r="J7507" s="20"/>
      <c r="K7507" s="10"/>
      <c r="M7507" s="19"/>
      <c r="N7507" s="10"/>
      <c r="P7507" s="19"/>
      <c r="Q7507" s="7"/>
      <c r="S7507" s="19"/>
      <c r="T7507" s="10"/>
      <c r="V7507" s="18"/>
      <c r="W7507" s="7"/>
      <c r="Y7507" s="18"/>
      <c r="Z7507" s="7"/>
      <c r="AB7507" s="19"/>
      <c r="AC7507" s="18"/>
      <c r="AE7507" s="18"/>
      <c r="AF7507" s="7"/>
      <c r="AH7507" s="19"/>
      <c r="AI7507" s="7"/>
      <c r="AK7507" s="19"/>
      <c r="AL7507" s="7"/>
      <c r="AN7507" s="19"/>
    </row>
    <row r="7508" spans="2:40" x14ac:dyDescent="0.25">
      <c r="B7508" s="7"/>
      <c r="D7508" s="19"/>
      <c r="E7508" s="10"/>
      <c r="G7508" s="19"/>
      <c r="H7508" s="10"/>
      <c r="J7508" s="20"/>
      <c r="K7508" s="10"/>
      <c r="M7508" s="19"/>
      <c r="N7508" s="10"/>
      <c r="P7508" s="19"/>
      <c r="Q7508" s="7"/>
      <c r="S7508" s="19"/>
      <c r="T7508" s="10"/>
      <c r="V7508" s="18"/>
      <c r="W7508" s="7"/>
      <c r="Y7508" s="18"/>
      <c r="Z7508" s="7"/>
      <c r="AB7508" s="19"/>
      <c r="AC7508" s="18"/>
      <c r="AE7508" s="18"/>
      <c r="AF7508" s="7"/>
      <c r="AH7508" s="19"/>
      <c r="AI7508" s="7"/>
      <c r="AK7508" s="19"/>
      <c r="AL7508" s="7"/>
      <c r="AN7508" s="19"/>
    </row>
    <row r="7509" spans="2:40" x14ac:dyDescent="0.25">
      <c r="B7509" s="7"/>
      <c r="D7509" s="19"/>
      <c r="E7509" s="10"/>
      <c r="G7509" s="19"/>
      <c r="H7509" s="10"/>
      <c r="J7509" s="20"/>
      <c r="K7509" s="10"/>
      <c r="M7509" s="19"/>
      <c r="N7509" s="10"/>
      <c r="P7509" s="19"/>
      <c r="Q7509" s="7"/>
      <c r="S7509" s="19"/>
      <c r="T7509" s="10"/>
      <c r="V7509" s="18"/>
      <c r="W7509" s="7"/>
      <c r="Y7509" s="18"/>
      <c r="Z7509" s="7"/>
      <c r="AB7509" s="19"/>
      <c r="AC7509" s="18"/>
      <c r="AE7509" s="18"/>
      <c r="AF7509" s="7"/>
      <c r="AH7509" s="19"/>
      <c r="AI7509" s="7"/>
      <c r="AK7509" s="19"/>
      <c r="AL7509" s="7"/>
      <c r="AN7509" s="19"/>
    </row>
    <row r="7510" spans="2:40" x14ac:dyDescent="0.25">
      <c r="B7510" s="7"/>
      <c r="D7510" s="19"/>
      <c r="E7510" s="10"/>
      <c r="G7510" s="19"/>
      <c r="H7510" s="10"/>
      <c r="J7510" s="20"/>
      <c r="K7510" s="10"/>
      <c r="M7510" s="19"/>
      <c r="N7510" s="10"/>
      <c r="P7510" s="19"/>
      <c r="Q7510" s="7"/>
      <c r="S7510" s="19"/>
      <c r="T7510" s="10"/>
      <c r="V7510" s="18"/>
      <c r="W7510" s="7"/>
      <c r="Y7510" s="18"/>
      <c r="Z7510" s="7"/>
      <c r="AB7510" s="19"/>
      <c r="AC7510" s="18"/>
      <c r="AE7510" s="18"/>
      <c r="AF7510" s="7"/>
      <c r="AH7510" s="19"/>
      <c r="AI7510" s="7"/>
      <c r="AK7510" s="19"/>
      <c r="AL7510" s="7"/>
      <c r="AN7510" s="19"/>
    </row>
    <row r="7511" spans="2:40" x14ac:dyDescent="0.25">
      <c r="B7511" s="7"/>
      <c r="D7511" s="19"/>
      <c r="E7511" s="10"/>
      <c r="G7511" s="19"/>
      <c r="H7511" s="10"/>
      <c r="J7511" s="20"/>
      <c r="K7511" s="10"/>
      <c r="M7511" s="19"/>
      <c r="N7511" s="10"/>
      <c r="P7511" s="19"/>
      <c r="Q7511" s="7"/>
      <c r="S7511" s="19"/>
      <c r="T7511" s="10"/>
      <c r="V7511" s="18"/>
      <c r="W7511" s="7"/>
      <c r="Y7511" s="18"/>
      <c r="Z7511" s="7"/>
      <c r="AB7511" s="19"/>
      <c r="AC7511" s="18"/>
      <c r="AE7511" s="18"/>
      <c r="AF7511" s="7"/>
      <c r="AH7511" s="19"/>
      <c r="AI7511" s="7"/>
      <c r="AK7511" s="19"/>
      <c r="AL7511" s="7"/>
      <c r="AN7511" s="19"/>
    </row>
    <row r="7512" spans="2:40" x14ac:dyDescent="0.25">
      <c r="B7512" s="7"/>
      <c r="D7512" s="19"/>
      <c r="E7512" s="10"/>
      <c r="G7512" s="19"/>
      <c r="H7512" s="10"/>
      <c r="J7512" s="20"/>
      <c r="K7512" s="10"/>
      <c r="M7512" s="19"/>
      <c r="N7512" s="10"/>
      <c r="P7512" s="19"/>
      <c r="Q7512" s="7"/>
      <c r="S7512" s="19"/>
      <c r="T7512" s="10"/>
      <c r="V7512" s="18"/>
      <c r="W7512" s="7"/>
      <c r="Y7512" s="18"/>
      <c r="Z7512" s="7"/>
      <c r="AB7512" s="19"/>
      <c r="AC7512" s="18"/>
      <c r="AE7512" s="18"/>
      <c r="AF7512" s="7"/>
      <c r="AH7512" s="19"/>
      <c r="AI7512" s="7"/>
      <c r="AK7512" s="19"/>
      <c r="AL7512" s="7"/>
      <c r="AN7512" s="19"/>
    </row>
    <row r="7513" spans="2:40" x14ac:dyDescent="0.25">
      <c r="B7513" s="7"/>
      <c r="D7513" s="19"/>
      <c r="E7513" s="10"/>
      <c r="G7513" s="19"/>
      <c r="H7513" s="10"/>
      <c r="J7513" s="20"/>
      <c r="K7513" s="10"/>
      <c r="M7513" s="19"/>
      <c r="N7513" s="10"/>
      <c r="P7513" s="19"/>
      <c r="Q7513" s="7"/>
      <c r="S7513" s="19"/>
      <c r="T7513" s="10"/>
      <c r="V7513" s="18"/>
      <c r="W7513" s="7"/>
      <c r="Y7513" s="18"/>
      <c r="Z7513" s="7"/>
      <c r="AB7513" s="19"/>
      <c r="AC7513" s="18"/>
      <c r="AE7513" s="18"/>
      <c r="AF7513" s="7"/>
      <c r="AH7513" s="19"/>
      <c r="AI7513" s="7"/>
      <c r="AK7513" s="19"/>
      <c r="AL7513" s="7"/>
      <c r="AN7513" s="19"/>
    </row>
    <row r="7514" spans="2:40" x14ac:dyDescent="0.25">
      <c r="B7514" s="7"/>
      <c r="D7514" s="19"/>
      <c r="E7514" s="10"/>
      <c r="G7514" s="19"/>
      <c r="H7514" s="10"/>
      <c r="J7514" s="20"/>
      <c r="K7514" s="10"/>
      <c r="M7514" s="19"/>
      <c r="N7514" s="10"/>
      <c r="P7514" s="19"/>
      <c r="Q7514" s="7"/>
      <c r="S7514" s="19"/>
      <c r="T7514" s="10"/>
      <c r="V7514" s="18"/>
      <c r="W7514" s="7"/>
      <c r="Y7514" s="18"/>
      <c r="Z7514" s="7"/>
      <c r="AB7514" s="19"/>
      <c r="AC7514" s="18"/>
      <c r="AE7514" s="18"/>
      <c r="AF7514" s="7"/>
      <c r="AH7514" s="19"/>
      <c r="AI7514" s="7"/>
      <c r="AK7514" s="19"/>
      <c r="AL7514" s="7"/>
      <c r="AN7514" s="19"/>
    </row>
    <row r="7515" spans="2:40" x14ac:dyDescent="0.25">
      <c r="B7515" s="7"/>
      <c r="D7515" s="19"/>
      <c r="E7515" s="10"/>
      <c r="G7515" s="19"/>
      <c r="H7515" s="10"/>
      <c r="J7515" s="20"/>
      <c r="K7515" s="10"/>
      <c r="M7515" s="19"/>
      <c r="N7515" s="10"/>
      <c r="P7515" s="19"/>
      <c r="Q7515" s="7"/>
      <c r="S7515" s="19"/>
      <c r="T7515" s="10"/>
      <c r="V7515" s="18"/>
      <c r="W7515" s="7"/>
      <c r="Y7515" s="18"/>
      <c r="Z7515" s="7"/>
      <c r="AB7515" s="19"/>
      <c r="AC7515" s="18"/>
      <c r="AE7515" s="18"/>
      <c r="AF7515" s="7"/>
      <c r="AH7515" s="19"/>
      <c r="AI7515" s="7"/>
      <c r="AK7515" s="19"/>
      <c r="AL7515" s="7"/>
      <c r="AN7515" s="19"/>
    </row>
    <row r="7516" spans="2:40" x14ac:dyDescent="0.25">
      <c r="B7516" s="7"/>
      <c r="D7516" s="19"/>
      <c r="E7516" s="10"/>
      <c r="G7516" s="19"/>
      <c r="H7516" s="10"/>
      <c r="J7516" s="20"/>
      <c r="K7516" s="10"/>
      <c r="M7516" s="19"/>
      <c r="N7516" s="10"/>
      <c r="P7516" s="19"/>
      <c r="Q7516" s="7"/>
      <c r="S7516" s="19"/>
      <c r="T7516" s="10"/>
      <c r="V7516" s="18"/>
      <c r="W7516" s="7"/>
      <c r="Y7516" s="18"/>
      <c r="Z7516" s="7"/>
      <c r="AB7516" s="19"/>
      <c r="AC7516" s="18"/>
      <c r="AE7516" s="18"/>
      <c r="AF7516" s="7"/>
      <c r="AH7516" s="19"/>
      <c r="AI7516" s="7"/>
      <c r="AK7516" s="19"/>
      <c r="AL7516" s="7"/>
      <c r="AN7516" s="19"/>
    </row>
    <row r="7517" spans="2:40" x14ac:dyDescent="0.25">
      <c r="B7517" s="7"/>
      <c r="D7517" s="19"/>
      <c r="E7517" s="10"/>
      <c r="G7517" s="19"/>
      <c r="H7517" s="10"/>
      <c r="J7517" s="20"/>
      <c r="K7517" s="10"/>
      <c r="M7517" s="19"/>
      <c r="N7517" s="10"/>
      <c r="P7517" s="19"/>
      <c r="Q7517" s="7"/>
      <c r="S7517" s="19"/>
      <c r="T7517" s="10"/>
      <c r="V7517" s="18"/>
      <c r="W7517" s="7"/>
      <c r="Y7517" s="18"/>
      <c r="Z7517" s="7"/>
      <c r="AB7517" s="19"/>
      <c r="AC7517" s="18"/>
      <c r="AE7517" s="18"/>
      <c r="AF7517" s="7"/>
      <c r="AH7517" s="19"/>
      <c r="AI7517" s="7"/>
      <c r="AK7517" s="19"/>
      <c r="AL7517" s="7"/>
      <c r="AN7517" s="19"/>
    </row>
    <row r="7518" spans="2:40" x14ac:dyDescent="0.25">
      <c r="B7518" s="7"/>
      <c r="D7518" s="19"/>
      <c r="E7518" s="10"/>
      <c r="G7518" s="19"/>
      <c r="H7518" s="10"/>
      <c r="J7518" s="20"/>
      <c r="K7518" s="10"/>
      <c r="M7518" s="19"/>
      <c r="N7518" s="10"/>
      <c r="P7518" s="19"/>
      <c r="Q7518" s="7"/>
      <c r="S7518" s="19"/>
      <c r="T7518" s="10"/>
      <c r="V7518" s="18"/>
      <c r="W7518" s="7"/>
      <c r="Y7518" s="18"/>
      <c r="Z7518" s="7"/>
      <c r="AB7518" s="19"/>
      <c r="AC7518" s="18"/>
      <c r="AE7518" s="18"/>
      <c r="AF7518" s="7"/>
      <c r="AH7518" s="19"/>
      <c r="AI7518" s="7"/>
      <c r="AK7518" s="19"/>
      <c r="AL7518" s="7"/>
      <c r="AN7518" s="19"/>
    </row>
    <row r="7519" spans="2:40" x14ac:dyDescent="0.25">
      <c r="B7519" s="7"/>
      <c r="D7519" s="19"/>
      <c r="E7519" s="10"/>
      <c r="G7519" s="19"/>
      <c r="H7519" s="10"/>
      <c r="J7519" s="20"/>
      <c r="K7519" s="10"/>
      <c r="M7519" s="19"/>
      <c r="N7519" s="10"/>
      <c r="P7519" s="19"/>
      <c r="Q7519" s="7"/>
      <c r="S7519" s="19"/>
      <c r="T7519" s="10"/>
      <c r="V7519" s="18"/>
      <c r="W7519" s="7"/>
      <c r="Y7519" s="18"/>
      <c r="Z7519" s="7"/>
      <c r="AB7519" s="19"/>
      <c r="AC7519" s="18"/>
      <c r="AE7519" s="18"/>
      <c r="AF7519" s="7"/>
      <c r="AH7519" s="19"/>
      <c r="AI7519" s="7"/>
      <c r="AK7519" s="19"/>
      <c r="AL7519" s="7"/>
      <c r="AN7519" s="19"/>
    </row>
    <row r="7520" spans="2:40" x14ac:dyDescent="0.25">
      <c r="B7520" s="7"/>
      <c r="D7520" s="19"/>
      <c r="E7520" s="10"/>
      <c r="G7520" s="19"/>
      <c r="H7520" s="10"/>
      <c r="J7520" s="20"/>
      <c r="K7520" s="10"/>
      <c r="M7520" s="19"/>
      <c r="N7520" s="10"/>
      <c r="P7520" s="19"/>
      <c r="Q7520" s="7"/>
      <c r="S7520" s="19"/>
      <c r="T7520" s="10"/>
      <c r="V7520" s="18"/>
      <c r="W7520" s="7"/>
      <c r="Y7520" s="18"/>
      <c r="Z7520" s="7"/>
      <c r="AB7520" s="19"/>
      <c r="AC7520" s="18"/>
      <c r="AE7520" s="18"/>
      <c r="AF7520" s="7"/>
      <c r="AH7520" s="19"/>
      <c r="AI7520" s="7"/>
      <c r="AK7520" s="19"/>
      <c r="AL7520" s="7"/>
      <c r="AN7520" s="19"/>
    </row>
    <row r="7521" spans="2:40" x14ac:dyDescent="0.25">
      <c r="B7521" s="7"/>
      <c r="D7521" s="19"/>
      <c r="E7521" s="10"/>
      <c r="G7521" s="19"/>
      <c r="H7521" s="10"/>
      <c r="J7521" s="20"/>
      <c r="K7521" s="10"/>
      <c r="M7521" s="19"/>
      <c r="N7521" s="10"/>
      <c r="P7521" s="19"/>
      <c r="Q7521" s="7"/>
      <c r="S7521" s="19"/>
      <c r="T7521" s="10"/>
      <c r="V7521" s="18"/>
      <c r="W7521" s="7"/>
      <c r="Y7521" s="18"/>
      <c r="Z7521" s="7"/>
      <c r="AB7521" s="19"/>
      <c r="AC7521" s="18"/>
      <c r="AE7521" s="18"/>
      <c r="AF7521" s="7"/>
      <c r="AH7521" s="19"/>
      <c r="AI7521" s="7"/>
      <c r="AK7521" s="19"/>
      <c r="AL7521" s="7"/>
      <c r="AN7521" s="19"/>
    </row>
    <row r="7522" spans="2:40" x14ac:dyDescent="0.25">
      <c r="B7522" s="7"/>
      <c r="D7522" s="19"/>
      <c r="E7522" s="10"/>
      <c r="G7522" s="19"/>
      <c r="H7522" s="10"/>
      <c r="J7522" s="20"/>
      <c r="K7522" s="10"/>
      <c r="M7522" s="19"/>
      <c r="N7522" s="10"/>
      <c r="P7522" s="19"/>
      <c r="Q7522" s="7"/>
      <c r="S7522" s="19"/>
      <c r="T7522" s="10"/>
      <c r="V7522" s="18"/>
      <c r="W7522" s="7"/>
      <c r="Y7522" s="18"/>
      <c r="Z7522" s="7"/>
      <c r="AB7522" s="19"/>
      <c r="AC7522" s="18"/>
      <c r="AE7522" s="18"/>
      <c r="AF7522" s="7"/>
      <c r="AH7522" s="19"/>
      <c r="AI7522" s="7"/>
      <c r="AK7522" s="19"/>
      <c r="AL7522" s="7"/>
      <c r="AN7522" s="19"/>
    </row>
    <row r="7523" spans="2:40" x14ac:dyDescent="0.25">
      <c r="B7523" s="7"/>
      <c r="D7523" s="19"/>
      <c r="E7523" s="10"/>
      <c r="G7523" s="19"/>
      <c r="H7523" s="10"/>
      <c r="J7523" s="20"/>
      <c r="K7523" s="10"/>
      <c r="M7523" s="19"/>
      <c r="N7523" s="10"/>
      <c r="P7523" s="19"/>
      <c r="Q7523" s="7"/>
      <c r="S7523" s="19"/>
      <c r="T7523" s="10"/>
      <c r="V7523" s="18"/>
      <c r="W7523" s="7"/>
      <c r="Y7523" s="18"/>
      <c r="Z7523" s="7"/>
      <c r="AB7523" s="19"/>
      <c r="AC7523" s="18"/>
      <c r="AE7523" s="18"/>
      <c r="AF7523" s="7"/>
      <c r="AH7523" s="19"/>
      <c r="AI7523" s="7"/>
      <c r="AK7523" s="19"/>
      <c r="AL7523" s="7"/>
      <c r="AN7523" s="19"/>
    </row>
    <row r="7524" spans="2:40" x14ac:dyDescent="0.25">
      <c r="B7524" s="7"/>
      <c r="D7524" s="19"/>
      <c r="E7524" s="10"/>
      <c r="G7524" s="19"/>
      <c r="H7524" s="10"/>
      <c r="J7524" s="20"/>
      <c r="K7524" s="10"/>
      <c r="M7524" s="19"/>
      <c r="N7524" s="10"/>
      <c r="P7524" s="19"/>
      <c r="Q7524" s="7"/>
      <c r="S7524" s="19"/>
      <c r="T7524" s="10"/>
      <c r="V7524" s="18"/>
      <c r="W7524" s="7"/>
      <c r="Y7524" s="18"/>
      <c r="Z7524" s="7"/>
      <c r="AB7524" s="19"/>
      <c r="AC7524" s="18"/>
      <c r="AE7524" s="18"/>
      <c r="AF7524" s="7"/>
      <c r="AH7524" s="19"/>
      <c r="AI7524" s="7"/>
      <c r="AK7524" s="19"/>
      <c r="AL7524" s="7"/>
      <c r="AN7524" s="19"/>
    </row>
    <row r="7525" spans="2:40" x14ac:dyDescent="0.25">
      <c r="B7525" s="7"/>
      <c r="D7525" s="19"/>
      <c r="E7525" s="10"/>
      <c r="G7525" s="19"/>
      <c r="H7525" s="10"/>
      <c r="J7525" s="20"/>
      <c r="K7525" s="10"/>
      <c r="M7525" s="19"/>
      <c r="N7525" s="10"/>
      <c r="P7525" s="19"/>
      <c r="Q7525" s="7"/>
      <c r="S7525" s="19"/>
      <c r="T7525" s="10"/>
      <c r="V7525" s="18"/>
      <c r="W7525" s="7"/>
      <c r="Y7525" s="18"/>
      <c r="Z7525" s="7"/>
      <c r="AB7525" s="19"/>
      <c r="AC7525" s="18"/>
      <c r="AE7525" s="18"/>
      <c r="AF7525" s="7"/>
      <c r="AH7525" s="19"/>
      <c r="AI7525" s="7"/>
      <c r="AK7525" s="19"/>
      <c r="AL7525" s="7"/>
      <c r="AN7525" s="19"/>
    </row>
    <row r="7526" spans="2:40" x14ac:dyDescent="0.25">
      <c r="B7526" s="7"/>
      <c r="D7526" s="19"/>
      <c r="E7526" s="10"/>
      <c r="G7526" s="19"/>
      <c r="H7526" s="10"/>
      <c r="J7526" s="20"/>
      <c r="K7526" s="10"/>
      <c r="M7526" s="19"/>
      <c r="N7526" s="10"/>
      <c r="P7526" s="19"/>
      <c r="Q7526" s="7"/>
      <c r="S7526" s="19"/>
      <c r="T7526" s="10"/>
      <c r="V7526" s="18"/>
      <c r="W7526" s="7"/>
      <c r="Y7526" s="18"/>
      <c r="Z7526" s="7"/>
      <c r="AB7526" s="19"/>
      <c r="AC7526" s="18"/>
      <c r="AE7526" s="18"/>
      <c r="AF7526" s="7"/>
      <c r="AH7526" s="19"/>
      <c r="AI7526" s="7"/>
      <c r="AK7526" s="19"/>
      <c r="AL7526" s="7"/>
      <c r="AN7526" s="19"/>
    </row>
    <row r="7527" spans="2:40" x14ac:dyDescent="0.25">
      <c r="B7527" s="7"/>
      <c r="D7527" s="19"/>
      <c r="E7527" s="10"/>
      <c r="G7527" s="19"/>
      <c r="H7527" s="10"/>
      <c r="J7527" s="20"/>
      <c r="K7527" s="10"/>
      <c r="M7527" s="19"/>
      <c r="N7527" s="10"/>
      <c r="P7527" s="19"/>
      <c r="Q7527" s="7"/>
      <c r="S7527" s="19"/>
      <c r="T7527" s="10"/>
      <c r="V7527" s="18"/>
      <c r="W7527" s="7"/>
      <c r="Y7527" s="18"/>
      <c r="Z7527" s="7"/>
      <c r="AB7527" s="19"/>
      <c r="AC7527" s="18"/>
      <c r="AE7527" s="18"/>
      <c r="AF7527" s="7"/>
      <c r="AH7527" s="19"/>
      <c r="AI7527" s="7"/>
      <c r="AK7527" s="19"/>
      <c r="AL7527" s="7"/>
      <c r="AN7527" s="19"/>
    </row>
    <row r="7528" spans="2:40" x14ac:dyDescent="0.25">
      <c r="B7528" s="7"/>
      <c r="D7528" s="19"/>
      <c r="E7528" s="10"/>
      <c r="G7528" s="19"/>
      <c r="H7528" s="10"/>
      <c r="J7528" s="20"/>
      <c r="K7528" s="10"/>
      <c r="M7528" s="19"/>
      <c r="N7528" s="10"/>
      <c r="P7528" s="19"/>
      <c r="Q7528" s="7"/>
      <c r="S7528" s="19"/>
      <c r="T7528" s="10"/>
      <c r="V7528" s="18"/>
      <c r="W7528" s="7"/>
      <c r="Y7528" s="18"/>
      <c r="Z7528" s="7"/>
      <c r="AB7528" s="19"/>
      <c r="AC7528" s="18"/>
      <c r="AE7528" s="18"/>
      <c r="AF7528" s="7"/>
      <c r="AH7528" s="19"/>
      <c r="AI7528" s="7"/>
      <c r="AK7528" s="19"/>
      <c r="AL7528" s="7"/>
      <c r="AN7528" s="19"/>
    </row>
    <row r="7529" spans="2:40" x14ac:dyDescent="0.25">
      <c r="B7529" s="7"/>
      <c r="D7529" s="19"/>
      <c r="E7529" s="10"/>
      <c r="G7529" s="19"/>
      <c r="H7529" s="10"/>
      <c r="J7529" s="20"/>
      <c r="K7529" s="10"/>
      <c r="M7529" s="19"/>
      <c r="N7529" s="10"/>
      <c r="P7529" s="19"/>
      <c r="Q7529" s="7"/>
      <c r="S7529" s="19"/>
      <c r="T7529" s="10"/>
      <c r="V7529" s="18"/>
      <c r="W7529" s="7"/>
      <c r="Y7529" s="18"/>
      <c r="Z7529" s="7"/>
      <c r="AB7529" s="19"/>
      <c r="AC7529" s="18"/>
      <c r="AE7529" s="18"/>
      <c r="AF7529" s="7"/>
      <c r="AH7529" s="19"/>
      <c r="AI7529" s="7"/>
      <c r="AK7529" s="19"/>
      <c r="AL7529" s="7"/>
      <c r="AN7529" s="19"/>
    </row>
    <row r="7530" spans="2:40" x14ac:dyDescent="0.25">
      <c r="B7530" s="7"/>
      <c r="D7530" s="19"/>
      <c r="E7530" s="10"/>
      <c r="G7530" s="19"/>
      <c r="H7530" s="10"/>
      <c r="J7530" s="20"/>
      <c r="K7530" s="10"/>
      <c r="M7530" s="19"/>
      <c r="N7530" s="10"/>
      <c r="P7530" s="19"/>
      <c r="Q7530" s="7"/>
      <c r="S7530" s="19"/>
      <c r="T7530" s="10"/>
      <c r="V7530" s="18"/>
      <c r="W7530" s="7"/>
      <c r="Y7530" s="18"/>
      <c r="Z7530" s="7"/>
      <c r="AB7530" s="19"/>
      <c r="AC7530" s="18"/>
      <c r="AE7530" s="18"/>
      <c r="AF7530" s="7"/>
      <c r="AH7530" s="19"/>
      <c r="AI7530" s="7"/>
      <c r="AK7530" s="19"/>
      <c r="AL7530" s="7"/>
      <c r="AN7530" s="19"/>
    </row>
    <row r="7531" spans="2:40" x14ac:dyDescent="0.25">
      <c r="B7531" s="7"/>
      <c r="D7531" s="19"/>
      <c r="E7531" s="10"/>
      <c r="G7531" s="19"/>
      <c r="H7531" s="10"/>
      <c r="J7531" s="20"/>
      <c r="K7531" s="10"/>
      <c r="M7531" s="19"/>
      <c r="N7531" s="10"/>
      <c r="P7531" s="19"/>
      <c r="Q7531" s="7"/>
      <c r="S7531" s="19"/>
      <c r="T7531" s="10"/>
      <c r="V7531" s="18"/>
      <c r="W7531" s="7"/>
      <c r="Y7531" s="18"/>
      <c r="Z7531" s="7"/>
      <c r="AB7531" s="19"/>
      <c r="AC7531" s="18"/>
      <c r="AE7531" s="18"/>
      <c r="AF7531" s="7"/>
      <c r="AH7531" s="19"/>
      <c r="AI7531" s="7"/>
      <c r="AK7531" s="19"/>
      <c r="AL7531" s="7"/>
      <c r="AN7531" s="19"/>
    </row>
    <row r="7532" spans="2:40" x14ac:dyDescent="0.25">
      <c r="B7532" s="7"/>
      <c r="D7532" s="19"/>
      <c r="E7532" s="10"/>
      <c r="G7532" s="19"/>
      <c r="H7532" s="10"/>
      <c r="J7532" s="20"/>
      <c r="K7532" s="10"/>
      <c r="M7532" s="19"/>
      <c r="N7532" s="10"/>
      <c r="P7532" s="19"/>
      <c r="Q7532" s="7"/>
      <c r="S7532" s="19"/>
      <c r="T7532" s="10"/>
      <c r="V7532" s="18"/>
      <c r="W7532" s="7"/>
      <c r="Y7532" s="18"/>
      <c r="Z7532" s="7"/>
      <c r="AB7532" s="19"/>
      <c r="AC7532" s="18"/>
      <c r="AE7532" s="18"/>
      <c r="AF7532" s="7"/>
      <c r="AH7532" s="19"/>
      <c r="AI7532" s="7"/>
      <c r="AK7532" s="19"/>
      <c r="AL7532" s="7"/>
      <c r="AN7532" s="19"/>
    </row>
    <row r="7533" spans="2:40" x14ac:dyDescent="0.25">
      <c r="B7533" s="7"/>
      <c r="D7533" s="19"/>
      <c r="E7533" s="10"/>
      <c r="G7533" s="19"/>
      <c r="H7533" s="10"/>
      <c r="J7533" s="20"/>
      <c r="K7533" s="10"/>
      <c r="M7533" s="19"/>
      <c r="N7533" s="10"/>
      <c r="P7533" s="19"/>
      <c r="Q7533" s="7"/>
      <c r="S7533" s="19"/>
      <c r="T7533" s="10"/>
      <c r="V7533" s="18"/>
      <c r="W7533" s="7"/>
      <c r="Y7533" s="18"/>
      <c r="Z7533" s="7"/>
      <c r="AB7533" s="19"/>
      <c r="AC7533" s="18"/>
      <c r="AE7533" s="18"/>
      <c r="AF7533" s="7"/>
      <c r="AH7533" s="19"/>
      <c r="AI7533" s="7"/>
      <c r="AK7533" s="19"/>
      <c r="AL7533" s="7"/>
      <c r="AN7533" s="19"/>
    </row>
    <row r="7534" spans="2:40" x14ac:dyDescent="0.25">
      <c r="B7534" s="7"/>
      <c r="D7534" s="19"/>
      <c r="E7534" s="10"/>
      <c r="G7534" s="19"/>
      <c r="H7534" s="10"/>
      <c r="J7534" s="20"/>
      <c r="K7534" s="10"/>
      <c r="M7534" s="19"/>
      <c r="N7534" s="10"/>
      <c r="P7534" s="19"/>
      <c r="Q7534" s="7"/>
      <c r="S7534" s="19"/>
      <c r="T7534" s="10"/>
      <c r="V7534" s="18"/>
      <c r="W7534" s="7"/>
      <c r="Y7534" s="18"/>
      <c r="Z7534" s="7"/>
      <c r="AB7534" s="19"/>
      <c r="AC7534" s="18"/>
      <c r="AE7534" s="18"/>
      <c r="AF7534" s="7"/>
      <c r="AH7534" s="19"/>
      <c r="AI7534" s="7"/>
      <c r="AK7534" s="19"/>
      <c r="AL7534" s="7"/>
      <c r="AN7534" s="19"/>
    </row>
    <row r="7535" spans="2:40" x14ac:dyDescent="0.25">
      <c r="B7535" s="7"/>
      <c r="D7535" s="19"/>
      <c r="E7535" s="10"/>
      <c r="G7535" s="19"/>
      <c r="H7535" s="10"/>
      <c r="J7535" s="20"/>
      <c r="K7535" s="10"/>
      <c r="M7535" s="19"/>
      <c r="N7535" s="10"/>
      <c r="P7535" s="19"/>
      <c r="Q7535" s="7"/>
      <c r="S7535" s="19"/>
      <c r="T7535" s="10"/>
      <c r="V7535" s="18"/>
      <c r="W7535" s="7"/>
      <c r="Y7535" s="18"/>
      <c r="Z7535" s="7"/>
      <c r="AB7535" s="19"/>
      <c r="AC7535" s="18"/>
      <c r="AE7535" s="18"/>
      <c r="AF7535" s="7"/>
      <c r="AH7535" s="19"/>
      <c r="AI7535" s="7"/>
      <c r="AK7535" s="19"/>
      <c r="AL7535" s="7"/>
      <c r="AN7535" s="19"/>
    </row>
    <row r="7536" spans="2:40" x14ac:dyDescent="0.25">
      <c r="B7536" s="7"/>
      <c r="D7536" s="19"/>
      <c r="E7536" s="10"/>
      <c r="G7536" s="19"/>
      <c r="H7536" s="10"/>
      <c r="J7536" s="20"/>
      <c r="K7536" s="10"/>
      <c r="M7536" s="19"/>
      <c r="N7536" s="10"/>
      <c r="P7536" s="19"/>
      <c r="Q7536" s="7"/>
      <c r="S7536" s="19"/>
      <c r="T7536" s="10"/>
      <c r="V7536" s="18"/>
      <c r="W7536" s="7"/>
      <c r="Y7536" s="18"/>
      <c r="Z7536" s="7"/>
      <c r="AB7536" s="19"/>
      <c r="AC7536" s="18"/>
      <c r="AE7536" s="18"/>
      <c r="AF7536" s="7"/>
      <c r="AH7536" s="19"/>
      <c r="AI7536" s="7"/>
      <c r="AK7536" s="19"/>
      <c r="AL7536" s="7"/>
      <c r="AN7536" s="19"/>
    </row>
    <row r="7537" spans="2:40" x14ac:dyDescent="0.25">
      <c r="B7537" s="7"/>
      <c r="D7537" s="19"/>
      <c r="E7537" s="10"/>
      <c r="G7537" s="19"/>
      <c r="H7537" s="10"/>
      <c r="J7537" s="20"/>
      <c r="K7537" s="10"/>
      <c r="M7537" s="19"/>
      <c r="N7537" s="10"/>
      <c r="P7537" s="19"/>
      <c r="Q7537" s="7"/>
      <c r="S7537" s="19"/>
      <c r="T7537" s="10"/>
      <c r="V7537" s="18"/>
      <c r="W7537" s="7"/>
      <c r="Y7537" s="18"/>
      <c r="Z7537" s="7"/>
      <c r="AB7537" s="19"/>
      <c r="AC7537" s="18"/>
      <c r="AE7537" s="18"/>
      <c r="AF7537" s="7"/>
      <c r="AH7537" s="19"/>
      <c r="AI7537" s="7"/>
      <c r="AK7537" s="19"/>
      <c r="AL7537" s="7"/>
      <c r="AN7537" s="19"/>
    </row>
    <row r="7538" spans="2:40" x14ac:dyDescent="0.25">
      <c r="B7538" s="7"/>
      <c r="D7538" s="19"/>
      <c r="E7538" s="10"/>
      <c r="G7538" s="19"/>
      <c r="H7538" s="10"/>
      <c r="J7538" s="20"/>
      <c r="K7538" s="10"/>
      <c r="M7538" s="19"/>
      <c r="N7538" s="10"/>
      <c r="P7538" s="19"/>
      <c r="Q7538" s="7"/>
      <c r="S7538" s="19"/>
      <c r="T7538" s="10"/>
      <c r="V7538" s="18"/>
      <c r="W7538" s="7"/>
      <c r="Y7538" s="18"/>
      <c r="Z7538" s="7"/>
      <c r="AB7538" s="19"/>
      <c r="AC7538" s="18"/>
      <c r="AE7538" s="18"/>
      <c r="AF7538" s="7"/>
      <c r="AH7538" s="19"/>
      <c r="AI7538" s="7"/>
      <c r="AK7538" s="19"/>
      <c r="AL7538" s="7"/>
      <c r="AN7538" s="19"/>
    </row>
    <row r="7539" spans="2:40" x14ac:dyDescent="0.25">
      <c r="B7539" s="7"/>
      <c r="D7539" s="19"/>
      <c r="E7539" s="10"/>
      <c r="G7539" s="19"/>
      <c r="H7539" s="10"/>
      <c r="J7539" s="20"/>
      <c r="K7539" s="10"/>
      <c r="M7539" s="19"/>
      <c r="N7539" s="10"/>
      <c r="P7539" s="19"/>
      <c r="Q7539" s="7"/>
      <c r="S7539" s="19"/>
      <c r="T7539" s="10"/>
      <c r="V7539" s="18"/>
      <c r="W7539" s="7"/>
      <c r="Y7539" s="18"/>
      <c r="Z7539" s="7"/>
      <c r="AB7539" s="19"/>
      <c r="AC7539" s="18"/>
      <c r="AE7539" s="18"/>
      <c r="AF7539" s="7"/>
      <c r="AH7539" s="19"/>
      <c r="AI7539" s="7"/>
      <c r="AK7539" s="19"/>
      <c r="AL7539" s="7"/>
      <c r="AN7539" s="19"/>
    </row>
    <row r="7540" spans="2:40" x14ac:dyDescent="0.25">
      <c r="B7540" s="7"/>
      <c r="D7540" s="19"/>
      <c r="E7540" s="10"/>
      <c r="G7540" s="19"/>
      <c r="H7540" s="10"/>
      <c r="J7540" s="20"/>
      <c r="K7540" s="10"/>
      <c r="M7540" s="19"/>
      <c r="N7540" s="10"/>
      <c r="P7540" s="19"/>
      <c r="Q7540" s="7"/>
      <c r="S7540" s="19"/>
      <c r="T7540" s="10"/>
      <c r="V7540" s="18"/>
      <c r="W7540" s="7"/>
      <c r="Y7540" s="18"/>
      <c r="Z7540" s="7"/>
      <c r="AB7540" s="19"/>
      <c r="AC7540" s="18"/>
      <c r="AE7540" s="18"/>
      <c r="AF7540" s="7"/>
      <c r="AH7540" s="19"/>
      <c r="AI7540" s="7"/>
      <c r="AK7540" s="19"/>
      <c r="AL7540" s="7"/>
      <c r="AN7540" s="19"/>
    </row>
    <row r="7541" spans="2:40" x14ac:dyDescent="0.25">
      <c r="B7541" s="7"/>
      <c r="D7541" s="19"/>
      <c r="E7541" s="10"/>
      <c r="G7541" s="19"/>
      <c r="H7541" s="10"/>
      <c r="J7541" s="20"/>
      <c r="K7541" s="10"/>
      <c r="M7541" s="19"/>
      <c r="N7541" s="10"/>
      <c r="P7541" s="19"/>
      <c r="Q7541" s="7"/>
      <c r="S7541" s="19"/>
      <c r="T7541" s="10"/>
      <c r="V7541" s="18"/>
      <c r="W7541" s="7"/>
      <c r="Y7541" s="18"/>
      <c r="Z7541" s="7"/>
      <c r="AB7541" s="19"/>
      <c r="AC7541" s="18"/>
      <c r="AE7541" s="18"/>
      <c r="AF7541" s="7"/>
      <c r="AH7541" s="19"/>
      <c r="AI7541" s="7"/>
      <c r="AK7541" s="19"/>
      <c r="AL7541" s="7"/>
      <c r="AN7541" s="19"/>
    </row>
    <row r="7542" spans="2:40" x14ac:dyDescent="0.25">
      <c r="B7542" s="7"/>
      <c r="D7542" s="19"/>
      <c r="E7542" s="10"/>
      <c r="G7542" s="19"/>
      <c r="H7542" s="10"/>
      <c r="J7542" s="20"/>
      <c r="K7542" s="10"/>
      <c r="M7542" s="19"/>
      <c r="N7542" s="10"/>
      <c r="P7542" s="19"/>
      <c r="Q7542" s="7"/>
      <c r="S7542" s="19"/>
      <c r="T7542" s="10"/>
      <c r="V7542" s="18"/>
      <c r="W7542" s="7"/>
      <c r="Y7542" s="18"/>
      <c r="Z7542" s="7"/>
      <c r="AB7542" s="19"/>
      <c r="AC7542" s="18"/>
      <c r="AE7542" s="18"/>
      <c r="AF7542" s="7"/>
      <c r="AH7542" s="19"/>
      <c r="AI7542" s="7"/>
      <c r="AK7542" s="19"/>
      <c r="AL7542" s="7"/>
      <c r="AN7542" s="19"/>
    </row>
    <row r="7543" spans="2:40" x14ac:dyDescent="0.25">
      <c r="B7543" s="7"/>
      <c r="D7543" s="19"/>
      <c r="E7543" s="10"/>
      <c r="G7543" s="19"/>
      <c r="H7543" s="10"/>
      <c r="J7543" s="20"/>
      <c r="K7543" s="10"/>
      <c r="M7543" s="19"/>
      <c r="N7543" s="10"/>
      <c r="P7543" s="19"/>
      <c r="Q7543" s="7"/>
      <c r="S7543" s="19"/>
      <c r="T7543" s="10"/>
      <c r="V7543" s="18"/>
      <c r="W7543" s="7"/>
      <c r="Y7543" s="18"/>
      <c r="Z7543" s="7"/>
      <c r="AB7543" s="19"/>
      <c r="AC7543" s="18"/>
      <c r="AE7543" s="18"/>
      <c r="AF7543" s="7"/>
      <c r="AH7543" s="19"/>
      <c r="AI7543" s="7"/>
      <c r="AK7543" s="19"/>
      <c r="AL7543" s="7"/>
      <c r="AN7543" s="19"/>
    </row>
    <row r="7544" spans="2:40" x14ac:dyDescent="0.25">
      <c r="B7544" s="7"/>
      <c r="D7544" s="19"/>
      <c r="E7544" s="10"/>
      <c r="G7544" s="19"/>
      <c r="H7544" s="10"/>
      <c r="J7544" s="20"/>
      <c r="K7544" s="10"/>
      <c r="M7544" s="19"/>
      <c r="N7544" s="10"/>
      <c r="P7544" s="19"/>
      <c r="Q7544" s="7"/>
      <c r="S7544" s="19"/>
      <c r="T7544" s="10"/>
      <c r="V7544" s="18"/>
      <c r="W7544" s="7"/>
      <c r="Y7544" s="18"/>
      <c r="Z7544" s="7"/>
      <c r="AB7544" s="19"/>
      <c r="AC7544" s="18"/>
      <c r="AE7544" s="18"/>
      <c r="AF7544" s="7"/>
      <c r="AH7544" s="19"/>
      <c r="AI7544" s="7"/>
      <c r="AK7544" s="19"/>
      <c r="AL7544" s="7"/>
      <c r="AN7544" s="19"/>
    </row>
    <row r="7545" spans="2:40" x14ac:dyDescent="0.25">
      <c r="B7545" s="7"/>
      <c r="D7545" s="19"/>
      <c r="E7545" s="10"/>
      <c r="G7545" s="19"/>
      <c r="H7545" s="10"/>
      <c r="J7545" s="20"/>
      <c r="K7545" s="10"/>
      <c r="M7545" s="19"/>
      <c r="N7545" s="10"/>
      <c r="P7545" s="19"/>
      <c r="Q7545" s="7"/>
      <c r="S7545" s="19"/>
      <c r="T7545" s="10"/>
      <c r="V7545" s="18"/>
      <c r="W7545" s="7"/>
      <c r="Y7545" s="18"/>
      <c r="Z7545" s="7"/>
      <c r="AB7545" s="19"/>
      <c r="AC7545" s="18"/>
      <c r="AE7545" s="18"/>
      <c r="AF7545" s="7"/>
      <c r="AH7545" s="19"/>
      <c r="AI7545" s="7"/>
      <c r="AK7545" s="19"/>
      <c r="AL7545" s="7"/>
      <c r="AN7545" s="19"/>
    </row>
    <row r="7546" spans="2:40" x14ac:dyDescent="0.25">
      <c r="B7546" s="7"/>
      <c r="D7546" s="19"/>
      <c r="E7546" s="10"/>
      <c r="G7546" s="19"/>
      <c r="H7546" s="10"/>
      <c r="J7546" s="20"/>
      <c r="K7546" s="10"/>
      <c r="M7546" s="19"/>
      <c r="N7546" s="10"/>
      <c r="P7546" s="19"/>
      <c r="Q7546" s="7"/>
      <c r="S7546" s="19"/>
      <c r="T7546" s="10"/>
      <c r="V7546" s="18"/>
      <c r="W7546" s="7"/>
      <c r="Y7546" s="18"/>
      <c r="Z7546" s="7"/>
      <c r="AB7546" s="19"/>
      <c r="AC7546" s="18"/>
      <c r="AE7546" s="18"/>
      <c r="AF7546" s="7"/>
      <c r="AH7546" s="19"/>
      <c r="AI7546" s="7"/>
      <c r="AK7546" s="19"/>
      <c r="AL7546" s="7"/>
      <c r="AN7546" s="19"/>
    </row>
    <row r="7547" spans="2:40" x14ac:dyDescent="0.25">
      <c r="B7547" s="7"/>
      <c r="D7547" s="19"/>
      <c r="E7547" s="10"/>
      <c r="G7547" s="19"/>
      <c r="H7547" s="10"/>
      <c r="J7547" s="20"/>
      <c r="K7547" s="10"/>
      <c r="M7547" s="19"/>
      <c r="N7547" s="10"/>
      <c r="P7547" s="19"/>
      <c r="Q7547" s="7"/>
      <c r="S7547" s="19"/>
      <c r="T7547" s="10"/>
      <c r="V7547" s="18"/>
      <c r="W7547" s="7"/>
      <c r="Y7547" s="18"/>
      <c r="Z7547" s="7"/>
      <c r="AB7547" s="19"/>
      <c r="AC7547" s="18"/>
      <c r="AE7547" s="18"/>
      <c r="AF7547" s="7"/>
      <c r="AH7547" s="19"/>
      <c r="AI7547" s="7"/>
      <c r="AK7547" s="19"/>
      <c r="AL7547" s="7"/>
      <c r="AN7547" s="19"/>
    </row>
    <row r="7548" spans="2:40" x14ac:dyDescent="0.25">
      <c r="B7548" s="7"/>
      <c r="D7548" s="19"/>
      <c r="E7548" s="10"/>
      <c r="G7548" s="19"/>
      <c r="H7548" s="10"/>
      <c r="J7548" s="20"/>
      <c r="K7548" s="10"/>
      <c r="M7548" s="19"/>
      <c r="N7548" s="10"/>
      <c r="P7548" s="19"/>
      <c r="Q7548" s="7"/>
      <c r="S7548" s="19"/>
      <c r="T7548" s="10"/>
      <c r="V7548" s="18"/>
      <c r="W7548" s="7"/>
      <c r="Y7548" s="18"/>
      <c r="Z7548" s="7"/>
      <c r="AB7548" s="19"/>
      <c r="AC7548" s="18"/>
      <c r="AE7548" s="18"/>
      <c r="AF7548" s="7"/>
      <c r="AH7548" s="19"/>
      <c r="AI7548" s="7"/>
      <c r="AK7548" s="19"/>
      <c r="AL7548" s="7"/>
      <c r="AN7548" s="19"/>
    </row>
    <row r="7549" spans="2:40" x14ac:dyDescent="0.25">
      <c r="B7549" s="7"/>
      <c r="D7549" s="19"/>
      <c r="E7549" s="10"/>
      <c r="G7549" s="19"/>
      <c r="H7549" s="10"/>
      <c r="J7549" s="20"/>
      <c r="K7549" s="10"/>
      <c r="M7549" s="19"/>
      <c r="N7549" s="10"/>
      <c r="P7549" s="19"/>
      <c r="Q7549" s="7"/>
      <c r="S7549" s="19"/>
      <c r="T7549" s="10"/>
      <c r="V7549" s="18"/>
      <c r="W7549" s="7"/>
      <c r="Y7549" s="18"/>
      <c r="Z7549" s="7"/>
      <c r="AB7549" s="19"/>
      <c r="AC7549" s="18"/>
      <c r="AE7549" s="18"/>
      <c r="AF7549" s="7"/>
      <c r="AH7549" s="19"/>
      <c r="AI7549" s="7"/>
      <c r="AK7549" s="19"/>
      <c r="AL7549" s="7"/>
      <c r="AN7549" s="19"/>
    </row>
    <row r="7550" spans="2:40" x14ac:dyDescent="0.25">
      <c r="B7550" s="7"/>
      <c r="D7550" s="19"/>
      <c r="E7550" s="10"/>
      <c r="G7550" s="19"/>
      <c r="H7550" s="10"/>
      <c r="J7550" s="20"/>
      <c r="K7550" s="10"/>
      <c r="M7550" s="19"/>
      <c r="N7550" s="10"/>
      <c r="P7550" s="19"/>
      <c r="Q7550" s="7"/>
      <c r="S7550" s="19"/>
      <c r="T7550" s="10"/>
      <c r="V7550" s="18"/>
      <c r="W7550" s="7"/>
      <c r="Y7550" s="18"/>
      <c r="Z7550" s="7"/>
      <c r="AB7550" s="19"/>
      <c r="AC7550" s="18"/>
      <c r="AE7550" s="18"/>
      <c r="AF7550" s="7"/>
      <c r="AH7550" s="19"/>
      <c r="AI7550" s="7"/>
      <c r="AK7550" s="19"/>
      <c r="AL7550" s="7"/>
      <c r="AN7550" s="19"/>
    </row>
    <row r="7551" spans="2:40" x14ac:dyDescent="0.25">
      <c r="B7551" s="7"/>
      <c r="D7551" s="19"/>
      <c r="E7551" s="10"/>
      <c r="G7551" s="19"/>
      <c r="H7551" s="10"/>
      <c r="J7551" s="20"/>
      <c r="K7551" s="10"/>
      <c r="M7551" s="19"/>
      <c r="N7551" s="10"/>
      <c r="P7551" s="19"/>
      <c r="Q7551" s="7"/>
      <c r="S7551" s="19"/>
      <c r="T7551" s="10"/>
      <c r="V7551" s="18"/>
      <c r="W7551" s="7"/>
      <c r="Y7551" s="18"/>
      <c r="Z7551" s="7"/>
      <c r="AB7551" s="19"/>
      <c r="AC7551" s="18"/>
      <c r="AE7551" s="18"/>
      <c r="AF7551" s="7"/>
      <c r="AH7551" s="19"/>
      <c r="AI7551" s="7"/>
      <c r="AK7551" s="19"/>
      <c r="AL7551" s="7"/>
      <c r="AN7551" s="19"/>
    </row>
    <row r="7552" spans="2:40" x14ac:dyDescent="0.25">
      <c r="B7552" s="7"/>
      <c r="D7552" s="19"/>
      <c r="E7552" s="10"/>
      <c r="G7552" s="19"/>
      <c r="H7552" s="10"/>
      <c r="J7552" s="20"/>
      <c r="K7552" s="10"/>
      <c r="M7552" s="19"/>
      <c r="N7552" s="10"/>
      <c r="P7552" s="19"/>
      <c r="Q7552" s="7"/>
      <c r="S7552" s="19"/>
      <c r="T7552" s="10"/>
      <c r="V7552" s="18"/>
      <c r="W7552" s="7"/>
      <c r="Y7552" s="18"/>
      <c r="Z7552" s="7"/>
      <c r="AB7552" s="19"/>
      <c r="AC7552" s="18"/>
      <c r="AE7552" s="18"/>
      <c r="AF7552" s="7"/>
      <c r="AH7552" s="19"/>
      <c r="AI7552" s="7"/>
      <c r="AK7552" s="19"/>
      <c r="AL7552" s="7"/>
      <c r="AN7552" s="19"/>
    </row>
    <row r="7553" spans="2:40" x14ac:dyDescent="0.25">
      <c r="B7553" s="7"/>
      <c r="D7553" s="19"/>
      <c r="E7553" s="10"/>
      <c r="G7553" s="19"/>
      <c r="H7553" s="10"/>
      <c r="J7553" s="20"/>
      <c r="K7553" s="10"/>
      <c r="M7553" s="19"/>
      <c r="N7553" s="10"/>
      <c r="P7553" s="19"/>
      <c r="Q7553" s="7"/>
      <c r="S7553" s="19"/>
      <c r="T7553" s="10"/>
      <c r="V7553" s="18"/>
      <c r="W7553" s="7"/>
      <c r="Y7553" s="18"/>
      <c r="Z7553" s="7"/>
      <c r="AB7553" s="19"/>
      <c r="AC7553" s="18"/>
      <c r="AE7553" s="18"/>
      <c r="AF7553" s="7"/>
      <c r="AH7553" s="19"/>
      <c r="AI7553" s="7"/>
      <c r="AK7553" s="19"/>
      <c r="AL7553" s="7"/>
      <c r="AN7553" s="19"/>
    </row>
    <row r="7554" spans="2:40" x14ac:dyDescent="0.25">
      <c r="B7554" s="7"/>
      <c r="D7554" s="19"/>
      <c r="E7554" s="10"/>
      <c r="G7554" s="19"/>
      <c r="H7554" s="10"/>
      <c r="J7554" s="20"/>
      <c r="K7554" s="10"/>
      <c r="M7554" s="19"/>
      <c r="N7554" s="10"/>
      <c r="P7554" s="19"/>
      <c r="Q7554" s="7"/>
      <c r="S7554" s="19"/>
      <c r="T7554" s="10"/>
      <c r="V7554" s="18"/>
      <c r="W7554" s="7"/>
      <c r="Y7554" s="18"/>
      <c r="Z7554" s="7"/>
      <c r="AB7554" s="19"/>
      <c r="AC7554" s="18"/>
      <c r="AE7554" s="18"/>
      <c r="AF7554" s="7"/>
      <c r="AH7554" s="19"/>
      <c r="AI7554" s="7"/>
      <c r="AK7554" s="19"/>
      <c r="AL7554" s="7"/>
      <c r="AN7554" s="19"/>
    </row>
    <row r="7555" spans="2:40" x14ac:dyDescent="0.25">
      <c r="B7555" s="7"/>
      <c r="D7555" s="19"/>
      <c r="E7555" s="10"/>
      <c r="G7555" s="19"/>
      <c r="H7555" s="10"/>
      <c r="J7555" s="20"/>
      <c r="K7555" s="10"/>
      <c r="M7555" s="19"/>
      <c r="N7555" s="10"/>
      <c r="P7555" s="19"/>
      <c r="Q7555" s="7"/>
      <c r="S7555" s="19"/>
      <c r="T7555" s="10"/>
      <c r="V7555" s="18"/>
      <c r="W7555" s="7"/>
      <c r="Y7555" s="18"/>
      <c r="Z7555" s="7"/>
      <c r="AB7555" s="19"/>
      <c r="AC7555" s="18"/>
      <c r="AE7555" s="18"/>
      <c r="AF7555" s="7"/>
      <c r="AH7555" s="19"/>
      <c r="AI7555" s="7"/>
      <c r="AK7555" s="19"/>
      <c r="AL7555" s="7"/>
      <c r="AN7555" s="19"/>
    </row>
    <row r="7556" spans="2:40" x14ac:dyDescent="0.25">
      <c r="B7556" s="7"/>
      <c r="D7556" s="19"/>
      <c r="E7556" s="10"/>
      <c r="G7556" s="19"/>
      <c r="H7556" s="10"/>
      <c r="J7556" s="20"/>
      <c r="K7556" s="10"/>
      <c r="M7556" s="19"/>
      <c r="N7556" s="10"/>
      <c r="P7556" s="19"/>
      <c r="Q7556" s="7"/>
      <c r="S7556" s="19"/>
      <c r="T7556" s="10"/>
      <c r="V7556" s="18"/>
      <c r="W7556" s="7"/>
      <c r="Y7556" s="18"/>
      <c r="Z7556" s="7"/>
      <c r="AB7556" s="19"/>
      <c r="AC7556" s="18"/>
      <c r="AE7556" s="18"/>
      <c r="AF7556" s="7"/>
      <c r="AH7556" s="19"/>
      <c r="AI7556" s="7"/>
      <c r="AK7556" s="19"/>
      <c r="AL7556" s="7"/>
      <c r="AN7556" s="19"/>
    </row>
    <row r="7557" spans="2:40" x14ac:dyDescent="0.25">
      <c r="B7557" s="7"/>
      <c r="D7557" s="19"/>
      <c r="E7557" s="10"/>
      <c r="G7557" s="19"/>
      <c r="H7557" s="10"/>
      <c r="J7557" s="20"/>
      <c r="K7557" s="10"/>
      <c r="M7557" s="19"/>
      <c r="N7557" s="10"/>
      <c r="P7557" s="19"/>
      <c r="Q7557" s="7"/>
      <c r="S7557" s="19"/>
      <c r="T7557" s="10"/>
      <c r="V7557" s="18"/>
      <c r="W7557" s="7"/>
      <c r="Y7557" s="18"/>
      <c r="Z7557" s="7"/>
      <c r="AB7557" s="19"/>
      <c r="AC7557" s="18"/>
      <c r="AE7557" s="18"/>
      <c r="AF7557" s="7"/>
      <c r="AH7557" s="19"/>
      <c r="AI7557" s="7"/>
      <c r="AK7557" s="19"/>
      <c r="AL7557" s="7"/>
      <c r="AN7557" s="19"/>
    </row>
    <row r="7558" spans="2:40" x14ac:dyDescent="0.25">
      <c r="B7558" s="7"/>
      <c r="D7558" s="19"/>
      <c r="E7558" s="10"/>
      <c r="G7558" s="19"/>
      <c r="H7558" s="10"/>
      <c r="J7558" s="20"/>
      <c r="K7558" s="10"/>
      <c r="M7558" s="19"/>
      <c r="N7558" s="10"/>
      <c r="P7558" s="19"/>
      <c r="Q7558" s="7"/>
      <c r="S7558" s="19"/>
      <c r="T7558" s="10"/>
      <c r="V7558" s="18"/>
      <c r="W7558" s="7"/>
      <c r="Y7558" s="18"/>
      <c r="Z7558" s="7"/>
      <c r="AB7558" s="19"/>
      <c r="AC7558" s="18"/>
      <c r="AE7558" s="18"/>
      <c r="AF7558" s="7"/>
      <c r="AH7558" s="19"/>
      <c r="AI7558" s="7"/>
      <c r="AK7558" s="19"/>
      <c r="AL7558" s="7"/>
      <c r="AN7558" s="19"/>
    </row>
    <row r="7559" spans="2:40" x14ac:dyDescent="0.25">
      <c r="B7559" s="7"/>
      <c r="D7559" s="19"/>
      <c r="E7559" s="10"/>
      <c r="G7559" s="19"/>
      <c r="H7559" s="10"/>
      <c r="J7559" s="20"/>
      <c r="K7559" s="10"/>
      <c r="M7559" s="19"/>
      <c r="N7559" s="10"/>
      <c r="P7559" s="19"/>
      <c r="Q7559" s="7"/>
      <c r="S7559" s="19"/>
      <c r="T7559" s="10"/>
      <c r="V7559" s="18"/>
      <c r="W7559" s="7"/>
      <c r="Y7559" s="18"/>
      <c r="Z7559" s="7"/>
      <c r="AB7559" s="19"/>
      <c r="AC7559" s="18"/>
      <c r="AE7559" s="18"/>
      <c r="AF7559" s="7"/>
      <c r="AH7559" s="19"/>
      <c r="AI7559" s="7"/>
      <c r="AK7559" s="19"/>
      <c r="AL7559" s="7"/>
      <c r="AN7559" s="19"/>
    </row>
    <row r="7560" spans="2:40" x14ac:dyDescent="0.25">
      <c r="B7560" s="7"/>
      <c r="D7560" s="19"/>
      <c r="E7560" s="10"/>
      <c r="G7560" s="19"/>
      <c r="H7560" s="10"/>
      <c r="J7560" s="20"/>
      <c r="K7560" s="10"/>
      <c r="M7560" s="19"/>
      <c r="N7560" s="10"/>
      <c r="P7560" s="19"/>
      <c r="Q7560" s="7"/>
      <c r="S7560" s="19"/>
      <c r="T7560" s="10"/>
      <c r="V7560" s="18"/>
      <c r="W7560" s="7"/>
      <c r="Y7560" s="18"/>
      <c r="Z7560" s="7"/>
      <c r="AB7560" s="19"/>
      <c r="AC7560" s="18"/>
      <c r="AE7560" s="18"/>
      <c r="AF7560" s="7"/>
      <c r="AH7560" s="19"/>
      <c r="AI7560" s="7"/>
      <c r="AK7560" s="19"/>
      <c r="AL7560" s="7"/>
      <c r="AN7560" s="19"/>
    </row>
    <row r="7561" spans="2:40" x14ac:dyDescent="0.25">
      <c r="B7561" s="7"/>
      <c r="D7561" s="19"/>
      <c r="E7561" s="10"/>
      <c r="G7561" s="19"/>
      <c r="H7561" s="10"/>
      <c r="J7561" s="20"/>
      <c r="K7561" s="10"/>
      <c r="M7561" s="19"/>
      <c r="N7561" s="10"/>
      <c r="P7561" s="19"/>
      <c r="Q7561" s="7"/>
      <c r="S7561" s="19"/>
      <c r="T7561" s="10"/>
      <c r="V7561" s="18"/>
      <c r="W7561" s="7"/>
      <c r="Y7561" s="18"/>
      <c r="Z7561" s="7"/>
      <c r="AB7561" s="19"/>
      <c r="AC7561" s="18"/>
      <c r="AE7561" s="18"/>
      <c r="AF7561" s="7"/>
      <c r="AH7561" s="19"/>
      <c r="AI7561" s="7"/>
      <c r="AK7561" s="19"/>
      <c r="AL7561" s="7"/>
      <c r="AN7561" s="19"/>
    </row>
    <row r="7562" spans="2:40" x14ac:dyDescent="0.25">
      <c r="B7562" s="7"/>
      <c r="D7562" s="19"/>
      <c r="E7562" s="10"/>
      <c r="G7562" s="19"/>
      <c r="H7562" s="10"/>
      <c r="J7562" s="20"/>
      <c r="K7562" s="10"/>
      <c r="M7562" s="19"/>
      <c r="N7562" s="10"/>
      <c r="P7562" s="19"/>
      <c r="Q7562" s="7"/>
      <c r="S7562" s="19"/>
      <c r="T7562" s="10"/>
      <c r="V7562" s="18"/>
      <c r="W7562" s="7"/>
      <c r="Y7562" s="18"/>
      <c r="Z7562" s="7"/>
      <c r="AB7562" s="19"/>
      <c r="AC7562" s="18"/>
      <c r="AE7562" s="18"/>
      <c r="AF7562" s="7"/>
      <c r="AH7562" s="19"/>
      <c r="AI7562" s="7"/>
      <c r="AK7562" s="19"/>
      <c r="AL7562" s="7"/>
      <c r="AN7562" s="19"/>
    </row>
    <row r="7563" spans="2:40" x14ac:dyDescent="0.25">
      <c r="B7563" s="7"/>
      <c r="D7563" s="19"/>
      <c r="E7563" s="10"/>
      <c r="G7563" s="19"/>
      <c r="H7563" s="10"/>
      <c r="J7563" s="20"/>
      <c r="K7563" s="10"/>
      <c r="M7563" s="19"/>
      <c r="N7563" s="10"/>
      <c r="P7563" s="19"/>
      <c r="Q7563" s="7"/>
      <c r="S7563" s="19"/>
      <c r="T7563" s="10"/>
      <c r="V7563" s="18"/>
      <c r="W7563" s="7"/>
      <c r="Y7563" s="18"/>
      <c r="Z7563" s="7"/>
      <c r="AB7563" s="19"/>
      <c r="AC7563" s="18"/>
      <c r="AE7563" s="18"/>
      <c r="AF7563" s="7"/>
      <c r="AH7563" s="19"/>
      <c r="AI7563" s="7"/>
      <c r="AK7563" s="19"/>
      <c r="AL7563" s="7"/>
      <c r="AN7563" s="19"/>
    </row>
    <row r="7564" spans="2:40" x14ac:dyDescent="0.25">
      <c r="B7564" s="7"/>
      <c r="D7564" s="19"/>
      <c r="E7564" s="10"/>
      <c r="G7564" s="19"/>
      <c r="H7564" s="10"/>
      <c r="J7564" s="20"/>
      <c r="K7564" s="10"/>
      <c r="M7564" s="19"/>
      <c r="N7564" s="10"/>
      <c r="P7564" s="19"/>
      <c r="Q7564" s="7"/>
      <c r="S7564" s="19"/>
      <c r="T7564" s="10"/>
      <c r="V7564" s="18"/>
      <c r="W7564" s="7"/>
      <c r="Y7564" s="18"/>
      <c r="Z7564" s="7"/>
      <c r="AB7564" s="19"/>
      <c r="AC7564" s="18"/>
      <c r="AE7564" s="18"/>
      <c r="AF7564" s="7"/>
      <c r="AH7564" s="19"/>
      <c r="AI7564" s="7"/>
      <c r="AK7564" s="19"/>
      <c r="AL7564" s="7"/>
      <c r="AN7564" s="19"/>
    </row>
    <row r="7565" spans="2:40" x14ac:dyDescent="0.25">
      <c r="B7565" s="7"/>
      <c r="D7565" s="19"/>
      <c r="E7565" s="10"/>
      <c r="G7565" s="19"/>
      <c r="H7565" s="10"/>
      <c r="J7565" s="20"/>
      <c r="K7565" s="10"/>
      <c r="M7565" s="19"/>
      <c r="N7565" s="10"/>
      <c r="P7565" s="19"/>
      <c r="Q7565" s="7"/>
      <c r="S7565" s="19"/>
      <c r="T7565" s="10"/>
      <c r="V7565" s="18"/>
      <c r="W7565" s="7"/>
      <c r="Y7565" s="18"/>
      <c r="Z7565" s="7"/>
      <c r="AB7565" s="19"/>
      <c r="AC7565" s="18"/>
      <c r="AE7565" s="18"/>
      <c r="AF7565" s="7"/>
      <c r="AH7565" s="19"/>
      <c r="AI7565" s="7"/>
      <c r="AK7565" s="19"/>
      <c r="AL7565" s="7"/>
      <c r="AN7565" s="19"/>
    </row>
    <row r="7566" spans="2:40" x14ac:dyDescent="0.25">
      <c r="B7566" s="7"/>
      <c r="D7566" s="19"/>
      <c r="E7566" s="10"/>
      <c r="G7566" s="19"/>
      <c r="H7566" s="10"/>
      <c r="J7566" s="20"/>
      <c r="K7566" s="10"/>
      <c r="M7566" s="19"/>
      <c r="N7566" s="10"/>
      <c r="P7566" s="19"/>
      <c r="Q7566" s="7"/>
      <c r="S7566" s="19"/>
      <c r="T7566" s="10"/>
      <c r="V7566" s="18"/>
      <c r="W7566" s="7"/>
      <c r="Y7566" s="18"/>
      <c r="Z7566" s="7"/>
      <c r="AB7566" s="19"/>
      <c r="AC7566" s="18"/>
      <c r="AE7566" s="18"/>
      <c r="AF7566" s="7"/>
      <c r="AH7566" s="19"/>
      <c r="AI7566" s="7"/>
      <c r="AK7566" s="19"/>
      <c r="AL7566" s="7"/>
      <c r="AN7566" s="19"/>
    </row>
    <row r="7567" spans="2:40" x14ac:dyDescent="0.25">
      <c r="B7567" s="7"/>
      <c r="D7567" s="19"/>
      <c r="E7567" s="10"/>
      <c r="G7567" s="19"/>
      <c r="H7567" s="10"/>
      <c r="J7567" s="20"/>
      <c r="K7567" s="10"/>
      <c r="M7567" s="19"/>
      <c r="N7567" s="10"/>
      <c r="P7567" s="19"/>
      <c r="Q7567" s="7"/>
      <c r="S7567" s="19"/>
      <c r="T7567" s="10"/>
      <c r="V7567" s="18"/>
      <c r="W7567" s="7"/>
      <c r="Y7567" s="18"/>
      <c r="Z7567" s="7"/>
      <c r="AB7567" s="19"/>
      <c r="AC7567" s="18"/>
      <c r="AE7567" s="18"/>
      <c r="AF7567" s="7"/>
      <c r="AH7567" s="19"/>
      <c r="AI7567" s="7"/>
      <c r="AK7567" s="19"/>
      <c r="AL7567" s="7"/>
      <c r="AN7567" s="19"/>
    </row>
    <row r="7568" spans="2:40" x14ac:dyDescent="0.25">
      <c r="B7568" s="7"/>
      <c r="D7568" s="19"/>
      <c r="E7568" s="10"/>
      <c r="G7568" s="19"/>
      <c r="H7568" s="10"/>
      <c r="J7568" s="20"/>
      <c r="K7568" s="10"/>
      <c r="M7568" s="19"/>
      <c r="N7568" s="10"/>
      <c r="P7568" s="19"/>
      <c r="Q7568" s="7"/>
      <c r="S7568" s="19"/>
      <c r="T7568" s="10"/>
      <c r="V7568" s="18"/>
      <c r="W7568" s="7"/>
      <c r="Y7568" s="18"/>
      <c r="Z7568" s="7"/>
      <c r="AB7568" s="19"/>
      <c r="AC7568" s="18"/>
      <c r="AE7568" s="18"/>
      <c r="AF7568" s="7"/>
      <c r="AH7568" s="19"/>
      <c r="AI7568" s="7"/>
      <c r="AK7568" s="19"/>
      <c r="AL7568" s="7"/>
      <c r="AN7568" s="19"/>
    </row>
    <row r="7569" spans="2:40" x14ac:dyDescent="0.25">
      <c r="B7569" s="7"/>
      <c r="D7569" s="19"/>
      <c r="E7569" s="10"/>
      <c r="G7569" s="19"/>
      <c r="H7569" s="10"/>
      <c r="J7569" s="20"/>
      <c r="K7569" s="10"/>
      <c r="M7569" s="19"/>
      <c r="N7569" s="10"/>
      <c r="P7569" s="19"/>
      <c r="Q7569" s="7"/>
      <c r="S7569" s="19"/>
      <c r="T7569" s="10"/>
      <c r="V7569" s="18"/>
      <c r="W7569" s="7"/>
      <c r="Y7569" s="18"/>
      <c r="Z7569" s="7"/>
      <c r="AB7569" s="19"/>
      <c r="AC7569" s="18"/>
      <c r="AE7569" s="18"/>
      <c r="AF7569" s="7"/>
      <c r="AH7569" s="19"/>
      <c r="AI7569" s="7"/>
      <c r="AK7569" s="19"/>
      <c r="AL7569" s="7"/>
      <c r="AN7569" s="19"/>
    </row>
    <row r="7570" spans="2:40" x14ac:dyDescent="0.25">
      <c r="B7570" s="7"/>
      <c r="D7570" s="19"/>
      <c r="E7570" s="10"/>
      <c r="G7570" s="19"/>
      <c r="H7570" s="10"/>
      <c r="J7570" s="20"/>
      <c r="K7570" s="10"/>
      <c r="M7570" s="19"/>
      <c r="N7570" s="10"/>
      <c r="P7570" s="19"/>
      <c r="Q7570" s="7"/>
      <c r="S7570" s="19"/>
      <c r="T7570" s="10"/>
      <c r="V7570" s="18"/>
      <c r="W7570" s="7"/>
      <c r="Y7570" s="18"/>
      <c r="Z7570" s="7"/>
      <c r="AB7570" s="19"/>
      <c r="AC7570" s="18"/>
      <c r="AE7570" s="18"/>
      <c r="AF7570" s="7"/>
      <c r="AH7570" s="19"/>
      <c r="AI7570" s="7"/>
      <c r="AK7570" s="19"/>
      <c r="AL7570" s="7"/>
      <c r="AN7570" s="19"/>
    </row>
    <row r="7571" spans="2:40" x14ac:dyDescent="0.25">
      <c r="B7571" s="7"/>
      <c r="D7571" s="19"/>
      <c r="E7571" s="10"/>
      <c r="G7571" s="19"/>
      <c r="H7571" s="10"/>
      <c r="J7571" s="20"/>
      <c r="K7571" s="10"/>
      <c r="M7571" s="19"/>
      <c r="N7571" s="10"/>
      <c r="P7571" s="19"/>
      <c r="Q7571" s="7"/>
      <c r="S7571" s="19"/>
      <c r="T7571" s="10"/>
      <c r="V7571" s="18"/>
      <c r="W7571" s="7"/>
      <c r="Y7571" s="18"/>
      <c r="Z7571" s="7"/>
      <c r="AB7571" s="19"/>
      <c r="AC7571" s="18"/>
      <c r="AE7571" s="18"/>
      <c r="AF7571" s="7"/>
      <c r="AH7571" s="19"/>
      <c r="AI7571" s="7"/>
      <c r="AK7571" s="19"/>
      <c r="AL7571" s="7"/>
      <c r="AN7571" s="19"/>
    </row>
    <row r="7572" spans="2:40" x14ac:dyDescent="0.25">
      <c r="B7572" s="7"/>
      <c r="D7572" s="19"/>
      <c r="E7572" s="10"/>
      <c r="G7572" s="19"/>
      <c r="H7572" s="10"/>
      <c r="J7572" s="20"/>
      <c r="K7572" s="10"/>
      <c r="M7572" s="19"/>
      <c r="N7572" s="10"/>
      <c r="P7572" s="19"/>
      <c r="Q7572" s="7"/>
      <c r="S7572" s="19"/>
      <c r="T7572" s="10"/>
      <c r="V7572" s="18"/>
      <c r="W7572" s="7"/>
      <c r="Y7572" s="18"/>
      <c r="Z7572" s="7"/>
      <c r="AB7572" s="19"/>
      <c r="AC7572" s="18"/>
      <c r="AE7572" s="18"/>
      <c r="AF7572" s="7"/>
      <c r="AH7572" s="19"/>
      <c r="AI7572" s="7"/>
      <c r="AK7572" s="19"/>
      <c r="AL7572" s="7"/>
      <c r="AN7572" s="19"/>
    </row>
    <row r="7573" spans="2:40" x14ac:dyDescent="0.25">
      <c r="B7573" s="7"/>
      <c r="D7573" s="19"/>
      <c r="E7573" s="10"/>
      <c r="G7573" s="19"/>
      <c r="H7573" s="10"/>
      <c r="J7573" s="20"/>
      <c r="K7573" s="10"/>
      <c r="M7573" s="19"/>
      <c r="N7573" s="10"/>
      <c r="P7573" s="19"/>
      <c r="Q7573" s="7"/>
      <c r="S7573" s="19"/>
      <c r="T7573" s="10"/>
      <c r="V7573" s="18"/>
      <c r="W7573" s="7"/>
      <c r="Y7573" s="18"/>
      <c r="Z7573" s="7"/>
      <c r="AB7573" s="19"/>
      <c r="AC7573" s="18"/>
      <c r="AE7573" s="18"/>
      <c r="AF7573" s="7"/>
      <c r="AH7573" s="19"/>
      <c r="AI7573" s="7"/>
      <c r="AK7573" s="19"/>
      <c r="AL7573" s="7"/>
      <c r="AN7573" s="19"/>
    </row>
    <row r="7574" spans="2:40" x14ac:dyDescent="0.25">
      <c r="B7574" s="7"/>
      <c r="D7574" s="19"/>
      <c r="E7574" s="10"/>
      <c r="G7574" s="19"/>
      <c r="H7574" s="10"/>
      <c r="J7574" s="20"/>
      <c r="K7574" s="10"/>
      <c r="M7574" s="19"/>
      <c r="N7574" s="10"/>
      <c r="P7574" s="19"/>
      <c r="Q7574" s="7"/>
      <c r="S7574" s="19"/>
      <c r="T7574" s="10"/>
      <c r="V7574" s="18"/>
      <c r="W7574" s="7"/>
      <c r="Y7574" s="18"/>
      <c r="Z7574" s="7"/>
      <c r="AB7574" s="19"/>
      <c r="AC7574" s="18"/>
      <c r="AE7574" s="18"/>
      <c r="AF7574" s="7"/>
      <c r="AH7574" s="19"/>
      <c r="AI7574" s="7"/>
      <c r="AK7574" s="19"/>
      <c r="AL7574" s="7"/>
      <c r="AN7574" s="19"/>
    </row>
    <row r="7575" spans="2:40" x14ac:dyDescent="0.25">
      <c r="B7575" s="7"/>
      <c r="D7575" s="19"/>
      <c r="E7575" s="10"/>
      <c r="G7575" s="19"/>
      <c r="H7575" s="10"/>
      <c r="J7575" s="20"/>
      <c r="K7575" s="10"/>
      <c r="M7575" s="19"/>
      <c r="N7575" s="10"/>
      <c r="P7575" s="19"/>
      <c r="Q7575" s="7"/>
      <c r="S7575" s="19"/>
      <c r="T7575" s="10"/>
      <c r="V7575" s="18"/>
      <c r="W7575" s="7"/>
      <c r="Y7575" s="18"/>
      <c r="Z7575" s="7"/>
      <c r="AB7575" s="19"/>
      <c r="AC7575" s="18"/>
      <c r="AE7575" s="18"/>
      <c r="AF7575" s="7"/>
      <c r="AH7575" s="19"/>
      <c r="AI7575" s="7"/>
      <c r="AK7575" s="19"/>
      <c r="AL7575" s="7"/>
      <c r="AN7575" s="19"/>
    </row>
    <row r="7576" spans="2:40" x14ac:dyDescent="0.25">
      <c r="B7576" s="7"/>
      <c r="D7576" s="19"/>
      <c r="E7576" s="10"/>
      <c r="G7576" s="19"/>
      <c r="H7576" s="10"/>
      <c r="J7576" s="20"/>
      <c r="K7576" s="10"/>
      <c r="M7576" s="19"/>
      <c r="N7576" s="10"/>
      <c r="P7576" s="19"/>
      <c r="Q7576" s="7"/>
      <c r="S7576" s="19"/>
      <c r="T7576" s="10"/>
      <c r="V7576" s="18"/>
      <c r="W7576" s="7"/>
      <c r="Y7576" s="18"/>
      <c r="Z7576" s="7"/>
      <c r="AB7576" s="19"/>
      <c r="AC7576" s="18"/>
      <c r="AE7576" s="18"/>
      <c r="AF7576" s="7"/>
      <c r="AH7576" s="19"/>
      <c r="AI7576" s="7"/>
      <c r="AK7576" s="19"/>
      <c r="AL7576" s="7"/>
      <c r="AN7576" s="19"/>
    </row>
    <row r="7577" spans="2:40" x14ac:dyDescent="0.25">
      <c r="B7577" s="7"/>
      <c r="D7577" s="19"/>
      <c r="E7577" s="10"/>
      <c r="G7577" s="19"/>
      <c r="H7577" s="10"/>
      <c r="J7577" s="20"/>
      <c r="K7577" s="10"/>
      <c r="M7577" s="19"/>
      <c r="N7577" s="10"/>
      <c r="P7577" s="19"/>
      <c r="Q7577" s="7"/>
      <c r="S7577" s="19"/>
      <c r="T7577" s="10"/>
      <c r="V7577" s="18"/>
      <c r="W7577" s="7"/>
      <c r="Y7577" s="18"/>
      <c r="Z7577" s="7"/>
      <c r="AB7577" s="19"/>
      <c r="AC7577" s="18"/>
      <c r="AE7577" s="18"/>
      <c r="AF7577" s="7"/>
      <c r="AH7577" s="19"/>
      <c r="AI7577" s="7"/>
      <c r="AK7577" s="19"/>
      <c r="AL7577" s="7"/>
      <c r="AN7577" s="19"/>
    </row>
    <row r="7578" spans="2:40" x14ac:dyDescent="0.25">
      <c r="B7578" s="7"/>
      <c r="D7578" s="19"/>
      <c r="E7578" s="10"/>
      <c r="G7578" s="19"/>
      <c r="H7578" s="10"/>
      <c r="J7578" s="20"/>
      <c r="K7578" s="10"/>
      <c r="M7578" s="19"/>
      <c r="N7578" s="10"/>
      <c r="P7578" s="19"/>
      <c r="Q7578" s="7"/>
      <c r="S7578" s="19"/>
      <c r="T7578" s="10"/>
      <c r="V7578" s="18"/>
      <c r="W7578" s="7"/>
      <c r="Y7578" s="18"/>
      <c r="Z7578" s="7"/>
      <c r="AB7578" s="19"/>
      <c r="AC7578" s="18"/>
      <c r="AE7578" s="18"/>
      <c r="AF7578" s="7"/>
      <c r="AH7578" s="19"/>
      <c r="AI7578" s="7"/>
      <c r="AK7578" s="19"/>
      <c r="AL7578" s="7"/>
      <c r="AN7578" s="19"/>
    </row>
    <row r="7579" spans="2:40" x14ac:dyDescent="0.25">
      <c r="B7579" s="7"/>
      <c r="D7579" s="19"/>
      <c r="E7579" s="10"/>
      <c r="G7579" s="19"/>
      <c r="H7579" s="10"/>
      <c r="J7579" s="20"/>
      <c r="K7579" s="10"/>
      <c r="M7579" s="19"/>
      <c r="N7579" s="10"/>
      <c r="P7579" s="19"/>
      <c r="Q7579" s="7"/>
      <c r="S7579" s="19"/>
      <c r="T7579" s="10"/>
      <c r="V7579" s="18"/>
      <c r="W7579" s="7"/>
      <c r="Y7579" s="18"/>
      <c r="Z7579" s="7"/>
      <c r="AB7579" s="19"/>
      <c r="AC7579" s="18"/>
      <c r="AE7579" s="18"/>
      <c r="AF7579" s="7"/>
      <c r="AH7579" s="19"/>
      <c r="AI7579" s="7"/>
      <c r="AK7579" s="19"/>
      <c r="AL7579" s="7"/>
      <c r="AN7579" s="19"/>
    </row>
    <row r="7580" spans="2:40" x14ac:dyDescent="0.25">
      <c r="B7580" s="7"/>
      <c r="D7580" s="19"/>
      <c r="E7580" s="10"/>
      <c r="G7580" s="19"/>
      <c r="H7580" s="10"/>
      <c r="J7580" s="20"/>
      <c r="K7580" s="10"/>
      <c r="M7580" s="19"/>
      <c r="N7580" s="10"/>
      <c r="P7580" s="19"/>
      <c r="Q7580" s="7"/>
      <c r="S7580" s="19"/>
      <c r="T7580" s="10"/>
      <c r="V7580" s="18"/>
      <c r="W7580" s="7"/>
      <c r="Y7580" s="18"/>
      <c r="Z7580" s="7"/>
      <c r="AB7580" s="19"/>
      <c r="AC7580" s="18"/>
      <c r="AE7580" s="18"/>
      <c r="AF7580" s="7"/>
      <c r="AH7580" s="19"/>
      <c r="AI7580" s="7"/>
      <c r="AK7580" s="19"/>
      <c r="AL7580" s="7"/>
      <c r="AN7580" s="19"/>
    </row>
    <row r="7581" spans="2:40" x14ac:dyDescent="0.25">
      <c r="B7581" s="7"/>
      <c r="D7581" s="19"/>
      <c r="E7581" s="10"/>
      <c r="G7581" s="19"/>
      <c r="H7581" s="10"/>
      <c r="J7581" s="20"/>
      <c r="K7581" s="10"/>
      <c r="M7581" s="19"/>
      <c r="N7581" s="10"/>
      <c r="P7581" s="19"/>
      <c r="Q7581" s="7"/>
      <c r="S7581" s="19"/>
      <c r="T7581" s="10"/>
      <c r="V7581" s="18"/>
      <c r="W7581" s="7"/>
      <c r="Y7581" s="18"/>
      <c r="Z7581" s="7"/>
      <c r="AB7581" s="19"/>
      <c r="AC7581" s="18"/>
      <c r="AE7581" s="18"/>
      <c r="AF7581" s="7"/>
      <c r="AH7581" s="19"/>
      <c r="AI7581" s="7"/>
      <c r="AK7581" s="19"/>
      <c r="AL7581" s="7"/>
      <c r="AN7581" s="19"/>
    </row>
    <row r="7582" spans="2:40" x14ac:dyDescent="0.25">
      <c r="B7582" s="7"/>
      <c r="D7582" s="19"/>
      <c r="E7582" s="10"/>
      <c r="G7582" s="19"/>
      <c r="H7582" s="10"/>
      <c r="J7582" s="20"/>
      <c r="K7582" s="10"/>
      <c r="M7582" s="19"/>
      <c r="N7582" s="10"/>
      <c r="P7582" s="19"/>
      <c r="Q7582" s="7"/>
      <c r="S7582" s="19"/>
      <c r="T7582" s="10"/>
      <c r="V7582" s="18"/>
      <c r="W7582" s="7"/>
      <c r="Y7582" s="18"/>
      <c r="Z7582" s="7"/>
      <c r="AB7582" s="19"/>
      <c r="AC7582" s="18"/>
      <c r="AE7582" s="18"/>
      <c r="AF7582" s="7"/>
      <c r="AH7582" s="19"/>
      <c r="AI7582" s="7"/>
      <c r="AK7582" s="19"/>
      <c r="AL7582" s="7"/>
      <c r="AN7582" s="19"/>
    </row>
    <row r="7583" spans="2:40" x14ac:dyDescent="0.25">
      <c r="B7583" s="7"/>
      <c r="D7583" s="19"/>
      <c r="E7583" s="10"/>
      <c r="G7583" s="19"/>
      <c r="H7583" s="10"/>
      <c r="J7583" s="20"/>
      <c r="K7583" s="10"/>
      <c r="M7583" s="19"/>
      <c r="N7583" s="10"/>
      <c r="P7583" s="19"/>
      <c r="Q7583" s="7"/>
      <c r="S7583" s="19"/>
      <c r="T7583" s="10"/>
      <c r="V7583" s="18"/>
      <c r="W7583" s="7"/>
      <c r="Y7583" s="18"/>
      <c r="Z7583" s="7"/>
      <c r="AB7583" s="19"/>
      <c r="AC7583" s="18"/>
      <c r="AE7583" s="18"/>
      <c r="AF7583" s="7"/>
      <c r="AH7583" s="19"/>
      <c r="AI7583" s="7"/>
      <c r="AK7583" s="19"/>
      <c r="AL7583" s="7"/>
      <c r="AN7583" s="19"/>
    </row>
    <row r="7584" spans="2:40" x14ac:dyDescent="0.25">
      <c r="B7584" s="7"/>
      <c r="D7584" s="19"/>
      <c r="E7584" s="10"/>
      <c r="G7584" s="19"/>
      <c r="H7584" s="10"/>
      <c r="J7584" s="20"/>
      <c r="K7584" s="10"/>
      <c r="M7584" s="19"/>
      <c r="N7584" s="10"/>
      <c r="P7584" s="19"/>
      <c r="Q7584" s="7"/>
      <c r="S7584" s="19"/>
      <c r="T7584" s="10"/>
      <c r="V7584" s="18"/>
      <c r="W7584" s="7"/>
      <c r="Y7584" s="18"/>
      <c r="Z7584" s="7"/>
      <c r="AB7584" s="19"/>
      <c r="AC7584" s="18"/>
      <c r="AE7584" s="18"/>
      <c r="AF7584" s="7"/>
      <c r="AH7584" s="19"/>
      <c r="AI7584" s="7"/>
      <c r="AK7584" s="19"/>
      <c r="AL7584" s="7"/>
      <c r="AN7584" s="19"/>
    </row>
    <row r="7585" spans="2:40" x14ac:dyDescent="0.25">
      <c r="B7585" s="7"/>
      <c r="D7585" s="19"/>
      <c r="E7585" s="10"/>
      <c r="G7585" s="19"/>
      <c r="H7585" s="10"/>
      <c r="J7585" s="20"/>
      <c r="K7585" s="10"/>
      <c r="M7585" s="19"/>
      <c r="N7585" s="10"/>
      <c r="P7585" s="19"/>
      <c r="Q7585" s="7"/>
      <c r="S7585" s="19"/>
      <c r="T7585" s="10"/>
      <c r="V7585" s="18"/>
      <c r="W7585" s="7"/>
      <c r="Y7585" s="18"/>
      <c r="Z7585" s="7"/>
      <c r="AB7585" s="19"/>
      <c r="AC7585" s="18"/>
      <c r="AE7585" s="18"/>
      <c r="AF7585" s="7"/>
      <c r="AH7585" s="19"/>
      <c r="AI7585" s="7"/>
      <c r="AK7585" s="19"/>
      <c r="AL7585" s="7"/>
      <c r="AN7585" s="19"/>
    </row>
    <row r="7586" spans="2:40" x14ac:dyDescent="0.25">
      <c r="B7586" s="7"/>
      <c r="D7586" s="19"/>
      <c r="E7586" s="10"/>
      <c r="G7586" s="19"/>
      <c r="H7586" s="10"/>
      <c r="J7586" s="20"/>
      <c r="K7586" s="10"/>
      <c r="M7586" s="19"/>
      <c r="N7586" s="10"/>
      <c r="P7586" s="19"/>
      <c r="Q7586" s="7"/>
      <c r="S7586" s="19"/>
      <c r="T7586" s="10"/>
      <c r="V7586" s="18"/>
      <c r="W7586" s="7"/>
      <c r="Y7586" s="18"/>
      <c r="Z7586" s="7"/>
      <c r="AB7586" s="19"/>
      <c r="AC7586" s="18"/>
      <c r="AE7586" s="18"/>
      <c r="AF7586" s="7"/>
      <c r="AH7586" s="19"/>
      <c r="AI7586" s="7"/>
      <c r="AK7586" s="19"/>
      <c r="AL7586" s="7"/>
      <c r="AN7586" s="19"/>
    </row>
    <row r="7587" spans="2:40" x14ac:dyDescent="0.25">
      <c r="B7587" s="7"/>
      <c r="D7587" s="19"/>
      <c r="E7587" s="10"/>
      <c r="G7587" s="19"/>
      <c r="H7587" s="10"/>
      <c r="J7587" s="20"/>
      <c r="K7587" s="10"/>
      <c r="M7587" s="19"/>
      <c r="N7587" s="10"/>
      <c r="P7587" s="19"/>
      <c r="Q7587" s="7"/>
      <c r="S7587" s="19"/>
      <c r="T7587" s="10"/>
      <c r="V7587" s="18"/>
      <c r="W7587" s="7"/>
      <c r="Y7587" s="18"/>
      <c r="Z7587" s="7"/>
      <c r="AB7587" s="19"/>
      <c r="AC7587" s="18"/>
      <c r="AE7587" s="18"/>
      <c r="AF7587" s="7"/>
      <c r="AH7587" s="19"/>
      <c r="AI7587" s="7"/>
      <c r="AK7587" s="19"/>
      <c r="AL7587" s="7"/>
      <c r="AN7587" s="19"/>
    </row>
    <row r="7588" spans="2:40" x14ac:dyDescent="0.25">
      <c r="B7588" s="7"/>
      <c r="D7588" s="19"/>
      <c r="E7588" s="10"/>
      <c r="G7588" s="19"/>
      <c r="H7588" s="10"/>
      <c r="J7588" s="20"/>
      <c r="K7588" s="10"/>
      <c r="M7588" s="19"/>
      <c r="N7588" s="10"/>
      <c r="P7588" s="19"/>
      <c r="Q7588" s="7"/>
      <c r="S7588" s="19"/>
      <c r="T7588" s="10"/>
      <c r="V7588" s="18"/>
      <c r="W7588" s="7"/>
      <c r="Y7588" s="18"/>
      <c r="Z7588" s="7"/>
      <c r="AB7588" s="19"/>
      <c r="AC7588" s="18"/>
      <c r="AE7588" s="18"/>
      <c r="AF7588" s="7"/>
      <c r="AH7588" s="19"/>
      <c r="AI7588" s="7"/>
      <c r="AK7588" s="19"/>
      <c r="AL7588" s="7"/>
      <c r="AN7588" s="19"/>
    </row>
    <row r="7589" spans="2:40" x14ac:dyDescent="0.25">
      <c r="B7589" s="7"/>
      <c r="D7589" s="19"/>
      <c r="E7589" s="10"/>
      <c r="G7589" s="19"/>
      <c r="H7589" s="10"/>
      <c r="J7589" s="20"/>
      <c r="K7589" s="10"/>
      <c r="M7589" s="19"/>
      <c r="N7589" s="10"/>
      <c r="P7589" s="19"/>
      <c r="Q7589" s="7"/>
      <c r="S7589" s="19"/>
      <c r="T7589" s="10"/>
      <c r="V7589" s="18"/>
      <c r="W7589" s="7"/>
      <c r="Y7589" s="18"/>
      <c r="Z7589" s="7"/>
      <c r="AB7589" s="19"/>
      <c r="AC7589" s="18"/>
      <c r="AE7589" s="18"/>
      <c r="AF7589" s="7"/>
      <c r="AH7589" s="19"/>
      <c r="AI7589" s="7"/>
      <c r="AK7589" s="19"/>
      <c r="AL7589" s="7"/>
      <c r="AN7589" s="19"/>
    </row>
    <row r="7590" spans="2:40" x14ac:dyDescent="0.25">
      <c r="B7590" s="7"/>
      <c r="D7590" s="19"/>
      <c r="E7590" s="10"/>
      <c r="G7590" s="19"/>
      <c r="H7590" s="10"/>
      <c r="J7590" s="20"/>
      <c r="K7590" s="10"/>
      <c r="M7590" s="19"/>
      <c r="N7590" s="10"/>
      <c r="P7590" s="19"/>
      <c r="Q7590" s="7"/>
      <c r="S7590" s="19"/>
      <c r="T7590" s="10"/>
      <c r="V7590" s="18"/>
      <c r="W7590" s="7"/>
      <c r="Y7590" s="18"/>
      <c r="Z7590" s="7"/>
      <c r="AB7590" s="19"/>
      <c r="AC7590" s="18"/>
      <c r="AE7590" s="18"/>
      <c r="AF7590" s="7"/>
      <c r="AH7590" s="19"/>
      <c r="AI7590" s="7"/>
      <c r="AK7590" s="19"/>
      <c r="AL7590" s="7"/>
      <c r="AN7590" s="19"/>
    </row>
    <row r="7591" spans="2:40" x14ac:dyDescent="0.25">
      <c r="B7591" s="7"/>
      <c r="D7591" s="19"/>
      <c r="E7591" s="10"/>
      <c r="G7591" s="19"/>
      <c r="H7591" s="10"/>
      <c r="J7591" s="20"/>
      <c r="K7591" s="10"/>
      <c r="M7591" s="19"/>
      <c r="N7591" s="10"/>
      <c r="P7591" s="19"/>
      <c r="Q7591" s="7"/>
      <c r="S7591" s="19"/>
      <c r="T7591" s="10"/>
      <c r="V7591" s="18"/>
      <c r="W7591" s="7"/>
      <c r="Y7591" s="18"/>
      <c r="Z7591" s="7"/>
      <c r="AB7591" s="19"/>
      <c r="AC7591" s="18"/>
      <c r="AE7591" s="18"/>
      <c r="AF7591" s="7"/>
      <c r="AH7591" s="19"/>
      <c r="AI7591" s="7"/>
      <c r="AK7591" s="19"/>
      <c r="AL7591" s="7"/>
      <c r="AN7591" s="19"/>
    </row>
    <row r="7592" spans="2:40" x14ac:dyDescent="0.25">
      <c r="B7592" s="7"/>
      <c r="D7592" s="19"/>
      <c r="E7592" s="10"/>
      <c r="G7592" s="19"/>
      <c r="H7592" s="10"/>
      <c r="J7592" s="20"/>
      <c r="K7592" s="10"/>
      <c r="M7592" s="19"/>
      <c r="N7592" s="10"/>
      <c r="P7592" s="19"/>
      <c r="Q7592" s="7"/>
      <c r="S7592" s="19"/>
      <c r="T7592" s="10"/>
      <c r="V7592" s="18"/>
      <c r="W7592" s="7"/>
      <c r="Y7592" s="18"/>
      <c r="Z7592" s="7"/>
      <c r="AB7592" s="19"/>
      <c r="AC7592" s="18"/>
      <c r="AE7592" s="18"/>
      <c r="AF7592" s="7"/>
      <c r="AH7592" s="19"/>
      <c r="AI7592" s="7"/>
      <c r="AK7592" s="19"/>
      <c r="AL7592" s="7"/>
      <c r="AN7592" s="19"/>
    </row>
    <row r="7593" spans="2:40" x14ac:dyDescent="0.25">
      <c r="B7593" s="7"/>
      <c r="D7593" s="19"/>
      <c r="E7593" s="10"/>
      <c r="G7593" s="19"/>
      <c r="H7593" s="10"/>
      <c r="J7593" s="20"/>
      <c r="K7593" s="10"/>
      <c r="M7593" s="19"/>
      <c r="N7593" s="10"/>
      <c r="P7593" s="19"/>
      <c r="Q7593" s="7"/>
      <c r="S7593" s="19"/>
      <c r="T7593" s="10"/>
      <c r="V7593" s="18"/>
      <c r="W7593" s="7"/>
      <c r="Y7593" s="18"/>
      <c r="Z7593" s="7"/>
      <c r="AB7593" s="19"/>
      <c r="AC7593" s="18"/>
      <c r="AE7593" s="18"/>
      <c r="AF7593" s="7"/>
      <c r="AH7593" s="19"/>
      <c r="AI7593" s="7"/>
      <c r="AK7593" s="19"/>
      <c r="AL7593" s="7"/>
      <c r="AN7593" s="19"/>
    </row>
    <row r="7594" spans="2:40" x14ac:dyDescent="0.25">
      <c r="B7594" s="7"/>
      <c r="D7594" s="19"/>
      <c r="E7594" s="10"/>
      <c r="G7594" s="19"/>
      <c r="H7594" s="10"/>
      <c r="J7594" s="20"/>
      <c r="K7594" s="10"/>
      <c r="M7594" s="19"/>
      <c r="N7594" s="10"/>
      <c r="P7594" s="19"/>
      <c r="Q7594" s="7"/>
      <c r="S7594" s="19"/>
      <c r="T7594" s="10"/>
      <c r="V7594" s="18"/>
      <c r="W7594" s="7"/>
      <c r="Y7594" s="18"/>
      <c r="Z7594" s="7"/>
      <c r="AB7594" s="19"/>
      <c r="AC7594" s="18"/>
      <c r="AE7594" s="18"/>
      <c r="AF7594" s="7"/>
      <c r="AH7594" s="19"/>
      <c r="AI7594" s="7"/>
      <c r="AK7594" s="19"/>
      <c r="AL7594" s="7"/>
      <c r="AN7594" s="19"/>
    </row>
    <row r="7595" spans="2:40" x14ac:dyDescent="0.25">
      <c r="B7595" s="7"/>
      <c r="D7595" s="19"/>
      <c r="E7595" s="10"/>
      <c r="G7595" s="19"/>
      <c r="H7595" s="10"/>
      <c r="J7595" s="20"/>
      <c r="K7595" s="10"/>
      <c r="M7595" s="19"/>
      <c r="N7595" s="10"/>
      <c r="P7595" s="19"/>
      <c r="Q7595" s="7"/>
      <c r="S7595" s="19"/>
      <c r="T7595" s="10"/>
      <c r="V7595" s="18"/>
      <c r="W7595" s="7"/>
      <c r="Y7595" s="18"/>
      <c r="Z7595" s="7"/>
      <c r="AB7595" s="19"/>
      <c r="AC7595" s="18"/>
      <c r="AE7595" s="18"/>
      <c r="AF7595" s="7"/>
      <c r="AH7595" s="19"/>
      <c r="AI7595" s="7"/>
      <c r="AK7595" s="19"/>
      <c r="AL7595" s="7"/>
      <c r="AN7595" s="19"/>
    </row>
    <row r="7596" spans="2:40" x14ac:dyDescent="0.25">
      <c r="B7596" s="7"/>
      <c r="D7596" s="19"/>
      <c r="E7596" s="10"/>
      <c r="G7596" s="19"/>
      <c r="H7596" s="10"/>
      <c r="J7596" s="20"/>
      <c r="K7596" s="10"/>
      <c r="M7596" s="19"/>
      <c r="N7596" s="10"/>
      <c r="P7596" s="19"/>
      <c r="Q7596" s="7"/>
      <c r="S7596" s="19"/>
      <c r="T7596" s="10"/>
      <c r="V7596" s="18"/>
      <c r="W7596" s="7"/>
      <c r="Y7596" s="18"/>
      <c r="Z7596" s="7"/>
      <c r="AB7596" s="19"/>
      <c r="AC7596" s="18"/>
      <c r="AE7596" s="18"/>
      <c r="AF7596" s="7"/>
      <c r="AH7596" s="19"/>
      <c r="AI7596" s="7"/>
      <c r="AK7596" s="19"/>
      <c r="AL7596" s="7"/>
      <c r="AN7596" s="19"/>
    </row>
    <row r="7597" spans="2:40" x14ac:dyDescent="0.25">
      <c r="B7597" s="7"/>
      <c r="D7597" s="19"/>
      <c r="E7597" s="10"/>
      <c r="G7597" s="19"/>
      <c r="H7597" s="10"/>
      <c r="J7597" s="20"/>
      <c r="K7597" s="10"/>
      <c r="M7597" s="19"/>
      <c r="N7597" s="10"/>
      <c r="P7597" s="19"/>
      <c r="Q7597" s="7"/>
      <c r="S7597" s="19"/>
      <c r="T7597" s="10"/>
      <c r="V7597" s="18"/>
      <c r="W7597" s="7"/>
      <c r="Y7597" s="18"/>
      <c r="Z7597" s="7"/>
      <c r="AB7597" s="19"/>
      <c r="AC7597" s="18"/>
      <c r="AE7597" s="18"/>
      <c r="AF7597" s="7"/>
      <c r="AH7597" s="19"/>
      <c r="AI7597" s="7"/>
      <c r="AK7597" s="19"/>
      <c r="AL7597" s="7"/>
      <c r="AN7597" s="19"/>
    </row>
    <row r="7598" spans="2:40" x14ac:dyDescent="0.25">
      <c r="B7598" s="7"/>
      <c r="D7598" s="19"/>
      <c r="E7598" s="10"/>
      <c r="G7598" s="19"/>
      <c r="H7598" s="10"/>
      <c r="J7598" s="20"/>
      <c r="K7598" s="10"/>
      <c r="M7598" s="19"/>
      <c r="N7598" s="10"/>
      <c r="P7598" s="19"/>
      <c r="Q7598" s="7"/>
      <c r="S7598" s="19"/>
      <c r="T7598" s="10"/>
      <c r="V7598" s="18"/>
      <c r="W7598" s="7"/>
      <c r="Y7598" s="18"/>
      <c r="Z7598" s="7"/>
      <c r="AB7598" s="19"/>
      <c r="AC7598" s="18"/>
      <c r="AE7598" s="18"/>
      <c r="AF7598" s="7"/>
      <c r="AH7598" s="19"/>
      <c r="AI7598" s="7"/>
      <c r="AK7598" s="19"/>
      <c r="AL7598" s="7"/>
      <c r="AN7598" s="19"/>
    </row>
    <row r="7599" spans="2:40" x14ac:dyDescent="0.25">
      <c r="B7599" s="7"/>
      <c r="D7599" s="19"/>
      <c r="E7599" s="10"/>
      <c r="G7599" s="19"/>
      <c r="H7599" s="10"/>
      <c r="J7599" s="20"/>
      <c r="K7599" s="10"/>
      <c r="M7599" s="19"/>
      <c r="N7599" s="10"/>
      <c r="P7599" s="19"/>
      <c r="Q7599" s="7"/>
      <c r="S7599" s="19"/>
      <c r="T7599" s="10"/>
      <c r="V7599" s="18"/>
      <c r="W7599" s="7"/>
      <c r="Y7599" s="18"/>
      <c r="Z7599" s="7"/>
      <c r="AB7599" s="19"/>
      <c r="AC7599" s="18"/>
      <c r="AE7599" s="18"/>
      <c r="AF7599" s="7"/>
      <c r="AH7599" s="19"/>
      <c r="AI7599" s="7"/>
      <c r="AK7599" s="19"/>
      <c r="AL7599" s="7"/>
      <c r="AN7599" s="19"/>
    </row>
    <row r="7600" spans="2:40" x14ac:dyDescent="0.25">
      <c r="B7600" s="7"/>
      <c r="D7600" s="19"/>
      <c r="E7600" s="10"/>
      <c r="G7600" s="19"/>
      <c r="H7600" s="10"/>
      <c r="J7600" s="20"/>
      <c r="K7600" s="10"/>
      <c r="M7600" s="19"/>
      <c r="N7600" s="10"/>
      <c r="P7600" s="19"/>
      <c r="Q7600" s="7"/>
      <c r="S7600" s="19"/>
      <c r="T7600" s="10"/>
      <c r="V7600" s="18"/>
      <c r="W7600" s="7"/>
      <c r="Y7600" s="18"/>
      <c r="Z7600" s="7"/>
      <c r="AB7600" s="19"/>
      <c r="AC7600" s="18"/>
      <c r="AE7600" s="18"/>
      <c r="AF7600" s="7"/>
      <c r="AH7600" s="19"/>
      <c r="AI7600" s="7"/>
      <c r="AK7600" s="19"/>
      <c r="AL7600" s="7"/>
      <c r="AN7600" s="19"/>
    </row>
    <row r="7601" spans="2:40" x14ac:dyDescent="0.25">
      <c r="B7601" s="7"/>
      <c r="D7601" s="19"/>
      <c r="E7601" s="10"/>
      <c r="G7601" s="19"/>
      <c r="H7601" s="10"/>
      <c r="J7601" s="20"/>
      <c r="K7601" s="10"/>
      <c r="M7601" s="19"/>
      <c r="N7601" s="10"/>
      <c r="P7601" s="19"/>
      <c r="Q7601" s="7"/>
      <c r="S7601" s="19"/>
      <c r="T7601" s="10"/>
      <c r="V7601" s="18"/>
      <c r="W7601" s="7"/>
      <c r="Y7601" s="18"/>
      <c r="Z7601" s="7"/>
      <c r="AB7601" s="19"/>
      <c r="AC7601" s="18"/>
      <c r="AE7601" s="18"/>
      <c r="AF7601" s="7"/>
      <c r="AH7601" s="19"/>
      <c r="AI7601" s="7"/>
      <c r="AK7601" s="19"/>
      <c r="AL7601" s="7"/>
      <c r="AN7601" s="19"/>
    </row>
    <row r="7602" spans="2:40" x14ac:dyDescent="0.25">
      <c r="B7602" s="7"/>
      <c r="D7602" s="19"/>
      <c r="E7602" s="10"/>
      <c r="G7602" s="19"/>
      <c r="H7602" s="10"/>
      <c r="J7602" s="20"/>
      <c r="K7602" s="10"/>
      <c r="M7602" s="19"/>
      <c r="N7602" s="10"/>
      <c r="P7602" s="19"/>
      <c r="Q7602" s="7"/>
      <c r="S7602" s="19"/>
      <c r="T7602" s="10"/>
      <c r="V7602" s="18"/>
      <c r="W7602" s="7"/>
      <c r="Y7602" s="18"/>
      <c r="Z7602" s="7"/>
      <c r="AB7602" s="19"/>
      <c r="AC7602" s="18"/>
      <c r="AE7602" s="18"/>
      <c r="AF7602" s="7"/>
      <c r="AH7602" s="19"/>
      <c r="AI7602" s="7"/>
      <c r="AK7602" s="19"/>
      <c r="AL7602" s="7"/>
      <c r="AN7602" s="19"/>
    </row>
    <row r="7603" spans="2:40" x14ac:dyDescent="0.25">
      <c r="B7603" s="7"/>
      <c r="D7603" s="19"/>
      <c r="E7603" s="10"/>
      <c r="G7603" s="19"/>
      <c r="H7603" s="10"/>
      <c r="J7603" s="20"/>
      <c r="K7603" s="10"/>
      <c r="M7603" s="19"/>
      <c r="N7603" s="10"/>
      <c r="P7603" s="19"/>
      <c r="Q7603" s="7"/>
      <c r="S7603" s="19"/>
      <c r="T7603" s="10"/>
      <c r="V7603" s="18"/>
      <c r="W7603" s="7"/>
      <c r="Y7603" s="18"/>
      <c r="Z7603" s="7"/>
      <c r="AB7603" s="19"/>
      <c r="AC7603" s="18"/>
      <c r="AE7603" s="18"/>
      <c r="AF7603" s="7"/>
      <c r="AH7603" s="19"/>
      <c r="AI7603" s="7"/>
      <c r="AK7603" s="19"/>
      <c r="AL7603" s="7"/>
      <c r="AN7603" s="19"/>
    </row>
    <row r="7604" spans="2:40" x14ac:dyDescent="0.25">
      <c r="B7604" s="7"/>
      <c r="D7604" s="19"/>
      <c r="E7604" s="10"/>
      <c r="G7604" s="19"/>
      <c r="H7604" s="10"/>
      <c r="J7604" s="20"/>
      <c r="K7604" s="10"/>
      <c r="M7604" s="19"/>
      <c r="N7604" s="10"/>
      <c r="P7604" s="19"/>
      <c r="Q7604" s="7"/>
      <c r="S7604" s="19"/>
      <c r="T7604" s="10"/>
      <c r="V7604" s="18"/>
      <c r="W7604" s="7"/>
      <c r="Y7604" s="18"/>
      <c r="Z7604" s="7"/>
      <c r="AB7604" s="19"/>
      <c r="AC7604" s="18"/>
      <c r="AE7604" s="18"/>
      <c r="AF7604" s="7"/>
      <c r="AH7604" s="19"/>
      <c r="AI7604" s="7"/>
      <c r="AK7604" s="19"/>
      <c r="AL7604" s="7"/>
      <c r="AN7604" s="19"/>
    </row>
    <row r="7605" spans="2:40" x14ac:dyDescent="0.25">
      <c r="B7605" s="7"/>
      <c r="D7605" s="19"/>
      <c r="E7605" s="10"/>
      <c r="G7605" s="19"/>
      <c r="H7605" s="10"/>
      <c r="J7605" s="20"/>
      <c r="K7605" s="10"/>
      <c r="M7605" s="19"/>
      <c r="N7605" s="10"/>
      <c r="P7605" s="19"/>
      <c r="Q7605" s="7"/>
      <c r="S7605" s="19"/>
      <c r="T7605" s="10"/>
      <c r="V7605" s="18"/>
      <c r="W7605" s="7"/>
      <c r="Y7605" s="18"/>
      <c r="Z7605" s="7"/>
      <c r="AB7605" s="19"/>
      <c r="AC7605" s="18"/>
      <c r="AE7605" s="18"/>
      <c r="AF7605" s="7"/>
      <c r="AH7605" s="19"/>
      <c r="AI7605" s="7"/>
      <c r="AK7605" s="19"/>
      <c r="AL7605" s="7"/>
      <c r="AN7605" s="19"/>
    </row>
    <row r="7606" spans="2:40" x14ac:dyDescent="0.25">
      <c r="B7606" s="7"/>
      <c r="D7606" s="19"/>
      <c r="E7606" s="10"/>
      <c r="G7606" s="19"/>
      <c r="H7606" s="10"/>
      <c r="J7606" s="20"/>
      <c r="K7606" s="10"/>
      <c r="M7606" s="19"/>
      <c r="N7606" s="10"/>
      <c r="P7606" s="19"/>
      <c r="Q7606" s="7"/>
      <c r="S7606" s="19"/>
      <c r="T7606" s="10"/>
      <c r="V7606" s="18"/>
      <c r="W7606" s="7"/>
      <c r="Y7606" s="18"/>
      <c r="Z7606" s="7"/>
      <c r="AB7606" s="19"/>
      <c r="AC7606" s="18"/>
      <c r="AE7606" s="18"/>
      <c r="AF7606" s="7"/>
      <c r="AH7606" s="19"/>
      <c r="AI7606" s="7"/>
      <c r="AK7606" s="19"/>
      <c r="AL7606" s="7"/>
      <c r="AN7606" s="19"/>
    </row>
    <row r="7607" spans="2:40" x14ac:dyDescent="0.25">
      <c r="B7607" s="7"/>
      <c r="D7607" s="19"/>
      <c r="E7607" s="10"/>
      <c r="G7607" s="19"/>
      <c r="H7607" s="10"/>
      <c r="J7607" s="20"/>
      <c r="K7607" s="10"/>
      <c r="M7607" s="19"/>
      <c r="N7607" s="10"/>
      <c r="P7607" s="19"/>
      <c r="Q7607" s="7"/>
      <c r="S7607" s="19"/>
      <c r="T7607" s="10"/>
      <c r="V7607" s="18"/>
      <c r="W7607" s="7"/>
      <c r="Y7607" s="18"/>
      <c r="Z7607" s="7"/>
      <c r="AB7607" s="19"/>
      <c r="AC7607" s="18"/>
      <c r="AE7607" s="18"/>
      <c r="AF7607" s="7"/>
      <c r="AH7607" s="19"/>
      <c r="AI7607" s="7"/>
      <c r="AK7607" s="19"/>
      <c r="AL7607" s="7"/>
      <c r="AN7607" s="19"/>
    </row>
    <row r="7608" spans="2:40" x14ac:dyDescent="0.25">
      <c r="B7608" s="7"/>
      <c r="D7608" s="19"/>
      <c r="E7608" s="10"/>
      <c r="G7608" s="19"/>
      <c r="H7608" s="10"/>
      <c r="J7608" s="20"/>
      <c r="K7608" s="10"/>
      <c r="M7608" s="19"/>
      <c r="N7608" s="10"/>
      <c r="P7608" s="19"/>
      <c r="Q7608" s="7"/>
      <c r="S7608" s="19"/>
      <c r="T7608" s="10"/>
      <c r="V7608" s="18"/>
      <c r="W7608" s="7"/>
      <c r="Y7608" s="18"/>
      <c r="Z7608" s="7"/>
      <c r="AB7608" s="19"/>
      <c r="AC7608" s="18"/>
      <c r="AE7608" s="18"/>
      <c r="AF7608" s="7"/>
      <c r="AH7608" s="19"/>
      <c r="AI7608" s="7"/>
      <c r="AK7608" s="19"/>
      <c r="AL7608" s="7"/>
      <c r="AN7608" s="19"/>
    </row>
    <row r="7609" spans="2:40" x14ac:dyDescent="0.25">
      <c r="B7609" s="7"/>
      <c r="D7609" s="19"/>
      <c r="E7609" s="10"/>
      <c r="G7609" s="19"/>
      <c r="H7609" s="10"/>
      <c r="J7609" s="20"/>
      <c r="K7609" s="10"/>
      <c r="M7609" s="19"/>
      <c r="N7609" s="10"/>
      <c r="P7609" s="19"/>
      <c r="Q7609" s="7"/>
      <c r="S7609" s="19"/>
      <c r="T7609" s="10"/>
      <c r="V7609" s="18"/>
      <c r="W7609" s="7"/>
      <c r="Y7609" s="18"/>
      <c r="Z7609" s="7"/>
      <c r="AB7609" s="19"/>
      <c r="AC7609" s="18"/>
      <c r="AE7609" s="18"/>
      <c r="AF7609" s="7"/>
      <c r="AH7609" s="19"/>
      <c r="AI7609" s="7"/>
      <c r="AK7609" s="19"/>
      <c r="AL7609" s="7"/>
      <c r="AN7609" s="19"/>
    </row>
    <row r="7610" spans="2:40" x14ac:dyDescent="0.25">
      <c r="B7610" s="7"/>
      <c r="D7610" s="19"/>
      <c r="E7610" s="10"/>
      <c r="G7610" s="19"/>
      <c r="H7610" s="10"/>
      <c r="J7610" s="20"/>
      <c r="K7610" s="10"/>
      <c r="M7610" s="19"/>
      <c r="N7610" s="10"/>
      <c r="P7610" s="19"/>
      <c r="Q7610" s="7"/>
      <c r="S7610" s="19"/>
      <c r="T7610" s="10"/>
      <c r="V7610" s="18"/>
      <c r="W7610" s="7"/>
      <c r="Y7610" s="18"/>
      <c r="Z7610" s="7"/>
      <c r="AB7610" s="19"/>
      <c r="AC7610" s="18"/>
      <c r="AE7610" s="18"/>
      <c r="AF7610" s="7"/>
      <c r="AH7610" s="19"/>
      <c r="AI7610" s="7"/>
      <c r="AK7610" s="19"/>
      <c r="AL7610" s="7"/>
      <c r="AN7610" s="19"/>
    </row>
    <row r="7611" spans="2:40" x14ac:dyDescent="0.25">
      <c r="B7611" s="7"/>
      <c r="D7611" s="19"/>
      <c r="E7611" s="10"/>
      <c r="G7611" s="19"/>
      <c r="H7611" s="10"/>
      <c r="J7611" s="20"/>
      <c r="K7611" s="10"/>
      <c r="M7611" s="19"/>
      <c r="N7611" s="10"/>
      <c r="P7611" s="19"/>
      <c r="Q7611" s="7"/>
      <c r="S7611" s="19"/>
      <c r="T7611" s="10"/>
      <c r="V7611" s="18"/>
      <c r="W7611" s="7"/>
      <c r="Y7611" s="18"/>
      <c r="Z7611" s="7"/>
      <c r="AB7611" s="19"/>
      <c r="AC7611" s="18"/>
      <c r="AE7611" s="18"/>
      <c r="AF7611" s="7"/>
      <c r="AH7611" s="19"/>
      <c r="AI7611" s="7"/>
      <c r="AK7611" s="19"/>
      <c r="AL7611" s="7"/>
      <c r="AN7611" s="19"/>
    </row>
    <row r="7612" spans="2:40" x14ac:dyDescent="0.25">
      <c r="B7612" s="7"/>
      <c r="D7612" s="19"/>
      <c r="E7612" s="10"/>
      <c r="G7612" s="19"/>
      <c r="H7612" s="10"/>
      <c r="J7612" s="20"/>
      <c r="K7612" s="10"/>
      <c r="M7612" s="19"/>
      <c r="N7612" s="10"/>
      <c r="P7612" s="19"/>
      <c r="Q7612" s="7"/>
      <c r="S7612" s="19"/>
      <c r="T7612" s="10"/>
      <c r="V7612" s="18"/>
      <c r="W7612" s="7"/>
      <c r="Y7612" s="18"/>
      <c r="Z7612" s="7"/>
      <c r="AB7612" s="19"/>
      <c r="AC7612" s="18"/>
      <c r="AE7612" s="18"/>
      <c r="AF7612" s="7"/>
      <c r="AH7612" s="19"/>
      <c r="AI7612" s="7"/>
      <c r="AK7612" s="19"/>
      <c r="AL7612" s="7"/>
      <c r="AN7612" s="19"/>
    </row>
    <row r="7613" spans="2:40" x14ac:dyDescent="0.25">
      <c r="B7613" s="7"/>
      <c r="D7613" s="19"/>
      <c r="E7613" s="10"/>
      <c r="G7613" s="19"/>
      <c r="H7613" s="10"/>
      <c r="J7613" s="20"/>
      <c r="K7613" s="10"/>
      <c r="M7613" s="19"/>
      <c r="N7613" s="10"/>
      <c r="P7613" s="19"/>
      <c r="Q7613" s="7"/>
      <c r="S7613" s="19"/>
      <c r="T7613" s="10"/>
      <c r="V7613" s="18"/>
      <c r="W7613" s="7"/>
      <c r="Y7613" s="18"/>
      <c r="Z7613" s="7"/>
      <c r="AB7613" s="19"/>
      <c r="AC7613" s="18"/>
      <c r="AE7613" s="18"/>
      <c r="AF7613" s="7"/>
      <c r="AH7613" s="19"/>
      <c r="AI7613" s="7"/>
      <c r="AK7613" s="19"/>
      <c r="AL7613" s="7"/>
      <c r="AN7613" s="19"/>
    </row>
    <row r="7614" spans="2:40" x14ac:dyDescent="0.25">
      <c r="B7614" s="7"/>
      <c r="D7614" s="19"/>
      <c r="E7614" s="10"/>
      <c r="G7614" s="19"/>
      <c r="H7614" s="10"/>
      <c r="J7614" s="20"/>
      <c r="K7614" s="10"/>
      <c r="M7614" s="19"/>
      <c r="N7614" s="10"/>
      <c r="P7614" s="19"/>
      <c r="Q7614" s="7"/>
      <c r="S7614" s="19"/>
      <c r="T7614" s="10"/>
      <c r="V7614" s="18"/>
      <c r="W7614" s="7"/>
      <c r="Y7614" s="18"/>
      <c r="Z7614" s="7"/>
      <c r="AB7614" s="19"/>
      <c r="AC7614" s="18"/>
      <c r="AE7614" s="18"/>
      <c r="AF7614" s="7"/>
      <c r="AH7614" s="19"/>
      <c r="AI7614" s="7"/>
      <c r="AK7614" s="19"/>
      <c r="AL7614" s="7"/>
      <c r="AN7614" s="19"/>
    </row>
    <row r="7615" spans="2:40" x14ac:dyDescent="0.25">
      <c r="B7615" s="7"/>
      <c r="D7615" s="19"/>
      <c r="E7615" s="10"/>
      <c r="G7615" s="19"/>
      <c r="H7615" s="10"/>
      <c r="J7615" s="20"/>
      <c r="K7615" s="10"/>
      <c r="M7615" s="19"/>
      <c r="N7615" s="10"/>
      <c r="P7615" s="19"/>
      <c r="Q7615" s="7"/>
      <c r="S7615" s="19"/>
      <c r="T7615" s="10"/>
      <c r="V7615" s="18"/>
      <c r="W7615" s="7"/>
      <c r="Y7615" s="18"/>
      <c r="Z7615" s="7"/>
      <c r="AB7615" s="19"/>
      <c r="AC7615" s="18"/>
      <c r="AE7615" s="18"/>
      <c r="AF7615" s="7"/>
      <c r="AH7615" s="19"/>
      <c r="AI7615" s="7"/>
      <c r="AK7615" s="19"/>
      <c r="AL7615" s="7"/>
      <c r="AN7615" s="19"/>
    </row>
    <row r="7616" spans="2:40" x14ac:dyDescent="0.25">
      <c r="B7616" s="7"/>
      <c r="D7616" s="19"/>
      <c r="E7616" s="10"/>
      <c r="G7616" s="19"/>
      <c r="H7616" s="10"/>
      <c r="J7616" s="20"/>
      <c r="K7616" s="10"/>
      <c r="M7616" s="19"/>
      <c r="N7616" s="10"/>
      <c r="P7616" s="19"/>
      <c r="Q7616" s="7"/>
      <c r="S7616" s="19"/>
      <c r="T7616" s="10"/>
      <c r="V7616" s="18"/>
      <c r="W7616" s="7"/>
      <c r="Y7616" s="18"/>
      <c r="Z7616" s="7"/>
      <c r="AB7616" s="19"/>
      <c r="AC7616" s="18"/>
      <c r="AE7616" s="18"/>
      <c r="AF7616" s="7"/>
      <c r="AH7616" s="19"/>
      <c r="AI7616" s="7"/>
      <c r="AK7616" s="19"/>
      <c r="AL7616" s="7"/>
      <c r="AN7616" s="19"/>
    </row>
    <row r="7617" spans="2:40" x14ac:dyDescent="0.25">
      <c r="B7617" s="7"/>
      <c r="D7617" s="19"/>
      <c r="E7617" s="10"/>
      <c r="G7617" s="19"/>
      <c r="H7617" s="10"/>
      <c r="J7617" s="20"/>
      <c r="K7617" s="10"/>
      <c r="M7617" s="19"/>
      <c r="N7617" s="10"/>
      <c r="P7617" s="19"/>
      <c r="Q7617" s="7"/>
      <c r="S7617" s="19"/>
      <c r="T7617" s="10"/>
      <c r="V7617" s="18"/>
      <c r="W7617" s="7"/>
      <c r="Y7617" s="18"/>
      <c r="Z7617" s="7"/>
      <c r="AB7617" s="19"/>
      <c r="AC7617" s="18"/>
      <c r="AE7617" s="18"/>
      <c r="AF7617" s="7"/>
      <c r="AH7617" s="19"/>
      <c r="AI7617" s="7"/>
      <c r="AK7617" s="19"/>
      <c r="AL7617" s="7"/>
      <c r="AN7617" s="19"/>
    </row>
    <row r="7618" spans="2:40" x14ac:dyDescent="0.25">
      <c r="B7618" s="7"/>
      <c r="D7618" s="19"/>
      <c r="E7618" s="10"/>
      <c r="G7618" s="19"/>
      <c r="H7618" s="10"/>
      <c r="J7618" s="20"/>
      <c r="K7618" s="10"/>
      <c r="M7618" s="19"/>
      <c r="N7618" s="10"/>
      <c r="P7618" s="19"/>
      <c r="Q7618" s="7"/>
      <c r="S7618" s="19"/>
      <c r="T7618" s="10"/>
      <c r="V7618" s="18"/>
      <c r="W7618" s="7"/>
      <c r="Y7618" s="18"/>
      <c r="Z7618" s="7"/>
      <c r="AB7618" s="19"/>
      <c r="AC7618" s="18"/>
      <c r="AE7618" s="18"/>
      <c r="AF7618" s="7"/>
      <c r="AH7618" s="19"/>
      <c r="AI7618" s="7"/>
      <c r="AK7618" s="19"/>
      <c r="AL7618" s="7"/>
      <c r="AN7618" s="19"/>
    </row>
    <row r="7619" spans="2:40" x14ac:dyDescent="0.25">
      <c r="B7619" s="7"/>
      <c r="D7619" s="19"/>
      <c r="E7619" s="10"/>
      <c r="G7619" s="19"/>
      <c r="H7619" s="10"/>
      <c r="J7619" s="20"/>
      <c r="K7619" s="10"/>
      <c r="M7619" s="19"/>
      <c r="N7619" s="10"/>
      <c r="P7619" s="19"/>
      <c r="Q7619" s="7"/>
      <c r="S7619" s="19"/>
      <c r="T7619" s="10"/>
      <c r="V7619" s="18"/>
      <c r="W7619" s="7"/>
      <c r="Y7619" s="18"/>
      <c r="Z7619" s="7"/>
      <c r="AB7619" s="19"/>
      <c r="AC7619" s="18"/>
      <c r="AE7619" s="18"/>
      <c r="AF7619" s="7"/>
      <c r="AH7619" s="19"/>
      <c r="AI7619" s="7"/>
      <c r="AK7619" s="19"/>
      <c r="AL7619" s="7"/>
      <c r="AN7619" s="19"/>
    </row>
    <row r="7620" spans="2:40" x14ac:dyDescent="0.25">
      <c r="B7620" s="7"/>
      <c r="D7620" s="19"/>
      <c r="E7620" s="10"/>
      <c r="G7620" s="19"/>
      <c r="H7620" s="10"/>
      <c r="J7620" s="20"/>
      <c r="K7620" s="10"/>
      <c r="M7620" s="19"/>
      <c r="N7620" s="10"/>
      <c r="P7620" s="19"/>
      <c r="Q7620" s="7"/>
      <c r="S7620" s="19"/>
      <c r="T7620" s="10"/>
      <c r="V7620" s="18"/>
      <c r="W7620" s="7"/>
      <c r="Y7620" s="18"/>
      <c r="Z7620" s="7"/>
      <c r="AB7620" s="19"/>
      <c r="AC7620" s="18"/>
      <c r="AE7620" s="18"/>
      <c r="AF7620" s="7"/>
      <c r="AH7620" s="19"/>
      <c r="AI7620" s="7"/>
      <c r="AK7620" s="19"/>
      <c r="AL7620" s="7"/>
      <c r="AN7620" s="19"/>
    </row>
    <row r="7621" spans="2:40" x14ac:dyDescent="0.25">
      <c r="B7621" s="7"/>
      <c r="D7621" s="19"/>
      <c r="E7621" s="10"/>
      <c r="G7621" s="19"/>
      <c r="H7621" s="10"/>
      <c r="J7621" s="20"/>
      <c r="K7621" s="10"/>
      <c r="M7621" s="19"/>
      <c r="N7621" s="10"/>
      <c r="P7621" s="19"/>
      <c r="Q7621" s="7"/>
      <c r="S7621" s="19"/>
      <c r="T7621" s="10"/>
      <c r="V7621" s="18"/>
      <c r="W7621" s="7"/>
      <c r="Y7621" s="18"/>
      <c r="Z7621" s="7"/>
      <c r="AB7621" s="19"/>
      <c r="AC7621" s="18"/>
      <c r="AE7621" s="18"/>
      <c r="AF7621" s="7"/>
      <c r="AH7621" s="19"/>
      <c r="AI7621" s="7"/>
      <c r="AK7621" s="19"/>
      <c r="AL7621" s="7"/>
      <c r="AN7621" s="19"/>
    </row>
    <row r="7622" spans="2:40" x14ac:dyDescent="0.25">
      <c r="B7622" s="7"/>
      <c r="D7622" s="19"/>
      <c r="E7622" s="10"/>
      <c r="G7622" s="19"/>
      <c r="H7622" s="10"/>
      <c r="J7622" s="20"/>
      <c r="K7622" s="10"/>
      <c r="M7622" s="19"/>
      <c r="N7622" s="10"/>
      <c r="P7622" s="19"/>
      <c r="Q7622" s="7"/>
      <c r="S7622" s="19"/>
      <c r="T7622" s="10"/>
      <c r="V7622" s="18"/>
      <c r="W7622" s="7"/>
      <c r="Y7622" s="18"/>
      <c r="Z7622" s="7"/>
      <c r="AB7622" s="19"/>
      <c r="AC7622" s="18"/>
      <c r="AE7622" s="18"/>
      <c r="AF7622" s="7"/>
      <c r="AH7622" s="19"/>
      <c r="AI7622" s="7"/>
      <c r="AK7622" s="19"/>
      <c r="AL7622" s="7"/>
      <c r="AN7622" s="19"/>
    </row>
    <row r="7623" spans="2:40" x14ac:dyDescent="0.25">
      <c r="B7623" s="7"/>
      <c r="D7623" s="19"/>
      <c r="E7623" s="10"/>
      <c r="G7623" s="19"/>
      <c r="H7623" s="10"/>
      <c r="J7623" s="20"/>
      <c r="K7623" s="10"/>
      <c r="M7623" s="19"/>
      <c r="N7623" s="10"/>
      <c r="P7623" s="19"/>
      <c r="Q7623" s="7"/>
      <c r="S7623" s="19"/>
      <c r="T7623" s="10"/>
      <c r="V7623" s="18"/>
      <c r="W7623" s="7"/>
      <c r="Y7623" s="18"/>
      <c r="Z7623" s="7"/>
      <c r="AB7623" s="19"/>
      <c r="AC7623" s="18"/>
      <c r="AE7623" s="18"/>
      <c r="AF7623" s="7"/>
      <c r="AH7623" s="19"/>
      <c r="AI7623" s="7"/>
      <c r="AK7623" s="19"/>
      <c r="AL7623" s="7"/>
      <c r="AN7623" s="19"/>
    </row>
    <row r="7624" spans="2:40" x14ac:dyDescent="0.25">
      <c r="B7624" s="7"/>
      <c r="D7624" s="19"/>
      <c r="E7624" s="10"/>
      <c r="G7624" s="19"/>
      <c r="H7624" s="10"/>
      <c r="J7624" s="20"/>
      <c r="K7624" s="10"/>
      <c r="M7624" s="19"/>
      <c r="N7624" s="10"/>
      <c r="P7624" s="19"/>
      <c r="Q7624" s="7"/>
      <c r="S7624" s="19"/>
      <c r="T7624" s="10"/>
      <c r="V7624" s="18"/>
      <c r="W7624" s="7"/>
      <c r="Y7624" s="18"/>
      <c r="Z7624" s="7"/>
      <c r="AB7624" s="19"/>
      <c r="AC7624" s="18"/>
      <c r="AE7624" s="18"/>
      <c r="AF7624" s="7"/>
      <c r="AH7624" s="19"/>
      <c r="AI7624" s="7"/>
      <c r="AK7624" s="19"/>
      <c r="AL7624" s="7"/>
      <c r="AN7624" s="19"/>
    </row>
    <row r="7625" spans="2:40" x14ac:dyDescent="0.25">
      <c r="B7625" s="7"/>
      <c r="D7625" s="19"/>
      <c r="E7625" s="10"/>
      <c r="G7625" s="19"/>
      <c r="H7625" s="10"/>
      <c r="J7625" s="20"/>
      <c r="K7625" s="10"/>
      <c r="M7625" s="19"/>
      <c r="N7625" s="10"/>
      <c r="P7625" s="19"/>
      <c r="Q7625" s="7"/>
      <c r="S7625" s="19"/>
      <c r="T7625" s="10"/>
      <c r="V7625" s="18"/>
      <c r="W7625" s="7"/>
      <c r="Y7625" s="18"/>
      <c r="Z7625" s="7"/>
      <c r="AB7625" s="19"/>
      <c r="AC7625" s="18"/>
      <c r="AE7625" s="18"/>
      <c r="AF7625" s="7"/>
      <c r="AH7625" s="19"/>
      <c r="AI7625" s="7"/>
      <c r="AK7625" s="19"/>
      <c r="AL7625" s="7"/>
      <c r="AN7625" s="19"/>
    </row>
    <row r="7626" spans="2:40" x14ac:dyDescent="0.25">
      <c r="B7626" s="7"/>
      <c r="D7626" s="19"/>
      <c r="E7626" s="10"/>
      <c r="G7626" s="19"/>
      <c r="H7626" s="10"/>
      <c r="J7626" s="20"/>
      <c r="K7626" s="10"/>
      <c r="M7626" s="19"/>
      <c r="N7626" s="10"/>
      <c r="P7626" s="19"/>
      <c r="Q7626" s="7"/>
      <c r="S7626" s="19"/>
      <c r="T7626" s="10"/>
      <c r="V7626" s="18"/>
      <c r="W7626" s="7"/>
      <c r="Y7626" s="18"/>
      <c r="Z7626" s="7"/>
      <c r="AB7626" s="19"/>
      <c r="AC7626" s="18"/>
      <c r="AE7626" s="18"/>
      <c r="AF7626" s="7"/>
      <c r="AH7626" s="19"/>
      <c r="AI7626" s="7"/>
      <c r="AK7626" s="19"/>
      <c r="AL7626" s="7"/>
      <c r="AN7626" s="19"/>
    </row>
    <row r="7627" spans="2:40" x14ac:dyDescent="0.25">
      <c r="B7627" s="7"/>
      <c r="D7627" s="19"/>
      <c r="E7627" s="10"/>
      <c r="G7627" s="19"/>
      <c r="H7627" s="10"/>
      <c r="J7627" s="20"/>
      <c r="K7627" s="10"/>
      <c r="M7627" s="19"/>
      <c r="N7627" s="10"/>
      <c r="P7627" s="19"/>
      <c r="Q7627" s="7"/>
      <c r="S7627" s="19"/>
      <c r="T7627" s="10"/>
      <c r="V7627" s="18"/>
      <c r="W7627" s="7"/>
      <c r="Y7627" s="18"/>
      <c r="Z7627" s="7"/>
      <c r="AB7627" s="19"/>
      <c r="AC7627" s="18"/>
      <c r="AE7627" s="18"/>
      <c r="AF7627" s="7"/>
      <c r="AH7627" s="19"/>
      <c r="AI7627" s="7"/>
      <c r="AK7627" s="19"/>
      <c r="AL7627" s="7"/>
      <c r="AN7627" s="19"/>
    </row>
    <row r="7628" spans="2:40" x14ac:dyDescent="0.25">
      <c r="B7628" s="7"/>
      <c r="D7628" s="19"/>
      <c r="E7628" s="10"/>
      <c r="G7628" s="19"/>
      <c r="H7628" s="10"/>
      <c r="J7628" s="20"/>
      <c r="K7628" s="10"/>
      <c r="M7628" s="19"/>
      <c r="N7628" s="10"/>
      <c r="P7628" s="19"/>
      <c r="Q7628" s="7"/>
      <c r="S7628" s="19"/>
      <c r="T7628" s="10"/>
      <c r="V7628" s="18"/>
      <c r="W7628" s="7"/>
      <c r="Y7628" s="18"/>
      <c r="Z7628" s="7"/>
      <c r="AB7628" s="19"/>
      <c r="AC7628" s="18"/>
      <c r="AE7628" s="18"/>
      <c r="AF7628" s="7"/>
      <c r="AH7628" s="19"/>
      <c r="AI7628" s="7"/>
      <c r="AK7628" s="19"/>
      <c r="AL7628" s="7"/>
      <c r="AN7628" s="19"/>
    </row>
    <row r="7629" spans="2:40" x14ac:dyDescent="0.25">
      <c r="B7629" s="7"/>
      <c r="D7629" s="19"/>
      <c r="E7629" s="10"/>
      <c r="G7629" s="19"/>
      <c r="H7629" s="10"/>
      <c r="J7629" s="20"/>
      <c r="K7629" s="10"/>
      <c r="M7629" s="19"/>
      <c r="N7629" s="10"/>
      <c r="P7629" s="19"/>
      <c r="Q7629" s="7"/>
      <c r="S7629" s="19"/>
      <c r="T7629" s="10"/>
      <c r="V7629" s="18"/>
      <c r="W7629" s="7"/>
      <c r="Y7629" s="18"/>
      <c r="Z7629" s="7"/>
      <c r="AB7629" s="19"/>
      <c r="AC7629" s="18"/>
      <c r="AE7629" s="18"/>
      <c r="AF7629" s="7"/>
      <c r="AH7629" s="19"/>
      <c r="AI7629" s="7"/>
      <c r="AK7629" s="19"/>
      <c r="AL7629" s="7"/>
      <c r="AN7629" s="19"/>
    </row>
    <row r="7630" spans="2:40" x14ac:dyDescent="0.25">
      <c r="B7630" s="7"/>
      <c r="D7630" s="19"/>
      <c r="E7630" s="10"/>
      <c r="G7630" s="19"/>
      <c r="H7630" s="10"/>
      <c r="J7630" s="20"/>
      <c r="K7630" s="10"/>
      <c r="M7630" s="19"/>
      <c r="N7630" s="10"/>
      <c r="P7630" s="19"/>
      <c r="Q7630" s="7"/>
      <c r="S7630" s="19"/>
      <c r="T7630" s="10"/>
      <c r="V7630" s="18"/>
      <c r="W7630" s="7"/>
      <c r="Y7630" s="18"/>
      <c r="Z7630" s="7"/>
      <c r="AB7630" s="19"/>
      <c r="AC7630" s="18"/>
      <c r="AE7630" s="18"/>
      <c r="AF7630" s="7"/>
      <c r="AH7630" s="19"/>
      <c r="AI7630" s="7"/>
      <c r="AK7630" s="19"/>
      <c r="AL7630" s="7"/>
      <c r="AN7630" s="19"/>
    </row>
    <row r="7631" spans="2:40" x14ac:dyDescent="0.25">
      <c r="B7631" s="7"/>
      <c r="D7631" s="19"/>
      <c r="E7631" s="10"/>
      <c r="G7631" s="19"/>
      <c r="H7631" s="10"/>
      <c r="J7631" s="20"/>
      <c r="K7631" s="10"/>
      <c r="M7631" s="19"/>
      <c r="N7631" s="10"/>
      <c r="P7631" s="19"/>
      <c r="Q7631" s="7"/>
      <c r="S7631" s="19"/>
      <c r="T7631" s="10"/>
      <c r="V7631" s="18"/>
      <c r="W7631" s="7"/>
      <c r="Y7631" s="18"/>
      <c r="Z7631" s="7"/>
      <c r="AB7631" s="19"/>
      <c r="AC7631" s="18"/>
      <c r="AE7631" s="18"/>
      <c r="AF7631" s="7"/>
      <c r="AH7631" s="19"/>
      <c r="AI7631" s="7"/>
      <c r="AK7631" s="19"/>
      <c r="AL7631" s="7"/>
      <c r="AN7631" s="19"/>
    </row>
    <row r="7632" spans="2:40" x14ac:dyDescent="0.25">
      <c r="B7632" s="7"/>
      <c r="D7632" s="19"/>
      <c r="E7632" s="10"/>
      <c r="G7632" s="19"/>
      <c r="H7632" s="10"/>
      <c r="J7632" s="20"/>
      <c r="K7632" s="10"/>
      <c r="M7632" s="19"/>
      <c r="N7632" s="10"/>
      <c r="P7632" s="19"/>
      <c r="Q7632" s="7"/>
      <c r="S7632" s="19"/>
      <c r="T7632" s="10"/>
      <c r="V7632" s="18"/>
      <c r="W7632" s="7"/>
      <c r="Y7632" s="18"/>
      <c r="Z7632" s="7"/>
      <c r="AB7632" s="19"/>
      <c r="AC7632" s="18"/>
      <c r="AE7632" s="18"/>
      <c r="AF7632" s="7"/>
      <c r="AH7632" s="19"/>
      <c r="AI7632" s="7"/>
      <c r="AK7632" s="19"/>
      <c r="AL7632" s="7"/>
      <c r="AN7632" s="19"/>
    </row>
    <row r="7633" spans="2:40" x14ac:dyDescent="0.25">
      <c r="B7633" s="7"/>
      <c r="D7633" s="19"/>
      <c r="E7633" s="10"/>
      <c r="G7633" s="19"/>
      <c r="H7633" s="10"/>
      <c r="J7633" s="20"/>
      <c r="K7633" s="10"/>
      <c r="M7633" s="19"/>
      <c r="N7633" s="10"/>
      <c r="P7633" s="19"/>
      <c r="Q7633" s="7"/>
      <c r="S7633" s="19"/>
      <c r="T7633" s="10"/>
      <c r="V7633" s="18"/>
      <c r="W7633" s="7"/>
      <c r="Y7633" s="18"/>
      <c r="Z7633" s="7"/>
      <c r="AB7633" s="19"/>
      <c r="AC7633" s="18"/>
      <c r="AE7633" s="18"/>
      <c r="AF7633" s="7"/>
      <c r="AH7633" s="19"/>
      <c r="AI7633" s="7"/>
      <c r="AK7633" s="19"/>
      <c r="AL7633" s="7"/>
      <c r="AN7633" s="19"/>
    </row>
    <row r="7634" spans="2:40" x14ac:dyDescent="0.25">
      <c r="B7634" s="7"/>
      <c r="D7634" s="19"/>
      <c r="E7634" s="10"/>
      <c r="G7634" s="19"/>
      <c r="H7634" s="10"/>
      <c r="J7634" s="20"/>
      <c r="K7634" s="10"/>
      <c r="M7634" s="19"/>
      <c r="N7634" s="10"/>
      <c r="P7634" s="19"/>
      <c r="Q7634" s="7"/>
      <c r="S7634" s="19"/>
      <c r="T7634" s="10"/>
      <c r="V7634" s="18"/>
      <c r="W7634" s="7"/>
      <c r="Y7634" s="18"/>
      <c r="Z7634" s="7"/>
      <c r="AB7634" s="19"/>
      <c r="AC7634" s="18"/>
      <c r="AE7634" s="18"/>
      <c r="AF7634" s="7"/>
      <c r="AH7634" s="19"/>
      <c r="AI7634" s="7"/>
      <c r="AK7634" s="19"/>
      <c r="AL7634" s="7"/>
      <c r="AN7634" s="19"/>
    </row>
    <row r="7635" spans="2:40" x14ac:dyDescent="0.25">
      <c r="B7635" s="7"/>
      <c r="D7635" s="19"/>
      <c r="E7635" s="10"/>
      <c r="G7635" s="19"/>
      <c r="H7635" s="10"/>
      <c r="J7635" s="20"/>
      <c r="K7635" s="10"/>
      <c r="M7635" s="19"/>
      <c r="N7635" s="10"/>
      <c r="P7635" s="19"/>
      <c r="Q7635" s="7"/>
      <c r="S7635" s="19"/>
      <c r="T7635" s="10"/>
      <c r="V7635" s="18"/>
      <c r="W7635" s="7"/>
      <c r="Y7635" s="18"/>
      <c r="Z7635" s="7"/>
      <c r="AB7635" s="19"/>
      <c r="AC7635" s="18"/>
      <c r="AE7635" s="18"/>
      <c r="AF7635" s="7"/>
      <c r="AH7635" s="19"/>
      <c r="AI7635" s="7"/>
      <c r="AK7635" s="19"/>
      <c r="AL7635" s="7"/>
      <c r="AN7635" s="19"/>
    </row>
    <row r="7636" spans="2:40" x14ac:dyDescent="0.25">
      <c r="B7636" s="7"/>
      <c r="D7636" s="19"/>
      <c r="E7636" s="10"/>
      <c r="G7636" s="19"/>
      <c r="H7636" s="10"/>
      <c r="J7636" s="20"/>
      <c r="K7636" s="10"/>
      <c r="M7636" s="19"/>
      <c r="N7636" s="10"/>
      <c r="P7636" s="19"/>
      <c r="Q7636" s="7"/>
      <c r="S7636" s="19"/>
      <c r="T7636" s="10"/>
      <c r="V7636" s="18"/>
      <c r="W7636" s="7"/>
      <c r="Y7636" s="18"/>
      <c r="Z7636" s="7"/>
      <c r="AB7636" s="19"/>
      <c r="AC7636" s="18"/>
      <c r="AE7636" s="18"/>
      <c r="AF7636" s="7"/>
      <c r="AH7636" s="19"/>
      <c r="AI7636" s="7"/>
      <c r="AK7636" s="19"/>
      <c r="AL7636" s="7"/>
      <c r="AN7636" s="19"/>
    </row>
    <row r="7637" spans="2:40" x14ac:dyDescent="0.25">
      <c r="B7637" s="7"/>
      <c r="D7637" s="19"/>
      <c r="E7637" s="10"/>
      <c r="G7637" s="19"/>
      <c r="H7637" s="10"/>
      <c r="J7637" s="20"/>
      <c r="K7637" s="10"/>
      <c r="M7637" s="19"/>
      <c r="N7637" s="10"/>
      <c r="P7637" s="19"/>
      <c r="Q7637" s="7"/>
      <c r="S7637" s="19"/>
      <c r="T7637" s="10"/>
      <c r="V7637" s="18"/>
      <c r="W7637" s="7"/>
      <c r="Y7637" s="18"/>
      <c r="Z7637" s="7"/>
      <c r="AB7637" s="19"/>
      <c r="AC7637" s="18"/>
      <c r="AE7637" s="18"/>
      <c r="AF7637" s="7"/>
      <c r="AH7637" s="19"/>
      <c r="AI7637" s="7"/>
      <c r="AK7637" s="19"/>
      <c r="AL7637" s="7"/>
      <c r="AN7637" s="19"/>
    </row>
    <row r="7638" spans="2:40" x14ac:dyDescent="0.25">
      <c r="B7638" s="7"/>
      <c r="D7638" s="19"/>
      <c r="E7638" s="10"/>
      <c r="G7638" s="19"/>
      <c r="H7638" s="10"/>
      <c r="J7638" s="20"/>
      <c r="K7638" s="10"/>
      <c r="M7638" s="19"/>
      <c r="N7638" s="10"/>
      <c r="P7638" s="19"/>
      <c r="Q7638" s="7"/>
      <c r="S7638" s="19"/>
      <c r="T7638" s="10"/>
      <c r="V7638" s="18"/>
      <c r="W7638" s="7"/>
      <c r="Y7638" s="18"/>
      <c r="Z7638" s="7"/>
      <c r="AB7638" s="19"/>
      <c r="AC7638" s="18"/>
      <c r="AE7638" s="18"/>
      <c r="AF7638" s="7"/>
      <c r="AH7638" s="19"/>
      <c r="AI7638" s="7"/>
      <c r="AK7638" s="19"/>
      <c r="AL7638" s="7"/>
      <c r="AN7638" s="19"/>
    </row>
    <row r="7639" spans="2:40" x14ac:dyDescent="0.25">
      <c r="B7639" s="7"/>
      <c r="D7639" s="19"/>
      <c r="E7639" s="10"/>
      <c r="G7639" s="19"/>
      <c r="H7639" s="10"/>
      <c r="J7639" s="20"/>
      <c r="K7639" s="10"/>
      <c r="M7639" s="19"/>
      <c r="N7639" s="10"/>
      <c r="P7639" s="19"/>
      <c r="Q7639" s="7"/>
      <c r="S7639" s="19"/>
      <c r="T7639" s="10"/>
      <c r="V7639" s="18"/>
      <c r="W7639" s="7"/>
      <c r="Y7639" s="18"/>
      <c r="Z7639" s="7"/>
      <c r="AB7639" s="19"/>
      <c r="AC7639" s="18"/>
      <c r="AE7639" s="18"/>
      <c r="AF7639" s="7"/>
      <c r="AH7639" s="19"/>
      <c r="AI7639" s="7"/>
      <c r="AK7639" s="19"/>
      <c r="AL7639" s="7"/>
      <c r="AN7639" s="19"/>
    </row>
    <row r="7640" spans="2:40" x14ac:dyDescent="0.25">
      <c r="B7640" s="7"/>
      <c r="D7640" s="19"/>
      <c r="E7640" s="10"/>
      <c r="G7640" s="19"/>
      <c r="H7640" s="10"/>
      <c r="J7640" s="20"/>
      <c r="K7640" s="10"/>
      <c r="M7640" s="19"/>
      <c r="N7640" s="10"/>
      <c r="P7640" s="19"/>
      <c r="Q7640" s="7"/>
      <c r="S7640" s="19"/>
      <c r="T7640" s="10"/>
      <c r="V7640" s="18"/>
      <c r="W7640" s="7"/>
      <c r="Y7640" s="18"/>
      <c r="Z7640" s="7"/>
      <c r="AB7640" s="19"/>
      <c r="AC7640" s="18"/>
      <c r="AE7640" s="18"/>
      <c r="AF7640" s="7"/>
      <c r="AH7640" s="19"/>
      <c r="AI7640" s="7"/>
      <c r="AK7640" s="19"/>
      <c r="AL7640" s="7"/>
      <c r="AN7640" s="19"/>
    </row>
    <row r="7641" spans="2:40" x14ac:dyDescent="0.25">
      <c r="B7641" s="7"/>
      <c r="D7641" s="19"/>
      <c r="E7641" s="10"/>
      <c r="G7641" s="19"/>
      <c r="H7641" s="10"/>
      <c r="J7641" s="20"/>
      <c r="K7641" s="10"/>
      <c r="M7641" s="19"/>
      <c r="N7641" s="10"/>
      <c r="P7641" s="19"/>
      <c r="Q7641" s="7"/>
      <c r="S7641" s="19"/>
      <c r="T7641" s="10"/>
      <c r="V7641" s="18"/>
      <c r="W7641" s="7"/>
      <c r="Y7641" s="18"/>
      <c r="Z7641" s="7"/>
      <c r="AB7641" s="19"/>
      <c r="AC7641" s="18"/>
      <c r="AE7641" s="18"/>
      <c r="AF7641" s="7"/>
      <c r="AH7641" s="19"/>
      <c r="AI7641" s="7"/>
      <c r="AK7641" s="19"/>
      <c r="AL7641" s="7"/>
      <c r="AN7641" s="19"/>
    </row>
    <row r="7642" spans="2:40" x14ac:dyDescent="0.25">
      <c r="B7642" s="7"/>
      <c r="D7642" s="19"/>
      <c r="E7642" s="10"/>
      <c r="G7642" s="19"/>
      <c r="H7642" s="10"/>
      <c r="J7642" s="20"/>
      <c r="K7642" s="10"/>
      <c r="M7642" s="19"/>
      <c r="N7642" s="10"/>
      <c r="P7642" s="19"/>
      <c r="Q7642" s="7"/>
      <c r="S7642" s="19"/>
      <c r="T7642" s="10"/>
      <c r="V7642" s="18"/>
      <c r="W7642" s="7"/>
      <c r="Y7642" s="18"/>
      <c r="Z7642" s="7"/>
      <c r="AB7642" s="19"/>
      <c r="AC7642" s="18"/>
      <c r="AE7642" s="18"/>
      <c r="AF7642" s="7"/>
      <c r="AH7642" s="19"/>
      <c r="AI7642" s="7"/>
      <c r="AK7642" s="19"/>
      <c r="AL7642" s="7"/>
      <c r="AN7642" s="19"/>
    </row>
    <row r="7643" spans="2:40" x14ac:dyDescent="0.25">
      <c r="B7643" s="7"/>
      <c r="D7643" s="19"/>
      <c r="E7643" s="10"/>
      <c r="G7643" s="19"/>
      <c r="H7643" s="10"/>
      <c r="J7643" s="20"/>
      <c r="K7643" s="10"/>
      <c r="M7643" s="19"/>
      <c r="N7643" s="10"/>
      <c r="P7643" s="19"/>
      <c r="Q7643" s="7"/>
      <c r="S7643" s="19"/>
      <c r="T7643" s="10"/>
      <c r="V7643" s="18"/>
      <c r="W7643" s="7"/>
      <c r="Y7643" s="18"/>
      <c r="Z7643" s="7"/>
      <c r="AB7643" s="19"/>
      <c r="AC7643" s="18"/>
      <c r="AE7643" s="18"/>
      <c r="AF7643" s="7"/>
      <c r="AH7643" s="19"/>
      <c r="AI7643" s="7"/>
      <c r="AK7643" s="19"/>
      <c r="AL7643" s="7"/>
      <c r="AN7643" s="19"/>
    </row>
    <row r="7644" spans="2:40" x14ac:dyDescent="0.25">
      <c r="B7644" s="7"/>
      <c r="D7644" s="19"/>
      <c r="E7644" s="10"/>
      <c r="G7644" s="19"/>
      <c r="H7644" s="10"/>
      <c r="J7644" s="20"/>
      <c r="K7644" s="10"/>
      <c r="M7644" s="19"/>
      <c r="N7644" s="10"/>
      <c r="P7644" s="19"/>
      <c r="Q7644" s="7"/>
      <c r="S7644" s="19"/>
      <c r="T7644" s="10"/>
      <c r="V7644" s="18"/>
      <c r="W7644" s="7"/>
      <c r="Y7644" s="18"/>
      <c r="Z7644" s="7"/>
      <c r="AB7644" s="19"/>
      <c r="AC7644" s="18"/>
      <c r="AE7644" s="18"/>
      <c r="AF7644" s="7"/>
      <c r="AH7644" s="19"/>
      <c r="AI7644" s="7"/>
      <c r="AK7644" s="19"/>
      <c r="AL7644" s="7"/>
      <c r="AN7644" s="19"/>
    </row>
    <row r="7645" spans="2:40" x14ac:dyDescent="0.25">
      <c r="B7645" s="7"/>
      <c r="D7645" s="19"/>
      <c r="E7645" s="10"/>
      <c r="G7645" s="19"/>
      <c r="H7645" s="10"/>
      <c r="J7645" s="20"/>
      <c r="K7645" s="10"/>
      <c r="M7645" s="19"/>
      <c r="N7645" s="10"/>
      <c r="P7645" s="19"/>
      <c r="Q7645" s="7"/>
      <c r="S7645" s="19"/>
      <c r="T7645" s="10"/>
      <c r="V7645" s="18"/>
      <c r="W7645" s="7"/>
      <c r="Y7645" s="18"/>
      <c r="Z7645" s="7"/>
      <c r="AB7645" s="19"/>
      <c r="AC7645" s="18"/>
      <c r="AE7645" s="18"/>
      <c r="AF7645" s="7"/>
      <c r="AH7645" s="19"/>
      <c r="AI7645" s="7"/>
      <c r="AK7645" s="19"/>
      <c r="AL7645" s="7"/>
      <c r="AN7645" s="19"/>
    </row>
    <row r="7646" spans="2:40" x14ac:dyDescent="0.25">
      <c r="B7646" s="7"/>
      <c r="D7646" s="19"/>
      <c r="E7646" s="10"/>
      <c r="G7646" s="19"/>
      <c r="H7646" s="10"/>
      <c r="J7646" s="20"/>
      <c r="K7646" s="10"/>
      <c r="M7646" s="19"/>
      <c r="N7646" s="10"/>
      <c r="P7646" s="19"/>
      <c r="Q7646" s="7"/>
      <c r="S7646" s="19"/>
      <c r="T7646" s="10"/>
      <c r="V7646" s="18"/>
      <c r="W7646" s="7"/>
      <c r="Y7646" s="18"/>
      <c r="Z7646" s="7"/>
      <c r="AB7646" s="19"/>
      <c r="AC7646" s="18"/>
      <c r="AE7646" s="18"/>
      <c r="AF7646" s="7"/>
      <c r="AH7646" s="19"/>
      <c r="AI7646" s="7"/>
      <c r="AK7646" s="19"/>
      <c r="AL7646" s="7"/>
      <c r="AN7646" s="19"/>
    </row>
    <row r="7647" spans="2:40" x14ac:dyDescent="0.25">
      <c r="B7647" s="7"/>
      <c r="D7647" s="19"/>
      <c r="E7647" s="10"/>
      <c r="G7647" s="19"/>
      <c r="H7647" s="10"/>
      <c r="J7647" s="20"/>
      <c r="K7647" s="10"/>
      <c r="M7647" s="19"/>
      <c r="N7647" s="10"/>
      <c r="P7647" s="19"/>
      <c r="Q7647" s="7"/>
      <c r="S7647" s="19"/>
      <c r="T7647" s="10"/>
      <c r="V7647" s="18"/>
      <c r="W7647" s="7"/>
      <c r="Y7647" s="18"/>
      <c r="Z7647" s="7"/>
      <c r="AB7647" s="19"/>
      <c r="AC7647" s="18"/>
      <c r="AE7647" s="18"/>
      <c r="AF7647" s="7"/>
      <c r="AH7647" s="19"/>
      <c r="AI7647" s="7"/>
      <c r="AK7647" s="19"/>
      <c r="AL7647" s="7"/>
      <c r="AN7647" s="19"/>
    </row>
    <row r="7648" spans="2:40" x14ac:dyDescent="0.25">
      <c r="B7648" s="7"/>
      <c r="D7648" s="19"/>
      <c r="E7648" s="10"/>
      <c r="G7648" s="19"/>
      <c r="H7648" s="10"/>
      <c r="J7648" s="20"/>
      <c r="K7648" s="10"/>
      <c r="M7648" s="19"/>
      <c r="N7648" s="10"/>
      <c r="P7648" s="19"/>
      <c r="Q7648" s="7"/>
      <c r="S7648" s="19"/>
      <c r="T7648" s="10"/>
      <c r="V7648" s="18"/>
      <c r="W7648" s="7"/>
      <c r="Y7648" s="18"/>
      <c r="Z7648" s="7"/>
      <c r="AB7648" s="19"/>
      <c r="AC7648" s="18"/>
      <c r="AE7648" s="18"/>
      <c r="AF7648" s="7"/>
      <c r="AH7648" s="19"/>
      <c r="AI7648" s="7"/>
      <c r="AK7648" s="19"/>
      <c r="AL7648" s="7"/>
      <c r="AN7648" s="19"/>
    </row>
    <row r="7649" spans="2:40" x14ac:dyDescent="0.25">
      <c r="B7649" s="7"/>
      <c r="D7649" s="19"/>
      <c r="E7649" s="10"/>
      <c r="G7649" s="19"/>
      <c r="H7649" s="10"/>
      <c r="J7649" s="20"/>
      <c r="K7649" s="10"/>
      <c r="M7649" s="19"/>
      <c r="N7649" s="10"/>
      <c r="P7649" s="19"/>
      <c r="Q7649" s="7"/>
      <c r="S7649" s="19"/>
      <c r="T7649" s="10"/>
      <c r="V7649" s="18"/>
      <c r="W7649" s="7"/>
      <c r="Y7649" s="18"/>
      <c r="Z7649" s="7"/>
      <c r="AB7649" s="19"/>
      <c r="AC7649" s="18"/>
      <c r="AE7649" s="18"/>
      <c r="AF7649" s="7"/>
      <c r="AH7649" s="19"/>
      <c r="AI7649" s="7"/>
      <c r="AK7649" s="19"/>
      <c r="AL7649" s="7"/>
      <c r="AN7649" s="19"/>
    </row>
    <row r="7650" spans="2:40" x14ac:dyDescent="0.25">
      <c r="B7650" s="7"/>
      <c r="D7650" s="19"/>
      <c r="E7650" s="10"/>
      <c r="G7650" s="19"/>
      <c r="H7650" s="10"/>
      <c r="J7650" s="20"/>
      <c r="K7650" s="10"/>
      <c r="M7650" s="19"/>
      <c r="N7650" s="10"/>
      <c r="P7650" s="19"/>
      <c r="Q7650" s="7"/>
      <c r="S7650" s="19"/>
      <c r="T7650" s="10"/>
      <c r="V7650" s="18"/>
      <c r="W7650" s="7"/>
      <c r="Y7650" s="18"/>
      <c r="Z7650" s="7"/>
      <c r="AB7650" s="19"/>
      <c r="AC7650" s="18"/>
      <c r="AE7650" s="18"/>
      <c r="AF7650" s="7"/>
      <c r="AH7650" s="19"/>
      <c r="AI7650" s="7"/>
      <c r="AK7650" s="19"/>
      <c r="AL7650" s="7"/>
      <c r="AN7650" s="19"/>
    </row>
    <row r="7651" spans="2:40" x14ac:dyDescent="0.25">
      <c r="B7651" s="7"/>
      <c r="D7651" s="19"/>
      <c r="E7651" s="10"/>
      <c r="G7651" s="19"/>
      <c r="H7651" s="10"/>
      <c r="J7651" s="20"/>
      <c r="K7651" s="10"/>
      <c r="M7651" s="19"/>
      <c r="N7651" s="10"/>
      <c r="P7651" s="19"/>
      <c r="Q7651" s="7"/>
      <c r="S7651" s="19"/>
      <c r="T7651" s="10"/>
      <c r="V7651" s="18"/>
      <c r="W7651" s="7"/>
      <c r="Y7651" s="18"/>
      <c r="Z7651" s="7"/>
      <c r="AB7651" s="19"/>
      <c r="AC7651" s="18"/>
      <c r="AE7651" s="18"/>
      <c r="AF7651" s="7"/>
      <c r="AH7651" s="19"/>
      <c r="AI7651" s="7"/>
      <c r="AK7651" s="19"/>
      <c r="AL7651" s="7"/>
      <c r="AN7651" s="19"/>
    </row>
    <row r="7652" spans="2:40" x14ac:dyDescent="0.25">
      <c r="B7652" s="7"/>
      <c r="D7652" s="19"/>
      <c r="E7652" s="10"/>
      <c r="G7652" s="19"/>
      <c r="H7652" s="10"/>
      <c r="J7652" s="20"/>
      <c r="K7652" s="10"/>
      <c r="M7652" s="19"/>
      <c r="N7652" s="10"/>
      <c r="P7652" s="19"/>
      <c r="Q7652" s="7"/>
      <c r="S7652" s="19"/>
      <c r="T7652" s="10"/>
      <c r="V7652" s="18"/>
      <c r="W7652" s="7"/>
      <c r="Y7652" s="18"/>
      <c r="Z7652" s="7"/>
      <c r="AB7652" s="19"/>
      <c r="AC7652" s="18"/>
      <c r="AE7652" s="18"/>
      <c r="AF7652" s="7"/>
      <c r="AH7652" s="19"/>
      <c r="AI7652" s="7"/>
      <c r="AK7652" s="19"/>
      <c r="AL7652" s="7"/>
      <c r="AN7652" s="19"/>
    </row>
    <row r="7653" spans="2:40" x14ac:dyDescent="0.25">
      <c r="B7653" s="7"/>
      <c r="D7653" s="19"/>
      <c r="E7653" s="10"/>
      <c r="G7653" s="19"/>
      <c r="H7653" s="10"/>
      <c r="J7653" s="20"/>
      <c r="K7653" s="10"/>
      <c r="M7653" s="19"/>
      <c r="N7653" s="10"/>
      <c r="P7653" s="19"/>
      <c r="Q7653" s="7"/>
      <c r="S7653" s="19"/>
      <c r="T7653" s="10"/>
      <c r="V7653" s="18"/>
      <c r="W7653" s="7"/>
      <c r="Y7653" s="18"/>
      <c r="Z7653" s="7"/>
      <c r="AB7653" s="19"/>
      <c r="AC7653" s="18"/>
      <c r="AE7653" s="18"/>
      <c r="AF7653" s="7"/>
      <c r="AH7653" s="19"/>
      <c r="AI7653" s="7"/>
      <c r="AK7653" s="19"/>
      <c r="AL7653" s="7"/>
      <c r="AN7653" s="19"/>
    </row>
    <row r="7654" spans="2:40" x14ac:dyDescent="0.25">
      <c r="B7654" s="7"/>
      <c r="D7654" s="19"/>
      <c r="E7654" s="10"/>
      <c r="G7654" s="19"/>
      <c r="H7654" s="10"/>
      <c r="J7654" s="20"/>
      <c r="K7654" s="10"/>
      <c r="M7654" s="19"/>
      <c r="N7654" s="10"/>
      <c r="P7654" s="19"/>
      <c r="Q7654" s="7"/>
      <c r="S7654" s="19"/>
      <c r="T7654" s="10"/>
      <c r="V7654" s="18"/>
      <c r="W7654" s="7"/>
      <c r="Y7654" s="18"/>
      <c r="Z7654" s="7"/>
      <c r="AB7654" s="19"/>
      <c r="AC7654" s="18"/>
      <c r="AE7654" s="18"/>
      <c r="AF7654" s="7"/>
      <c r="AH7654" s="19"/>
      <c r="AI7654" s="7"/>
      <c r="AK7654" s="19"/>
      <c r="AL7654" s="7"/>
      <c r="AN7654" s="19"/>
    </row>
    <row r="7655" spans="2:40" x14ac:dyDescent="0.25">
      <c r="B7655" s="7"/>
      <c r="D7655" s="19"/>
      <c r="E7655" s="10"/>
      <c r="G7655" s="19"/>
      <c r="H7655" s="10"/>
      <c r="J7655" s="20"/>
      <c r="K7655" s="10"/>
      <c r="M7655" s="19"/>
      <c r="N7655" s="10"/>
      <c r="P7655" s="19"/>
      <c r="Q7655" s="7"/>
      <c r="S7655" s="19"/>
      <c r="T7655" s="10"/>
      <c r="V7655" s="18"/>
      <c r="W7655" s="7"/>
      <c r="Y7655" s="18"/>
      <c r="Z7655" s="7"/>
      <c r="AB7655" s="19"/>
      <c r="AC7655" s="18"/>
      <c r="AE7655" s="18"/>
      <c r="AF7655" s="7"/>
      <c r="AH7655" s="19"/>
      <c r="AI7655" s="7"/>
      <c r="AK7655" s="19"/>
      <c r="AL7655" s="7"/>
      <c r="AN7655" s="19"/>
    </row>
    <row r="7656" spans="2:40" x14ac:dyDescent="0.25">
      <c r="B7656" s="7"/>
      <c r="D7656" s="19"/>
      <c r="E7656" s="10"/>
      <c r="G7656" s="19"/>
      <c r="H7656" s="10"/>
      <c r="J7656" s="20"/>
      <c r="K7656" s="10"/>
      <c r="M7656" s="19"/>
      <c r="N7656" s="10"/>
      <c r="P7656" s="19"/>
      <c r="Q7656" s="7"/>
      <c r="S7656" s="19"/>
      <c r="T7656" s="10"/>
      <c r="V7656" s="18"/>
      <c r="W7656" s="7"/>
      <c r="Y7656" s="18"/>
      <c r="Z7656" s="7"/>
      <c r="AB7656" s="19"/>
      <c r="AC7656" s="18"/>
      <c r="AE7656" s="18"/>
      <c r="AF7656" s="7"/>
      <c r="AH7656" s="19"/>
      <c r="AI7656" s="7"/>
      <c r="AK7656" s="19"/>
      <c r="AL7656" s="7"/>
      <c r="AN7656" s="19"/>
    </row>
    <row r="7657" spans="2:40" x14ac:dyDescent="0.25">
      <c r="B7657" s="7"/>
      <c r="D7657" s="19"/>
      <c r="E7657" s="10"/>
      <c r="G7657" s="19"/>
      <c r="H7657" s="10"/>
      <c r="J7657" s="20"/>
      <c r="K7657" s="10"/>
      <c r="M7657" s="19"/>
      <c r="N7657" s="10"/>
      <c r="P7657" s="19"/>
      <c r="Q7657" s="7"/>
      <c r="S7657" s="19"/>
      <c r="T7657" s="10"/>
      <c r="V7657" s="18"/>
      <c r="W7657" s="7"/>
      <c r="Y7657" s="18"/>
      <c r="Z7657" s="7"/>
      <c r="AB7657" s="19"/>
      <c r="AC7657" s="18"/>
      <c r="AE7657" s="18"/>
      <c r="AF7657" s="7"/>
      <c r="AH7657" s="19"/>
      <c r="AI7657" s="7"/>
      <c r="AK7657" s="19"/>
      <c r="AL7657" s="7"/>
      <c r="AN7657" s="19"/>
    </row>
    <row r="7658" spans="2:40" x14ac:dyDescent="0.25">
      <c r="B7658" s="7"/>
      <c r="D7658" s="19"/>
      <c r="E7658" s="10"/>
      <c r="G7658" s="19"/>
      <c r="H7658" s="10"/>
      <c r="J7658" s="20"/>
      <c r="K7658" s="10"/>
      <c r="M7658" s="19"/>
      <c r="N7658" s="10"/>
      <c r="P7658" s="19"/>
      <c r="Q7658" s="7"/>
      <c r="S7658" s="19"/>
      <c r="T7658" s="10"/>
      <c r="V7658" s="18"/>
      <c r="W7658" s="7"/>
      <c r="Y7658" s="18"/>
      <c r="Z7658" s="7"/>
      <c r="AB7658" s="19"/>
      <c r="AC7658" s="18"/>
      <c r="AE7658" s="18"/>
      <c r="AF7658" s="7"/>
      <c r="AH7658" s="19"/>
      <c r="AI7658" s="7"/>
      <c r="AK7658" s="19"/>
      <c r="AL7658" s="7"/>
      <c r="AN7658" s="19"/>
    </row>
    <row r="7659" spans="2:40" x14ac:dyDescent="0.25">
      <c r="B7659" s="7"/>
      <c r="D7659" s="19"/>
      <c r="E7659" s="10"/>
      <c r="G7659" s="19"/>
      <c r="H7659" s="10"/>
      <c r="J7659" s="20"/>
      <c r="K7659" s="10"/>
      <c r="M7659" s="19"/>
      <c r="N7659" s="10"/>
      <c r="P7659" s="19"/>
      <c r="Q7659" s="7"/>
      <c r="S7659" s="19"/>
      <c r="T7659" s="10"/>
      <c r="V7659" s="18"/>
      <c r="W7659" s="7"/>
      <c r="Y7659" s="18"/>
      <c r="Z7659" s="7"/>
      <c r="AB7659" s="19"/>
      <c r="AC7659" s="18"/>
      <c r="AE7659" s="18"/>
      <c r="AF7659" s="7"/>
      <c r="AH7659" s="19"/>
      <c r="AI7659" s="7"/>
      <c r="AK7659" s="19"/>
      <c r="AL7659" s="7"/>
      <c r="AN7659" s="19"/>
    </row>
    <row r="7660" spans="2:40" x14ac:dyDescent="0.25">
      <c r="B7660" s="7"/>
      <c r="D7660" s="19"/>
      <c r="E7660" s="10"/>
      <c r="G7660" s="19"/>
      <c r="H7660" s="10"/>
      <c r="J7660" s="20"/>
      <c r="K7660" s="10"/>
      <c r="M7660" s="19"/>
      <c r="N7660" s="10"/>
      <c r="P7660" s="19"/>
      <c r="Q7660" s="7"/>
      <c r="S7660" s="19"/>
      <c r="T7660" s="10"/>
      <c r="V7660" s="18"/>
      <c r="W7660" s="7"/>
      <c r="Y7660" s="18"/>
      <c r="Z7660" s="7"/>
      <c r="AB7660" s="19"/>
      <c r="AC7660" s="18"/>
      <c r="AE7660" s="18"/>
      <c r="AF7660" s="7"/>
      <c r="AH7660" s="19"/>
      <c r="AI7660" s="7"/>
      <c r="AK7660" s="19"/>
      <c r="AL7660" s="7"/>
      <c r="AN7660" s="19"/>
    </row>
    <row r="7661" spans="2:40" x14ac:dyDescent="0.25">
      <c r="B7661" s="7"/>
      <c r="D7661" s="19"/>
      <c r="E7661" s="10"/>
      <c r="G7661" s="19"/>
      <c r="H7661" s="10"/>
      <c r="J7661" s="20"/>
      <c r="K7661" s="10"/>
      <c r="M7661" s="19"/>
      <c r="N7661" s="10"/>
      <c r="P7661" s="19"/>
      <c r="Q7661" s="7"/>
      <c r="S7661" s="19"/>
      <c r="T7661" s="10"/>
      <c r="V7661" s="18"/>
      <c r="W7661" s="7"/>
      <c r="Y7661" s="18"/>
      <c r="Z7661" s="7"/>
      <c r="AB7661" s="19"/>
      <c r="AC7661" s="18"/>
      <c r="AE7661" s="18"/>
      <c r="AF7661" s="7"/>
      <c r="AH7661" s="19"/>
      <c r="AI7661" s="7"/>
      <c r="AK7661" s="19"/>
      <c r="AL7661" s="7"/>
      <c r="AN7661" s="19"/>
    </row>
    <row r="7662" spans="2:40" x14ac:dyDescent="0.25">
      <c r="B7662" s="7"/>
      <c r="D7662" s="19"/>
      <c r="E7662" s="10"/>
      <c r="G7662" s="19"/>
      <c r="H7662" s="10"/>
      <c r="J7662" s="20"/>
      <c r="K7662" s="10"/>
      <c r="M7662" s="19"/>
      <c r="N7662" s="10"/>
      <c r="P7662" s="19"/>
      <c r="Q7662" s="7"/>
      <c r="S7662" s="19"/>
      <c r="T7662" s="10"/>
      <c r="V7662" s="18"/>
      <c r="W7662" s="7"/>
      <c r="Y7662" s="18"/>
      <c r="Z7662" s="7"/>
      <c r="AB7662" s="19"/>
      <c r="AC7662" s="18"/>
      <c r="AE7662" s="18"/>
      <c r="AF7662" s="7"/>
      <c r="AH7662" s="19"/>
      <c r="AI7662" s="7"/>
      <c r="AK7662" s="19"/>
      <c r="AL7662" s="7"/>
      <c r="AN7662" s="19"/>
    </row>
    <row r="7663" spans="2:40" x14ac:dyDescent="0.25">
      <c r="B7663" s="7"/>
      <c r="D7663" s="19"/>
      <c r="E7663" s="10"/>
      <c r="G7663" s="19"/>
      <c r="H7663" s="10"/>
      <c r="J7663" s="20"/>
      <c r="K7663" s="10"/>
      <c r="M7663" s="19"/>
      <c r="N7663" s="10"/>
      <c r="P7663" s="19"/>
      <c r="Q7663" s="7"/>
      <c r="S7663" s="19"/>
      <c r="T7663" s="10"/>
      <c r="V7663" s="18"/>
      <c r="W7663" s="7"/>
      <c r="Y7663" s="18"/>
      <c r="Z7663" s="7"/>
      <c r="AB7663" s="19"/>
      <c r="AC7663" s="18"/>
      <c r="AE7663" s="18"/>
      <c r="AF7663" s="7"/>
      <c r="AH7663" s="19"/>
      <c r="AI7663" s="7"/>
      <c r="AK7663" s="19"/>
      <c r="AL7663" s="7"/>
      <c r="AN7663" s="19"/>
    </row>
    <row r="7664" spans="2:40" x14ac:dyDescent="0.25">
      <c r="B7664" s="7"/>
      <c r="D7664" s="19"/>
      <c r="E7664" s="10"/>
      <c r="G7664" s="19"/>
      <c r="H7664" s="10"/>
      <c r="J7664" s="20"/>
      <c r="K7664" s="10"/>
      <c r="M7664" s="19"/>
      <c r="N7664" s="10"/>
      <c r="P7664" s="19"/>
      <c r="Q7664" s="7"/>
      <c r="S7664" s="19"/>
      <c r="T7664" s="10"/>
      <c r="V7664" s="18"/>
      <c r="W7664" s="7"/>
      <c r="Y7664" s="18"/>
      <c r="Z7664" s="7"/>
      <c r="AB7664" s="19"/>
      <c r="AC7664" s="18"/>
      <c r="AE7664" s="18"/>
      <c r="AF7664" s="7"/>
      <c r="AH7664" s="19"/>
      <c r="AI7664" s="7"/>
      <c r="AK7664" s="19"/>
      <c r="AL7664" s="7"/>
      <c r="AN7664" s="19"/>
    </row>
    <row r="7665" spans="2:40" x14ac:dyDescent="0.25">
      <c r="B7665" s="7"/>
      <c r="D7665" s="19"/>
      <c r="E7665" s="10"/>
      <c r="G7665" s="19"/>
      <c r="H7665" s="10"/>
      <c r="J7665" s="20"/>
      <c r="K7665" s="10"/>
      <c r="M7665" s="19"/>
      <c r="N7665" s="10"/>
      <c r="P7665" s="19"/>
      <c r="Q7665" s="7"/>
      <c r="S7665" s="19"/>
      <c r="T7665" s="10"/>
      <c r="V7665" s="18"/>
      <c r="W7665" s="7"/>
      <c r="Y7665" s="18"/>
      <c r="Z7665" s="7"/>
      <c r="AB7665" s="19"/>
      <c r="AC7665" s="18"/>
      <c r="AE7665" s="18"/>
      <c r="AF7665" s="7"/>
      <c r="AH7665" s="19"/>
      <c r="AI7665" s="7"/>
      <c r="AK7665" s="19"/>
      <c r="AL7665" s="7"/>
      <c r="AN7665" s="19"/>
    </row>
    <row r="7666" spans="2:40" x14ac:dyDescent="0.25">
      <c r="B7666" s="7"/>
      <c r="D7666" s="19"/>
      <c r="E7666" s="10"/>
      <c r="G7666" s="19"/>
      <c r="H7666" s="10"/>
      <c r="J7666" s="20"/>
      <c r="K7666" s="10"/>
      <c r="M7666" s="19"/>
      <c r="N7666" s="10"/>
      <c r="P7666" s="19"/>
      <c r="Q7666" s="7"/>
      <c r="S7666" s="19"/>
      <c r="T7666" s="10"/>
      <c r="V7666" s="18"/>
      <c r="W7666" s="7"/>
      <c r="Y7666" s="18"/>
      <c r="Z7666" s="7"/>
      <c r="AB7666" s="19"/>
      <c r="AC7666" s="18"/>
      <c r="AE7666" s="18"/>
      <c r="AF7666" s="7"/>
      <c r="AH7666" s="19"/>
      <c r="AI7666" s="7"/>
      <c r="AK7666" s="19"/>
      <c r="AL7666" s="7"/>
      <c r="AN7666" s="19"/>
    </row>
    <row r="7667" spans="2:40" x14ac:dyDescent="0.25">
      <c r="B7667" s="7"/>
      <c r="D7667" s="19"/>
      <c r="E7667" s="10"/>
      <c r="G7667" s="19"/>
      <c r="H7667" s="10"/>
      <c r="J7667" s="20"/>
      <c r="K7667" s="10"/>
      <c r="M7667" s="19"/>
      <c r="N7667" s="10"/>
      <c r="P7667" s="19"/>
      <c r="Q7667" s="7"/>
      <c r="S7667" s="19"/>
      <c r="T7667" s="10"/>
      <c r="V7667" s="18"/>
      <c r="W7667" s="7"/>
      <c r="Y7667" s="18"/>
      <c r="Z7667" s="7"/>
      <c r="AB7667" s="19"/>
      <c r="AC7667" s="18"/>
      <c r="AE7667" s="18"/>
      <c r="AF7667" s="7"/>
      <c r="AH7667" s="19"/>
      <c r="AI7667" s="7"/>
      <c r="AK7667" s="19"/>
      <c r="AL7667" s="7"/>
      <c r="AN7667" s="19"/>
    </row>
    <row r="7668" spans="2:40" x14ac:dyDescent="0.25">
      <c r="B7668" s="7"/>
      <c r="D7668" s="19"/>
      <c r="E7668" s="10"/>
      <c r="G7668" s="19"/>
      <c r="H7668" s="10"/>
      <c r="J7668" s="20"/>
      <c r="K7668" s="10"/>
      <c r="M7668" s="19"/>
      <c r="N7668" s="10"/>
      <c r="P7668" s="19"/>
      <c r="Q7668" s="7"/>
      <c r="S7668" s="19"/>
      <c r="T7668" s="10"/>
      <c r="V7668" s="18"/>
      <c r="W7668" s="7"/>
      <c r="Y7668" s="18"/>
      <c r="Z7668" s="7"/>
      <c r="AB7668" s="19"/>
      <c r="AC7668" s="18"/>
      <c r="AE7668" s="18"/>
      <c r="AF7668" s="7"/>
      <c r="AH7668" s="19"/>
      <c r="AI7668" s="7"/>
      <c r="AK7668" s="19"/>
      <c r="AL7668" s="7"/>
      <c r="AN7668" s="19"/>
    </row>
    <row r="7669" spans="2:40" x14ac:dyDescent="0.25">
      <c r="B7669" s="7"/>
      <c r="D7669" s="19"/>
      <c r="E7669" s="10"/>
      <c r="G7669" s="19"/>
      <c r="H7669" s="10"/>
      <c r="J7669" s="20"/>
      <c r="K7669" s="10"/>
      <c r="M7669" s="19"/>
      <c r="N7669" s="10"/>
      <c r="P7669" s="19"/>
      <c r="Q7669" s="7"/>
      <c r="S7669" s="19"/>
      <c r="T7669" s="10"/>
      <c r="V7669" s="18"/>
      <c r="W7669" s="7"/>
      <c r="Y7669" s="18"/>
      <c r="Z7669" s="7"/>
      <c r="AB7669" s="19"/>
      <c r="AC7669" s="18"/>
      <c r="AE7669" s="18"/>
      <c r="AF7669" s="7"/>
      <c r="AH7669" s="19"/>
      <c r="AI7669" s="7"/>
      <c r="AK7669" s="19"/>
      <c r="AL7669" s="7"/>
      <c r="AN7669" s="19"/>
    </row>
    <row r="7670" spans="2:40" x14ac:dyDescent="0.25">
      <c r="B7670" s="7"/>
      <c r="D7670" s="19"/>
      <c r="E7670" s="10"/>
      <c r="G7670" s="19"/>
      <c r="H7670" s="10"/>
      <c r="J7670" s="20"/>
      <c r="K7670" s="10"/>
      <c r="M7670" s="19"/>
      <c r="N7670" s="10"/>
      <c r="P7670" s="19"/>
      <c r="Q7670" s="7"/>
      <c r="S7670" s="19"/>
      <c r="T7670" s="10"/>
      <c r="V7670" s="18"/>
      <c r="W7670" s="7"/>
      <c r="Y7670" s="18"/>
      <c r="Z7670" s="7"/>
      <c r="AB7670" s="19"/>
      <c r="AC7670" s="18"/>
      <c r="AE7670" s="18"/>
      <c r="AF7670" s="7"/>
      <c r="AH7670" s="19"/>
      <c r="AI7670" s="7"/>
      <c r="AK7670" s="19"/>
      <c r="AL7670" s="7"/>
      <c r="AN7670" s="19"/>
    </row>
    <row r="7671" spans="2:40" x14ac:dyDescent="0.25">
      <c r="B7671" s="7"/>
      <c r="D7671" s="19"/>
      <c r="E7671" s="10"/>
      <c r="G7671" s="19"/>
      <c r="H7671" s="10"/>
      <c r="J7671" s="20"/>
      <c r="K7671" s="10"/>
      <c r="M7671" s="19"/>
      <c r="N7671" s="10"/>
      <c r="P7671" s="19"/>
      <c r="Q7671" s="7"/>
      <c r="S7671" s="19"/>
      <c r="T7671" s="10"/>
      <c r="V7671" s="18"/>
      <c r="W7671" s="7"/>
      <c r="Y7671" s="18"/>
      <c r="Z7671" s="7"/>
      <c r="AB7671" s="19"/>
      <c r="AC7671" s="18"/>
      <c r="AE7671" s="18"/>
      <c r="AF7671" s="7"/>
      <c r="AH7671" s="19"/>
      <c r="AI7671" s="7"/>
      <c r="AK7671" s="19"/>
      <c r="AL7671" s="7"/>
      <c r="AN7671" s="19"/>
    </row>
    <row r="7672" spans="2:40" x14ac:dyDescent="0.25">
      <c r="B7672" s="7"/>
      <c r="D7672" s="19"/>
      <c r="E7672" s="10"/>
      <c r="G7672" s="19"/>
      <c r="H7672" s="10"/>
      <c r="J7672" s="20"/>
      <c r="K7672" s="10"/>
      <c r="M7672" s="19"/>
      <c r="N7672" s="10"/>
      <c r="P7672" s="19"/>
      <c r="Q7672" s="7"/>
      <c r="S7672" s="19"/>
      <c r="T7672" s="10"/>
      <c r="V7672" s="18"/>
      <c r="W7672" s="7"/>
      <c r="Y7672" s="18"/>
      <c r="Z7672" s="7"/>
      <c r="AB7672" s="19"/>
      <c r="AC7672" s="18"/>
      <c r="AE7672" s="18"/>
      <c r="AF7672" s="7"/>
      <c r="AH7672" s="19"/>
      <c r="AI7672" s="7"/>
      <c r="AK7672" s="19"/>
      <c r="AL7672" s="7"/>
      <c r="AN7672" s="19"/>
    </row>
    <row r="7673" spans="2:40" x14ac:dyDescent="0.25">
      <c r="B7673" s="7"/>
      <c r="D7673" s="19"/>
      <c r="E7673" s="10"/>
      <c r="G7673" s="19"/>
      <c r="H7673" s="10"/>
      <c r="J7673" s="20"/>
      <c r="K7673" s="10"/>
      <c r="M7673" s="19"/>
      <c r="N7673" s="10"/>
      <c r="P7673" s="19"/>
      <c r="Q7673" s="7"/>
      <c r="S7673" s="19"/>
      <c r="T7673" s="10"/>
      <c r="V7673" s="18"/>
      <c r="W7673" s="7"/>
      <c r="Y7673" s="18"/>
      <c r="Z7673" s="7"/>
      <c r="AB7673" s="19"/>
      <c r="AC7673" s="18"/>
      <c r="AE7673" s="18"/>
      <c r="AF7673" s="7"/>
      <c r="AH7673" s="19"/>
      <c r="AI7673" s="7"/>
      <c r="AK7673" s="19"/>
      <c r="AL7673" s="7"/>
      <c r="AN7673" s="19"/>
    </row>
    <row r="7674" spans="2:40" x14ac:dyDescent="0.25">
      <c r="B7674" s="7"/>
      <c r="D7674" s="19"/>
      <c r="E7674" s="10"/>
      <c r="G7674" s="19"/>
      <c r="H7674" s="10"/>
      <c r="J7674" s="20"/>
      <c r="K7674" s="10"/>
      <c r="M7674" s="19"/>
      <c r="N7674" s="10"/>
      <c r="P7674" s="19"/>
      <c r="Q7674" s="7"/>
      <c r="S7674" s="19"/>
      <c r="T7674" s="10"/>
      <c r="V7674" s="18"/>
      <c r="W7674" s="7"/>
      <c r="Y7674" s="18"/>
      <c r="Z7674" s="7"/>
      <c r="AB7674" s="19"/>
      <c r="AC7674" s="18"/>
      <c r="AE7674" s="18"/>
      <c r="AF7674" s="7"/>
      <c r="AH7674" s="19"/>
      <c r="AI7674" s="7"/>
      <c r="AK7674" s="19"/>
      <c r="AL7674" s="7"/>
      <c r="AN7674" s="19"/>
    </row>
    <row r="7675" spans="2:40" x14ac:dyDescent="0.25">
      <c r="B7675" s="7"/>
      <c r="D7675" s="19"/>
      <c r="E7675" s="10"/>
      <c r="G7675" s="19"/>
      <c r="H7675" s="10"/>
      <c r="J7675" s="20"/>
      <c r="K7675" s="10"/>
      <c r="M7675" s="19"/>
      <c r="N7675" s="10"/>
      <c r="P7675" s="19"/>
      <c r="Q7675" s="7"/>
      <c r="S7675" s="19"/>
      <c r="T7675" s="10"/>
      <c r="V7675" s="18"/>
      <c r="W7675" s="7"/>
      <c r="Y7675" s="18"/>
      <c r="Z7675" s="7"/>
      <c r="AB7675" s="19"/>
      <c r="AC7675" s="18"/>
      <c r="AE7675" s="18"/>
      <c r="AF7675" s="7"/>
      <c r="AH7675" s="19"/>
      <c r="AI7675" s="7"/>
      <c r="AK7675" s="19"/>
      <c r="AL7675" s="7"/>
      <c r="AN7675" s="19"/>
    </row>
    <row r="7676" spans="2:40" x14ac:dyDescent="0.25">
      <c r="B7676" s="7"/>
      <c r="D7676" s="19"/>
      <c r="E7676" s="10"/>
      <c r="G7676" s="19"/>
      <c r="H7676" s="10"/>
      <c r="J7676" s="20"/>
      <c r="K7676" s="10"/>
      <c r="M7676" s="19"/>
      <c r="N7676" s="10"/>
      <c r="P7676" s="19"/>
      <c r="Q7676" s="7"/>
      <c r="S7676" s="19"/>
      <c r="T7676" s="10"/>
      <c r="V7676" s="18"/>
      <c r="W7676" s="7"/>
      <c r="Y7676" s="18"/>
      <c r="Z7676" s="7"/>
      <c r="AB7676" s="19"/>
      <c r="AC7676" s="18"/>
      <c r="AE7676" s="18"/>
      <c r="AF7676" s="7"/>
      <c r="AH7676" s="19"/>
      <c r="AI7676" s="7"/>
      <c r="AK7676" s="19"/>
      <c r="AL7676" s="7"/>
      <c r="AN7676" s="19"/>
    </row>
    <row r="7677" spans="2:40" x14ac:dyDescent="0.25">
      <c r="B7677" s="7"/>
      <c r="D7677" s="19"/>
      <c r="E7677" s="10"/>
      <c r="G7677" s="19"/>
      <c r="H7677" s="10"/>
      <c r="J7677" s="20"/>
      <c r="K7677" s="10"/>
      <c r="M7677" s="19"/>
      <c r="N7677" s="10"/>
      <c r="P7677" s="19"/>
      <c r="Q7677" s="7"/>
      <c r="S7677" s="19"/>
      <c r="T7677" s="10"/>
      <c r="V7677" s="18"/>
      <c r="W7677" s="7"/>
      <c r="Y7677" s="18"/>
      <c r="Z7677" s="7"/>
      <c r="AB7677" s="19"/>
      <c r="AC7677" s="18"/>
      <c r="AE7677" s="18"/>
      <c r="AF7677" s="7"/>
      <c r="AH7677" s="19"/>
      <c r="AI7677" s="7"/>
      <c r="AK7677" s="19"/>
      <c r="AL7677" s="7"/>
      <c r="AN7677" s="19"/>
    </row>
    <row r="7678" spans="2:40" x14ac:dyDescent="0.25">
      <c r="B7678" s="7"/>
      <c r="D7678" s="19"/>
      <c r="E7678" s="10"/>
      <c r="G7678" s="19"/>
      <c r="H7678" s="10"/>
      <c r="J7678" s="20"/>
      <c r="K7678" s="10"/>
      <c r="M7678" s="19"/>
      <c r="N7678" s="10"/>
      <c r="P7678" s="19"/>
      <c r="Q7678" s="7"/>
      <c r="S7678" s="19"/>
      <c r="T7678" s="10"/>
      <c r="V7678" s="18"/>
      <c r="W7678" s="7"/>
      <c r="Y7678" s="18"/>
      <c r="Z7678" s="7"/>
      <c r="AB7678" s="19"/>
      <c r="AC7678" s="18"/>
      <c r="AE7678" s="18"/>
      <c r="AF7678" s="7"/>
      <c r="AH7678" s="19"/>
      <c r="AI7678" s="7"/>
      <c r="AK7678" s="19"/>
      <c r="AL7678" s="7"/>
      <c r="AN7678" s="19"/>
    </row>
    <row r="7679" spans="2:40" x14ac:dyDescent="0.25">
      <c r="B7679" s="7"/>
      <c r="D7679" s="19"/>
      <c r="E7679" s="10"/>
      <c r="G7679" s="19"/>
      <c r="H7679" s="10"/>
      <c r="J7679" s="20"/>
      <c r="K7679" s="10"/>
      <c r="M7679" s="19"/>
      <c r="N7679" s="10"/>
      <c r="P7679" s="19"/>
      <c r="Q7679" s="7"/>
      <c r="S7679" s="19"/>
      <c r="T7679" s="10"/>
      <c r="V7679" s="18"/>
      <c r="W7679" s="7"/>
      <c r="Y7679" s="18"/>
      <c r="Z7679" s="7"/>
      <c r="AB7679" s="19"/>
      <c r="AC7679" s="18"/>
      <c r="AE7679" s="18"/>
      <c r="AF7679" s="7"/>
      <c r="AH7679" s="19"/>
      <c r="AI7679" s="7"/>
      <c r="AK7679" s="19"/>
      <c r="AL7679" s="7"/>
      <c r="AN7679" s="19"/>
    </row>
    <row r="7680" spans="2:40" x14ac:dyDescent="0.25">
      <c r="B7680" s="7"/>
      <c r="D7680" s="19"/>
      <c r="E7680" s="10"/>
      <c r="G7680" s="19"/>
      <c r="H7680" s="10"/>
      <c r="J7680" s="20"/>
      <c r="K7680" s="10"/>
      <c r="M7680" s="19"/>
      <c r="N7680" s="10"/>
      <c r="P7680" s="19"/>
      <c r="Q7680" s="7"/>
      <c r="S7680" s="19"/>
      <c r="T7680" s="10"/>
      <c r="V7680" s="18"/>
      <c r="W7680" s="7"/>
      <c r="Y7680" s="18"/>
      <c r="Z7680" s="7"/>
      <c r="AB7680" s="19"/>
      <c r="AC7680" s="18"/>
      <c r="AE7680" s="18"/>
      <c r="AF7680" s="7"/>
      <c r="AH7680" s="19"/>
      <c r="AI7680" s="7"/>
      <c r="AK7680" s="19"/>
      <c r="AL7680" s="7"/>
      <c r="AN7680" s="19"/>
    </row>
    <row r="7681" spans="2:40" x14ac:dyDescent="0.25">
      <c r="B7681" s="7"/>
      <c r="D7681" s="19"/>
      <c r="E7681" s="10"/>
      <c r="G7681" s="19"/>
      <c r="H7681" s="10"/>
      <c r="J7681" s="20"/>
      <c r="K7681" s="10"/>
      <c r="M7681" s="19"/>
      <c r="N7681" s="10"/>
      <c r="P7681" s="19"/>
      <c r="Q7681" s="7"/>
      <c r="S7681" s="19"/>
      <c r="T7681" s="10"/>
      <c r="V7681" s="18"/>
      <c r="W7681" s="7"/>
      <c r="Y7681" s="18"/>
      <c r="Z7681" s="7"/>
      <c r="AB7681" s="19"/>
      <c r="AC7681" s="18"/>
      <c r="AE7681" s="18"/>
      <c r="AF7681" s="7"/>
      <c r="AH7681" s="19"/>
      <c r="AI7681" s="7"/>
      <c r="AK7681" s="19"/>
      <c r="AL7681" s="7"/>
      <c r="AN7681" s="19"/>
    </row>
    <row r="7682" spans="2:40" x14ac:dyDescent="0.25">
      <c r="B7682" s="7"/>
      <c r="D7682" s="19"/>
      <c r="E7682" s="10"/>
      <c r="G7682" s="19"/>
      <c r="H7682" s="10"/>
      <c r="J7682" s="20"/>
      <c r="K7682" s="10"/>
      <c r="M7682" s="19"/>
      <c r="N7682" s="10"/>
      <c r="P7682" s="19"/>
      <c r="Q7682" s="7"/>
      <c r="S7682" s="19"/>
      <c r="T7682" s="10"/>
      <c r="V7682" s="18"/>
      <c r="W7682" s="7"/>
      <c r="Y7682" s="18"/>
      <c r="Z7682" s="7"/>
      <c r="AB7682" s="19"/>
      <c r="AC7682" s="18"/>
      <c r="AE7682" s="18"/>
      <c r="AF7682" s="7"/>
      <c r="AH7682" s="19"/>
      <c r="AI7682" s="7"/>
      <c r="AK7682" s="19"/>
      <c r="AL7682" s="7"/>
      <c r="AN7682" s="19"/>
    </row>
    <row r="7683" spans="2:40" x14ac:dyDescent="0.25">
      <c r="B7683" s="7"/>
      <c r="D7683" s="19"/>
      <c r="E7683" s="10"/>
      <c r="G7683" s="19"/>
      <c r="H7683" s="10"/>
      <c r="J7683" s="20"/>
      <c r="K7683" s="10"/>
      <c r="M7683" s="19"/>
      <c r="N7683" s="10"/>
      <c r="P7683" s="19"/>
      <c r="Q7683" s="7"/>
      <c r="S7683" s="19"/>
      <c r="T7683" s="10"/>
      <c r="V7683" s="18"/>
      <c r="W7683" s="7"/>
      <c r="Y7683" s="18"/>
      <c r="Z7683" s="7"/>
      <c r="AB7683" s="19"/>
      <c r="AC7683" s="18"/>
      <c r="AE7683" s="18"/>
      <c r="AF7683" s="7"/>
      <c r="AH7683" s="19"/>
      <c r="AI7683" s="7"/>
      <c r="AK7683" s="19"/>
      <c r="AL7683" s="7"/>
      <c r="AN7683" s="19"/>
    </row>
    <row r="7684" spans="2:40" x14ac:dyDescent="0.25">
      <c r="B7684" s="7"/>
      <c r="D7684" s="19"/>
      <c r="E7684" s="10"/>
      <c r="G7684" s="19"/>
      <c r="H7684" s="10"/>
      <c r="J7684" s="20"/>
      <c r="K7684" s="10"/>
      <c r="M7684" s="19"/>
      <c r="N7684" s="10"/>
      <c r="P7684" s="19"/>
      <c r="Q7684" s="7"/>
      <c r="S7684" s="19"/>
      <c r="T7684" s="10"/>
      <c r="V7684" s="18"/>
      <c r="W7684" s="7"/>
      <c r="Y7684" s="18"/>
      <c r="Z7684" s="7"/>
      <c r="AB7684" s="19"/>
      <c r="AC7684" s="18"/>
      <c r="AE7684" s="18"/>
      <c r="AF7684" s="7"/>
      <c r="AH7684" s="19"/>
      <c r="AI7684" s="7"/>
      <c r="AK7684" s="19"/>
      <c r="AL7684" s="7"/>
      <c r="AN7684" s="19"/>
    </row>
    <row r="7685" spans="2:40" x14ac:dyDescent="0.25">
      <c r="B7685" s="7"/>
      <c r="D7685" s="19"/>
      <c r="E7685" s="10"/>
      <c r="G7685" s="19"/>
      <c r="H7685" s="10"/>
      <c r="J7685" s="20"/>
      <c r="K7685" s="10"/>
      <c r="M7685" s="19"/>
      <c r="N7685" s="10"/>
      <c r="P7685" s="19"/>
      <c r="Q7685" s="7"/>
      <c r="S7685" s="19"/>
      <c r="T7685" s="10"/>
      <c r="V7685" s="18"/>
      <c r="W7685" s="7"/>
      <c r="Y7685" s="18"/>
      <c r="Z7685" s="7"/>
      <c r="AB7685" s="19"/>
      <c r="AC7685" s="18"/>
      <c r="AE7685" s="18"/>
      <c r="AF7685" s="7"/>
      <c r="AH7685" s="19"/>
      <c r="AI7685" s="7"/>
      <c r="AK7685" s="19"/>
      <c r="AL7685" s="7"/>
      <c r="AN7685" s="19"/>
    </row>
    <row r="7686" spans="2:40" x14ac:dyDescent="0.25">
      <c r="B7686" s="7"/>
      <c r="D7686" s="19"/>
      <c r="E7686" s="10"/>
      <c r="G7686" s="19"/>
      <c r="H7686" s="10"/>
      <c r="J7686" s="20"/>
      <c r="K7686" s="10"/>
      <c r="M7686" s="19"/>
      <c r="N7686" s="10"/>
      <c r="P7686" s="19"/>
      <c r="Q7686" s="7"/>
      <c r="S7686" s="19"/>
      <c r="T7686" s="10"/>
      <c r="V7686" s="18"/>
      <c r="W7686" s="7"/>
      <c r="Y7686" s="18"/>
      <c r="Z7686" s="7"/>
      <c r="AB7686" s="19"/>
      <c r="AC7686" s="18"/>
      <c r="AE7686" s="18"/>
      <c r="AF7686" s="7"/>
      <c r="AH7686" s="19"/>
      <c r="AI7686" s="7"/>
      <c r="AK7686" s="19"/>
      <c r="AL7686" s="7"/>
      <c r="AN7686" s="19"/>
    </row>
    <row r="7687" spans="2:40" x14ac:dyDescent="0.25">
      <c r="B7687" s="7"/>
      <c r="D7687" s="19"/>
      <c r="E7687" s="10"/>
      <c r="G7687" s="19"/>
      <c r="H7687" s="10"/>
      <c r="J7687" s="20"/>
      <c r="K7687" s="10"/>
      <c r="M7687" s="19"/>
      <c r="N7687" s="10"/>
      <c r="P7687" s="19"/>
      <c r="Q7687" s="7"/>
      <c r="S7687" s="19"/>
      <c r="T7687" s="10"/>
      <c r="V7687" s="18"/>
      <c r="W7687" s="7"/>
      <c r="Y7687" s="18"/>
      <c r="Z7687" s="7"/>
      <c r="AB7687" s="19"/>
      <c r="AC7687" s="18"/>
      <c r="AE7687" s="18"/>
      <c r="AF7687" s="7"/>
      <c r="AH7687" s="19"/>
      <c r="AI7687" s="7"/>
      <c r="AK7687" s="19"/>
      <c r="AL7687" s="7"/>
      <c r="AN7687" s="19"/>
    </row>
    <row r="7688" spans="2:40" x14ac:dyDescent="0.25">
      <c r="B7688" s="7"/>
      <c r="D7688" s="19"/>
      <c r="E7688" s="10"/>
      <c r="G7688" s="19"/>
      <c r="H7688" s="10"/>
      <c r="J7688" s="20"/>
      <c r="K7688" s="10"/>
      <c r="M7688" s="19"/>
      <c r="N7688" s="10"/>
      <c r="P7688" s="19"/>
      <c r="Q7688" s="7"/>
      <c r="S7688" s="19"/>
      <c r="T7688" s="10"/>
      <c r="V7688" s="18"/>
      <c r="W7688" s="7"/>
      <c r="Y7688" s="18"/>
      <c r="Z7688" s="7"/>
      <c r="AB7688" s="19"/>
      <c r="AC7688" s="18"/>
      <c r="AE7688" s="18"/>
      <c r="AF7688" s="7"/>
      <c r="AH7688" s="19"/>
      <c r="AI7688" s="7"/>
      <c r="AK7688" s="19"/>
      <c r="AL7688" s="7"/>
      <c r="AN7688" s="19"/>
    </row>
    <row r="7689" spans="2:40" x14ac:dyDescent="0.25">
      <c r="B7689" s="7"/>
      <c r="D7689" s="19"/>
      <c r="E7689" s="10"/>
      <c r="G7689" s="19"/>
      <c r="H7689" s="10"/>
      <c r="J7689" s="20"/>
      <c r="K7689" s="10"/>
      <c r="M7689" s="19"/>
      <c r="N7689" s="10"/>
      <c r="P7689" s="19"/>
      <c r="Q7689" s="7"/>
      <c r="S7689" s="19"/>
      <c r="T7689" s="10"/>
      <c r="V7689" s="18"/>
      <c r="W7689" s="7"/>
      <c r="Y7689" s="18"/>
      <c r="Z7689" s="7"/>
      <c r="AB7689" s="19"/>
      <c r="AC7689" s="18"/>
      <c r="AE7689" s="18"/>
      <c r="AF7689" s="7"/>
      <c r="AH7689" s="19"/>
      <c r="AI7689" s="7"/>
      <c r="AK7689" s="19"/>
      <c r="AL7689" s="7"/>
      <c r="AN7689" s="19"/>
    </row>
    <row r="7690" spans="2:40" x14ac:dyDescent="0.25">
      <c r="B7690" s="7"/>
      <c r="D7690" s="19"/>
      <c r="E7690" s="10"/>
      <c r="G7690" s="19"/>
      <c r="H7690" s="10"/>
      <c r="J7690" s="20"/>
      <c r="K7690" s="10"/>
      <c r="M7690" s="19"/>
      <c r="N7690" s="10"/>
      <c r="P7690" s="19"/>
      <c r="Q7690" s="7"/>
      <c r="S7690" s="19"/>
      <c r="T7690" s="10"/>
      <c r="V7690" s="18"/>
      <c r="W7690" s="7"/>
      <c r="Y7690" s="18"/>
      <c r="Z7690" s="7"/>
      <c r="AB7690" s="19"/>
      <c r="AC7690" s="18"/>
      <c r="AE7690" s="18"/>
      <c r="AF7690" s="7"/>
      <c r="AH7690" s="19"/>
      <c r="AI7690" s="7"/>
      <c r="AK7690" s="19"/>
      <c r="AL7690" s="7"/>
      <c r="AN7690" s="19"/>
    </row>
    <row r="7691" spans="2:40" x14ac:dyDescent="0.25">
      <c r="B7691" s="7"/>
      <c r="D7691" s="19"/>
      <c r="E7691" s="10"/>
      <c r="G7691" s="19"/>
      <c r="H7691" s="10"/>
      <c r="J7691" s="20"/>
      <c r="K7691" s="10"/>
      <c r="M7691" s="19"/>
      <c r="N7691" s="10"/>
      <c r="P7691" s="19"/>
      <c r="Q7691" s="7"/>
      <c r="S7691" s="19"/>
      <c r="T7691" s="10"/>
      <c r="V7691" s="18"/>
      <c r="W7691" s="7"/>
      <c r="Y7691" s="18"/>
      <c r="Z7691" s="7"/>
      <c r="AB7691" s="19"/>
      <c r="AC7691" s="18"/>
      <c r="AE7691" s="18"/>
      <c r="AF7691" s="7"/>
      <c r="AH7691" s="19"/>
      <c r="AI7691" s="7"/>
      <c r="AK7691" s="19"/>
      <c r="AL7691" s="7"/>
      <c r="AN7691" s="19"/>
    </row>
    <row r="7692" spans="2:40" x14ac:dyDescent="0.25">
      <c r="B7692" s="7"/>
      <c r="D7692" s="19"/>
      <c r="E7692" s="10"/>
      <c r="G7692" s="19"/>
      <c r="H7692" s="10"/>
      <c r="J7692" s="20"/>
      <c r="K7692" s="10"/>
      <c r="M7692" s="19"/>
      <c r="N7692" s="10"/>
      <c r="P7692" s="19"/>
      <c r="Q7692" s="7"/>
      <c r="S7692" s="19"/>
      <c r="T7692" s="10"/>
      <c r="V7692" s="18"/>
      <c r="W7692" s="7"/>
      <c r="Y7692" s="18"/>
      <c r="Z7692" s="7"/>
      <c r="AB7692" s="19"/>
      <c r="AC7692" s="18"/>
      <c r="AE7692" s="18"/>
      <c r="AF7692" s="7"/>
      <c r="AH7692" s="19"/>
      <c r="AI7692" s="7"/>
      <c r="AK7692" s="19"/>
      <c r="AL7692" s="7"/>
      <c r="AN7692" s="19"/>
    </row>
    <row r="7693" spans="2:40" x14ac:dyDescent="0.25">
      <c r="B7693" s="7"/>
      <c r="D7693" s="19"/>
      <c r="E7693" s="10"/>
      <c r="G7693" s="19"/>
      <c r="H7693" s="10"/>
      <c r="J7693" s="20"/>
      <c r="K7693" s="10"/>
      <c r="M7693" s="19"/>
      <c r="N7693" s="10"/>
      <c r="P7693" s="19"/>
      <c r="Q7693" s="7"/>
      <c r="S7693" s="19"/>
      <c r="T7693" s="10"/>
      <c r="V7693" s="18"/>
      <c r="W7693" s="7"/>
      <c r="Y7693" s="18"/>
      <c r="Z7693" s="7"/>
      <c r="AB7693" s="19"/>
      <c r="AC7693" s="18"/>
      <c r="AE7693" s="18"/>
      <c r="AF7693" s="7"/>
      <c r="AH7693" s="19"/>
      <c r="AI7693" s="7"/>
      <c r="AK7693" s="19"/>
      <c r="AL7693" s="7"/>
      <c r="AN7693" s="19"/>
    </row>
    <row r="7694" spans="2:40" x14ac:dyDescent="0.25">
      <c r="B7694" s="7"/>
      <c r="D7694" s="19"/>
      <c r="E7694" s="10"/>
      <c r="G7694" s="19"/>
      <c r="H7694" s="10"/>
      <c r="J7694" s="20"/>
      <c r="K7694" s="10"/>
      <c r="M7694" s="19"/>
      <c r="N7694" s="10"/>
      <c r="P7694" s="19"/>
      <c r="Q7694" s="7"/>
      <c r="S7694" s="19"/>
      <c r="T7694" s="10"/>
      <c r="V7694" s="18"/>
      <c r="W7694" s="7"/>
      <c r="Y7694" s="18"/>
      <c r="Z7694" s="7"/>
      <c r="AB7694" s="19"/>
      <c r="AC7694" s="18"/>
      <c r="AE7694" s="18"/>
      <c r="AF7694" s="7"/>
      <c r="AH7694" s="19"/>
      <c r="AI7694" s="7"/>
      <c r="AK7694" s="19"/>
      <c r="AL7694" s="7"/>
      <c r="AN7694" s="19"/>
    </row>
    <row r="7695" spans="2:40" x14ac:dyDescent="0.25">
      <c r="B7695" s="7"/>
      <c r="D7695" s="19"/>
      <c r="E7695" s="10"/>
      <c r="G7695" s="19"/>
      <c r="H7695" s="10"/>
      <c r="J7695" s="20"/>
      <c r="K7695" s="10"/>
      <c r="M7695" s="19"/>
      <c r="N7695" s="10"/>
      <c r="P7695" s="19"/>
      <c r="Q7695" s="7"/>
      <c r="S7695" s="19"/>
      <c r="T7695" s="10"/>
      <c r="V7695" s="18"/>
      <c r="W7695" s="7"/>
      <c r="Y7695" s="18"/>
      <c r="Z7695" s="7"/>
      <c r="AB7695" s="19"/>
      <c r="AC7695" s="18"/>
      <c r="AE7695" s="18"/>
      <c r="AF7695" s="7"/>
      <c r="AH7695" s="19"/>
      <c r="AI7695" s="7"/>
      <c r="AK7695" s="19"/>
      <c r="AL7695" s="7"/>
      <c r="AN7695" s="19"/>
    </row>
    <row r="7696" spans="2:40" x14ac:dyDescent="0.25">
      <c r="B7696" s="7"/>
      <c r="D7696" s="19"/>
      <c r="E7696" s="10"/>
      <c r="G7696" s="19"/>
      <c r="H7696" s="10"/>
      <c r="J7696" s="20"/>
      <c r="K7696" s="10"/>
      <c r="M7696" s="19"/>
      <c r="N7696" s="10"/>
      <c r="P7696" s="19"/>
      <c r="Q7696" s="7"/>
      <c r="S7696" s="19"/>
      <c r="T7696" s="10"/>
      <c r="V7696" s="18"/>
      <c r="W7696" s="7"/>
      <c r="Y7696" s="18"/>
      <c r="Z7696" s="7"/>
      <c r="AB7696" s="19"/>
      <c r="AC7696" s="18"/>
      <c r="AE7696" s="18"/>
      <c r="AF7696" s="7"/>
      <c r="AH7696" s="19"/>
      <c r="AI7696" s="7"/>
      <c r="AK7696" s="19"/>
      <c r="AL7696" s="7"/>
      <c r="AN7696" s="19"/>
    </row>
    <row r="7697" spans="2:40" x14ac:dyDescent="0.25">
      <c r="B7697" s="7"/>
      <c r="D7697" s="19"/>
      <c r="E7697" s="10"/>
      <c r="G7697" s="19"/>
      <c r="H7697" s="10"/>
      <c r="J7697" s="20"/>
      <c r="K7697" s="10"/>
      <c r="M7697" s="19"/>
      <c r="N7697" s="10"/>
      <c r="P7697" s="19"/>
      <c r="Q7697" s="7"/>
      <c r="S7697" s="19"/>
      <c r="T7697" s="10"/>
      <c r="V7697" s="18"/>
      <c r="W7697" s="7"/>
      <c r="Y7697" s="18"/>
      <c r="Z7697" s="7"/>
      <c r="AB7697" s="19"/>
      <c r="AC7697" s="18"/>
      <c r="AE7697" s="18"/>
      <c r="AF7697" s="7"/>
      <c r="AH7697" s="19"/>
      <c r="AI7697" s="7"/>
      <c r="AK7697" s="19"/>
      <c r="AL7697" s="7"/>
      <c r="AN7697" s="19"/>
    </row>
    <row r="7698" spans="2:40" x14ac:dyDescent="0.25">
      <c r="B7698" s="7"/>
      <c r="D7698" s="19"/>
      <c r="E7698" s="10"/>
      <c r="G7698" s="19"/>
      <c r="H7698" s="10"/>
      <c r="J7698" s="20"/>
      <c r="K7698" s="10"/>
      <c r="M7698" s="19"/>
      <c r="N7698" s="10"/>
      <c r="P7698" s="19"/>
      <c r="Q7698" s="7"/>
      <c r="S7698" s="19"/>
      <c r="T7698" s="10"/>
      <c r="V7698" s="18"/>
      <c r="W7698" s="7"/>
      <c r="Y7698" s="18"/>
      <c r="Z7698" s="7"/>
      <c r="AB7698" s="19"/>
      <c r="AC7698" s="18"/>
      <c r="AE7698" s="18"/>
      <c r="AF7698" s="7"/>
      <c r="AH7698" s="19"/>
      <c r="AI7698" s="7"/>
      <c r="AK7698" s="19"/>
      <c r="AL7698" s="7"/>
      <c r="AN7698" s="19"/>
    </row>
    <row r="7699" spans="2:40" x14ac:dyDescent="0.25">
      <c r="B7699" s="7"/>
      <c r="D7699" s="19"/>
      <c r="E7699" s="10"/>
      <c r="G7699" s="19"/>
      <c r="H7699" s="10"/>
      <c r="J7699" s="20"/>
      <c r="K7699" s="10"/>
      <c r="M7699" s="19"/>
      <c r="N7699" s="10"/>
      <c r="P7699" s="19"/>
      <c r="Q7699" s="7"/>
      <c r="S7699" s="19"/>
      <c r="T7699" s="10"/>
      <c r="V7699" s="18"/>
      <c r="W7699" s="7"/>
      <c r="Y7699" s="18"/>
      <c r="Z7699" s="7"/>
      <c r="AB7699" s="19"/>
      <c r="AC7699" s="18"/>
      <c r="AE7699" s="18"/>
      <c r="AF7699" s="7"/>
      <c r="AH7699" s="19"/>
      <c r="AI7699" s="7"/>
      <c r="AK7699" s="19"/>
      <c r="AL7699" s="7"/>
      <c r="AN7699" s="19"/>
    </row>
    <row r="7700" spans="2:40" x14ac:dyDescent="0.25">
      <c r="B7700" s="7"/>
      <c r="D7700" s="19"/>
      <c r="E7700" s="10"/>
      <c r="G7700" s="19"/>
      <c r="H7700" s="10"/>
      <c r="J7700" s="20"/>
      <c r="K7700" s="10"/>
      <c r="M7700" s="19"/>
      <c r="N7700" s="10"/>
      <c r="P7700" s="19"/>
      <c r="Q7700" s="7"/>
      <c r="S7700" s="19"/>
      <c r="T7700" s="10"/>
      <c r="V7700" s="18"/>
      <c r="W7700" s="7"/>
      <c r="Y7700" s="18"/>
      <c r="Z7700" s="7"/>
      <c r="AB7700" s="19"/>
      <c r="AC7700" s="18"/>
      <c r="AE7700" s="18"/>
      <c r="AF7700" s="7"/>
      <c r="AH7700" s="19"/>
      <c r="AI7700" s="7"/>
      <c r="AK7700" s="19"/>
      <c r="AL7700" s="7"/>
      <c r="AN7700" s="19"/>
    </row>
    <row r="7701" spans="2:40" x14ac:dyDescent="0.25">
      <c r="B7701" s="7"/>
      <c r="D7701" s="19"/>
      <c r="E7701" s="10"/>
      <c r="G7701" s="19"/>
      <c r="H7701" s="10"/>
      <c r="J7701" s="20"/>
      <c r="K7701" s="10"/>
      <c r="M7701" s="19"/>
      <c r="N7701" s="10"/>
      <c r="P7701" s="19"/>
      <c r="Q7701" s="7"/>
      <c r="S7701" s="19"/>
      <c r="T7701" s="10"/>
      <c r="V7701" s="18"/>
      <c r="W7701" s="7"/>
      <c r="Y7701" s="18"/>
      <c r="Z7701" s="7"/>
      <c r="AB7701" s="19"/>
      <c r="AC7701" s="18"/>
      <c r="AE7701" s="18"/>
      <c r="AF7701" s="7"/>
      <c r="AH7701" s="19"/>
      <c r="AI7701" s="7"/>
      <c r="AK7701" s="19"/>
      <c r="AL7701" s="7"/>
      <c r="AN7701" s="19"/>
    </row>
    <row r="7702" spans="2:40" x14ac:dyDescent="0.25">
      <c r="B7702" s="7"/>
      <c r="D7702" s="19"/>
      <c r="E7702" s="10"/>
      <c r="G7702" s="19"/>
      <c r="H7702" s="10"/>
      <c r="J7702" s="20"/>
      <c r="K7702" s="10"/>
      <c r="M7702" s="19"/>
      <c r="N7702" s="10"/>
      <c r="P7702" s="19"/>
      <c r="Q7702" s="7"/>
      <c r="S7702" s="19"/>
      <c r="T7702" s="10"/>
      <c r="V7702" s="18"/>
      <c r="W7702" s="7"/>
      <c r="Y7702" s="18"/>
      <c r="Z7702" s="7"/>
      <c r="AB7702" s="19"/>
      <c r="AC7702" s="18"/>
      <c r="AE7702" s="18"/>
      <c r="AF7702" s="7"/>
      <c r="AH7702" s="19"/>
      <c r="AI7702" s="7"/>
      <c r="AK7702" s="19"/>
      <c r="AL7702" s="7"/>
      <c r="AN7702" s="19"/>
    </row>
    <row r="7703" spans="2:40" x14ac:dyDescent="0.25">
      <c r="B7703" s="7"/>
      <c r="D7703" s="19"/>
      <c r="E7703" s="10"/>
      <c r="G7703" s="19"/>
      <c r="H7703" s="10"/>
      <c r="J7703" s="20"/>
      <c r="K7703" s="10"/>
      <c r="M7703" s="19"/>
      <c r="N7703" s="10"/>
      <c r="P7703" s="19"/>
      <c r="Q7703" s="7"/>
      <c r="S7703" s="19"/>
      <c r="T7703" s="10"/>
      <c r="V7703" s="18"/>
      <c r="W7703" s="7"/>
      <c r="Y7703" s="18"/>
      <c r="Z7703" s="7"/>
      <c r="AB7703" s="19"/>
      <c r="AC7703" s="18"/>
      <c r="AE7703" s="18"/>
      <c r="AF7703" s="7"/>
      <c r="AH7703" s="19"/>
      <c r="AI7703" s="7"/>
      <c r="AK7703" s="19"/>
      <c r="AL7703" s="7"/>
      <c r="AN7703" s="19"/>
    </row>
    <row r="7704" spans="2:40" x14ac:dyDescent="0.25">
      <c r="B7704" s="7"/>
      <c r="D7704" s="19"/>
      <c r="E7704" s="10"/>
      <c r="G7704" s="19"/>
      <c r="H7704" s="10"/>
      <c r="J7704" s="20"/>
      <c r="K7704" s="10"/>
      <c r="M7704" s="19"/>
      <c r="N7704" s="10"/>
      <c r="P7704" s="19"/>
      <c r="Q7704" s="7"/>
      <c r="S7704" s="19"/>
      <c r="T7704" s="10"/>
      <c r="V7704" s="18"/>
      <c r="W7704" s="7"/>
      <c r="Y7704" s="18"/>
      <c r="Z7704" s="7"/>
      <c r="AB7704" s="19"/>
      <c r="AC7704" s="18"/>
      <c r="AE7704" s="18"/>
      <c r="AF7704" s="7"/>
      <c r="AH7704" s="19"/>
      <c r="AI7704" s="7"/>
      <c r="AK7704" s="19"/>
      <c r="AL7704" s="7"/>
      <c r="AN7704" s="19"/>
    </row>
    <row r="7705" spans="2:40" x14ac:dyDescent="0.25">
      <c r="B7705" s="7"/>
      <c r="D7705" s="19"/>
      <c r="E7705" s="10"/>
      <c r="G7705" s="19"/>
      <c r="H7705" s="10"/>
      <c r="J7705" s="20"/>
      <c r="K7705" s="10"/>
      <c r="M7705" s="19"/>
      <c r="N7705" s="10"/>
      <c r="P7705" s="19"/>
      <c r="Q7705" s="7"/>
      <c r="S7705" s="19"/>
      <c r="T7705" s="10"/>
      <c r="V7705" s="18"/>
      <c r="W7705" s="7"/>
      <c r="Y7705" s="18"/>
      <c r="Z7705" s="7"/>
      <c r="AB7705" s="19"/>
      <c r="AC7705" s="18"/>
      <c r="AE7705" s="18"/>
      <c r="AF7705" s="7"/>
      <c r="AH7705" s="19"/>
      <c r="AI7705" s="7"/>
      <c r="AK7705" s="19"/>
      <c r="AL7705" s="7"/>
      <c r="AN7705" s="19"/>
    </row>
    <row r="7706" spans="2:40" x14ac:dyDescent="0.25">
      <c r="B7706" s="7"/>
      <c r="D7706" s="19"/>
      <c r="E7706" s="10"/>
      <c r="G7706" s="19"/>
      <c r="H7706" s="10"/>
      <c r="J7706" s="20"/>
      <c r="K7706" s="10"/>
      <c r="M7706" s="19"/>
      <c r="N7706" s="10"/>
      <c r="P7706" s="19"/>
      <c r="Q7706" s="7"/>
      <c r="S7706" s="19"/>
      <c r="T7706" s="10"/>
      <c r="V7706" s="18"/>
      <c r="W7706" s="7"/>
      <c r="Y7706" s="18"/>
      <c r="Z7706" s="7"/>
      <c r="AB7706" s="19"/>
      <c r="AC7706" s="18"/>
      <c r="AE7706" s="18"/>
      <c r="AF7706" s="7"/>
      <c r="AH7706" s="19"/>
      <c r="AI7706" s="7"/>
      <c r="AK7706" s="19"/>
      <c r="AL7706" s="7"/>
      <c r="AN7706" s="19"/>
    </row>
    <row r="7707" spans="2:40" x14ac:dyDescent="0.25">
      <c r="B7707" s="7"/>
      <c r="D7707" s="19"/>
      <c r="E7707" s="10"/>
      <c r="G7707" s="19"/>
      <c r="H7707" s="10"/>
      <c r="J7707" s="20"/>
      <c r="K7707" s="10"/>
      <c r="M7707" s="19"/>
      <c r="N7707" s="10"/>
      <c r="P7707" s="19"/>
      <c r="Q7707" s="7"/>
      <c r="S7707" s="19"/>
      <c r="T7707" s="10"/>
      <c r="V7707" s="18"/>
      <c r="W7707" s="7"/>
      <c r="Y7707" s="18"/>
      <c r="Z7707" s="7"/>
      <c r="AB7707" s="19"/>
      <c r="AC7707" s="18"/>
      <c r="AE7707" s="18"/>
      <c r="AF7707" s="7"/>
      <c r="AH7707" s="19"/>
      <c r="AI7707" s="7"/>
      <c r="AK7707" s="19"/>
      <c r="AL7707" s="7"/>
      <c r="AN7707" s="19"/>
    </row>
    <row r="7708" spans="2:40" x14ac:dyDescent="0.25">
      <c r="B7708" s="7"/>
      <c r="D7708" s="19"/>
      <c r="E7708" s="10"/>
      <c r="G7708" s="19"/>
      <c r="H7708" s="10"/>
      <c r="J7708" s="20"/>
      <c r="K7708" s="10"/>
      <c r="M7708" s="19"/>
      <c r="N7708" s="10"/>
      <c r="P7708" s="19"/>
      <c r="Q7708" s="7"/>
      <c r="S7708" s="19"/>
      <c r="T7708" s="10"/>
      <c r="V7708" s="18"/>
      <c r="W7708" s="7"/>
      <c r="Y7708" s="18"/>
      <c r="Z7708" s="7"/>
      <c r="AB7708" s="19"/>
      <c r="AC7708" s="18"/>
      <c r="AE7708" s="18"/>
      <c r="AF7708" s="7"/>
      <c r="AH7708" s="19"/>
      <c r="AI7708" s="7"/>
      <c r="AK7708" s="19"/>
      <c r="AL7708" s="7"/>
      <c r="AN7708" s="19"/>
    </row>
    <row r="7709" spans="2:40" x14ac:dyDescent="0.25">
      <c r="B7709" s="7"/>
      <c r="D7709" s="19"/>
      <c r="E7709" s="10"/>
      <c r="G7709" s="19"/>
      <c r="H7709" s="10"/>
      <c r="J7709" s="20"/>
      <c r="K7709" s="10"/>
      <c r="M7709" s="19"/>
      <c r="N7709" s="10"/>
      <c r="P7709" s="19"/>
      <c r="Q7709" s="7"/>
      <c r="S7709" s="19"/>
      <c r="T7709" s="10"/>
      <c r="V7709" s="18"/>
      <c r="W7709" s="7"/>
      <c r="Y7709" s="18"/>
      <c r="Z7709" s="7"/>
      <c r="AB7709" s="19"/>
      <c r="AC7709" s="18"/>
      <c r="AE7709" s="18"/>
      <c r="AF7709" s="7"/>
      <c r="AH7709" s="19"/>
      <c r="AI7709" s="7"/>
      <c r="AK7709" s="19"/>
      <c r="AL7709" s="7"/>
      <c r="AN7709" s="19"/>
    </row>
    <row r="7710" spans="2:40" x14ac:dyDescent="0.25">
      <c r="B7710" s="7"/>
      <c r="D7710" s="19"/>
      <c r="E7710" s="10"/>
      <c r="G7710" s="19"/>
      <c r="H7710" s="10"/>
      <c r="J7710" s="20"/>
      <c r="K7710" s="10"/>
      <c r="M7710" s="19"/>
      <c r="N7710" s="10"/>
      <c r="P7710" s="19"/>
      <c r="Q7710" s="7"/>
      <c r="S7710" s="19"/>
      <c r="T7710" s="10"/>
      <c r="V7710" s="18"/>
      <c r="W7710" s="7"/>
      <c r="Y7710" s="18"/>
      <c r="Z7710" s="7"/>
      <c r="AB7710" s="19"/>
      <c r="AC7710" s="18"/>
      <c r="AE7710" s="18"/>
      <c r="AF7710" s="7"/>
      <c r="AH7710" s="19"/>
      <c r="AI7710" s="7"/>
      <c r="AK7710" s="19"/>
      <c r="AL7710" s="7"/>
      <c r="AN7710" s="19"/>
    </row>
    <row r="7711" spans="2:40" x14ac:dyDescent="0.25">
      <c r="B7711" s="7"/>
      <c r="D7711" s="19"/>
      <c r="E7711" s="10"/>
      <c r="G7711" s="19"/>
      <c r="H7711" s="10"/>
      <c r="J7711" s="20"/>
      <c r="K7711" s="10"/>
      <c r="M7711" s="19"/>
      <c r="N7711" s="10"/>
      <c r="P7711" s="19"/>
      <c r="Q7711" s="7"/>
      <c r="S7711" s="19"/>
      <c r="T7711" s="10"/>
      <c r="V7711" s="18"/>
      <c r="W7711" s="7"/>
      <c r="Y7711" s="18"/>
      <c r="Z7711" s="7"/>
      <c r="AB7711" s="19"/>
      <c r="AC7711" s="18"/>
      <c r="AE7711" s="18"/>
      <c r="AF7711" s="7"/>
      <c r="AH7711" s="19"/>
      <c r="AI7711" s="7"/>
      <c r="AK7711" s="19"/>
      <c r="AL7711" s="7"/>
      <c r="AN7711" s="19"/>
    </row>
    <row r="7712" spans="2:40" x14ac:dyDescent="0.25">
      <c r="B7712" s="7"/>
      <c r="D7712" s="19"/>
      <c r="E7712" s="10"/>
      <c r="G7712" s="19"/>
      <c r="H7712" s="10"/>
      <c r="J7712" s="20"/>
      <c r="K7712" s="10"/>
      <c r="M7712" s="19"/>
      <c r="N7712" s="10"/>
      <c r="P7712" s="19"/>
      <c r="Q7712" s="7"/>
      <c r="S7712" s="19"/>
      <c r="T7712" s="10"/>
      <c r="V7712" s="18"/>
      <c r="W7712" s="7"/>
      <c r="Y7712" s="18"/>
      <c r="Z7712" s="7"/>
      <c r="AB7712" s="19"/>
      <c r="AC7712" s="18"/>
      <c r="AE7712" s="18"/>
      <c r="AF7712" s="7"/>
      <c r="AH7712" s="19"/>
      <c r="AI7712" s="7"/>
      <c r="AK7712" s="19"/>
      <c r="AL7712" s="7"/>
      <c r="AN7712" s="19"/>
    </row>
    <row r="7713" spans="2:40" x14ac:dyDescent="0.25">
      <c r="B7713" s="7"/>
      <c r="D7713" s="19"/>
      <c r="E7713" s="10"/>
      <c r="G7713" s="19"/>
      <c r="H7713" s="10"/>
      <c r="J7713" s="20"/>
      <c r="K7713" s="10"/>
      <c r="M7713" s="19"/>
      <c r="N7713" s="10"/>
      <c r="P7713" s="19"/>
      <c r="Q7713" s="7"/>
      <c r="S7713" s="19"/>
      <c r="T7713" s="10"/>
      <c r="V7713" s="18"/>
      <c r="W7713" s="7"/>
      <c r="Y7713" s="18"/>
      <c r="Z7713" s="7"/>
      <c r="AB7713" s="19"/>
      <c r="AC7713" s="18"/>
      <c r="AE7713" s="18"/>
      <c r="AF7713" s="7"/>
      <c r="AH7713" s="19"/>
      <c r="AI7713" s="7"/>
      <c r="AK7713" s="19"/>
      <c r="AL7713" s="7"/>
      <c r="AN7713" s="19"/>
    </row>
    <row r="7714" spans="2:40" x14ac:dyDescent="0.25">
      <c r="B7714" s="7"/>
      <c r="D7714" s="19"/>
      <c r="E7714" s="10"/>
      <c r="G7714" s="19"/>
      <c r="H7714" s="10"/>
      <c r="J7714" s="20"/>
      <c r="K7714" s="10"/>
      <c r="M7714" s="19"/>
      <c r="N7714" s="10"/>
      <c r="P7714" s="19"/>
      <c r="Q7714" s="7"/>
      <c r="S7714" s="19"/>
      <c r="T7714" s="10"/>
      <c r="V7714" s="18"/>
      <c r="W7714" s="7"/>
      <c r="Y7714" s="18"/>
      <c r="Z7714" s="7"/>
      <c r="AB7714" s="19"/>
      <c r="AC7714" s="18"/>
      <c r="AE7714" s="18"/>
      <c r="AF7714" s="7"/>
      <c r="AH7714" s="19"/>
      <c r="AI7714" s="7"/>
      <c r="AK7714" s="19"/>
      <c r="AL7714" s="7"/>
      <c r="AN7714" s="19"/>
    </row>
    <row r="7715" spans="2:40" x14ac:dyDescent="0.25">
      <c r="B7715" s="7"/>
      <c r="D7715" s="19"/>
      <c r="E7715" s="10"/>
      <c r="G7715" s="19"/>
      <c r="H7715" s="10"/>
      <c r="J7715" s="20"/>
      <c r="K7715" s="10"/>
      <c r="M7715" s="19"/>
      <c r="N7715" s="10"/>
      <c r="P7715" s="19"/>
      <c r="Q7715" s="7"/>
      <c r="S7715" s="19"/>
      <c r="T7715" s="10"/>
      <c r="V7715" s="18"/>
      <c r="W7715" s="7"/>
      <c r="Y7715" s="18"/>
      <c r="Z7715" s="7"/>
      <c r="AB7715" s="19"/>
      <c r="AC7715" s="18"/>
      <c r="AE7715" s="18"/>
      <c r="AF7715" s="7"/>
      <c r="AH7715" s="19"/>
      <c r="AI7715" s="7"/>
      <c r="AK7715" s="19"/>
      <c r="AL7715" s="7"/>
      <c r="AN7715" s="19"/>
    </row>
    <row r="7716" spans="2:40" x14ac:dyDescent="0.25">
      <c r="B7716" s="7"/>
      <c r="D7716" s="19"/>
      <c r="E7716" s="10"/>
      <c r="G7716" s="19"/>
      <c r="H7716" s="10"/>
      <c r="J7716" s="20"/>
      <c r="K7716" s="10"/>
      <c r="M7716" s="19"/>
      <c r="N7716" s="10"/>
      <c r="P7716" s="19"/>
      <c r="Q7716" s="7"/>
      <c r="S7716" s="19"/>
      <c r="T7716" s="10"/>
      <c r="V7716" s="18"/>
      <c r="W7716" s="7"/>
      <c r="Y7716" s="18"/>
      <c r="Z7716" s="7"/>
      <c r="AB7716" s="19"/>
      <c r="AC7716" s="18"/>
      <c r="AE7716" s="18"/>
      <c r="AF7716" s="7"/>
      <c r="AH7716" s="19"/>
      <c r="AI7716" s="7"/>
      <c r="AK7716" s="19"/>
      <c r="AL7716" s="7"/>
      <c r="AN7716" s="19"/>
    </row>
    <row r="7717" spans="2:40" x14ac:dyDescent="0.25">
      <c r="B7717" s="7"/>
      <c r="D7717" s="19"/>
      <c r="E7717" s="10"/>
      <c r="G7717" s="19"/>
      <c r="H7717" s="10"/>
      <c r="J7717" s="20"/>
      <c r="K7717" s="10"/>
      <c r="M7717" s="19"/>
      <c r="N7717" s="10"/>
      <c r="P7717" s="19"/>
      <c r="Q7717" s="7"/>
      <c r="S7717" s="19"/>
      <c r="T7717" s="10"/>
      <c r="V7717" s="18"/>
      <c r="W7717" s="7"/>
      <c r="Y7717" s="18"/>
      <c r="Z7717" s="7"/>
      <c r="AB7717" s="19"/>
      <c r="AC7717" s="18"/>
      <c r="AE7717" s="18"/>
      <c r="AF7717" s="7"/>
      <c r="AH7717" s="19"/>
      <c r="AI7717" s="7"/>
      <c r="AK7717" s="19"/>
      <c r="AL7717" s="7"/>
      <c r="AN7717" s="19"/>
    </row>
    <row r="7718" spans="2:40" x14ac:dyDescent="0.25">
      <c r="B7718" s="7"/>
      <c r="D7718" s="19"/>
      <c r="E7718" s="10"/>
      <c r="G7718" s="19"/>
      <c r="H7718" s="10"/>
      <c r="J7718" s="20"/>
      <c r="K7718" s="10"/>
      <c r="M7718" s="19"/>
      <c r="N7718" s="10"/>
      <c r="P7718" s="19"/>
      <c r="Q7718" s="7"/>
      <c r="S7718" s="19"/>
      <c r="T7718" s="10"/>
      <c r="V7718" s="18"/>
      <c r="W7718" s="7"/>
      <c r="Y7718" s="18"/>
      <c r="Z7718" s="7"/>
      <c r="AB7718" s="19"/>
      <c r="AC7718" s="18"/>
      <c r="AE7718" s="18"/>
      <c r="AF7718" s="7"/>
      <c r="AH7718" s="19"/>
      <c r="AI7718" s="7"/>
      <c r="AK7718" s="19"/>
      <c r="AL7718" s="7"/>
      <c r="AN7718" s="19"/>
    </row>
    <row r="7719" spans="2:40" x14ac:dyDescent="0.25">
      <c r="B7719" s="7"/>
      <c r="D7719" s="19"/>
      <c r="E7719" s="10"/>
      <c r="G7719" s="19"/>
      <c r="H7719" s="10"/>
      <c r="J7719" s="20"/>
      <c r="K7719" s="10"/>
      <c r="M7719" s="19"/>
      <c r="N7719" s="10"/>
      <c r="P7719" s="19"/>
      <c r="Q7719" s="7"/>
      <c r="S7719" s="19"/>
      <c r="T7719" s="10"/>
      <c r="V7719" s="18"/>
      <c r="W7719" s="7"/>
      <c r="Y7719" s="18"/>
      <c r="Z7719" s="7"/>
      <c r="AB7719" s="19"/>
      <c r="AC7719" s="18"/>
      <c r="AE7719" s="18"/>
      <c r="AF7719" s="7"/>
      <c r="AH7719" s="19"/>
      <c r="AI7719" s="7"/>
      <c r="AK7719" s="19"/>
      <c r="AL7719" s="7"/>
      <c r="AN7719" s="19"/>
    </row>
    <row r="7720" spans="2:40" x14ac:dyDescent="0.25">
      <c r="B7720" s="7"/>
      <c r="D7720" s="19"/>
      <c r="E7720" s="10"/>
      <c r="G7720" s="19"/>
      <c r="H7720" s="10"/>
      <c r="J7720" s="20"/>
      <c r="K7720" s="10"/>
      <c r="M7720" s="19"/>
      <c r="N7720" s="10"/>
      <c r="P7720" s="19"/>
      <c r="Q7720" s="7"/>
      <c r="S7720" s="19"/>
      <c r="T7720" s="10"/>
      <c r="V7720" s="18"/>
      <c r="W7720" s="7"/>
      <c r="Y7720" s="18"/>
      <c r="Z7720" s="7"/>
      <c r="AB7720" s="19"/>
      <c r="AC7720" s="18"/>
      <c r="AE7720" s="18"/>
      <c r="AF7720" s="7"/>
      <c r="AH7720" s="19"/>
      <c r="AI7720" s="7"/>
      <c r="AK7720" s="19"/>
      <c r="AL7720" s="7"/>
      <c r="AN7720" s="19"/>
    </row>
    <row r="7721" spans="2:40" x14ac:dyDescent="0.25">
      <c r="B7721" s="7"/>
      <c r="D7721" s="19"/>
      <c r="E7721" s="10"/>
      <c r="G7721" s="19"/>
      <c r="H7721" s="10"/>
      <c r="J7721" s="20"/>
      <c r="K7721" s="10"/>
      <c r="M7721" s="19"/>
      <c r="N7721" s="10"/>
      <c r="P7721" s="19"/>
      <c r="Q7721" s="7"/>
      <c r="S7721" s="19"/>
      <c r="T7721" s="10"/>
      <c r="V7721" s="18"/>
      <c r="W7721" s="7"/>
      <c r="Y7721" s="18"/>
      <c r="Z7721" s="7"/>
      <c r="AB7721" s="19"/>
      <c r="AC7721" s="18"/>
      <c r="AE7721" s="18"/>
      <c r="AF7721" s="7"/>
      <c r="AH7721" s="19"/>
      <c r="AI7721" s="7"/>
      <c r="AK7721" s="19"/>
      <c r="AL7721" s="7"/>
      <c r="AN7721" s="19"/>
    </row>
    <row r="7722" spans="2:40" x14ac:dyDescent="0.25">
      <c r="B7722" s="7"/>
      <c r="D7722" s="19"/>
      <c r="E7722" s="10"/>
      <c r="G7722" s="19"/>
      <c r="H7722" s="10"/>
      <c r="J7722" s="20"/>
      <c r="K7722" s="10"/>
      <c r="M7722" s="19"/>
      <c r="N7722" s="10"/>
      <c r="P7722" s="19"/>
      <c r="Q7722" s="7"/>
      <c r="S7722" s="19"/>
      <c r="T7722" s="10"/>
      <c r="V7722" s="18"/>
      <c r="W7722" s="7"/>
      <c r="Y7722" s="18"/>
      <c r="Z7722" s="7"/>
      <c r="AB7722" s="19"/>
      <c r="AC7722" s="18"/>
      <c r="AE7722" s="18"/>
      <c r="AF7722" s="7"/>
      <c r="AH7722" s="19"/>
      <c r="AI7722" s="7"/>
      <c r="AK7722" s="19"/>
      <c r="AL7722" s="7"/>
      <c r="AN7722" s="19"/>
    </row>
    <row r="7723" spans="2:40" x14ac:dyDescent="0.25">
      <c r="B7723" s="7"/>
      <c r="D7723" s="19"/>
      <c r="E7723" s="10"/>
      <c r="G7723" s="19"/>
      <c r="H7723" s="10"/>
      <c r="J7723" s="20"/>
      <c r="K7723" s="10"/>
      <c r="M7723" s="19"/>
      <c r="N7723" s="10"/>
      <c r="P7723" s="19"/>
      <c r="Q7723" s="7"/>
      <c r="S7723" s="19"/>
      <c r="T7723" s="10"/>
      <c r="V7723" s="18"/>
      <c r="W7723" s="7"/>
      <c r="Y7723" s="18"/>
      <c r="Z7723" s="7"/>
      <c r="AB7723" s="19"/>
      <c r="AC7723" s="18"/>
      <c r="AE7723" s="18"/>
      <c r="AF7723" s="7"/>
      <c r="AH7723" s="19"/>
      <c r="AI7723" s="7"/>
      <c r="AK7723" s="19"/>
      <c r="AL7723" s="7"/>
      <c r="AN7723" s="19"/>
    </row>
    <row r="7724" spans="2:40" x14ac:dyDescent="0.25">
      <c r="B7724" s="7"/>
      <c r="D7724" s="19"/>
      <c r="E7724" s="10"/>
      <c r="G7724" s="19"/>
      <c r="H7724" s="10"/>
      <c r="J7724" s="20"/>
      <c r="K7724" s="10"/>
      <c r="M7724" s="19"/>
      <c r="N7724" s="10"/>
      <c r="P7724" s="19"/>
      <c r="Q7724" s="7"/>
      <c r="S7724" s="19"/>
      <c r="T7724" s="10"/>
      <c r="V7724" s="18"/>
      <c r="W7724" s="7"/>
      <c r="Y7724" s="18"/>
      <c r="Z7724" s="7"/>
      <c r="AB7724" s="19"/>
      <c r="AC7724" s="18"/>
      <c r="AE7724" s="18"/>
      <c r="AF7724" s="7"/>
      <c r="AH7724" s="19"/>
      <c r="AI7724" s="7"/>
      <c r="AK7724" s="19"/>
      <c r="AL7724" s="7"/>
      <c r="AN7724" s="19"/>
    </row>
    <row r="7725" spans="2:40" x14ac:dyDescent="0.25">
      <c r="B7725" s="7"/>
      <c r="D7725" s="19"/>
      <c r="E7725" s="10"/>
      <c r="G7725" s="19"/>
      <c r="H7725" s="10"/>
      <c r="J7725" s="20"/>
      <c r="K7725" s="10"/>
      <c r="M7725" s="19"/>
      <c r="N7725" s="10"/>
      <c r="P7725" s="19"/>
      <c r="Q7725" s="7"/>
      <c r="S7725" s="19"/>
      <c r="T7725" s="10"/>
      <c r="V7725" s="18"/>
      <c r="W7725" s="7"/>
      <c r="Y7725" s="18"/>
      <c r="Z7725" s="7"/>
      <c r="AB7725" s="19"/>
      <c r="AC7725" s="18"/>
      <c r="AE7725" s="18"/>
      <c r="AF7725" s="7"/>
      <c r="AH7725" s="19"/>
      <c r="AI7725" s="7"/>
      <c r="AK7725" s="19"/>
      <c r="AL7725" s="7"/>
      <c r="AN7725" s="19"/>
    </row>
    <row r="7726" spans="2:40" x14ac:dyDescent="0.25">
      <c r="B7726" s="7"/>
      <c r="D7726" s="19"/>
      <c r="E7726" s="10"/>
      <c r="G7726" s="19"/>
      <c r="H7726" s="10"/>
      <c r="J7726" s="20"/>
      <c r="K7726" s="10"/>
      <c r="M7726" s="19"/>
      <c r="N7726" s="10"/>
      <c r="P7726" s="19"/>
      <c r="Q7726" s="7"/>
      <c r="S7726" s="19"/>
      <c r="T7726" s="10"/>
      <c r="V7726" s="18"/>
      <c r="W7726" s="7"/>
      <c r="Y7726" s="18"/>
      <c r="Z7726" s="7"/>
      <c r="AB7726" s="19"/>
      <c r="AC7726" s="18"/>
      <c r="AE7726" s="18"/>
      <c r="AF7726" s="7"/>
      <c r="AH7726" s="19"/>
      <c r="AI7726" s="7"/>
      <c r="AK7726" s="19"/>
      <c r="AL7726" s="7"/>
      <c r="AN7726" s="19"/>
    </row>
    <row r="7727" spans="2:40" x14ac:dyDescent="0.25">
      <c r="B7727" s="7"/>
      <c r="D7727" s="19"/>
      <c r="E7727" s="10"/>
      <c r="G7727" s="19"/>
      <c r="H7727" s="10"/>
      <c r="J7727" s="20"/>
      <c r="K7727" s="10"/>
      <c r="M7727" s="19"/>
      <c r="N7727" s="10"/>
      <c r="P7727" s="19"/>
      <c r="Q7727" s="7"/>
      <c r="S7727" s="19"/>
      <c r="T7727" s="10"/>
      <c r="V7727" s="18"/>
      <c r="W7727" s="7"/>
      <c r="Y7727" s="18"/>
      <c r="Z7727" s="7"/>
      <c r="AB7727" s="19"/>
      <c r="AC7727" s="18"/>
      <c r="AE7727" s="18"/>
      <c r="AF7727" s="7"/>
      <c r="AH7727" s="19"/>
      <c r="AI7727" s="7"/>
      <c r="AK7727" s="19"/>
      <c r="AL7727" s="7"/>
      <c r="AN7727" s="19"/>
    </row>
    <row r="7728" spans="2:40" x14ac:dyDescent="0.25">
      <c r="B7728" s="7"/>
      <c r="D7728" s="19"/>
      <c r="E7728" s="10"/>
      <c r="G7728" s="19"/>
      <c r="H7728" s="10"/>
      <c r="J7728" s="20"/>
      <c r="K7728" s="10"/>
      <c r="M7728" s="19"/>
      <c r="N7728" s="10"/>
      <c r="P7728" s="19"/>
      <c r="Q7728" s="7"/>
      <c r="S7728" s="19"/>
      <c r="T7728" s="10"/>
      <c r="V7728" s="18"/>
      <c r="W7728" s="7"/>
      <c r="Y7728" s="18"/>
      <c r="Z7728" s="7"/>
      <c r="AB7728" s="19"/>
      <c r="AC7728" s="18"/>
      <c r="AE7728" s="18"/>
      <c r="AF7728" s="7"/>
      <c r="AH7728" s="19"/>
      <c r="AI7728" s="7"/>
      <c r="AK7728" s="19"/>
      <c r="AL7728" s="7"/>
      <c r="AN7728" s="19"/>
    </row>
    <row r="7729" spans="2:40" x14ac:dyDescent="0.25">
      <c r="B7729" s="7"/>
      <c r="D7729" s="19"/>
      <c r="E7729" s="10"/>
      <c r="G7729" s="19"/>
      <c r="H7729" s="10"/>
      <c r="J7729" s="20"/>
      <c r="K7729" s="10"/>
      <c r="M7729" s="19"/>
      <c r="N7729" s="10"/>
      <c r="P7729" s="19"/>
      <c r="Q7729" s="7"/>
      <c r="S7729" s="19"/>
      <c r="T7729" s="10"/>
      <c r="V7729" s="18"/>
      <c r="W7729" s="7"/>
      <c r="Y7729" s="18"/>
      <c r="Z7729" s="7"/>
      <c r="AB7729" s="19"/>
      <c r="AC7729" s="18"/>
      <c r="AE7729" s="18"/>
      <c r="AF7729" s="7"/>
      <c r="AH7729" s="19"/>
      <c r="AI7729" s="7"/>
      <c r="AK7729" s="19"/>
      <c r="AL7729" s="7"/>
      <c r="AN7729" s="19"/>
    </row>
    <row r="7730" spans="2:40" x14ac:dyDescent="0.25">
      <c r="B7730" s="7"/>
      <c r="D7730" s="19"/>
      <c r="E7730" s="10"/>
      <c r="G7730" s="19"/>
      <c r="H7730" s="10"/>
      <c r="J7730" s="20"/>
      <c r="K7730" s="10"/>
      <c r="M7730" s="19"/>
      <c r="N7730" s="10"/>
      <c r="P7730" s="19"/>
      <c r="Q7730" s="7"/>
      <c r="S7730" s="19"/>
      <c r="T7730" s="10"/>
      <c r="V7730" s="18"/>
      <c r="W7730" s="7"/>
      <c r="Y7730" s="18"/>
      <c r="Z7730" s="7"/>
      <c r="AB7730" s="19"/>
      <c r="AC7730" s="18"/>
      <c r="AE7730" s="18"/>
      <c r="AF7730" s="7"/>
      <c r="AH7730" s="19"/>
      <c r="AI7730" s="7"/>
      <c r="AK7730" s="19"/>
      <c r="AL7730" s="7"/>
      <c r="AN7730" s="19"/>
    </row>
    <row r="7731" spans="2:40" x14ac:dyDescent="0.25">
      <c r="B7731" s="7"/>
      <c r="D7731" s="19"/>
      <c r="E7731" s="10"/>
      <c r="G7731" s="19"/>
      <c r="H7731" s="10"/>
      <c r="J7731" s="20"/>
      <c r="K7731" s="10"/>
      <c r="M7731" s="19"/>
      <c r="N7731" s="10"/>
      <c r="P7731" s="19"/>
      <c r="Q7731" s="7"/>
      <c r="S7731" s="19"/>
      <c r="T7731" s="10"/>
      <c r="V7731" s="18"/>
      <c r="W7731" s="7"/>
      <c r="Y7731" s="18"/>
      <c r="Z7731" s="7"/>
      <c r="AB7731" s="19"/>
      <c r="AC7731" s="18"/>
      <c r="AE7731" s="18"/>
      <c r="AF7731" s="7"/>
      <c r="AH7731" s="19"/>
      <c r="AI7731" s="7"/>
      <c r="AK7731" s="19"/>
      <c r="AL7731" s="7"/>
      <c r="AN7731" s="19"/>
    </row>
    <row r="7732" spans="2:40" x14ac:dyDescent="0.25">
      <c r="B7732" s="7"/>
      <c r="D7732" s="19"/>
      <c r="E7732" s="10"/>
      <c r="G7732" s="19"/>
      <c r="H7732" s="10"/>
      <c r="J7732" s="20"/>
      <c r="K7732" s="10"/>
      <c r="M7732" s="19"/>
      <c r="N7732" s="10"/>
      <c r="P7732" s="19"/>
      <c r="Q7732" s="7"/>
      <c r="S7732" s="19"/>
      <c r="T7732" s="10"/>
      <c r="V7732" s="18"/>
      <c r="W7732" s="7"/>
      <c r="Y7732" s="18"/>
      <c r="Z7732" s="7"/>
      <c r="AB7732" s="19"/>
      <c r="AC7732" s="18"/>
      <c r="AE7732" s="18"/>
      <c r="AF7732" s="7"/>
      <c r="AH7732" s="19"/>
      <c r="AI7732" s="7"/>
      <c r="AK7732" s="19"/>
      <c r="AL7732" s="7"/>
      <c r="AN7732" s="19"/>
    </row>
    <row r="7733" spans="2:40" x14ac:dyDescent="0.25">
      <c r="B7733" s="7"/>
      <c r="D7733" s="19"/>
      <c r="E7733" s="10"/>
      <c r="G7733" s="19"/>
      <c r="H7733" s="10"/>
      <c r="J7733" s="20"/>
      <c r="K7733" s="10"/>
      <c r="M7733" s="19"/>
      <c r="N7733" s="10"/>
      <c r="P7733" s="19"/>
      <c r="Q7733" s="7"/>
      <c r="S7733" s="19"/>
      <c r="T7733" s="10"/>
      <c r="V7733" s="18"/>
      <c r="W7733" s="7"/>
      <c r="Y7733" s="18"/>
      <c r="Z7733" s="7"/>
      <c r="AB7733" s="19"/>
      <c r="AC7733" s="18"/>
      <c r="AE7733" s="18"/>
      <c r="AF7733" s="7"/>
      <c r="AH7733" s="19"/>
      <c r="AI7733" s="7"/>
      <c r="AK7733" s="19"/>
      <c r="AL7733" s="7"/>
      <c r="AN7733" s="19"/>
    </row>
    <row r="7734" spans="2:40" x14ac:dyDescent="0.25">
      <c r="B7734" s="7"/>
      <c r="D7734" s="19"/>
      <c r="E7734" s="10"/>
      <c r="G7734" s="19"/>
      <c r="H7734" s="10"/>
      <c r="J7734" s="20"/>
      <c r="K7734" s="10"/>
      <c r="M7734" s="19"/>
      <c r="N7734" s="10"/>
      <c r="P7734" s="19"/>
      <c r="Q7734" s="7"/>
      <c r="S7734" s="19"/>
      <c r="T7734" s="10"/>
      <c r="V7734" s="18"/>
      <c r="W7734" s="7"/>
      <c r="Y7734" s="18"/>
      <c r="Z7734" s="7"/>
      <c r="AB7734" s="19"/>
      <c r="AC7734" s="18"/>
      <c r="AE7734" s="18"/>
      <c r="AF7734" s="7"/>
      <c r="AH7734" s="19"/>
      <c r="AI7734" s="7"/>
      <c r="AK7734" s="19"/>
      <c r="AL7734" s="7"/>
      <c r="AN7734" s="19"/>
    </row>
    <row r="7735" spans="2:40" x14ac:dyDescent="0.25">
      <c r="B7735" s="7"/>
      <c r="D7735" s="19"/>
      <c r="E7735" s="10"/>
      <c r="G7735" s="19"/>
      <c r="H7735" s="10"/>
      <c r="J7735" s="20"/>
      <c r="K7735" s="10"/>
      <c r="M7735" s="19"/>
      <c r="N7735" s="10"/>
      <c r="P7735" s="19"/>
      <c r="Q7735" s="7"/>
      <c r="S7735" s="19"/>
      <c r="T7735" s="10"/>
      <c r="V7735" s="18"/>
      <c r="W7735" s="7"/>
      <c r="Y7735" s="18"/>
      <c r="Z7735" s="7"/>
      <c r="AB7735" s="19"/>
      <c r="AC7735" s="18"/>
      <c r="AE7735" s="18"/>
      <c r="AF7735" s="7"/>
      <c r="AH7735" s="19"/>
      <c r="AI7735" s="7"/>
      <c r="AK7735" s="19"/>
      <c r="AL7735" s="7"/>
      <c r="AN7735" s="19"/>
    </row>
    <row r="7736" spans="2:40" x14ac:dyDescent="0.25">
      <c r="B7736" s="7"/>
      <c r="D7736" s="19"/>
      <c r="E7736" s="10"/>
      <c r="G7736" s="19"/>
      <c r="H7736" s="10"/>
      <c r="J7736" s="20"/>
      <c r="K7736" s="10"/>
      <c r="M7736" s="19"/>
      <c r="N7736" s="10"/>
      <c r="P7736" s="19"/>
      <c r="Q7736" s="7"/>
      <c r="S7736" s="19"/>
      <c r="T7736" s="10"/>
      <c r="V7736" s="18"/>
      <c r="W7736" s="7"/>
      <c r="Y7736" s="18"/>
      <c r="Z7736" s="7"/>
      <c r="AB7736" s="19"/>
      <c r="AC7736" s="18"/>
      <c r="AE7736" s="18"/>
      <c r="AF7736" s="7"/>
      <c r="AH7736" s="19"/>
      <c r="AI7736" s="7"/>
      <c r="AK7736" s="19"/>
      <c r="AL7736" s="7"/>
      <c r="AN7736" s="19"/>
    </row>
    <row r="7737" spans="2:40" x14ac:dyDescent="0.25">
      <c r="B7737" s="7"/>
      <c r="D7737" s="19"/>
      <c r="E7737" s="10"/>
      <c r="G7737" s="19"/>
      <c r="H7737" s="10"/>
      <c r="J7737" s="20"/>
      <c r="K7737" s="10"/>
      <c r="M7737" s="19"/>
      <c r="N7737" s="10"/>
      <c r="P7737" s="19"/>
      <c r="Q7737" s="7"/>
      <c r="S7737" s="19"/>
      <c r="T7737" s="10"/>
      <c r="V7737" s="18"/>
      <c r="W7737" s="7"/>
      <c r="Y7737" s="18"/>
      <c r="Z7737" s="7"/>
      <c r="AB7737" s="19"/>
      <c r="AC7737" s="18"/>
      <c r="AE7737" s="18"/>
      <c r="AF7737" s="7"/>
      <c r="AH7737" s="19"/>
      <c r="AI7737" s="7"/>
      <c r="AK7737" s="19"/>
      <c r="AL7737" s="7"/>
      <c r="AN7737" s="19"/>
    </row>
    <row r="7738" spans="2:40" x14ac:dyDescent="0.25">
      <c r="B7738" s="7"/>
      <c r="D7738" s="19"/>
      <c r="E7738" s="10"/>
      <c r="G7738" s="19"/>
      <c r="H7738" s="10"/>
      <c r="J7738" s="20"/>
      <c r="K7738" s="10"/>
      <c r="M7738" s="19"/>
      <c r="N7738" s="10"/>
      <c r="P7738" s="19"/>
      <c r="Q7738" s="7"/>
      <c r="S7738" s="19"/>
      <c r="T7738" s="10"/>
      <c r="V7738" s="18"/>
      <c r="W7738" s="7"/>
      <c r="Y7738" s="18"/>
      <c r="Z7738" s="7"/>
      <c r="AB7738" s="19"/>
      <c r="AC7738" s="18"/>
      <c r="AE7738" s="18"/>
      <c r="AF7738" s="7"/>
      <c r="AH7738" s="19"/>
      <c r="AI7738" s="7"/>
      <c r="AK7738" s="19"/>
      <c r="AL7738" s="7"/>
      <c r="AN7738" s="19"/>
    </row>
    <row r="7739" spans="2:40" x14ac:dyDescent="0.25">
      <c r="B7739" s="7"/>
      <c r="D7739" s="19"/>
      <c r="E7739" s="10"/>
      <c r="G7739" s="19"/>
      <c r="H7739" s="10"/>
      <c r="J7739" s="20"/>
      <c r="K7739" s="10"/>
      <c r="M7739" s="19"/>
      <c r="N7739" s="10"/>
      <c r="P7739" s="19"/>
      <c r="Q7739" s="7"/>
      <c r="S7739" s="19"/>
      <c r="T7739" s="10"/>
      <c r="V7739" s="18"/>
      <c r="W7739" s="7"/>
      <c r="Y7739" s="18"/>
      <c r="Z7739" s="7"/>
      <c r="AB7739" s="19"/>
      <c r="AC7739" s="18"/>
      <c r="AE7739" s="18"/>
      <c r="AF7739" s="7"/>
      <c r="AH7739" s="19"/>
      <c r="AI7739" s="7"/>
      <c r="AK7739" s="19"/>
      <c r="AL7739" s="7"/>
      <c r="AN7739" s="19"/>
    </row>
    <row r="7740" spans="2:40" x14ac:dyDescent="0.25">
      <c r="B7740" s="7"/>
      <c r="D7740" s="19"/>
      <c r="E7740" s="10"/>
      <c r="G7740" s="19"/>
      <c r="H7740" s="10"/>
      <c r="J7740" s="20"/>
      <c r="K7740" s="10"/>
      <c r="M7740" s="19"/>
      <c r="N7740" s="10"/>
      <c r="P7740" s="19"/>
      <c r="Q7740" s="7"/>
      <c r="S7740" s="19"/>
      <c r="T7740" s="10"/>
      <c r="V7740" s="18"/>
      <c r="W7740" s="7"/>
      <c r="Y7740" s="18"/>
      <c r="Z7740" s="7"/>
      <c r="AB7740" s="19"/>
      <c r="AC7740" s="18"/>
      <c r="AE7740" s="18"/>
      <c r="AF7740" s="7"/>
      <c r="AH7740" s="19"/>
      <c r="AI7740" s="7"/>
      <c r="AK7740" s="19"/>
      <c r="AL7740" s="7"/>
      <c r="AN7740" s="19"/>
    </row>
    <row r="7741" spans="2:40" x14ac:dyDescent="0.25">
      <c r="B7741" s="7"/>
      <c r="D7741" s="19"/>
      <c r="E7741" s="10"/>
      <c r="G7741" s="19"/>
      <c r="H7741" s="10"/>
      <c r="J7741" s="20"/>
      <c r="K7741" s="10"/>
      <c r="M7741" s="19"/>
      <c r="N7741" s="10"/>
      <c r="P7741" s="19"/>
      <c r="Q7741" s="7"/>
      <c r="S7741" s="19"/>
      <c r="T7741" s="10"/>
      <c r="V7741" s="18"/>
      <c r="W7741" s="7"/>
      <c r="Y7741" s="18"/>
      <c r="Z7741" s="7"/>
      <c r="AB7741" s="19"/>
      <c r="AC7741" s="18"/>
      <c r="AE7741" s="18"/>
      <c r="AF7741" s="7"/>
      <c r="AH7741" s="19"/>
      <c r="AI7741" s="7"/>
      <c r="AK7741" s="19"/>
      <c r="AL7741" s="7"/>
      <c r="AN7741" s="19"/>
    </row>
    <row r="7742" spans="2:40" x14ac:dyDescent="0.25">
      <c r="B7742" s="7"/>
      <c r="D7742" s="19"/>
      <c r="E7742" s="10"/>
      <c r="G7742" s="19"/>
      <c r="H7742" s="10"/>
      <c r="J7742" s="20"/>
      <c r="K7742" s="10"/>
      <c r="M7742" s="19"/>
      <c r="N7742" s="10"/>
      <c r="P7742" s="19"/>
      <c r="Q7742" s="7"/>
      <c r="S7742" s="19"/>
      <c r="T7742" s="10"/>
      <c r="V7742" s="18"/>
      <c r="W7742" s="7"/>
      <c r="Y7742" s="18"/>
      <c r="Z7742" s="7"/>
      <c r="AB7742" s="19"/>
      <c r="AC7742" s="18"/>
      <c r="AE7742" s="18"/>
      <c r="AF7742" s="7"/>
      <c r="AH7742" s="19"/>
      <c r="AI7742" s="7"/>
      <c r="AK7742" s="19"/>
      <c r="AL7742" s="7"/>
      <c r="AN7742" s="19"/>
    </row>
    <row r="7743" spans="2:40" x14ac:dyDescent="0.25">
      <c r="B7743" s="7"/>
      <c r="D7743" s="19"/>
      <c r="E7743" s="10"/>
      <c r="G7743" s="19"/>
      <c r="H7743" s="10"/>
      <c r="J7743" s="20"/>
      <c r="K7743" s="10"/>
      <c r="M7743" s="19"/>
      <c r="N7743" s="10"/>
      <c r="P7743" s="19"/>
      <c r="Q7743" s="7"/>
      <c r="S7743" s="19"/>
      <c r="T7743" s="10"/>
      <c r="V7743" s="18"/>
      <c r="W7743" s="7"/>
      <c r="Y7743" s="18"/>
      <c r="Z7743" s="7"/>
      <c r="AB7743" s="19"/>
      <c r="AC7743" s="18"/>
      <c r="AE7743" s="18"/>
      <c r="AF7743" s="7"/>
      <c r="AH7743" s="19"/>
      <c r="AI7743" s="7"/>
      <c r="AK7743" s="19"/>
      <c r="AL7743" s="7"/>
      <c r="AN7743" s="19"/>
    </row>
    <row r="7744" spans="2:40" x14ac:dyDescent="0.25">
      <c r="B7744" s="7"/>
      <c r="D7744" s="19"/>
      <c r="E7744" s="10"/>
      <c r="G7744" s="19"/>
      <c r="H7744" s="10"/>
      <c r="J7744" s="20"/>
      <c r="K7744" s="10"/>
      <c r="M7744" s="19"/>
      <c r="N7744" s="10"/>
      <c r="P7744" s="19"/>
      <c r="Q7744" s="7"/>
      <c r="S7744" s="19"/>
      <c r="T7744" s="10"/>
      <c r="V7744" s="18"/>
      <c r="W7744" s="7"/>
      <c r="Y7744" s="18"/>
      <c r="Z7744" s="7"/>
      <c r="AB7744" s="19"/>
      <c r="AC7744" s="18"/>
      <c r="AE7744" s="18"/>
      <c r="AF7744" s="7"/>
      <c r="AH7744" s="19"/>
      <c r="AI7744" s="7"/>
      <c r="AK7744" s="19"/>
      <c r="AL7744" s="7"/>
      <c r="AN7744" s="19"/>
    </row>
    <row r="7745" spans="2:40" x14ac:dyDescent="0.25">
      <c r="B7745" s="7"/>
      <c r="D7745" s="19"/>
      <c r="E7745" s="10"/>
      <c r="G7745" s="19"/>
      <c r="H7745" s="10"/>
      <c r="J7745" s="20"/>
      <c r="K7745" s="10"/>
      <c r="M7745" s="19"/>
      <c r="N7745" s="10"/>
      <c r="P7745" s="19"/>
      <c r="Q7745" s="7"/>
      <c r="S7745" s="19"/>
      <c r="T7745" s="10"/>
      <c r="V7745" s="18"/>
      <c r="W7745" s="7"/>
      <c r="Y7745" s="18"/>
      <c r="Z7745" s="7"/>
      <c r="AB7745" s="19"/>
      <c r="AC7745" s="18"/>
      <c r="AE7745" s="18"/>
      <c r="AF7745" s="7"/>
      <c r="AH7745" s="19"/>
      <c r="AI7745" s="7"/>
      <c r="AK7745" s="19"/>
      <c r="AL7745" s="7"/>
      <c r="AN7745" s="19"/>
    </row>
    <row r="7746" spans="2:40" x14ac:dyDescent="0.25">
      <c r="B7746" s="7"/>
      <c r="D7746" s="19"/>
      <c r="E7746" s="10"/>
      <c r="G7746" s="19"/>
      <c r="H7746" s="10"/>
      <c r="J7746" s="20"/>
      <c r="K7746" s="10"/>
      <c r="M7746" s="19"/>
      <c r="N7746" s="10"/>
      <c r="P7746" s="19"/>
      <c r="Q7746" s="7"/>
      <c r="S7746" s="19"/>
      <c r="T7746" s="10"/>
      <c r="V7746" s="18"/>
      <c r="W7746" s="7"/>
      <c r="Y7746" s="18"/>
      <c r="Z7746" s="7"/>
      <c r="AB7746" s="19"/>
      <c r="AC7746" s="18"/>
      <c r="AE7746" s="18"/>
      <c r="AF7746" s="7"/>
      <c r="AH7746" s="19"/>
      <c r="AI7746" s="7"/>
      <c r="AK7746" s="19"/>
      <c r="AL7746" s="7"/>
      <c r="AN7746" s="19"/>
    </row>
    <row r="7747" spans="2:40" x14ac:dyDescent="0.25">
      <c r="B7747" s="7"/>
      <c r="D7747" s="19"/>
      <c r="E7747" s="10"/>
      <c r="G7747" s="19"/>
      <c r="H7747" s="10"/>
      <c r="J7747" s="20"/>
      <c r="K7747" s="10"/>
      <c r="M7747" s="19"/>
      <c r="N7747" s="10"/>
      <c r="P7747" s="19"/>
      <c r="Q7747" s="7"/>
      <c r="S7747" s="19"/>
      <c r="T7747" s="10"/>
      <c r="V7747" s="18"/>
      <c r="W7747" s="7"/>
      <c r="Y7747" s="18"/>
      <c r="Z7747" s="7"/>
      <c r="AB7747" s="19"/>
      <c r="AC7747" s="18"/>
      <c r="AE7747" s="18"/>
      <c r="AF7747" s="7"/>
      <c r="AH7747" s="19"/>
      <c r="AI7747" s="7"/>
      <c r="AK7747" s="19"/>
      <c r="AL7747" s="7"/>
      <c r="AN7747" s="19"/>
    </row>
    <row r="7748" spans="2:40" x14ac:dyDescent="0.25">
      <c r="B7748" s="7"/>
      <c r="D7748" s="19"/>
      <c r="E7748" s="10"/>
      <c r="G7748" s="19"/>
      <c r="H7748" s="10"/>
      <c r="J7748" s="20"/>
      <c r="K7748" s="10"/>
      <c r="M7748" s="19"/>
      <c r="N7748" s="10"/>
      <c r="P7748" s="19"/>
      <c r="Q7748" s="7"/>
      <c r="S7748" s="19"/>
      <c r="T7748" s="10"/>
      <c r="V7748" s="18"/>
      <c r="W7748" s="7"/>
      <c r="Y7748" s="18"/>
      <c r="Z7748" s="7"/>
      <c r="AB7748" s="19"/>
      <c r="AC7748" s="18"/>
      <c r="AE7748" s="18"/>
      <c r="AF7748" s="7"/>
      <c r="AH7748" s="19"/>
      <c r="AI7748" s="7"/>
      <c r="AK7748" s="19"/>
      <c r="AL7748" s="7"/>
      <c r="AN7748" s="19"/>
    </row>
    <row r="7749" spans="2:40" x14ac:dyDescent="0.25">
      <c r="B7749" s="7"/>
      <c r="D7749" s="19"/>
      <c r="E7749" s="10"/>
      <c r="G7749" s="19"/>
      <c r="H7749" s="10"/>
      <c r="J7749" s="20"/>
      <c r="K7749" s="10"/>
      <c r="M7749" s="19"/>
      <c r="N7749" s="10"/>
      <c r="P7749" s="19"/>
      <c r="Q7749" s="7"/>
      <c r="S7749" s="19"/>
      <c r="T7749" s="10"/>
      <c r="V7749" s="18"/>
      <c r="W7749" s="7"/>
      <c r="Y7749" s="18"/>
      <c r="Z7749" s="7"/>
      <c r="AB7749" s="19"/>
      <c r="AC7749" s="18"/>
      <c r="AE7749" s="18"/>
      <c r="AF7749" s="7"/>
      <c r="AH7749" s="19"/>
      <c r="AI7749" s="7"/>
      <c r="AK7749" s="19"/>
      <c r="AL7749" s="7"/>
      <c r="AN7749" s="19"/>
    </row>
    <row r="7750" spans="2:40" x14ac:dyDescent="0.25">
      <c r="B7750" s="7"/>
      <c r="D7750" s="19"/>
      <c r="E7750" s="10"/>
      <c r="G7750" s="19"/>
      <c r="H7750" s="10"/>
      <c r="J7750" s="20"/>
      <c r="K7750" s="10"/>
      <c r="M7750" s="19"/>
      <c r="N7750" s="10"/>
      <c r="P7750" s="19"/>
      <c r="Q7750" s="7"/>
      <c r="S7750" s="19"/>
      <c r="T7750" s="10"/>
      <c r="V7750" s="18"/>
      <c r="W7750" s="7"/>
      <c r="Y7750" s="18"/>
      <c r="Z7750" s="7"/>
      <c r="AB7750" s="19"/>
      <c r="AC7750" s="18"/>
      <c r="AE7750" s="18"/>
      <c r="AF7750" s="7"/>
      <c r="AH7750" s="19"/>
      <c r="AI7750" s="7"/>
      <c r="AK7750" s="19"/>
      <c r="AL7750" s="7"/>
      <c r="AN7750" s="19"/>
    </row>
    <row r="7751" spans="2:40" x14ac:dyDescent="0.25">
      <c r="B7751" s="7"/>
      <c r="D7751" s="19"/>
      <c r="E7751" s="10"/>
      <c r="G7751" s="19"/>
      <c r="H7751" s="10"/>
      <c r="J7751" s="20"/>
      <c r="K7751" s="10"/>
      <c r="M7751" s="19"/>
      <c r="N7751" s="10"/>
      <c r="P7751" s="19"/>
      <c r="Q7751" s="7"/>
      <c r="S7751" s="19"/>
      <c r="T7751" s="10"/>
      <c r="V7751" s="18"/>
      <c r="W7751" s="7"/>
      <c r="Y7751" s="18"/>
      <c r="Z7751" s="7"/>
      <c r="AB7751" s="19"/>
      <c r="AC7751" s="18"/>
      <c r="AE7751" s="18"/>
      <c r="AF7751" s="7"/>
      <c r="AH7751" s="19"/>
      <c r="AI7751" s="7"/>
      <c r="AK7751" s="19"/>
      <c r="AL7751" s="7"/>
      <c r="AN7751" s="19"/>
    </row>
    <row r="7752" spans="2:40" x14ac:dyDescent="0.25">
      <c r="B7752" s="7"/>
      <c r="D7752" s="19"/>
      <c r="E7752" s="10"/>
      <c r="G7752" s="19"/>
      <c r="H7752" s="10"/>
      <c r="J7752" s="20"/>
      <c r="K7752" s="10"/>
      <c r="M7752" s="19"/>
      <c r="N7752" s="10"/>
      <c r="P7752" s="19"/>
      <c r="Q7752" s="7"/>
      <c r="S7752" s="19"/>
      <c r="T7752" s="10"/>
      <c r="V7752" s="18"/>
      <c r="W7752" s="7"/>
      <c r="Y7752" s="18"/>
      <c r="Z7752" s="7"/>
      <c r="AB7752" s="19"/>
      <c r="AC7752" s="18"/>
      <c r="AE7752" s="18"/>
      <c r="AF7752" s="7"/>
      <c r="AH7752" s="19"/>
      <c r="AI7752" s="7"/>
      <c r="AK7752" s="19"/>
      <c r="AL7752" s="7"/>
      <c r="AN7752" s="19"/>
    </row>
    <row r="7753" spans="2:40" x14ac:dyDescent="0.25">
      <c r="B7753" s="7"/>
      <c r="D7753" s="19"/>
      <c r="E7753" s="10"/>
      <c r="G7753" s="19"/>
      <c r="H7753" s="10"/>
      <c r="J7753" s="20"/>
      <c r="K7753" s="10"/>
      <c r="M7753" s="19"/>
      <c r="N7753" s="10"/>
      <c r="P7753" s="19"/>
      <c r="Q7753" s="7"/>
      <c r="S7753" s="19"/>
      <c r="T7753" s="10"/>
      <c r="V7753" s="18"/>
      <c r="W7753" s="7"/>
      <c r="Y7753" s="18"/>
      <c r="Z7753" s="7"/>
      <c r="AB7753" s="19"/>
      <c r="AC7753" s="18"/>
      <c r="AE7753" s="18"/>
      <c r="AF7753" s="7"/>
      <c r="AH7753" s="19"/>
      <c r="AI7753" s="7"/>
      <c r="AK7753" s="19"/>
      <c r="AL7753" s="7"/>
      <c r="AN7753" s="19"/>
    </row>
    <row r="7754" spans="2:40" x14ac:dyDescent="0.25">
      <c r="B7754" s="7"/>
      <c r="D7754" s="19"/>
      <c r="E7754" s="10"/>
      <c r="G7754" s="19"/>
      <c r="H7754" s="10"/>
      <c r="J7754" s="20"/>
      <c r="K7754" s="10"/>
      <c r="M7754" s="19"/>
      <c r="N7754" s="10"/>
      <c r="P7754" s="19"/>
      <c r="Q7754" s="7"/>
      <c r="S7754" s="19"/>
      <c r="T7754" s="10"/>
      <c r="V7754" s="18"/>
      <c r="W7754" s="7"/>
      <c r="Y7754" s="18"/>
      <c r="Z7754" s="7"/>
      <c r="AB7754" s="19"/>
      <c r="AC7754" s="18"/>
      <c r="AE7754" s="18"/>
      <c r="AF7754" s="7"/>
      <c r="AH7754" s="19"/>
      <c r="AI7754" s="7"/>
      <c r="AK7754" s="19"/>
      <c r="AL7754" s="7"/>
      <c r="AN7754" s="19"/>
    </row>
    <row r="7755" spans="2:40" x14ac:dyDescent="0.25">
      <c r="B7755" s="7"/>
      <c r="D7755" s="19"/>
      <c r="E7755" s="10"/>
      <c r="G7755" s="19"/>
      <c r="H7755" s="10"/>
      <c r="J7755" s="20"/>
      <c r="K7755" s="10"/>
      <c r="M7755" s="19"/>
      <c r="N7755" s="10"/>
      <c r="P7755" s="19"/>
      <c r="Q7755" s="7"/>
      <c r="S7755" s="19"/>
      <c r="T7755" s="10"/>
      <c r="V7755" s="18"/>
      <c r="W7755" s="7"/>
      <c r="Y7755" s="18"/>
      <c r="Z7755" s="7"/>
      <c r="AB7755" s="19"/>
      <c r="AC7755" s="18"/>
      <c r="AE7755" s="18"/>
      <c r="AF7755" s="7"/>
      <c r="AH7755" s="19"/>
      <c r="AI7755" s="7"/>
      <c r="AK7755" s="19"/>
      <c r="AL7755" s="7"/>
      <c r="AN7755" s="19"/>
    </row>
    <row r="7756" spans="2:40" x14ac:dyDescent="0.25">
      <c r="B7756" s="7"/>
      <c r="D7756" s="19"/>
      <c r="E7756" s="10"/>
      <c r="G7756" s="19"/>
      <c r="H7756" s="10"/>
      <c r="J7756" s="20"/>
      <c r="K7756" s="10"/>
      <c r="M7756" s="19"/>
      <c r="N7756" s="10"/>
      <c r="P7756" s="19"/>
      <c r="Q7756" s="7"/>
      <c r="S7756" s="19"/>
      <c r="T7756" s="10"/>
      <c r="V7756" s="18"/>
      <c r="W7756" s="7"/>
      <c r="Y7756" s="18"/>
      <c r="Z7756" s="7"/>
      <c r="AB7756" s="19"/>
      <c r="AC7756" s="18"/>
      <c r="AE7756" s="18"/>
      <c r="AF7756" s="7"/>
      <c r="AH7756" s="19"/>
      <c r="AI7756" s="7"/>
      <c r="AK7756" s="19"/>
      <c r="AL7756" s="7"/>
      <c r="AN7756" s="19"/>
    </row>
    <row r="7757" spans="2:40" x14ac:dyDescent="0.25">
      <c r="B7757" s="7"/>
      <c r="D7757" s="19"/>
      <c r="E7757" s="10"/>
      <c r="G7757" s="19"/>
      <c r="H7757" s="10"/>
      <c r="J7757" s="20"/>
      <c r="K7757" s="10"/>
      <c r="M7757" s="19"/>
      <c r="N7757" s="10"/>
      <c r="P7757" s="19"/>
      <c r="Q7757" s="7"/>
      <c r="S7757" s="19"/>
      <c r="T7757" s="10"/>
      <c r="V7757" s="18"/>
      <c r="W7757" s="7"/>
      <c r="Y7757" s="18"/>
      <c r="Z7757" s="7"/>
      <c r="AB7757" s="19"/>
      <c r="AC7757" s="18"/>
      <c r="AE7757" s="18"/>
      <c r="AF7757" s="7"/>
      <c r="AH7757" s="19"/>
      <c r="AI7757" s="7"/>
      <c r="AK7757" s="19"/>
      <c r="AL7757" s="7"/>
      <c r="AN7757" s="19"/>
    </row>
    <row r="7758" spans="2:40" x14ac:dyDescent="0.25">
      <c r="B7758" s="7"/>
      <c r="D7758" s="19"/>
      <c r="E7758" s="10"/>
      <c r="G7758" s="19"/>
      <c r="H7758" s="10"/>
      <c r="J7758" s="20"/>
      <c r="K7758" s="10"/>
      <c r="M7758" s="19"/>
      <c r="N7758" s="10"/>
      <c r="P7758" s="19"/>
      <c r="Q7758" s="7"/>
      <c r="S7758" s="19"/>
      <c r="T7758" s="10"/>
      <c r="V7758" s="18"/>
      <c r="W7758" s="7"/>
      <c r="Y7758" s="18"/>
      <c r="Z7758" s="7"/>
      <c r="AB7758" s="19"/>
      <c r="AC7758" s="18"/>
      <c r="AE7758" s="18"/>
      <c r="AF7758" s="7"/>
      <c r="AH7758" s="19"/>
      <c r="AI7758" s="7"/>
      <c r="AK7758" s="19"/>
      <c r="AL7758" s="7"/>
      <c r="AN7758" s="19"/>
    </row>
    <row r="7759" spans="2:40" x14ac:dyDescent="0.25">
      <c r="B7759" s="7"/>
      <c r="D7759" s="19"/>
      <c r="E7759" s="10"/>
      <c r="G7759" s="19"/>
      <c r="H7759" s="10"/>
      <c r="J7759" s="20"/>
      <c r="K7759" s="10"/>
      <c r="M7759" s="19"/>
      <c r="N7759" s="10"/>
      <c r="P7759" s="19"/>
      <c r="Q7759" s="7"/>
      <c r="S7759" s="19"/>
      <c r="T7759" s="10"/>
      <c r="V7759" s="18"/>
      <c r="W7759" s="7"/>
      <c r="Y7759" s="18"/>
      <c r="Z7759" s="7"/>
      <c r="AB7759" s="19"/>
      <c r="AC7759" s="18"/>
      <c r="AE7759" s="18"/>
      <c r="AF7759" s="7"/>
      <c r="AH7759" s="19"/>
      <c r="AI7759" s="7"/>
      <c r="AK7759" s="19"/>
      <c r="AL7759" s="7"/>
      <c r="AN7759" s="19"/>
    </row>
    <row r="7760" spans="2:40" x14ac:dyDescent="0.25">
      <c r="B7760" s="7"/>
      <c r="D7760" s="19"/>
      <c r="E7760" s="10"/>
      <c r="G7760" s="19"/>
      <c r="H7760" s="10"/>
      <c r="J7760" s="20"/>
      <c r="K7760" s="10"/>
      <c r="M7760" s="19"/>
      <c r="N7760" s="10"/>
      <c r="P7760" s="19"/>
      <c r="Q7760" s="7"/>
      <c r="S7760" s="19"/>
      <c r="T7760" s="10"/>
      <c r="V7760" s="18"/>
      <c r="W7760" s="7"/>
      <c r="Y7760" s="18"/>
      <c r="Z7760" s="7"/>
      <c r="AB7760" s="19"/>
      <c r="AC7760" s="18"/>
      <c r="AE7760" s="18"/>
      <c r="AF7760" s="7"/>
      <c r="AH7760" s="19"/>
      <c r="AI7760" s="7"/>
      <c r="AK7760" s="19"/>
      <c r="AL7760" s="7"/>
      <c r="AN7760" s="19"/>
    </row>
    <row r="7761" spans="2:40" x14ac:dyDescent="0.25">
      <c r="B7761" s="7"/>
      <c r="D7761" s="19"/>
      <c r="E7761" s="10"/>
      <c r="G7761" s="19"/>
      <c r="H7761" s="10"/>
      <c r="J7761" s="20"/>
      <c r="K7761" s="10"/>
      <c r="M7761" s="19"/>
      <c r="N7761" s="10"/>
      <c r="P7761" s="19"/>
      <c r="Q7761" s="7"/>
      <c r="S7761" s="19"/>
      <c r="T7761" s="10"/>
      <c r="V7761" s="18"/>
      <c r="W7761" s="7"/>
      <c r="Y7761" s="18"/>
      <c r="Z7761" s="7"/>
      <c r="AB7761" s="19"/>
      <c r="AC7761" s="18"/>
      <c r="AE7761" s="18"/>
      <c r="AF7761" s="7"/>
      <c r="AH7761" s="19"/>
      <c r="AI7761" s="7"/>
      <c r="AK7761" s="19"/>
      <c r="AL7761" s="7"/>
      <c r="AN7761" s="19"/>
    </row>
    <row r="7762" spans="2:40" x14ac:dyDescent="0.25">
      <c r="B7762" s="7"/>
      <c r="D7762" s="19"/>
      <c r="E7762" s="10"/>
      <c r="G7762" s="19"/>
      <c r="H7762" s="10"/>
      <c r="J7762" s="20"/>
      <c r="K7762" s="10"/>
      <c r="M7762" s="19"/>
      <c r="N7762" s="10"/>
      <c r="P7762" s="19"/>
      <c r="Q7762" s="7"/>
      <c r="S7762" s="19"/>
      <c r="T7762" s="10"/>
      <c r="V7762" s="18"/>
      <c r="W7762" s="7"/>
      <c r="Y7762" s="18"/>
      <c r="Z7762" s="7"/>
      <c r="AB7762" s="19"/>
      <c r="AC7762" s="18"/>
      <c r="AE7762" s="18"/>
      <c r="AF7762" s="7"/>
      <c r="AH7762" s="19"/>
      <c r="AI7762" s="7"/>
      <c r="AK7762" s="19"/>
      <c r="AL7762" s="7"/>
      <c r="AN7762" s="19"/>
    </row>
    <row r="7763" spans="2:40" x14ac:dyDescent="0.25">
      <c r="B7763" s="7"/>
      <c r="D7763" s="19"/>
      <c r="E7763" s="10"/>
      <c r="G7763" s="19"/>
      <c r="H7763" s="10"/>
      <c r="J7763" s="20"/>
      <c r="K7763" s="10"/>
      <c r="M7763" s="19"/>
      <c r="N7763" s="10"/>
      <c r="P7763" s="19"/>
      <c r="Q7763" s="7"/>
      <c r="S7763" s="19"/>
      <c r="T7763" s="10"/>
      <c r="V7763" s="18"/>
      <c r="W7763" s="7"/>
      <c r="Y7763" s="18"/>
      <c r="Z7763" s="7"/>
      <c r="AB7763" s="19"/>
      <c r="AC7763" s="18"/>
      <c r="AE7763" s="18"/>
      <c r="AF7763" s="7"/>
      <c r="AH7763" s="19"/>
      <c r="AI7763" s="7"/>
      <c r="AK7763" s="19"/>
      <c r="AL7763" s="7"/>
      <c r="AN7763" s="19"/>
    </row>
    <row r="7764" spans="2:40" x14ac:dyDescent="0.25">
      <c r="B7764" s="7"/>
      <c r="D7764" s="19"/>
      <c r="E7764" s="10"/>
      <c r="G7764" s="19"/>
      <c r="H7764" s="10"/>
      <c r="J7764" s="20"/>
      <c r="K7764" s="10"/>
      <c r="M7764" s="19"/>
      <c r="N7764" s="10"/>
      <c r="P7764" s="19"/>
      <c r="Q7764" s="7"/>
      <c r="S7764" s="19"/>
      <c r="T7764" s="10"/>
      <c r="V7764" s="18"/>
      <c r="W7764" s="7"/>
      <c r="Y7764" s="18"/>
      <c r="Z7764" s="7"/>
      <c r="AB7764" s="19"/>
      <c r="AC7764" s="18"/>
      <c r="AE7764" s="18"/>
      <c r="AF7764" s="7"/>
      <c r="AH7764" s="19"/>
      <c r="AI7764" s="7"/>
      <c r="AK7764" s="19"/>
      <c r="AL7764" s="7"/>
      <c r="AN7764" s="19"/>
    </row>
    <row r="7765" spans="2:40" x14ac:dyDescent="0.25">
      <c r="B7765" s="7"/>
      <c r="D7765" s="19"/>
      <c r="E7765" s="10"/>
      <c r="G7765" s="19"/>
      <c r="H7765" s="10"/>
      <c r="J7765" s="20"/>
      <c r="K7765" s="10"/>
      <c r="M7765" s="19"/>
      <c r="N7765" s="10"/>
      <c r="P7765" s="19"/>
      <c r="Q7765" s="7"/>
      <c r="S7765" s="19"/>
      <c r="T7765" s="10"/>
      <c r="V7765" s="18"/>
      <c r="W7765" s="7"/>
      <c r="Y7765" s="18"/>
      <c r="Z7765" s="7"/>
      <c r="AB7765" s="19"/>
      <c r="AC7765" s="18"/>
      <c r="AE7765" s="18"/>
      <c r="AF7765" s="7"/>
      <c r="AH7765" s="19"/>
      <c r="AI7765" s="7"/>
      <c r="AK7765" s="19"/>
      <c r="AL7765" s="7"/>
      <c r="AN7765" s="19"/>
    </row>
    <row r="7766" spans="2:40" x14ac:dyDescent="0.25">
      <c r="B7766" s="7"/>
      <c r="D7766" s="19"/>
      <c r="E7766" s="10"/>
      <c r="G7766" s="19"/>
      <c r="H7766" s="10"/>
      <c r="J7766" s="20"/>
      <c r="K7766" s="10"/>
      <c r="M7766" s="19"/>
      <c r="N7766" s="10"/>
      <c r="P7766" s="19"/>
      <c r="Q7766" s="7"/>
      <c r="S7766" s="19"/>
      <c r="T7766" s="10"/>
      <c r="V7766" s="18"/>
      <c r="W7766" s="7"/>
      <c r="Y7766" s="18"/>
      <c r="Z7766" s="7"/>
      <c r="AB7766" s="19"/>
      <c r="AC7766" s="18"/>
      <c r="AE7766" s="18"/>
      <c r="AF7766" s="7"/>
      <c r="AH7766" s="19"/>
      <c r="AI7766" s="7"/>
      <c r="AK7766" s="19"/>
      <c r="AL7766" s="7"/>
      <c r="AN7766" s="19"/>
    </row>
    <row r="7767" spans="2:40" x14ac:dyDescent="0.25">
      <c r="B7767" s="7"/>
      <c r="D7767" s="19"/>
      <c r="E7767" s="10"/>
      <c r="G7767" s="19"/>
      <c r="H7767" s="10"/>
      <c r="J7767" s="20"/>
      <c r="K7767" s="10"/>
      <c r="M7767" s="19"/>
      <c r="N7767" s="10"/>
      <c r="P7767" s="19"/>
      <c r="Q7767" s="7"/>
      <c r="S7767" s="19"/>
      <c r="T7767" s="10"/>
      <c r="V7767" s="18"/>
      <c r="W7767" s="7"/>
      <c r="Y7767" s="18"/>
      <c r="Z7767" s="7"/>
      <c r="AB7767" s="19"/>
      <c r="AC7767" s="18"/>
      <c r="AE7767" s="18"/>
      <c r="AF7767" s="7"/>
      <c r="AH7767" s="19"/>
      <c r="AI7767" s="7"/>
      <c r="AK7767" s="19"/>
      <c r="AL7767" s="7"/>
      <c r="AN7767" s="19"/>
    </row>
    <row r="7768" spans="2:40" x14ac:dyDescent="0.25">
      <c r="B7768" s="7"/>
      <c r="D7768" s="19"/>
      <c r="E7768" s="10"/>
      <c r="G7768" s="19"/>
      <c r="H7768" s="10"/>
      <c r="J7768" s="20"/>
      <c r="K7768" s="10"/>
      <c r="M7768" s="19"/>
      <c r="N7768" s="10"/>
      <c r="P7768" s="19"/>
      <c r="Q7768" s="7"/>
      <c r="S7768" s="19"/>
      <c r="T7768" s="10"/>
      <c r="V7768" s="18"/>
      <c r="W7768" s="7"/>
      <c r="Y7768" s="18"/>
      <c r="Z7768" s="7"/>
      <c r="AB7768" s="19"/>
      <c r="AC7768" s="18"/>
      <c r="AE7768" s="18"/>
      <c r="AF7768" s="7"/>
      <c r="AH7768" s="19"/>
      <c r="AI7768" s="7"/>
      <c r="AK7768" s="19"/>
      <c r="AL7768" s="7"/>
      <c r="AN7768" s="19"/>
    </row>
    <row r="7769" spans="2:40" x14ac:dyDescent="0.25">
      <c r="B7769" s="7"/>
      <c r="D7769" s="19"/>
      <c r="E7769" s="10"/>
      <c r="G7769" s="19"/>
      <c r="H7769" s="10"/>
      <c r="J7769" s="20"/>
      <c r="K7769" s="10"/>
      <c r="M7769" s="19"/>
      <c r="N7769" s="10"/>
      <c r="P7769" s="19"/>
      <c r="Q7769" s="7"/>
      <c r="S7769" s="19"/>
      <c r="T7769" s="10"/>
      <c r="V7769" s="18"/>
      <c r="W7769" s="7"/>
      <c r="Y7769" s="18"/>
      <c r="Z7769" s="7"/>
      <c r="AB7769" s="19"/>
      <c r="AC7769" s="18"/>
      <c r="AE7769" s="18"/>
      <c r="AF7769" s="7"/>
      <c r="AH7769" s="19"/>
      <c r="AI7769" s="7"/>
      <c r="AK7769" s="19"/>
      <c r="AL7769" s="7"/>
      <c r="AN7769" s="19"/>
    </row>
    <row r="7770" spans="2:40" x14ac:dyDescent="0.25">
      <c r="B7770" s="7"/>
      <c r="D7770" s="19"/>
      <c r="E7770" s="10"/>
      <c r="G7770" s="19"/>
      <c r="H7770" s="10"/>
      <c r="J7770" s="20"/>
      <c r="K7770" s="10"/>
      <c r="M7770" s="19"/>
      <c r="N7770" s="10"/>
      <c r="P7770" s="19"/>
      <c r="Q7770" s="7"/>
      <c r="S7770" s="19"/>
      <c r="T7770" s="10"/>
      <c r="V7770" s="18"/>
      <c r="W7770" s="7"/>
      <c r="Y7770" s="18"/>
      <c r="Z7770" s="7"/>
      <c r="AB7770" s="19"/>
      <c r="AC7770" s="18"/>
      <c r="AE7770" s="18"/>
      <c r="AF7770" s="7"/>
      <c r="AH7770" s="19"/>
      <c r="AI7770" s="7"/>
      <c r="AK7770" s="19"/>
      <c r="AL7770" s="7"/>
      <c r="AN7770" s="19"/>
    </row>
    <row r="7771" spans="2:40" x14ac:dyDescent="0.25">
      <c r="B7771" s="7"/>
      <c r="D7771" s="19"/>
      <c r="E7771" s="10"/>
      <c r="G7771" s="19"/>
      <c r="H7771" s="10"/>
      <c r="J7771" s="20"/>
      <c r="K7771" s="10"/>
      <c r="M7771" s="19"/>
      <c r="N7771" s="10"/>
      <c r="P7771" s="19"/>
      <c r="Q7771" s="7"/>
      <c r="S7771" s="19"/>
      <c r="T7771" s="10"/>
      <c r="V7771" s="18"/>
      <c r="W7771" s="7"/>
      <c r="Y7771" s="18"/>
      <c r="Z7771" s="7"/>
      <c r="AB7771" s="19"/>
      <c r="AC7771" s="18"/>
      <c r="AE7771" s="18"/>
      <c r="AF7771" s="7"/>
      <c r="AH7771" s="19"/>
      <c r="AI7771" s="7"/>
      <c r="AK7771" s="19"/>
      <c r="AL7771" s="7"/>
      <c r="AN7771" s="19"/>
    </row>
    <row r="7772" spans="2:40" x14ac:dyDescent="0.25">
      <c r="B7772" s="7"/>
      <c r="D7772" s="19"/>
      <c r="E7772" s="10"/>
      <c r="G7772" s="19"/>
      <c r="H7772" s="10"/>
      <c r="J7772" s="20"/>
      <c r="K7772" s="10"/>
      <c r="M7772" s="19"/>
      <c r="N7772" s="10"/>
      <c r="P7772" s="19"/>
      <c r="Q7772" s="7"/>
      <c r="S7772" s="19"/>
      <c r="T7772" s="10"/>
      <c r="V7772" s="18"/>
      <c r="W7772" s="7"/>
      <c r="Y7772" s="18"/>
      <c r="Z7772" s="7"/>
      <c r="AB7772" s="19"/>
      <c r="AC7772" s="18"/>
      <c r="AE7772" s="18"/>
      <c r="AF7772" s="7"/>
      <c r="AH7772" s="19"/>
      <c r="AI7772" s="7"/>
      <c r="AK7772" s="19"/>
      <c r="AL7772" s="7"/>
      <c r="AN7772" s="19"/>
    </row>
    <row r="7773" spans="2:40" x14ac:dyDescent="0.25">
      <c r="B7773" s="7"/>
      <c r="D7773" s="19"/>
      <c r="E7773" s="10"/>
      <c r="G7773" s="19"/>
      <c r="H7773" s="10"/>
      <c r="J7773" s="20"/>
      <c r="K7773" s="10"/>
      <c r="M7773" s="19"/>
      <c r="N7773" s="10"/>
      <c r="P7773" s="19"/>
      <c r="Q7773" s="7"/>
      <c r="S7773" s="19"/>
      <c r="T7773" s="10"/>
      <c r="V7773" s="18"/>
      <c r="W7773" s="7"/>
      <c r="Y7773" s="18"/>
      <c r="Z7773" s="7"/>
      <c r="AB7773" s="19"/>
      <c r="AC7773" s="18"/>
      <c r="AE7773" s="18"/>
      <c r="AF7773" s="7"/>
      <c r="AH7773" s="19"/>
      <c r="AI7773" s="7"/>
      <c r="AK7773" s="19"/>
      <c r="AL7773" s="7"/>
      <c r="AN7773" s="19"/>
    </row>
    <row r="7774" spans="2:40" x14ac:dyDescent="0.25">
      <c r="B7774" s="7"/>
      <c r="D7774" s="19"/>
      <c r="E7774" s="10"/>
      <c r="G7774" s="19"/>
      <c r="H7774" s="10"/>
      <c r="J7774" s="20"/>
      <c r="K7774" s="10"/>
      <c r="M7774" s="19"/>
      <c r="N7774" s="10"/>
      <c r="P7774" s="19"/>
      <c r="Q7774" s="7"/>
      <c r="S7774" s="19"/>
      <c r="T7774" s="10"/>
      <c r="V7774" s="18"/>
      <c r="W7774" s="7"/>
      <c r="Y7774" s="18"/>
      <c r="Z7774" s="7"/>
      <c r="AB7774" s="19"/>
      <c r="AC7774" s="18"/>
      <c r="AE7774" s="18"/>
      <c r="AF7774" s="7"/>
      <c r="AH7774" s="19"/>
      <c r="AI7774" s="7"/>
      <c r="AK7774" s="19"/>
      <c r="AL7774" s="7"/>
      <c r="AN7774" s="19"/>
    </row>
    <row r="7775" spans="2:40" x14ac:dyDescent="0.25">
      <c r="B7775" s="7"/>
      <c r="D7775" s="19"/>
      <c r="E7775" s="10"/>
      <c r="G7775" s="19"/>
      <c r="H7775" s="10"/>
      <c r="J7775" s="20"/>
      <c r="K7775" s="10"/>
      <c r="M7775" s="19"/>
      <c r="N7775" s="10"/>
      <c r="P7775" s="19"/>
      <c r="Q7775" s="7"/>
      <c r="S7775" s="19"/>
      <c r="T7775" s="10"/>
      <c r="V7775" s="18"/>
      <c r="W7775" s="7"/>
      <c r="Y7775" s="18"/>
      <c r="Z7775" s="7"/>
      <c r="AB7775" s="19"/>
      <c r="AC7775" s="18"/>
      <c r="AE7775" s="18"/>
      <c r="AF7775" s="7"/>
      <c r="AH7775" s="19"/>
      <c r="AI7775" s="7"/>
      <c r="AK7775" s="19"/>
      <c r="AL7775" s="7"/>
      <c r="AN7775" s="19"/>
    </row>
    <row r="7776" spans="2:40" x14ac:dyDescent="0.25">
      <c r="B7776" s="7"/>
      <c r="D7776" s="19"/>
      <c r="E7776" s="10"/>
      <c r="G7776" s="19"/>
      <c r="H7776" s="10"/>
      <c r="J7776" s="20"/>
      <c r="K7776" s="10"/>
      <c r="M7776" s="19"/>
      <c r="N7776" s="10"/>
      <c r="P7776" s="19"/>
      <c r="Q7776" s="7"/>
      <c r="S7776" s="19"/>
      <c r="T7776" s="10"/>
      <c r="V7776" s="18"/>
      <c r="W7776" s="7"/>
      <c r="Y7776" s="18"/>
      <c r="Z7776" s="7"/>
      <c r="AB7776" s="19"/>
      <c r="AC7776" s="18"/>
      <c r="AE7776" s="18"/>
      <c r="AF7776" s="7"/>
      <c r="AH7776" s="19"/>
      <c r="AI7776" s="7"/>
      <c r="AK7776" s="19"/>
      <c r="AL7776" s="7"/>
      <c r="AN7776" s="19"/>
    </row>
    <row r="7777" spans="2:40" x14ac:dyDescent="0.25">
      <c r="B7777" s="7"/>
      <c r="D7777" s="19"/>
      <c r="E7777" s="10"/>
      <c r="G7777" s="19"/>
      <c r="H7777" s="10"/>
      <c r="J7777" s="20"/>
      <c r="K7777" s="10"/>
      <c r="M7777" s="19"/>
      <c r="N7777" s="10"/>
      <c r="P7777" s="19"/>
      <c r="Q7777" s="7"/>
      <c r="S7777" s="19"/>
      <c r="T7777" s="10"/>
      <c r="V7777" s="18"/>
      <c r="W7777" s="7"/>
      <c r="Y7777" s="18"/>
      <c r="Z7777" s="7"/>
      <c r="AB7777" s="19"/>
      <c r="AC7777" s="18"/>
      <c r="AE7777" s="18"/>
      <c r="AF7777" s="7"/>
      <c r="AH7777" s="19"/>
      <c r="AI7777" s="7"/>
      <c r="AK7777" s="19"/>
      <c r="AL7777" s="7"/>
      <c r="AN7777" s="19"/>
    </row>
    <row r="7778" spans="2:40" x14ac:dyDescent="0.25">
      <c r="B7778" s="7"/>
      <c r="D7778" s="19"/>
      <c r="E7778" s="10"/>
      <c r="G7778" s="19"/>
      <c r="H7778" s="10"/>
      <c r="J7778" s="20"/>
      <c r="K7778" s="10"/>
      <c r="M7778" s="19"/>
      <c r="N7778" s="10"/>
      <c r="P7778" s="19"/>
      <c r="Q7778" s="7"/>
      <c r="S7778" s="19"/>
      <c r="T7778" s="10"/>
      <c r="V7778" s="18"/>
      <c r="W7778" s="7"/>
      <c r="Y7778" s="18"/>
      <c r="Z7778" s="7"/>
      <c r="AB7778" s="19"/>
      <c r="AC7778" s="18"/>
      <c r="AE7778" s="18"/>
      <c r="AF7778" s="7"/>
      <c r="AH7778" s="19"/>
      <c r="AI7778" s="7"/>
      <c r="AK7778" s="19"/>
      <c r="AL7778" s="7"/>
      <c r="AN7778" s="19"/>
    </row>
    <row r="7779" spans="2:40" x14ac:dyDescent="0.25">
      <c r="B7779" s="7"/>
      <c r="D7779" s="19"/>
      <c r="E7779" s="10"/>
      <c r="G7779" s="19"/>
      <c r="H7779" s="10"/>
      <c r="J7779" s="20"/>
      <c r="K7779" s="10"/>
      <c r="M7779" s="19"/>
      <c r="N7779" s="10"/>
      <c r="P7779" s="19"/>
      <c r="Q7779" s="7"/>
      <c r="S7779" s="19"/>
      <c r="T7779" s="10"/>
      <c r="V7779" s="18"/>
      <c r="W7779" s="7"/>
      <c r="Y7779" s="18"/>
      <c r="Z7779" s="7"/>
      <c r="AB7779" s="19"/>
      <c r="AC7779" s="18"/>
      <c r="AE7779" s="18"/>
      <c r="AF7779" s="7"/>
      <c r="AH7779" s="19"/>
      <c r="AI7779" s="7"/>
      <c r="AK7779" s="19"/>
      <c r="AL7779" s="7"/>
      <c r="AN7779" s="19"/>
    </row>
    <row r="7780" spans="2:40" x14ac:dyDescent="0.25">
      <c r="B7780" s="7"/>
      <c r="D7780" s="19"/>
      <c r="E7780" s="10"/>
      <c r="G7780" s="19"/>
      <c r="H7780" s="10"/>
      <c r="J7780" s="20"/>
      <c r="K7780" s="10"/>
      <c r="M7780" s="19"/>
      <c r="N7780" s="10"/>
      <c r="P7780" s="19"/>
      <c r="Q7780" s="7"/>
      <c r="S7780" s="19"/>
      <c r="T7780" s="10"/>
      <c r="V7780" s="18"/>
      <c r="W7780" s="7"/>
      <c r="Y7780" s="18"/>
      <c r="Z7780" s="7"/>
      <c r="AB7780" s="19"/>
      <c r="AC7780" s="18"/>
      <c r="AE7780" s="18"/>
      <c r="AF7780" s="7"/>
      <c r="AH7780" s="19"/>
      <c r="AI7780" s="7"/>
      <c r="AK7780" s="19"/>
      <c r="AL7780" s="7"/>
      <c r="AN7780" s="19"/>
    </row>
    <row r="7781" spans="2:40" x14ac:dyDescent="0.25">
      <c r="B7781" s="7"/>
      <c r="D7781" s="19"/>
      <c r="E7781" s="10"/>
      <c r="G7781" s="19"/>
      <c r="H7781" s="10"/>
      <c r="J7781" s="20"/>
      <c r="K7781" s="10"/>
      <c r="M7781" s="19"/>
      <c r="N7781" s="10"/>
      <c r="P7781" s="19"/>
      <c r="Q7781" s="7"/>
      <c r="S7781" s="19"/>
      <c r="T7781" s="10"/>
      <c r="V7781" s="18"/>
      <c r="W7781" s="7"/>
      <c r="Y7781" s="18"/>
      <c r="Z7781" s="7"/>
      <c r="AB7781" s="19"/>
      <c r="AC7781" s="18"/>
      <c r="AE7781" s="18"/>
      <c r="AF7781" s="7"/>
      <c r="AH7781" s="19"/>
      <c r="AI7781" s="7"/>
      <c r="AK7781" s="19"/>
      <c r="AL7781" s="7"/>
      <c r="AN7781" s="19"/>
    </row>
    <row r="7782" spans="2:40" x14ac:dyDescent="0.25">
      <c r="B7782" s="7"/>
      <c r="D7782" s="19"/>
      <c r="E7782" s="10"/>
      <c r="G7782" s="19"/>
      <c r="H7782" s="10"/>
      <c r="J7782" s="20"/>
      <c r="K7782" s="10"/>
      <c r="M7782" s="19"/>
      <c r="N7782" s="10"/>
      <c r="P7782" s="19"/>
      <c r="Q7782" s="7"/>
      <c r="S7782" s="19"/>
      <c r="T7782" s="10"/>
      <c r="V7782" s="18"/>
      <c r="W7782" s="7"/>
      <c r="Y7782" s="18"/>
      <c r="Z7782" s="7"/>
      <c r="AB7782" s="19"/>
      <c r="AC7782" s="18"/>
      <c r="AE7782" s="18"/>
      <c r="AF7782" s="7"/>
      <c r="AH7782" s="19"/>
      <c r="AI7782" s="7"/>
      <c r="AK7782" s="19"/>
      <c r="AL7782" s="7"/>
      <c r="AN7782" s="19"/>
    </row>
    <row r="7783" spans="2:40" x14ac:dyDescent="0.25">
      <c r="B7783" s="7"/>
      <c r="D7783" s="19"/>
      <c r="E7783" s="10"/>
      <c r="G7783" s="19"/>
      <c r="H7783" s="10"/>
      <c r="J7783" s="20"/>
      <c r="K7783" s="10"/>
      <c r="M7783" s="19"/>
      <c r="N7783" s="10"/>
      <c r="P7783" s="19"/>
      <c r="Q7783" s="7"/>
      <c r="S7783" s="19"/>
      <c r="T7783" s="10"/>
      <c r="V7783" s="18"/>
      <c r="W7783" s="7"/>
      <c r="Y7783" s="18"/>
      <c r="Z7783" s="7"/>
      <c r="AB7783" s="19"/>
      <c r="AC7783" s="18"/>
      <c r="AE7783" s="18"/>
      <c r="AF7783" s="7"/>
      <c r="AH7783" s="19"/>
      <c r="AI7783" s="7"/>
      <c r="AK7783" s="19"/>
      <c r="AL7783" s="7"/>
      <c r="AN7783" s="19"/>
    </row>
    <row r="7784" spans="2:40" x14ac:dyDescent="0.25">
      <c r="B7784" s="7"/>
      <c r="D7784" s="19"/>
      <c r="E7784" s="10"/>
      <c r="G7784" s="19"/>
      <c r="H7784" s="10"/>
      <c r="J7784" s="20"/>
      <c r="K7784" s="10"/>
      <c r="M7784" s="19"/>
      <c r="N7784" s="10"/>
      <c r="P7784" s="19"/>
      <c r="Q7784" s="7"/>
      <c r="S7784" s="19"/>
      <c r="T7784" s="10"/>
      <c r="V7784" s="18"/>
      <c r="W7784" s="7"/>
      <c r="Y7784" s="18"/>
      <c r="Z7784" s="7"/>
      <c r="AB7784" s="19"/>
      <c r="AC7784" s="18"/>
      <c r="AE7784" s="18"/>
      <c r="AF7784" s="7"/>
      <c r="AH7784" s="19"/>
      <c r="AI7784" s="7"/>
      <c r="AK7784" s="19"/>
      <c r="AL7784" s="7"/>
      <c r="AN7784" s="19"/>
    </row>
    <row r="7785" spans="2:40" x14ac:dyDescent="0.25">
      <c r="B7785" s="7"/>
      <c r="D7785" s="19"/>
      <c r="E7785" s="10"/>
      <c r="G7785" s="19"/>
      <c r="H7785" s="10"/>
      <c r="J7785" s="20"/>
      <c r="K7785" s="10"/>
      <c r="M7785" s="19"/>
      <c r="N7785" s="10"/>
      <c r="P7785" s="19"/>
      <c r="Q7785" s="7"/>
      <c r="S7785" s="19"/>
      <c r="T7785" s="10"/>
      <c r="V7785" s="18"/>
      <c r="W7785" s="7"/>
      <c r="Y7785" s="18"/>
      <c r="Z7785" s="7"/>
      <c r="AB7785" s="19"/>
      <c r="AC7785" s="18"/>
      <c r="AE7785" s="18"/>
      <c r="AF7785" s="7"/>
      <c r="AH7785" s="19"/>
      <c r="AI7785" s="7"/>
      <c r="AK7785" s="19"/>
      <c r="AL7785" s="7"/>
      <c r="AN7785" s="19"/>
    </row>
    <row r="7786" spans="2:40" x14ac:dyDescent="0.25">
      <c r="B7786" s="7"/>
      <c r="D7786" s="19"/>
      <c r="E7786" s="10"/>
      <c r="G7786" s="19"/>
      <c r="H7786" s="10"/>
      <c r="J7786" s="20"/>
      <c r="K7786" s="10"/>
      <c r="M7786" s="19"/>
      <c r="N7786" s="10"/>
      <c r="P7786" s="19"/>
      <c r="Q7786" s="7"/>
      <c r="S7786" s="19"/>
      <c r="T7786" s="10"/>
      <c r="V7786" s="18"/>
      <c r="W7786" s="7"/>
      <c r="Y7786" s="18"/>
      <c r="Z7786" s="7"/>
      <c r="AB7786" s="19"/>
      <c r="AC7786" s="18"/>
      <c r="AE7786" s="18"/>
      <c r="AF7786" s="7"/>
      <c r="AH7786" s="19"/>
      <c r="AI7786" s="7"/>
      <c r="AK7786" s="19"/>
      <c r="AL7786" s="7"/>
      <c r="AN7786" s="19"/>
    </row>
    <row r="7787" spans="2:40" x14ac:dyDescent="0.25">
      <c r="B7787" s="7"/>
      <c r="D7787" s="19"/>
      <c r="E7787" s="10"/>
      <c r="G7787" s="19"/>
      <c r="H7787" s="10"/>
      <c r="J7787" s="20"/>
      <c r="K7787" s="10"/>
      <c r="M7787" s="19"/>
      <c r="N7787" s="10"/>
      <c r="P7787" s="19"/>
      <c r="Q7787" s="7"/>
      <c r="S7787" s="19"/>
      <c r="T7787" s="10"/>
      <c r="V7787" s="18"/>
      <c r="W7787" s="7"/>
      <c r="Y7787" s="18"/>
      <c r="Z7787" s="7"/>
      <c r="AB7787" s="19"/>
      <c r="AC7787" s="18"/>
      <c r="AE7787" s="18"/>
      <c r="AF7787" s="7"/>
      <c r="AH7787" s="19"/>
      <c r="AI7787" s="7"/>
      <c r="AK7787" s="19"/>
      <c r="AL7787" s="7"/>
      <c r="AN7787" s="19"/>
    </row>
    <row r="7788" spans="2:40" x14ac:dyDescent="0.25">
      <c r="B7788" s="7"/>
      <c r="D7788" s="19"/>
      <c r="E7788" s="10"/>
      <c r="G7788" s="19"/>
      <c r="H7788" s="10"/>
      <c r="J7788" s="20"/>
      <c r="K7788" s="10"/>
      <c r="M7788" s="19"/>
      <c r="N7788" s="10"/>
      <c r="P7788" s="19"/>
      <c r="Q7788" s="7"/>
      <c r="S7788" s="19"/>
      <c r="T7788" s="10"/>
      <c r="V7788" s="18"/>
      <c r="W7788" s="7"/>
      <c r="Y7788" s="18"/>
      <c r="Z7788" s="7"/>
      <c r="AB7788" s="19"/>
      <c r="AC7788" s="18"/>
      <c r="AE7788" s="18"/>
      <c r="AF7788" s="7"/>
      <c r="AH7788" s="19"/>
      <c r="AI7788" s="7"/>
      <c r="AK7788" s="19"/>
      <c r="AL7788" s="7"/>
      <c r="AN7788" s="19"/>
    </row>
    <row r="7789" spans="2:40" x14ac:dyDescent="0.25">
      <c r="B7789" s="7"/>
      <c r="D7789" s="19"/>
      <c r="E7789" s="10"/>
      <c r="G7789" s="19"/>
      <c r="H7789" s="10"/>
      <c r="J7789" s="20"/>
      <c r="K7789" s="10"/>
      <c r="M7789" s="19"/>
      <c r="N7789" s="10"/>
      <c r="P7789" s="19"/>
      <c r="Q7789" s="7"/>
      <c r="S7789" s="19"/>
      <c r="T7789" s="10"/>
      <c r="V7789" s="18"/>
      <c r="W7789" s="7"/>
      <c r="Y7789" s="18"/>
      <c r="Z7789" s="7"/>
      <c r="AB7789" s="19"/>
      <c r="AC7789" s="18"/>
      <c r="AE7789" s="18"/>
      <c r="AF7789" s="7"/>
      <c r="AH7789" s="19"/>
      <c r="AI7789" s="7"/>
      <c r="AK7789" s="19"/>
      <c r="AL7789" s="7"/>
      <c r="AN7789" s="19"/>
    </row>
    <row r="7790" spans="2:40" x14ac:dyDescent="0.25">
      <c r="B7790" s="7"/>
      <c r="D7790" s="19"/>
      <c r="E7790" s="10"/>
      <c r="G7790" s="19"/>
      <c r="H7790" s="10"/>
      <c r="J7790" s="20"/>
      <c r="K7790" s="10"/>
      <c r="M7790" s="19"/>
      <c r="N7790" s="10"/>
      <c r="P7790" s="19"/>
      <c r="Q7790" s="7"/>
      <c r="S7790" s="19"/>
      <c r="T7790" s="10"/>
      <c r="V7790" s="18"/>
      <c r="W7790" s="7"/>
      <c r="Y7790" s="18"/>
      <c r="Z7790" s="7"/>
      <c r="AB7790" s="19"/>
      <c r="AC7790" s="18"/>
      <c r="AE7790" s="18"/>
      <c r="AF7790" s="7"/>
      <c r="AH7790" s="19"/>
      <c r="AI7790" s="7"/>
      <c r="AK7790" s="19"/>
      <c r="AL7790" s="7"/>
      <c r="AN7790" s="19"/>
    </row>
    <row r="7791" spans="2:40" x14ac:dyDescent="0.25">
      <c r="B7791" s="7"/>
      <c r="D7791" s="19"/>
      <c r="E7791" s="10"/>
      <c r="G7791" s="19"/>
      <c r="H7791" s="10"/>
      <c r="J7791" s="20"/>
      <c r="K7791" s="10"/>
      <c r="M7791" s="19"/>
      <c r="N7791" s="10"/>
      <c r="P7791" s="19"/>
      <c r="Q7791" s="7"/>
      <c r="S7791" s="19"/>
      <c r="T7791" s="10"/>
      <c r="V7791" s="18"/>
      <c r="W7791" s="7"/>
      <c r="Y7791" s="18"/>
      <c r="Z7791" s="7"/>
      <c r="AB7791" s="19"/>
      <c r="AC7791" s="18"/>
      <c r="AE7791" s="18"/>
      <c r="AF7791" s="7"/>
      <c r="AH7791" s="19"/>
      <c r="AI7791" s="7"/>
      <c r="AK7791" s="19"/>
      <c r="AL7791" s="7"/>
      <c r="AN7791" s="19"/>
    </row>
    <row r="7792" spans="2:40" x14ac:dyDescent="0.25">
      <c r="B7792" s="7"/>
      <c r="D7792" s="19"/>
      <c r="E7792" s="10"/>
      <c r="G7792" s="19"/>
      <c r="H7792" s="10"/>
      <c r="J7792" s="20"/>
      <c r="K7792" s="10"/>
      <c r="M7792" s="19"/>
      <c r="N7792" s="10"/>
      <c r="P7792" s="19"/>
      <c r="Q7792" s="7"/>
      <c r="S7792" s="19"/>
      <c r="T7792" s="10"/>
      <c r="V7792" s="18"/>
      <c r="W7792" s="7"/>
      <c r="Y7792" s="18"/>
      <c r="Z7792" s="7"/>
      <c r="AB7792" s="19"/>
      <c r="AC7792" s="18"/>
      <c r="AE7792" s="18"/>
      <c r="AF7792" s="7"/>
      <c r="AH7792" s="19"/>
      <c r="AI7792" s="7"/>
      <c r="AK7792" s="19"/>
      <c r="AL7792" s="7"/>
      <c r="AN7792" s="19"/>
    </row>
    <row r="7793" spans="2:40" x14ac:dyDescent="0.25">
      <c r="B7793" s="7"/>
      <c r="D7793" s="19"/>
      <c r="E7793" s="10"/>
      <c r="G7793" s="19"/>
      <c r="H7793" s="10"/>
      <c r="J7793" s="20"/>
      <c r="K7793" s="10"/>
      <c r="M7793" s="19"/>
      <c r="N7793" s="10"/>
      <c r="P7793" s="19"/>
      <c r="Q7793" s="7"/>
      <c r="S7793" s="19"/>
      <c r="T7793" s="10"/>
      <c r="V7793" s="18"/>
      <c r="W7793" s="7"/>
      <c r="Y7793" s="18"/>
      <c r="Z7793" s="7"/>
      <c r="AB7793" s="19"/>
      <c r="AC7793" s="18"/>
      <c r="AE7793" s="18"/>
      <c r="AF7793" s="7"/>
      <c r="AH7793" s="19"/>
      <c r="AI7793" s="7"/>
      <c r="AK7793" s="19"/>
      <c r="AL7793" s="7"/>
      <c r="AN7793" s="19"/>
    </row>
    <row r="7794" spans="2:40" x14ac:dyDescent="0.25">
      <c r="B7794" s="7"/>
      <c r="D7794" s="19"/>
      <c r="E7794" s="10"/>
      <c r="G7794" s="19"/>
      <c r="H7794" s="10"/>
      <c r="J7794" s="20"/>
      <c r="K7794" s="10"/>
      <c r="M7794" s="19"/>
      <c r="N7794" s="10"/>
      <c r="P7794" s="19"/>
      <c r="Q7794" s="7"/>
      <c r="S7794" s="19"/>
      <c r="T7794" s="10"/>
      <c r="V7794" s="18"/>
      <c r="W7794" s="7"/>
      <c r="Y7794" s="18"/>
      <c r="Z7794" s="7"/>
      <c r="AB7794" s="19"/>
      <c r="AC7794" s="18"/>
      <c r="AE7794" s="18"/>
      <c r="AF7794" s="7"/>
      <c r="AH7794" s="19"/>
      <c r="AI7794" s="7"/>
      <c r="AK7794" s="19"/>
      <c r="AL7794" s="7"/>
      <c r="AN7794" s="19"/>
    </row>
    <row r="7795" spans="2:40" x14ac:dyDescent="0.25">
      <c r="B7795" s="7"/>
      <c r="D7795" s="19"/>
      <c r="E7795" s="10"/>
      <c r="G7795" s="19"/>
      <c r="H7795" s="10"/>
      <c r="J7795" s="20"/>
      <c r="K7795" s="10"/>
      <c r="M7795" s="19"/>
      <c r="N7795" s="10"/>
      <c r="P7795" s="19"/>
      <c r="Q7795" s="7"/>
      <c r="S7795" s="19"/>
      <c r="T7795" s="10"/>
      <c r="V7795" s="18"/>
      <c r="W7795" s="7"/>
      <c r="Y7795" s="18"/>
      <c r="Z7795" s="7"/>
      <c r="AB7795" s="19"/>
      <c r="AC7795" s="18"/>
      <c r="AE7795" s="18"/>
      <c r="AF7795" s="7"/>
      <c r="AH7795" s="19"/>
      <c r="AI7795" s="7"/>
      <c r="AK7795" s="19"/>
      <c r="AL7795" s="7"/>
      <c r="AN7795" s="19"/>
    </row>
    <row r="7796" spans="2:40" x14ac:dyDescent="0.25">
      <c r="B7796" s="7"/>
      <c r="D7796" s="19"/>
      <c r="E7796" s="10"/>
      <c r="G7796" s="19"/>
      <c r="H7796" s="10"/>
      <c r="J7796" s="20"/>
      <c r="K7796" s="10"/>
      <c r="M7796" s="19"/>
      <c r="N7796" s="10"/>
      <c r="P7796" s="19"/>
      <c r="Q7796" s="7"/>
      <c r="S7796" s="19"/>
      <c r="T7796" s="10"/>
      <c r="V7796" s="18"/>
      <c r="W7796" s="7"/>
      <c r="Y7796" s="18"/>
      <c r="Z7796" s="7"/>
      <c r="AB7796" s="19"/>
      <c r="AC7796" s="18"/>
      <c r="AE7796" s="18"/>
      <c r="AF7796" s="7"/>
      <c r="AH7796" s="19"/>
      <c r="AI7796" s="7"/>
      <c r="AK7796" s="19"/>
      <c r="AL7796" s="7"/>
      <c r="AN7796" s="19"/>
    </row>
    <row r="7797" spans="2:40" x14ac:dyDescent="0.25">
      <c r="B7797" s="7"/>
      <c r="D7797" s="19"/>
      <c r="E7797" s="10"/>
      <c r="G7797" s="19"/>
      <c r="H7797" s="10"/>
      <c r="J7797" s="20"/>
      <c r="K7797" s="10"/>
      <c r="M7797" s="19"/>
      <c r="N7797" s="10"/>
      <c r="P7797" s="19"/>
      <c r="Q7797" s="7"/>
      <c r="S7797" s="19"/>
      <c r="T7797" s="10"/>
      <c r="V7797" s="18"/>
      <c r="W7797" s="7"/>
      <c r="Y7797" s="18"/>
      <c r="Z7797" s="7"/>
      <c r="AB7797" s="19"/>
      <c r="AC7797" s="18"/>
      <c r="AE7797" s="18"/>
      <c r="AF7797" s="7"/>
      <c r="AH7797" s="19"/>
      <c r="AI7797" s="7"/>
      <c r="AK7797" s="19"/>
      <c r="AL7797" s="7"/>
      <c r="AN7797" s="19"/>
    </row>
    <row r="7798" spans="2:40" x14ac:dyDescent="0.25">
      <c r="B7798" s="7"/>
      <c r="D7798" s="19"/>
      <c r="E7798" s="10"/>
      <c r="G7798" s="19"/>
      <c r="H7798" s="10"/>
      <c r="J7798" s="20"/>
      <c r="K7798" s="10"/>
      <c r="M7798" s="19"/>
      <c r="N7798" s="10"/>
      <c r="P7798" s="19"/>
      <c r="Q7798" s="7"/>
      <c r="S7798" s="19"/>
      <c r="T7798" s="10"/>
      <c r="V7798" s="18"/>
      <c r="W7798" s="7"/>
      <c r="Y7798" s="18"/>
      <c r="Z7798" s="7"/>
      <c r="AB7798" s="19"/>
      <c r="AC7798" s="18"/>
      <c r="AE7798" s="18"/>
      <c r="AF7798" s="7"/>
      <c r="AH7798" s="19"/>
      <c r="AI7798" s="7"/>
      <c r="AK7798" s="19"/>
      <c r="AL7798" s="7"/>
      <c r="AN7798" s="19"/>
    </row>
    <row r="7799" spans="2:40" x14ac:dyDescent="0.25">
      <c r="B7799" s="7"/>
      <c r="D7799" s="19"/>
      <c r="E7799" s="10"/>
      <c r="G7799" s="19"/>
      <c r="H7799" s="10"/>
      <c r="J7799" s="20"/>
      <c r="K7799" s="10"/>
      <c r="M7799" s="19"/>
      <c r="N7799" s="10"/>
      <c r="P7799" s="19"/>
      <c r="Q7799" s="7"/>
      <c r="S7799" s="19"/>
      <c r="T7799" s="10"/>
      <c r="V7799" s="18"/>
      <c r="W7799" s="7"/>
      <c r="Y7799" s="18"/>
      <c r="Z7799" s="7"/>
      <c r="AB7799" s="19"/>
      <c r="AC7799" s="18"/>
      <c r="AE7799" s="18"/>
      <c r="AF7799" s="7"/>
      <c r="AH7799" s="19"/>
      <c r="AI7799" s="7"/>
      <c r="AK7799" s="19"/>
      <c r="AL7799" s="7"/>
      <c r="AN7799" s="19"/>
    </row>
    <row r="7800" spans="2:40" x14ac:dyDescent="0.25">
      <c r="B7800" s="7"/>
      <c r="D7800" s="19"/>
      <c r="E7800" s="10"/>
      <c r="G7800" s="19"/>
      <c r="H7800" s="10"/>
      <c r="J7800" s="20"/>
      <c r="K7800" s="10"/>
      <c r="M7800" s="19"/>
      <c r="N7800" s="10"/>
      <c r="P7800" s="19"/>
      <c r="Q7800" s="7"/>
      <c r="S7800" s="19"/>
      <c r="T7800" s="10"/>
      <c r="V7800" s="18"/>
      <c r="W7800" s="7"/>
      <c r="Y7800" s="18"/>
      <c r="Z7800" s="7"/>
      <c r="AB7800" s="19"/>
      <c r="AC7800" s="18"/>
      <c r="AE7800" s="18"/>
      <c r="AF7800" s="7"/>
      <c r="AH7800" s="19"/>
      <c r="AI7800" s="7"/>
      <c r="AK7800" s="19"/>
      <c r="AL7800" s="7"/>
      <c r="AN7800" s="19"/>
    </row>
    <row r="7801" spans="2:40" x14ac:dyDescent="0.25">
      <c r="B7801" s="7"/>
      <c r="D7801" s="19"/>
      <c r="E7801" s="10"/>
      <c r="G7801" s="19"/>
      <c r="H7801" s="10"/>
      <c r="J7801" s="20"/>
      <c r="K7801" s="10"/>
      <c r="M7801" s="19"/>
      <c r="N7801" s="10"/>
      <c r="P7801" s="19"/>
      <c r="Q7801" s="7"/>
      <c r="S7801" s="19"/>
      <c r="T7801" s="10"/>
      <c r="V7801" s="18"/>
      <c r="W7801" s="7"/>
      <c r="Y7801" s="18"/>
      <c r="Z7801" s="7"/>
      <c r="AB7801" s="19"/>
      <c r="AC7801" s="18"/>
      <c r="AE7801" s="18"/>
      <c r="AF7801" s="7"/>
      <c r="AH7801" s="19"/>
      <c r="AI7801" s="7"/>
      <c r="AK7801" s="19"/>
      <c r="AL7801" s="7"/>
      <c r="AN7801" s="19"/>
    </row>
    <row r="7802" spans="2:40" x14ac:dyDescent="0.25">
      <c r="B7802" s="7"/>
      <c r="D7802" s="19"/>
      <c r="E7802" s="10"/>
      <c r="G7802" s="19"/>
      <c r="H7802" s="10"/>
      <c r="J7802" s="20"/>
      <c r="K7802" s="10"/>
      <c r="M7802" s="19"/>
      <c r="N7802" s="10"/>
      <c r="P7802" s="19"/>
      <c r="Q7802" s="7"/>
      <c r="S7802" s="19"/>
      <c r="T7802" s="10"/>
      <c r="V7802" s="18"/>
      <c r="W7802" s="7"/>
      <c r="Y7802" s="18"/>
      <c r="Z7802" s="7"/>
      <c r="AB7802" s="19"/>
      <c r="AC7802" s="18"/>
      <c r="AE7802" s="18"/>
      <c r="AF7802" s="7"/>
      <c r="AH7802" s="19"/>
      <c r="AI7802" s="7"/>
      <c r="AK7802" s="19"/>
      <c r="AL7802" s="7"/>
      <c r="AN7802" s="19"/>
    </row>
    <row r="7803" spans="2:40" x14ac:dyDescent="0.25">
      <c r="B7803" s="7"/>
      <c r="D7803" s="19"/>
      <c r="E7803" s="10"/>
      <c r="G7803" s="19"/>
      <c r="H7803" s="10"/>
      <c r="J7803" s="20"/>
      <c r="K7803" s="10"/>
      <c r="M7803" s="19"/>
      <c r="N7803" s="10"/>
      <c r="P7803" s="19"/>
      <c r="Q7803" s="7"/>
      <c r="S7803" s="19"/>
      <c r="T7803" s="10"/>
      <c r="V7803" s="18"/>
      <c r="W7803" s="7"/>
      <c r="Y7803" s="18"/>
      <c r="Z7803" s="7"/>
      <c r="AB7803" s="19"/>
      <c r="AC7803" s="18"/>
      <c r="AE7803" s="18"/>
      <c r="AF7803" s="7"/>
      <c r="AH7803" s="19"/>
      <c r="AI7803" s="7"/>
      <c r="AK7803" s="19"/>
      <c r="AL7803" s="7"/>
      <c r="AN7803" s="19"/>
    </row>
    <row r="7804" spans="2:40" x14ac:dyDescent="0.25">
      <c r="B7804" s="7"/>
      <c r="D7804" s="19"/>
      <c r="E7804" s="10"/>
      <c r="G7804" s="19"/>
      <c r="H7804" s="10"/>
      <c r="J7804" s="20"/>
      <c r="K7804" s="10"/>
      <c r="M7804" s="19"/>
      <c r="N7804" s="10"/>
      <c r="P7804" s="19"/>
      <c r="Q7804" s="7"/>
      <c r="S7804" s="19"/>
      <c r="T7804" s="10"/>
      <c r="V7804" s="18"/>
      <c r="W7804" s="7"/>
      <c r="Y7804" s="18"/>
      <c r="Z7804" s="7"/>
      <c r="AB7804" s="19"/>
      <c r="AC7804" s="18"/>
      <c r="AE7804" s="18"/>
      <c r="AF7804" s="7"/>
      <c r="AH7804" s="19"/>
      <c r="AI7804" s="7"/>
      <c r="AK7804" s="19"/>
      <c r="AL7804" s="7"/>
      <c r="AN7804" s="19"/>
    </row>
    <row r="7805" spans="2:40" x14ac:dyDescent="0.25">
      <c r="B7805" s="7"/>
      <c r="D7805" s="19"/>
      <c r="E7805" s="10"/>
      <c r="G7805" s="19"/>
      <c r="H7805" s="10"/>
      <c r="J7805" s="20"/>
      <c r="K7805" s="10"/>
      <c r="M7805" s="19"/>
      <c r="N7805" s="10"/>
      <c r="P7805" s="19"/>
      <c r="Q7805" s="7"/>
      <c r="S7805" s="19"/>
      <c r="T7805" s="10"/>
      <c r="V7805" s="18"/>
      <c r="W7805" s="7"/>
      <c r="Y7805" s="18"/>
      <c r="Z7805" s="7"/>
      <c r="AB7805" s="19"/>
      <c r="AC7805" s="18"/>
      <c r="AE7805" s="18"/>
      <c r="AF7805" s="7"/>
      <c r="AH7805" s="19"/>
      <c r="AI7805" s="7"/>
      <c r="AK7805" s="19"/>
      <c r="AL7805" s="7"/>
      <c r="AN7805" s="19"/>
    </row>
    <row r="7806" spans="2:40" x14ac:dyDescent="0.25">
      <c r="B7806" s="7"/>
      <c r="D7806" s="19"/>
      <c r="E7806" s="10"/>
      <c r="G7806" s="19"/>
      <c r="H7806" s="10"/>
      <c r="J7806" s="20"/>
      <c r="K7806" s="10"/>
      <c r="M7806" s="19"/>
      <c r="N7806" s="10"/>
      <c r="P7806" s="19"/>
      <c r="Q7806" s="7"/>
      <c r="S7806" s="19"/>
      <c r="T7806" s="10"/>
      <c r="V7806" s="18"/>
      <c r="W7806" s="7"/>
      <c r="Y7806" s="18"/>
      <c r="Z7806" s="7"/>
      <c r="AB7806" s="19"/>
      <c r="AC7806" s="18"/>
      <c r="AE7806" s="18"/>
      <c r="AF7806" s="7"/>
      <c r="AH7806" s="19"/>
      <c r="AI7806" s="7"/>
      <c r="AK7806" s="19"/>
      <c r="AL7806" s="7"/>
      <c r="AN7806" s="19"/>
    </row>
    <row r="7807" spans="2:40" x14ac:dyDescent="0.25">
      <c r="B7807" s="7"/>
      <c r="D7807" s="19"/>
      <c r="E7807" s="10"/>
      <c r="G7807" s="19"/>
      <c r="H7807" s="10"/>
      <c r="J7807" s="20"/>
      <c r="K7807" s="10"/>
      <c r="M7807" s="19"/>
      <c r="N7807" s="10"/>
      <c r="P7807" s="19"/>
      <c r="Q7807" s="7"/>
      <c r="S7807" s="19"/>
      <c r="T7807" s="10"/>
      <c r="V7807" s="18"/>
      <c r="W7807" s="7"/>
      <c r="Y7807" s="18"/>
      <c r="Z7807" s="7"/>
      <c r="AB7807" s="19"/>
      <c r="AC7807" s="18"/>
      <c r="AE7807" s="18"/>
      <c r="AF7807" s="7"/>
      <c r="AH7807" s="19"/>
      <c r="AI7807" s="7"/>
      <c r="AK7807" s="19"/>
      <c r="AL7807" s="7"/>
      <c r="AN7807" s="19"/>
    </row>
    <row r="7808" spans="2:40" x14ac:dyDescent="0.25">
      <c r="B7808" s="7"/>
      <c r="D7808" s="19"/>
      <c r="E7808" s="10"/>
      <c r="G7808" s="19"/>
      <c r="H7808" s="10"/>
      <c r="J7808" s="20"/>
      <c r="K7808" s="10"/>
      <c r="M7808" s="19"/>
      <c r="N7808" s="10"/>
      <c r="P7808" s="19"/>
      <c r="Q7808" s="7"/>
      <c r="S7808" s="19"/>
      <c r="T7808" s="10"/>
      <c r="V7808" s="18"/>
      <c r="W7808" s="7"/>
      <c r="Y7808" s="18"/>
      <c r="Z7808" s="7"/>
      <c r="AB7808" s="19"/>
      <c r="AC7808" s="18"/>
      <c r="AE7808" s="18"/>
      <c r="AF7808" s="7"/>
      <c r="AH7808" s="19"/>
      <c r="AI7808" s="7"/>
      <c r="AK7808" s="19"/>
      <c r="AL7808" s="7"/>
      <c r="AN7808" s="19"/>
    </row>
    <row r="7809" spans="2:40" x14ac:dyDescent="0.25">
      <c r="B7809" s="7"/>
      <c r="D7809" s="19"/>
      <c r="E7809" s="10"/>
      <c r="G7809" s="19"/>
      <c r="H7809" s="10"/>
      <c r="J7809" s="20"/>
      <c r="K7809" s="10"/>
      <c r="M7809" s="19"/>
      <c r="N7809" s="10"/>
      <c r="P7809" s="19"/>
      <c r="Q7809" s="7"/>
      <c r="S7809" s="19"/>
      <c r="T7809" s="10"/>
      <c r="V7809" s="18"/>
      <c r="W7809" s="7"/>
      <c r="Y7809" s="18"/>
      <c r="Z7809" s="7"/>
      <c r="AB7809" s="19"/>
      <c r="AC7809" s="18"/>
      <c r="AE7809" s="18"/>
      <c r="AF7809" s="7"/>
      <c r="AH7809" s="19"/>
      <c r="AI7809" s="7"/>
      <c r="AK7809" s="19"/>
      <c r="AL7809" s="7"/>
      <c r="AN7809" s="19"/>
    </row>
    <row r="7810" spans="2:40" x14ac:dyDescent="0.25">
      <c r="B7810" s="7"/>
      <c r="D7810" s="19"/>
      <c r="E7810" s="10"/>
      <c r="G7810" s="19"/>
      <c r="H7810" s="10"/>
      <c r="J7810" s="20"/>
      <c r="K7810" s="10"/>
      <c r="M7810" s="19"/>
      <c r="N7810" s="10"/>
      <c r="P7810" s="19"/>
      <c r="Q7810" s="7"/>
      <c r="S7810" s="19"/>
      <c r="T7810" s="10"/>
      <c r="V7810" s="18"/>
      <c r="W7810" s="7"/>
      <c r="Y7810" s="18"/>
      <c r="Z7810" s="7"/>
      <c r="AB7810" s="19"/>
      <c r="AC7810" s="18"/>
      <c r="AE7810" s="18"/>
      <c r="AF7810" s="7"/>
      <c r="AH7810" s="19"/>
      <c r="AI7810" s="7"/>
      <c r="AK7810" s="19"/>
      <c r="AL7810" s="7"/>
      <c r="AN7810" s="19"/>
    </row>
    <row r="7811" spans="2:40" x14ac:dyDescent="0.25">
      <c r="B7811" s="7"/>
      <c r="D7811" s="19"/>
      <c r="E7811" s="10"/>
      <c r="G7811" s="19"/>
      <c r="H7811" s="10"/>
      <c r="J7811" s="20"/>
      <c r="K7811" s="10"/>
      <c r="M7811" s="19"/>
      <c r="N7811" s="10"/>
      <c r="P7811" s="19"/>
      <c r="Q7811" s="7"/>
      <c r="S7811" s="19"/>
      <c r="T7811" s="10"/>
      <c r="V7811" s="18"/>
      <c r="W7811" s="7"/>
      <c r="Y7811" s="18"/>
      <c r="Z7811" s="7"/>
      <c r="AB7811" s="19"/>
      <c r="AC7811" s="18"/>
      <c r="AE7811" s="18"/>
      <c r="AF7811" s="7"/>
      <c r="AH7811" s="19"/>
      <c r="AI7811" s="7"/>
      <c r="AK7811" s="19"/>
      <c r="AL7811" s="7"/>
      <c r="AN7811" s="19"/>
    </row>
    <row r="7812" spans="2:40" x14ac:dyDescent="0.25">
      <c r="B7812" s="7"/>
      <c r="D7812" s="19"/>
      <c r="E7812" s="10"/>
      <c r="G7812" s="19"/>
      <c r="H7812" s="10"/>
      <c r="J7812" s="20"/>
      <c r="K7812" s="10"/>
      <c r="M7812" s="19"/>
      <c r="N7812" s="10"/>
      <c r="P7812" s="19"/>
      <c r="Q7812" s="7"/>
      <c r="S7812" s="19"/>
      <c r="T7812" s="10"/>
      <c r="V7812" s="18"/>
      <c r="W7812" s="7"/>
      <c r="Y7812" s="18"/>
      <c r="Z7812" s="7"/>
      <c r="AB7812" s="19"/>
      <c r="AC7812" s="18"/>
      <c r="AE7812" s="18"/>
      <c r="AF7812" s="7"/>
      <c r="AH7812" s="19"/>
      <c r="AI7812" s="7"/>
      <c r="AK7812" s="19"/>
      <c r="AL7812" s="7"/>
      <c r="AN7812" s="19"/>
    </row>
    <row r="7813" spans="2:40" x14ac:dyDescent="0.25">
      <c r="B7813" s="7"/>
      <c r="D7813" s="19"/>
      <c r="E7813" s="10"/>
      <c r="G7813" s="19"/>
      <c r="H7813" s="10"/>
      <c r="J7813" s="20"/>
      <c r="K7813" s="10"/>
      <c r="M7813" s="19"/>
      <c r="N7813" s="10"/>
      <c r="P7813" s="19"/>
      <c r="Q7813" s="7"/>
      <c r="S7813" s="19"/>
      <c r="T7813" s="10"/>
      <c r="V7813" s="18"/>
      <c r="W7813" s="7"/>
      <c r="Y7813" s="18"/>
      <c r="Z7813" s="7"/>
      <c r="AB7813" s="19"/>
      <c r="AC7813" s="18"/>
      <c r="AE7813" s="18"/>
      <c r="AF7813" s="7"/>
      <c r="AH7813" s="19"/>
      <c r="AI7813" s="7"/>
      <c r="AK7813" s="19"/>
      <c r="AL7813" s="7"/>
      <c r="AN7813" s="19"/>
    </row>
    <row r="7814" spans="2:40" x14ac:dyDescent="0.25">
      <c r="B7814" s="7"/>
      <c r="D7814" s="19"/>
      <c r="E7814" s="10"/>
      <c r="G7814" s="19"/>
      <c r="H7814" s="10"/>
      <c r="J7814" s="20"/>
      <c r="K7814" s="10"/>
      <c r="M7814" s="19"/>
      <c r="N7814" s="10"/>
      <c r="P7814" s="19"/>
      <c r="Q7814" s="7"/>
      <c r="S7814" s="19"/>
      <c r="T7814" s="10"/>
      <c r="V7814" s="18"/>
      <c r="W7814" s="7"/>
      <c r="Y7814" s="18"/>
      <c r="Z7814" s="7"/>
      <c r="AB7814" s="19"/>
      <c r="AC7814" s="18"/>
      <c r="AE7814" s="18"/>
      <c r="AF7814" s="7"/>
      <c r="AH7814" s="19"/>
      <c r="AI7814" s="7"/>
      <c r="AK7814" s="19"/>
      <c r="AL7814" s="7"/>
      <c r="AN7814" s="19"/>
    </row>
    <row r="7815" spans="2:40" x14ac:dyDescent="0.25">
      <c r="B7815" s="7"/>
      <c r="D7815" s="19"/>
      <c r="E7815" s="10"/>
      <c r="G7815" s="19"/>
      <c r="H7815" s="10"/>
      <c r="J7815" s="20"/>
      <c r="K7815" s="10"/>
      <c r="M7815" s="19"/>
      <c r="N7815" s="10"/>
      <c r="P7815" s="19"/>
      <c r="Q7815" s="7"/>
      <c r="S7815" s="19"/>
      <c r="T7815" s="10"/>
      <c r="V7815" s="18"/>
      <c r="W7815" s="7"/>
      <c r="Y7815" s="18"/>
      <c r="Z7815" s="7"/>
      <c r="AB7815" s="19"/>
      <c r="AC7815" s="18"/>
      <c r="AE7815" s="18"/>
      <c r="AF7815" s="7"/>
      <c r="AH7815" s="19"/>
      <c r="AI7815" s="7"/>
      <c r="AK7815" s="19"/>
      <c r="AL7815" s="7"/>
      <c r="AN7815" s="19"/>
    </row>
    <row r="7816" spans="2:40" x14ac:dyDescent="0.25">
      <c r="B7816" s="7"/>
      <c r="D7816" s="19"/>
      <c r="E7816" s="10"/>
      <c r="G7816" s="19"/>
      <c r="H7816" s="10"/>
      <c r="J7816" s="20"/>
      <c r="K7816" s="10"/>
      <c r="M7816" s="19"/>
      <c r="N7816" s="10"/>
      <c r="P7816" s="19"/>
      <c r="Q7816" s="7"/>
      <c r="S7816" s="19"/>
      <c r="T7816" s="10"/>
      <c r="V7816" s="18"/>
      <c r="W7816" s="7"/>
      <c r="Y7816" s="18"/>
      <c r="Z7816" s="7"/>
      <c r="AB7816" s="19"/>
      <c r="AC7816" s="18"/>
      <c r="AE7816" s="18"/>
      <c r="AF7816" s="7"/>
      <c r="AH7816" s="19"/>
      <c r="AI7816" s="7"/>
      <c r="AK7816" s="19"/>
      <c r="AL7816" s="7"/>
      <c r="AN7816" s="19"/>
    </row>
    <row r="7817" spans="2:40" x14ac:dyDescent="0.25">
      <c r="B7817" s="7"/>
      <c r="D7817" s="19"/>
      <c r="E7817" s="10"/>
      <c r="G7817" s="19"/>
      <c r="H7817" s="10"/>
      <c r="J7817" s="20"/>
      <c r="K7817" s="10"/>
      <c r="M7817" s="19"/>
      <c r="N7817" s="10"/>
      <c r="P7817" s="19"/>
      <c r="Q7817" s="7"/>
      <c r="S7817" s="19"/>
      <c r="T7817" s="10"/>
      <c r="V7817" s="18"/>
      <c r="W7817" s="7"/>
      <c r="Y7817" s="18"/>
      <c r="Z7817" s="7"/>
      <c r="AB7817" s="19"/>
      <c r="AC7817" s="18"/>
      <c r="AE7817" s="18"/>
      <c r="AF7817" s="7"/>
      <c r="AH7817" s="19"/>
      <c r="AI7817" s="7"/>
      <c r="AK7817" s="19"/>
      <c r="AL7817" s="7"/>
      <c r="AN7817" s="19"/>
    </row>
    <row r="7818" spans="2:40" x14ac:dyDescent="0.25">
      <c r="B7818" s="7"/>
      <c r="D7818" s="19"/>
      <c r="E7818" s="10"/>
      <c r="G7818" s="19"/>
      <c r="H7818" s="10"/>
      <c r="J7818" s="20"/>
      <c r="K7818" s="10"/>
      <c r="M7818" s="19"/>
      <c r="N7818" s="10"/>
      <c r="P7818" s="19"/>
      <c r="Q7818" s="7"/>
      <c r="S7818" s="19"/>
      <c r="T7818" s="10"/>
      <c r="V7818" s="18"/>
      <c r="W7818" s="7"/>
      <c r="Y7818" s="18"/>
      <c r="Z7818" s="7"/>
      <c r="AB7818" s="19"/>
      <c r="AC7818" s="18"/>
      <c r="AE7818" s="18"/>
      <c r="AF7818" s="7"/>
      <c r="AH7818" s="19"/>
      <c r="AI7818" s="7"/>
      <c r="AK7818" s="19"/>
      <c r="AL7818" s="7"/>
      <c r="AN7818" s="19"/>
    </row>
    <row r="7819" spans="2:40" x14ac:dyDescent="0.25">
      <c r="B7819" s="7"/>
      <c r="D7819" s="19"/>
      <c r="E7819" s="10"/>
      <c r="G7819" s="19"/>
      <c r="H7819" s="10"/>
      <c r="J7819" s="20"/>
      <c r="K7819" s="10"/>
      <c r="M7819" s="19"/>
      <c r="N7819" s="10"/>
      <c r="P7819" s="19"/>
      <c r="Q7819" s="7"/>
      <c r="S7819" s="19"/>
      <c r="T7819" s="10"/>
      <c r="V7819" s="18"/>
      <c r="W7819" s="7"/>
      <c r="Y7819" s="18"/>
      <c r="Z7819" s="7"/>
      <c r="AB7819" s="19"/>
      <c r="AC7819" s="18"/>
      <c r="AE7819" s="18"/>
      <c r="AF7819" s="7"/>
      <c r="AH7819" s="19"/>
      <c r="AI7819" s="7"/>
      <c r="AK7819" s="19"/>
      <c r="AL7819" s="7"/>
      <c r="AN7819" s="19"/>
    </row>
    <row r="7820" spans="2:40" x14ac:dyDescent="0.25">
      <c r="B7820" s="7"/>
      <c r="D7820" s="19"/>
      <c r="E7820" s="10"/>
      <c r="G7820" s="19"/>
      <c r="H7820" s="10"/>
      <c r="J7820" s="20"/>
      <c r="K7820" s="10"/>
      <c r="M7820" s="19"/>
      <c r="N7820" s="10"/>
      <c r="P7820" s="19"/>
      <c r="Q7820" s="7"/>
      <c r="S7820" s="19"/>
      <c r="T7820" s="10"/>
      <c r="V7820" s="18"/>
      <c r="W7820" s="7"/>
      <c r="Y7820" s="18"/>
      <c r="Z7820" s="7"/>
      <c r="AB7820" s="19"/>
      <c r="AC7820" s="18"/>
      <c r="AE7820" s="18"/>
      <c r="AF7820" s="7"/>
      <c r="AH7820" s="19"/>
      <c r="AI7820" s="7"/>
      <c r="AK7820" s="19"/>
      <c r="AL7820" s="7"/>
      <c r="AN7820" s="19"/>
    </row>
    <row r="7821" spans="2:40" x14ac:dyDescent="0.25">
      <c r="B7821" s="7"/>
      <c r="D7821" s="19"/>
      <c r="E7821" s="10"/>
      <c r="G7821" s="19"/>
      <c r="H7821" s="10"/>
      <c r="J7821" s="20"/>
      <c r="K7821" s="10"/>
      <c r="M7821" s="19"/>
      <c r="N7821" s="10"/>
      <c r="P7821" s="19"/>
      <c r="Q7821" s="7"/>
      <c r="S7821" s="19"/>
      <c r="T7821" s="10"/>
      <c r="V7821" s="18"/>
      <c r="W7821" s="7"/>
      <c r="Y7821" s="18"/>
      <c r="Z7821" s="7"/>
      <c r="AB7821" s="19"/>
      <c r="AC7821" s="18"/>
      <c r="AE7821" s="18"/>
      <c r="AF7821" s="7"/>
      <c r="AH7821" s="19"/>
      <c r="AI7821" s="7"/>
      <c r="AK7821" s="19"/>
      <c r="AL7821" s="7"/>
      <c r="AN7821" s="19"/>
    </row>
    <row r="7822" spans="2:40" x14ac:dyDescent="0.25">
      <c r="B7822" s="7"/>
      <c r="D7822" s="19"/>
      <c r="E7822" s="10"/>
      <c r="G7822" s="19"/>
      <c r="H7822" s="10"/>
      <c r="J7822" s="20"/>
      <c r="K7822" s="10"/>
      <c r="M7822" s="19"/>
      <c r="N7822" s="10"/>
      <c r="P7822" s="19"/>
      <c r="Q7822" s="7"/>
      <c r="S7822" s="19"/>
      <c r="T7822" s="10"/>
      <c r="V7822" s="18"/>
      <c r="W7822" s="7"/>
      <c r="Y7822" s="18"/>
      <c r="Z7822" s="7"/>
      <c r="AB7822" s="19"/>
      <c r="AC7822" s="18"/>
      <c r="AE7822" s="18"/>
      <c r="AF7822" s="7"/>
      <c r="AH7822" s="19"/>
      <c r="AI7822" s="7"/>
      <c r="AK7822" s="19"/>
      <c r="AL7822" s="7"/>
      <c r="AN7822" s="19"/>
    </row>
    <row r="7823" spans="2:40" x14ac:dyDescent="0.25">
      <c r="B7823" s="7"/>
      <c r="D7823" s="19"/>
      <c r="E7823" s="10"/>
      <c r="G7823" s="19"/>
      <c r="H7823" s="10"/>
      <c r="J7823" s="20"/>
      <c r="K7823" s="10"/>
      <c r="M7823" s="19"/>
      <c r="N7823" s="10"/>
      <c r="P7823" s="19"/>
      <c r="Q7823" s="7"/>
      <c r="S7823" s="19"/>
      <c r="T7823" s="10"/>
      <c r="V7823" s="18"/>
      <c r="W7823" s="7"/>
      <c r="Y7823" s="18"/>
      <c r="Z7823" s="7"/>
      <c r="AB7823" s="19"/>
      <c r="AC7823" s="18"/>
      <c r="AE7823" s="18"/>
      <c r="AF7823" s="7"/>
      <c r="AH7823" s="19"/>
      <c r="AI7823" s="7"/>
      <c r="AK7823" s="19"/>
      <c r="AL7823" s="7"/>
      <c r="AN7823" s="19"/>
    </row>
    <row r="7824" spans="2:40" x14ac:dyDescent="0.25">
      <c r="B7824" s="7"/>
      <c r="D7824" s="19"/>
      <c r="E7824" s="10"/>
      <c r="G7824" s="19"/>
      <c r="H7824" s="10"/>
      <c r="J7824" s="20"/>
      <c r="K7824" s="10"/>
      <c r="M7824" s="19"/>
      <c r="N7824" s="10"/>
      <c r="P7824" s="19"/>
      <c r="Q7824" s="7"/>
      <c r="S7824" s="19"/>
      <c r="T7824" s="10"/>
      <c r="V7824" s="18"/>
      <c r="W7824" s="7"/>
      <c r="Y7824" s="18"/>
      <c r="Z7824" s="7"/>
      <c r="AB7824" s="19"/>
      <c r="AC7824" s="18"/>
      <c r="AE7824" s="18"/>
      <c r="AF7824" s="7"/>
      <c r="AH7824" s="19"/>
      <c r="AI7824" s="7"/>
      <c r="AK7824" s="19"/>
      <c r="AL7824" s="7"/>
      <c r="AN7824" s="19"/>
    </row>
    <row r="7825" spans="2:40" x14ac:dyDescent="0.25">
      <c r="B7825" s="7"/>
      <c r="D7825" s="19"/>
      <c r="E7825" s="10"/>
      <c r="G7825" s="19"/>
      <c r="H7825" s="10"/>
      <c r="J7825" s="20"/>
      <c r="K7825" s="10"/>
      <c r="M7825" s="19"/>
      <c r="N7825" s="10"/>
      <c r="P7825" s="19"/>
      <c r="Q7825" s="7"/>
      <c r="S7825" s="19"/>
      <c r="T7825" s="10"/>
      <c r="V7825" s="18"/>
      <c r="W7825" s="7"/>
      <c r="Y7825" s="18"/>
      <c r="Z7825" s="7"/>
      <c r="AB7825" s="19"/>
      <c r="AC7825" s="18"/>
      <c r="AE7825" s="18"/>
      <c r="AF7825" s="7"/>
      <c r="AH7825" s="19"/>
      <c r="AI7825" s="7"/>
      <c r="AK7825" s="19"/>
      <c r="AL7825" s="7"/>
      <c r="AN7825" s="19"/>
    </row>
    <row r="7826" spans="2:40" x14ac:dyDescent="0.25">
      <c r="B7826" s="7"/>
      <c r="D7826" s="19"/>
      <c r="E7826" s="10"/>
      <c r="G7826" s="19"/>
      <c r="H7826" s="10"/>
      <c r="J7826" s="20"/>
      <c r="K7826" s="10"/>
      <c r="M7826" s="19"/>
      <c r="N7826" s="10"/>
      <c r="P7826" s="19"/>
      <c r="Q7826" s="7"/>
      <c r="S7826" s="19"/>
      <c r="T7826" s="10"/>
      <c r="V7826" s="18"/>
      <c r="W7826" s="7"/>
      <c r="Y7826" s="18"/>
      <c r="Z7826" s="7"/>
      <c r="AB7826" s="19"/>
      <c r="AC7826" s="18"/>
      <c r="AE7826" s="18"/>
      <c r="AF7826" s="7"/>
      <c r="AH7826" s="19"/>
      <c r="AI7826" s="7"/>
      <c r="AK7826" s="19"/>
      <c r="AL7826" s="7"/>
      <c r="AN7826" s="19"/>
    </row>
    <row r="7827" spans="2:40" x14ac:dyDescent="0.25">
      <c r="B7827" s="7"/>
      <c r="D7827" s="19"/>
      <c r="E7827" s="10"/>
      <c r="G7827" s="19"/>
      <c r="H7827" s="10"/>
      <c r="J7827" s="20"/>
      <c r="K7827" s="10"/>
      <c r="M7827" s="19"/>
      <c r="N7827" s="10"/>
      <c r="P7827" s="19"/>
      <c r="Q7827" s="7"/>
      <c r="S7827" s="19"/>
      <c r="T7827" s="10"/>
      <c r="V7827" s="18"/>
      <c r="W7827" s="7"/>
      <c r="Y7827" s="18"/>
      <c r="Z7827" s="7"/>
      <c r="AB7827" s="19"/>
      <c r="AC7827" s="18"/>
      <c r="AE7827" s="18"/>
      <c r="AF7827" s="7"/>
      <c r="AH7827" s="19"/>
      <c r="AI7827" s="7"/>
      <c r="AK7827" s="19"/>
      <c r="AL7827" s="7"/>
      <c r="AN7827" s="19"/>
    </row>
    <row r="7828" spans="2:40" x14ac:dyDescent="0.25">
      <c r="B7828" s="7"/>
      <c r="D7828" s="19"/>
      <c r="E7828" s="10"/>
      <c r="G7828" s="19"/>
      <c r="H7828" s="10"/>
      <c r="J7828" s="20"/>
      <c r="K7828" s="10"/>
      <c r="M7828" s="19"/>
      <c r="N7828" s="10"/>
      <c r="P7828" s="19"/>
      <c r="Q7828" s="7"/>
      <c r="S7828" s="19"/>
      <c r="T7828" s="10"/>
      <c r="V7828" s="18"/>
      <c r="W7828" s="7"/>
      <c r="Y7828" s="18"/>
      <c r="Z7828" s="7"/>
      <c r="AB7828" s="19"/>
      <c r="AC7828" s="18"/>
      <c r="AE7828" s="18"/>
      <c r="AF7828" s="7"/>
      <c r="AH7828" s="19"/>
      <c r="AI7828" s="7"/>
      <c r="AK7828" s="19"/>
      <c r="AL7828" s="7"/>
      <c r="AN7828" s="19"/>
    </row>
    <row r="7829" spans="2:40" x14ac:dyDescent="0.25">
      <c r="B7829" s="7"/>
      <c r="D7829" s="19"/>
      <c r="E7829" s="10"/>
      <c r="G7829" s="19"/>
      <c r="H7829" s="10"/>
      <c r="J7829" s="20"/>
      <c r="K7829" s="10"/>
      <c r="M7829" s="19"/>
      <c r="N7829" s="10"/>
      <c r="P7829" s="19"/>
      <c r="Q7829" s="7"/>
      <c r="S7829" s="19"/>
      <c r="T7829" s="10"/>
      <c r="V7829" s="18"/>
      <c r="W7829" s="7"/>
      <c r="Y7829" s="18"/>
      <c r="Z7829" s="7"/>
      <c r="AB7829" s="19"/>
      <c r="AC7829" s="18"/>
      <c r="AE7829" s="18"/>
      <c r="AF7829" s="7"/>
      <c r="AH7829" s="19"/>
      <c r="AI7829" s="7"/>
      <c r="AK7829" s="19"/>
      <c r="AL7829" s="7"/>
      <c r="AN7829" s="19"/>
    </row>
    <row r="7830" spans="2:40" x14ac:dyDescent="0.25">
      <c r="B7830" s="7"/>
      <c r="D7830" s="19"/>
      <c r="E7830" s="10"/>
      <c r="G7830" s="19"/>
      <c r="H7830" s="10"/>
      <c r="J7830" s="20"/>
      <c r="K7830" s="10"/>
      <c r="M7830" s="19"/>
      <c r="N7830" s="10"/>
      <c r="P7830" s="19"/>
      <c r="Q7830" s="7"/>
      <c r="S7830" s="19"/>
      <c r="T7830" s="10"/>
      <c r="V7830" s="18"/>
      <c r="W7830" s="7"/>
      <c r="Y7830" s="18"/>
      <c r="Z7830" s="7"/>
      <c r="AB7830" s="19"/>
      <c r="AC7830" s="18"/>
      <c r="AE7830" s="18"/>
      <c r="AF7830" s="7"/>
      <c r="AH7830" s="19"/>
      <c r="AI7830" s="7"/>
      <c r="AK7830" s="19"/>
      <c r="AL7830" s="7"/>
      <c r="AN7830" s="19"/>
    </row>
    <row r="7831" spans="2:40" x14ac:dyDescent="0.25">
      <c r="B7831" s="7"/>
      <c r="D7831" s="19"/>
      <c r="E7831" s="10"/>
      <c r="G7831" s="19"/>
      <c r="H7831" s="10"/>
      <c r="J7831" s="20"/>
      <c r="K7831" s="10"/>
      <c r="M7831" s="19"/>
      <c r="N7831" s="10"/>
      <c r="P7831" s="19"/>
      <c r="Q7831" s="7"/>
      <c r="S7831" s="19"/>
      <c r="T7831" s="10"/>
      <c r="V7831" s="18"/>
      <c r="W7831" s="7"/>
      <c r="Y7831" s="18"/>
      <c r="Z7831" s="7"/>
      <c r="AB7831" s="19"/>
      <c r="AC7831" s="18"/>
      <c r="AE7831" s="18"/>
      <c r="AF7831" s="7"/>
      <c r="AH7831" s="19"/>
      <c r="AI7831" s="7"/>
      <c r="AK7831" s="19"/>
      <c r="AL7831" s="7"/>
      <c r="AN7831" s="19"/>
    </row>
    <row r="7832" spans="2:40" x14ac:dyDescent="0.25">
      <c r="B7832" s="7"/>
      <c r="D7832" s="19"/>
      <c r="E7832" s="10"/>
      <c r="G7832" s="19"/>
      <c r="H7832" s="10"/>
      <c r="J7832" s="20"/>
      <c r="K7832" s="10"/>
      <c r="M7832" s="19"/>
      <c r="N7832" s="10"/>
      <c r="P7832" s="19"/>
      <c r="Q7832" s="7"/>
      <c r="S7832" s="19"/>
      <c r="T7832" s="10"/>
      <c r="V7832" s="18"/>
      <c r="W7832" s="7"/>
      <c r="Y7832" s="18"/>
      <c r="Z7832" s="7"/>
      <c r="AB7832" s="19"/>
      <c r="AC7832" s="18"/>
      <c r="AE7832" s="18"/>
      <c r="AF7832" s="7"/>
      <c r="AH7832" s="19"/>
      <c r="AI7832" s="7"/>
      <c r="AK7832" s="19"/>
      <c r="AL7832" s="7"/>
      <c r="AN7832" s="19"/>
    </row>
    <row r="7833" spans="2:40" x14ac:dyDescent="0.25">
      <c r="B7833" s="7"/>
      <c r="D7833" s="19"/>
      <c r="E7833" s="10"/>
      <c r="G7833" s="19"/>
      <c r="H7833" s="10"/>
      <c r="J7833" s="20"/>
      <c r="K7833" s="10"/>
      <c r="M7833" s="19"/>
      <c r="N7833" s="10"/>
      <c r="P7833" s="19"/>
      <c r="Q7833" s="7"/>
      <c r="S7833" s="19"/>
      <c r="T7833" s="10"/>
      <c r="V7833" s="18"/>
      <c r="W7833" s="7"/>
      <c r="Y7833" s="18"/>
      <c r="Z7833" s="7"/>
      <c r="AB7833" s="19"/>
      <c r="AC7833" s="18"/>
      <c r="AE7833" s="18"/>
      <c r="AF7833" s="7"/>
      <c r="AH7833" s="19"/>
      <c r="AI7833" s="7"/>
      <c r="AK7833" s="19"/>
      <c r="AL7833" s="7"/>
      <c r="AN7833" s="19"/>
    </row>
    <row r="7834" spans="2:40" x14ac:dyDescent="0.25">
      <c r="B7834" s="7"/>
      <c r="D7834" s="19"/>
      <c r="E7834" s="10"/>
      <c r="G7834" s="19"/>
      <c r="H7834" s="10"/>
      <c r="J7834" s="20"/>
      <c r="K7834" s="10"/>
      <c r="M7834" s="19"/>
      <c r="N7834" s="10"/>
      <c r="P7834" s="19"/>
      <c r="Q7834" s="7"/>
      <c r="S7834" s="19"/>
      <c r="T7834" s="10"/>
      <c r="V7834" s="18"/>
      <c r="W7834" s="7"/>
      <c r="Y7834" s="18"/>
      <c r="Z7834" s="7"/>
      <c r="AB7834" s="19"/>
      <c r="AC7834" s="18"/>
      <c r="AE7834" s="18"/>
      <c r="AF7834" s="7"/>
      <c r="AH7834" s="19"/>
      <c r="AI7834" s="7"/>
      <c r="AK7834" s="19"/>
      <c r="AL7834" s="7"/>
      <c r="AN7834" s="19"/>
    </row>
    <row r="7835" spans="2:40" x14ac:dyDescent="0.25">
      <c r="B7835" s="7"/>
      <c r="D7835" s="19"/>
      <c r="E7835" s="10"/>
      <c r="G7835" s="19"/>
      <c r="H7835" s="10"/>
      <c r="J7835" s="20"/>
      <c r="K7835" s="10"/>
      <c r="M7835" s="19"/>
      <c r="N7835" s="10"/>
      <c r="P7835" s="19"/>
      <c r="Q7835" s="7"/>
      <c r="S7835" s="19"/>
      <c r="T7835" s="10"/>
      <c r="V7835" s="18"/>
      <c r="W7835" s="7"/>
      <c r="Y7835" s="18"/>
      <c r="Z7835" s="7"/>
      <c r="AB7835" s="19"/>
      <c r="AC7835" s="18"/>
      <c r="AE7835" s="18"/>
      <c r="AF7835" s="7"/>
      <c r="AH7835" s="19"/>
      <c r="AI7835" s="7"/>
      <c r="AK7835" s="19"/>
      <c r="AL7835" s="7"/>
      <c r="AN7835" s="19"/>
    </row>
    <row r="7836" spans="2:40" x14ac:dyDescent="0.25">
      <c r="B7836" s="7"/>
      <c r="D7836" s="19"/>
      <c r="E7836" s="10"/>
      <c r="G7836" s="19"/>
      <c r="H7836" s="10"/>
      <c r="J7836" s="20"/>
      <c r="K7836" s="10"/>
      <c r="M7836" s="19"/>
      <c r="N7836" s="10"/>
      <c r="P7836" s="19"/>
      <c r="Q7836" s="7"/>
      <c r="S7836" s="19"/>
      <c r="T7836" s="10"/>
      <c r="V7836" s="18"/>
      <c r="W7836" s="7"/>
      <c r="Y7836" s="18"/>
      <c r="Z7836" s="7"/>
      <c r="AB7836" s="19"/>
      <c r="AC7836" s="18"/>
      <c r="AE7836" s="18"/>
      <c r="AF7836" s="7"/>
      <c r="AH7836" s="19"/>
      <c r="AI7836" s="7"/>
      <c r="AK7836" s="19"/>
      <c r="AL7836" s="7"/>
      <c r="AN7836" s="19"/>
    </row>
    <row r="7837" spans="2:40" x14ac:dyDescent="0.25">
      <c r="B7837" s="7"/>
      <c r="D7837" s="19"/>
      <c r="E7837" s="10"/>
      <c r="G7837" s="19"/>
      <c r="H7837" s="10"/>
      <c r="J7837" s="20"/>
      <c r="K7837" s="10"/>
      <c r="M7837" s="19"/>
      <c r="N7837" s="10"/>
      <c r="P7837" s="19"/>
      <c r="Q7837" s="7"/>
      <c r="S7837" s="19"/>
      <c r="T7837" s="10"/>
      <c r="V7837" s="18"/>
      <c r="W7837" s="7"/>
      <c r="Y7837" s="18"/>
      <c r="Z7837" s="7"/>
      <c r="AB7837" s="19"/>
      <c r="AC7837" s="18"/>
      <c r="AE7837" s="18"/>
      <c r="AF7837" s="7"/>
      <c r="AH7837" s="19"/>
      <c r="AI7837" s="7"/>
      <c r="AK7837" s="19"/>
      <c r="AL7837" s="7"/>
      <c r="AN7837" s="19"/>
    </row>
    <row r="7838" spans="2:40" x14ac:dyDescent="0.25">
      <c r="B7838" s="7"/>
      <c r="D7838" s="19"/>
      <c r="E7838" s="10"/>
      <c r="G7838" s="19"/>
      <c r="H7838" s="10"/>
      <c r="J7838" s="20"/>
      <c r="K7838" s="10"/>
      <c r="M7838" s="19"/>
      <c r="N7838" s="10"/>
      <c r="P7838" s="19"/>
      <c r="Q7838" s="7"/>
      <c r="S7838" s="19"/>
      <c r="T7838" s="10"/>
      <c r="V7838" s="18"/>
      <c r="W7838" s="7"/>
      <c r="Y7838" s="18"/>
      <c r="Z7838" s="7"/>
      <c r="AB7838" s="19"/>
      <c r="AC7838" s="18"/>
      <c r="AE7838" s="18"/>
      <c r="AF7838" s="7"/>
      <c r="AH7838" s="19"/>
      <c r="AI7838" s="7"/>
      <c r="AK7838" s="19"/>
      <c r="AL7838" s="7"/>
      <c r="AN7838" s="19"/>
    </row>
    <row r="7839" spans="2:40" x14ac:dyDescent="0.25">
      <c r="B7839" s="7"/>
      <c r="D7839" s="19"/>
      <c r="E7839" s="10"/>
      <c r="G7839" s="19"/>
      <c r="H7839" s="10"/>
      <c r="J7839" s="20"/>
      <c r="K7839" s="10"/>
      <c r="M7839" s="19"/>
      <c r="N7839" s="10"/>
      <c r="P7839" s="19"/>
      <c r="Q7839" s="7"/>
      <c r="S7839" s="19"/>
      <c r="T7839" s="10"/>
      <c r="V7839" s="18"/>
      <c r="W7839" s="7"/>
      <c r="Y7839" s="18"/>
      <c r="Z7839" s="7"/>
      <c r="AB7839" s="19"/>
      <c r="AC7839" s="18"/>
      <c r="AE7839" s="18"/>
      <c r="AF7839" s="7"/>
      <c r="AH7839" s="19"/>
      <c r="AI7839" s="7"/>
      <c r="AK7839" s="19"/>
      <c r="AL7839" s="7"/>
      <c r="AN7839" s="19"/>
    </row>
    <row r="7840" spans="2:40" x14ac:dyDescent="0.25">
      <c r="B7840" s="7"/>
      <c r="D7840" s="19"/>
      <c r="E7840" s="10"/>
      <c r="G7840" s="19"/>
      <c r="H7840" s="10"/>
      <c r="J7840" s="20"/>
      <c r="K7840" s="10"/>
      <c r="M7840" s="19"/>
      <c r="N7840" s="10"/>
      <c r="P7840" s="19"/>
      <c r="Q7840" s="7"/>
      <c r="S7840" s="19"/>
      <c r="T7840" s="10"/>
      <c r="V7840" s="18"/>
      <c r="W7840" s="7"/>
      <c r="Y7840" s="18"/>
      <c r="Z7840" s="7"/>
      <c r="AB7840" s="19"/>
      <c r="AC7840" s="18"/>
      <c r="AE7840" s="18"/>
      <c r="AF7840" s="7"/>
      <c r="AH7840" s="19"/>
      <c r="AI7840" s="7"/>
      <c r="AK7840" s="19"/>
      <c r="AL7840" s="7"/>
      <c r="AN7840" s="19"/>
    </row>
    <row r="7841" spans="2:40" x14ac:dyDescent="0.25">
      <c r="B7841" s="7"/>
      <c r="D7841" s="19"/>
      <c r="E7841" s="10"/>
      <c r="G7841" s="19"/>
      <c r="H7841" s="10"/>
      <c r="J7841" s="20"/>
      <c r="K7841" s="10"/>
      <c r="M7841" s="19"/>
      <c r="N7841" s="10"/>
      <c r="P7841" s="19"/>
      <c r="Q7841" s="7"/>
      <c r="S7841" s="19"/>
      <c r="T7841" s="10"/>
      <c r="V7841" s="18"/>
      <c r="W7841" s="7"/>
      <c r="Y7841" s="18"/>
      <c r="Z7841" s="7"/>
      <c r="AB7841" s="19"/>
      <c r="AC7841" s="18"/>
      <c r="AE7841" s="18"/>
      <c r="AF7841" s="7"/>
      <c r="AH7841" s="19"/>
      <c r="AI7841" s="7"/>
      <c r="AK7841" s="19"/>
      <c r="AL7841" s="7"/>
      <c r="AN7841" s="19"/>
    </row>
    <row r="7842" spans="2:40" x14ac:dyDescent="0.25">
      <c r="B7842" s="7"/>
      <c r="D7842" s="19"/>
      <c r="E7842" s="10"/>
      <c r="G7842" s="19"/>
      <c r="H7842" s="10"/>
      <c r="J7842" s="20"/>
      <c r="K7842" s="10"/>
      <c r="M7842" s="19"/>
      <c r="N7842" s="10"/>
      <c r="P7842" s="19"/>
      <c r="Q7842" s="7"/>
      <c r="S7842" s="19"/>
      <c r="T7842" s="10"/>
      <c r="V7842" s="18"/>
      <c r="W7842" s="7"/>
      <c r="Y7842" s="18"/>
      <c r="Z7842" s="7"/>
      <c r="AB7842" s="19"/>
      <c r="AC7842" s="18"/>
      <c r="AE7842" s="18"/>
      <c r="AF7842" s="7"/>
      <c r="AH7842" s="19"/>
      <c r="AI7842" s="7"/>
      <c r="AK7842" s="19"/>
      <c r="AL7842" s="7"/>
      <c r="AN7842" s="19"/>
    </row>
    <row r="7843" spans="2:40" x14ac:dyDescent="0.25">
      <c r="B7843" s="7"/>
      <c r="D7843" s="19"/>
      <c r="E7843" s="10"/>
      <c r="G7843" s="19"/>
      <c r="H7843" s="10"/>
      <c r="J7843" s="20"/>
      <c r="K7843" s="10"/>
      <c r="M7843" s="19"/>
      <c r="N7843" s="10"/>
      <c r="P7843" s="19"/>
      <c r="Q7843" s="7"/>
      <c r="S7843" s="19"/>
      <c r="T7843" s="10"/>
      <c r="V7843" s="18"/>
      <c r="W7843" s="7"/>
      <c r="Y7843" s="18"/>
      <c r="Z7843" s="7"/>
      <c r="AB7843" s="19"/>
      <c r="AC7843" s="18"/>
      <c r="AE7843" s="18"/>
      <c r="AF7843" s="7"/>
      <c r="AH7843" s="19"/>
      <c r="AI7843" s="7"/>
      <c r="AK7843" s="19"/>
      <c r="AL7843" s="7"/>
      <c r="AN7843" s="19"/>
    </row>
    <row r="7844" spans="2:40" x14ac:dyDescent="0.25">
      <c r="B7844" s="7"/>
      <c r="D7844" s="19"/>
      <c r="E7844" s="10"/>
      <c r="G7844" s="19"/>
      <c r="H7844" s="10"/>
      <c r="J7844" s="20"/>
      <c r="K7844" s="10"/>
      <c r="M7844" s="19"/>
      <c r="N7844" s="10"/>
      <c r="P7844" s="19"/>
      <c r="Q7844" s="7"/>
      <c r="S7844" s="19"/>
      <c r="T7844" s="10"/>
      <c r="V7844" s="18"/>
      <c r="W7844" s="7"/>
      <c r="Y7844" s="18"/>
      <c r="Z7844" s="7"/>
      <c r="AB7844" s="19"/>
      <c r="AC7844" s="18"/>
      <c r="AE7844" s="18"/>
      <c r="AF7844" s="7"/>
      <c r="AH7844" s="19"/>
      <c r="AI7844" s="7"/>
      <c r="AK7844" s="19"/>
      <c r="AL7844" s="7"/>
      <c r="AN7844" s="19"/>
    </row>
    <row r="7845" spans="2:40" x14ac:dyDescent="0.25">
      <c r="B7845" s="7"/>
      <c r="D7845" s="19"/>
      <c r="E7845" s="10"/>
      <c r="G7845" s="19"/>
      <c r="H7845" s="10"/>
      <c r="J7845" s="20"/>
      <c r="K7845" s="10"/>
      <c r="M7845" s="19"/>
      <c r="N7845" s="10"/>
      <c r="P7845" s="19"/>
      <c r="Q7845" s="7"/>
      <c r="S7845" s="19"/>
      <c r="T7845" s="10"/>
      <c r="V7845" s="18"/>
      <c r="W7845" s="7"/>
      <c r="Y7845" s="18"/>
      <c r="Z7845" s="7"/>
      <c r="AB7845" s="19"/>
      <c r="AC7845" s="18"/>
      <c r="AE7845" s="18"/>
      <c r="AF7845" s="7"/>
      <c r="AH7845" s="19"/>
      <c r="AI7845" s="7"/>
      <c r="AK7845" s="19"/>
      <c r="AL7845" s="7"/>
      <c r="AN7845" s="19"/>
    </row>
    <row r="7846" spans="2:40" x14ac:dyDescent="0.25">
      <c r="B7846" s="7"/>
      <c r="D7846" s="19"/>
      <c r="E7846" s="10"/>
      <c r="G7846" s="19"/>
      <c r="H7846" s="10"/>
      <c r="J7846" s="20"/>
      <c r="K7846" s="10"/>
      <c r="M7846" s="19"/>
      <c r="N7846" s="10"/>
      <c r="P7846" s="19"/>
      <c r="Q7846" s="7"/>
      <c r="S7846" s="19"/>
      <c r="T7846" s="10"/>
      <c r="V7846" s="18"/>
      <c r="W7846" s="7"/>
      <c r="Y7846" s="18"/>
      <c r="Z7846" s="7"/>
      <c r="AB7846" s="19"/>
      <c r="AC7846" s="18"/>
      <c r="AE7846" s="18"/>
      <c r="AF7846" s="7"/>
      <c r="AH7846" s="19"/>
      <c r="AI7846" s="7"/>
      <c r="AK7846" s="19"/>
      <c r="AL7846" s="7"/>
      <c r="AN7846" s="19"/>
    </row>
    <row r="7847" spans="2:40" x14ac:dyDescent="0.25">
      <c r="B7847" s="7"/>
      <c r="D7847" s="19"/>
      <c r="E7847" s="10"/>
      <c r="G7847" s="19"/>
      <c r="H7847" s="10"/>
      <c r="J7847" s="20"/>
      <c r="K7847" s="10"/>
      <c r="M7847" s="19"/>
      <c r="N7847" s="10"/>
      <c r="P7847" s="19"/>
      <c r="Q7847" s="7"/>
      <c r="S7847" s="19"/>
      <c r="T7847" s="10"/>
      <c r="V7847" s="18"/>
      <c r="W7847" s="7"/>
      <c r="Y7847" s="18"/>
      <c r="Z7847" s="7"/>
      <c r="AB7847" s="19"/>
      <c r="AC7847" s="18"/>
      <c r="AE7847" s="18"/>
      <c r="AF7847" s="7"/>
      <c r="AH7847" s="19"/>
      <c r="AI7847" s="7"/>
      <c r="AK7847" s="19"/>
      <c r="AL7847" s="7"/>
      <c r="AN7847" s="19"/>
    </row>
    <row r="7848" spans="2:40" x14ac:dyDescent="0.25">
      <c r="B7848" s="7"/>
      <c r="D7848" s="19"/>
      <c r="E7848" s="10"/>
      <c r="G7848" s="19"/>
      <c r="H7848" s="10"/>
      <c r="J7848" s="20"/>
      <c r="K7848" s="10"/>
      <c r="M7848" s="19"/>
      <c r="N7848" s="10"/>
      <c r="P7848" s="19"/>
      <c r="Q7848" s="7"/>
      <c r="S7848" s="19"/>
      <c r="T7848" s="10"/>
      <c r="V7848" s="18"/>
      <c r="W7848" s="7"/>
      <c r="Y7848" s="18"/>
      <c r="Z7848" s="7"/>
      <c r="AB7848" s="19"/>
      <c r="AC7848" s="18"/>
      <c r="AE7848" s="18"/>
      <c r="AF7848" s="7"/>
      <c r="AH7848" s="19"/>
      <c r="AI7848" s="7"/>
      <c r="AK7848" s="19"/>
      <c r="AL7848" s="7"/>
      <c r="AN7848" s="19"/>
    </row>
    <row r="7849" spans="2:40" x14ac:dyDescent="0.25">
      <c r="B7849" s="7"/>
      <c r="D7849" s="19"/>
      <c r="E7849" s="10"/>
      <c r="G7849" s="19"/>
      <c r="H7849" s="10"/>
      <c r="J7849" s="20"/>
      <c r="K7849" s="10"/>
      <c r="M7849" s="19"/>
      <c r="N7849" s="10"/>
      <c r="P7849" s="19"/>
      <c r="Q7849" s="7"/>
      <c r="S7849" s="19"/>
      <c r="T7849" s="10"/>
      <c r="V7849" s="18"/>
      <c r="W7849" s="7"/>
      <c r="Y7849" s="18"/>
      <c r="Z7849" s="7"/>
      <c r="AB7849" s="19"/>
      <c r="AC7849" s="18"/>
      <c r="AE7849" s="18"/>
      <c r="AF7849" s="7"/>
      <c r="AH7849" s="19"/>
      <c r="AI7849" s="7"/>
      <c r="AK7849" s="19"/>
      <c r="AL7849" s="7"/>
      <c r="AN7849" s="19"/>
    </row>
    <row r="7850" spans="2:40" x14ac:dyDescent="0.25">
      <c r="B7850" s="7"/>
      <c r="D7850" s="19"/>
      <c r="E7850" s="10"/>
      <c r="G7850" s="19"/>
      <c r="H7850" s="10"/>
      <c r="J7850" s="20"/>
      <c r="K7850" s="10"/>
      <c r="M7850" s="19"/>
      <c r="N7850" s="10"/>
      <c r="P7850" s="19"/>
      <c r="Q7850" s="7"/>
      <c r="S7850" s="19"/>
      <c r="T7850" s="10"/>
      <c r="V7850" s="18"/>
      <c r="W7850" s="7"/>
      <c r="Y7850" s="18"/>
      <c r="Z7850" s="7"/>
      <c r="AB7850" s="19"/>
      <c r="AC7850" s="18"/>
      <c r="AE7850" s="18"/>
      <c r="AF7850" s="7"/>
      <c r="AH7850" s="19"/>
      <c r="AI7850" s="7"/>
      <c r="AK7850" s="19"/>
      <c r="AL7850" s="7"/>
      <c r="AN7850" s="19"/>
    </row>
    <row r="7851" spans="2:40" x14ac:dyDescent="0.25">
      <c r="B7851" s="7"/>
      <c r="D7851" s="19"/>
      <c r="E7851" s="10"/>
      <c r="G7851" s="19"/>
      <c r="H7851" s="10"/>
      <c r="J7851" s="20"/>
      <c r="K7851" s="10"/>
      <c r="M7851" s="19"/>
      <c r="N7851" s="10"/>
      <c r="P7851" s="19"/>
      <c r="Q7851" s="7"/>
      <c r="S7851" s="19"/>
      <c r="T7851" s="10"/>
      <c r="V7851" s="18"/>
      <c r="W7851" s="7"/>
      <c r="Y7851" s="18"/>
      <c r="Z7851" s="7"/>
      <c r="AB7851" s="19"/>
      <c r="AC7851" s="18"/>
      <c r="AE7851" s="18"/>
      <c r="AF7851" s="7"/>
      <c r="AH7851" s="19"/>
      <c r="AI7851" s="7"/>
      <c r="AK7851" s="19"/>
      <c r="AL7851" s="7"/>
      <c r="AN7851" s="19"/>
    </row>
    <row r="7852" spans="2:40" x14ac:dyDescent="0.25">
      <c r="B7852" s="7"/>
      <c r="D7852" s="19"/>
      <c r="E7852" s="10"/>
      <c r="G7852" s="19"/>
      <c r="H7852" s="10"/>
      <c r="J7852" s="20"/>
      <c r="K7852" s="10"/>
      <c r="M7852" s="19"/>
      <c r="N7852" s="10"/>
      <c r="P7852" s="19"/>
      <c r="Q7852" s="7"/>
      <c r="S7852" s="19"/>
      <c r="T7852" s="10"/>
      <c r="V7852" s="18"/>
      <c r="W7852" s="7"/>
      <c r="Y7852" s="18"/>
      <c r="Z7852" s="7"/>
      <c r="AB7852" s="19"/>
      <c r="AC7852" s="18"/>
      <c r="AE7852" s="18"/>
      <c r="AF7852" s="7"/>
      <c r="AH7852" s="19"/>
      <c r="AI7852" s="7"/>
      <c r="AK7852" s="19"/>
      <c r="AL7852" s="7"/>
      <c r="AN7852" s="19"/>
    </row>
    <row r="7853" spans="2:40" x14ac:dyDescent="0.25">
      <c r="B7853" s="7"/>
      <c r="D7853" s="19"/>
      <c r="E7853" s="10"/>
      <c r="G7853" s="19"/>
      <c r="H7853" s="10"/>
      <c r="J7853" s="20"/>
      <c r="K7853" s="10"/>
      <c r="M7853" s="19"/>
      <c r="N7853" s="10"/>
      <c r="P7853" s="19"/>
      <c r="Q7853" s="7"/>
      <c r="S7853" s="19"/>
      <c r="T7853" s="10"/>
      <c r="V7853" s="18"/>
      <c r="W7853" s="7"/>
      <c r="Y7853" s="18"/>
      <c r="Z7853" s="7"/>
      <c r="AB7853" s="19"/>
      <c r="AC7853" s="18"/>
      <c r="AE7853" s="18"/>
      <c r="AF7853" s="7"/>
      <c r="AH7853" s="19"/>
      <c r="AI7853" s="7"/>
      <c r="AK7853" s="19"/>
      <c r="AL7853" s="7"/>
      <c r="AN7853" s="19"/>
    </row>
    <row r="7854" spans="2:40" x14ac:dyDescent="0.25">
      <c r="B7854" s="7"/>
      <c r="D7854" s="19"/>
      <c r="E7854" s="10"/>
      <c r="G7854" s="19"/>
      <c r="H7854" s="10"/>
      <c r="J7854" s="20"/>
      <c r="K7854" s="10"/>
      <c r="M7854" s="19"/>
      <c r="N7854" s="10"/>
      <c r="P7854" s="19"/>
      <c r="Q7854" s="7"/>
      <c r="S7854" s="19"/>
      <c r="T7854" s="10"/>
      <c r="V7854" s="18"/>
      <c r="W7854" s="7"/>
      <c r="Y7854" s="18"/>
      <c r="Z7854" s="7"/>
      <c r="AB7854" s="19"/>
      <c r="AC7854" s="18"/>
      <c r="AE7854" s="18"/>
      <c r="AF7854" s="7"/>
      <c r="AH7854" s="19"/>
      <c r="AI7854" s="7"/>
      <c r="AK7854" s="19"/>
      <c r="AL7854" s="7"/>
      <c r="AN7854" s="19"/>
    </row>
    <row r="7855" spans="2:40" x14ac:dyDescent="0.25">
      <c r="B7855" s="7"/>
      <c r="D7855" s="19"/>
      <c r="E7855" s="10"/>
      <c r="G7855" s="19"/>
      <c r="H7855" s="10"/>
      <c r="J7855" s="20"/>
      <c r="K7855" s="10"/>
      <c r="M7855" s="19"/>
      <c r="N7855" s="10"/>
      <c r="P7855" s="19"/>
      <c r="Q7855" s="7"/>
      <c r="S7855" s="19"/>
      <c r="T7855" s="10"/>
      <c r="V7855" s="18"/>
      <c r="W7855" s="7"/>
      <c r="Y7855" s="18"/>
      <c r="Z7855" s="7"/>
      <c r="AB7855" s="19"/>
      <c r="AC7855" s="18"/>
      <c r="AE7855" s="18"/>
      <c r="AF7855" s="7"/>
      <c r="AH7855" s="19"/>
      <c r="AI7855" s="7"/>
      <c r="AK7855" s="19"/>
      <c r="AL7855" s="7"/>
      <c r="AN7855" s="19"/>
    </row>
    <row r="7856" spans="2:40" x14ac:dyDescent="0.25">
      <c r="B7856" s="7"/>
      <c r="D7856" s="19"/>
      <c r="E7856" s="10"/>
      <c r="G7856" s="19"/>
      <c r="H7856" s="10"/>
      <c r="J7856" s="20"/>
      <c r="K7856" s="10"/>
      <c r="M7856" s="19"/>
      <c r="N7856" s="10"/>
      <c r="P7856" s="19"/>
      <c r="Q7856" s="7"/>
      <c r="S7856" s="19"/>
      <c r="T7856" s="10"/>
      <c r="V7856" s="18"/>
      <c r="W7856" s="7"/>
      <c r="Y7856" s="18"/>
      <c r="Z7856" s="7"/>
      <c r="AB7856" s="19"/>
      <c r="AC7856" s="18"/>
      <c r="AE7856" s="18"/>
      <c r="AF7856" s="7"/>
      <c r="AH7856" s="19"/>
      <c r="AI7856" s="7"/>
      <c r="AK7856" s="19"/>
      <c r="AL7856" s="7"/>
      <c r="AN7856" s="19"/>
    </row>
    <row r="7857" spans="2:40" x14ac:dyDescent="0.25">
      <c r="B7857" s="7"/>
      <c r="D7857" s="19"/>
      <c r="E7857" s="10"/>
      <c r="G7857" s="19"/>
      <c r="H7857" s="10"/>
      <c r="J7857" s="20"/>
      <c r="K7857" s="10"/>
      <c r="M7857" s="19"/>
      <c r="N7857" s="10"/>
      <c r="P7857" s="19"/>
      <c r="Q7857" s="7"/>
      <c r="S7857" s="19"/>
      <c r="T7857" s="10"/>
      <c r="V7857" s="18"/>
      <c r="W7857" s="7"/>
      <c r="Y7857" s="18"/>
      <c r="Z7857" s="7"/>
      <c r="AB7857" s="19"/>
      <c r="AC7857" s="18"/>
      <c r="AE7857" s="18"/>
      <c r="AF7857" s="7"/>
      <c r="AH7857" s="19"/>
      <c r="AI7857" s="7"/>
      <c r="AK7857" s="19"/>
      <c r="AL7857" s="7"/>
      <c r="AN7857" s="19"/>
    </row>
    <row r="7858" spans="2:40" x14ac:dyDescent="0.25">
      <c r="B7858" s="7"/>
      <c r="D7858" s="19"/>
      <c r="E7858" s="10"/>
      <c r="G7858" s="19"/>
      <c r="H7858" s="10"/>
      <c r="J7858" s="20"/>
      <c r="K7858" s="10"/>
      <c r="M7858" s="19"/>
      <c r="N7858" s="10"/>
      <c r="P7858" s="19"/>
      <c r="Q7858" s="7"/>
      <c r="S7858" s="19"/>
      <c r="T7858" s="10"/>
      <c r="V7858" s="18"/>
      <c r="W7858" s="7"/>
      <c r="Y7858" s="18"/>
      <c r="Z7858" s="7"/>
      <c r="AB7858" s="19"/>
      <c r="AC7858" s="18"/>
      <c r="AE7858" s="18"/>
      <c r="AF7858" s="7"/>
      <c r="AH7858" s="19"/>
      <c r="AI7858" s="7"/>
      <c r="AK7858" s="19"/>
      <c r="AL7858" s="7"/>
      <c r="AN7858" s="19"/>
    </row>
    <row r="7859" spans="2:40" x14ac:dyDescent="0.25">
      <c r="B7859" s="7"/>
      <c r="D7859" s="19"/>
      <c r="E7859" s="10"/>
      <c r="G7859" s="19"/>
      <c r="H7859" s="10"/>
      <c r="J7859" s="20"/>
      <c r="K7859" s="10"/>
      <c r="M7859" s="19"/>
      <c r="N7859" s="10"/>
      <c r="P7859" s="19"/>
      <c r="Q7859" s="7"/>
      <c r="S7859" s="19"/>
      <c r="T7859" s="10"/>
      <c r="V7859" s="18"/>
      <c r="W7859" s="7"/>
      <c r="Y7859" s="18"/>
      <c r="Z7859" s="7"/>
      <c r="AB7859" s="19"/>
      <c r="AC7859" s="18"/>
      <c r="AE7859" s="18"/>
      <c r="AF7859" s="7"/>
      <c r="AH7859" s="19"/>
      <c r="AI7859" s="7"/>
      <c r="AK7859" s="19"/>
      <c r="AL7859" s="7"/>
      <c r="AN7859" s="19"/>
    </row>
    <row r="7860" spans="2:40" x14ac:dyDescent="0.25">
      <c r="B7860" s="7"/>
      <c r="D7860" s="19"/>
      <c r="E7860" s="10"/>
      <c r="G7860" s="19"/>
      <c r="H7860" s="10"/>
      <c r="J7860" s="20"/>
      <c r="K7860" s="10"/>
      <c r="M7860" s="19"/>
      <c r="N7860" s="10"/>
      <c r="P7860" s="19"/>
      <c r="Q7860" s="7"/>
      <c r="S7860" s="19"/>
      <c r="T7860" s="10"/>
      <c r="V7860" s="18"/>
      <c r="W7860" s="7"/>
      <c r="Y7860" s="18"/>
      <c r="Z7860" s="7"/>
      <c r="AB7860" s="19"/>
      <c r="AC7860" s="18"/>
      <c r="AE7860" s="18"/>
      <c r="AF7860" s="7"/>
      <c r="AH7860" s="19"/>
      <c r="AI7860" s="7"/>
      <c r="AK7860" s="19"/>
      <c r="AL7860" s="7"/>
      <c r="AN7860" s="19"/>
    </row>
    <row r="7861" spans="2:40" x14ac:dyDescent="0.25">
      <c r="B7861" s="7"/>
      <c r="D7861" s="19"/>
      <c r="E7861" s="10"/>
      <c r="G7861" s="19"/>
      <c r="H7861" s="10"/>
      <c r="J7861" s="20"/>
      <c r="K7861" s="10"/>
      <c r="M7861" s="19"/>
      <c r="N7861" s="10"/>
      <c r="P7861" s="19"/>
      <c r="Q7861" s="7"/>
      <c r="S7861" s="19"/>
      <c r="T7861" s="10"/>
      <c r="V7861" s="18"/>
      <c r="W7861" s="7"/>
      <c r="Y7861" s="18"/>
      <c r="Z7861" s="7"/>
      <c r="AB7861" s="19"/>
      <c r="AC7861" s="18"/>
      <c r="AE7861" s="18"/>
      <c r="AF7861" s="7"/>
      <c r="AH7861" s="19"/>
      <c r="AI7861" s="7"/>
      <c r="AK7861" s="19"/>
      <c r="AL7861" s="7"/>
      <c r="AN7861" s="19"/>
    </row>
    <row r="7862" spans="2:40" x14ac:dyDescent="0.25">
      <c r="B7862" s="7"/>
      <c r="D7862" s="19"/>
      <c r="E7862" s="10"/>
      <c r="G7862" s="19"/>
      <c r="H7862" s="10"/>
      <c r="J7862" s="20"/>
      <c r="K7862" s="10"/>
      <c r="M7862" s="19"/>
      <c r="N7862" s="10"/>
      <c r="P7862" s="19"/>
      <c r="Q7862" s="7"/>
      <c r="S7862" s="19"/>
      <c r="T7862" s="10"/>
      <c r="V7862" s="18"/>
      <c r="W7862" s="7"/>
      <c r="Y7862" s="18"/>
      <c r="Z7862" s="7"/>
      <c r="AB7862" s="19"/>
      <c r="AC7862" s="18"/>
      <c r="AE7862" s="18"/>
      <c r="AF7862" s="7"/>
      <c r="AH7862" s="19"/>
      <c r="AI7862" s="7"/>
      <c r="AK7862" s="19"/>
      <c r="AL7862" s="7"/>
      <c r="AN7862" s="19"/>
    </row>
    <row r="7863" spans="2:40" x14ac:dyDescent="0.25">
      <c r="B7863" s="7"/>
      <c r="D7863" s="19"/>
      <c r="E7863" s="10"/>
      <c r="G7863" s="19"/>
      <c r="H7863" s="10"/>
      <c r="J7863" s="20"/>
      <c r="K7863" s="10"/>
      <c r="M7863" s="19"/>
      <c r="N7863" s="10"/>
      <c r="P7863" s="19"/>
      <c r="Q7863" s="7"/>
      <c r="S7863" s="19"/>
      <c r="T7863" s="10"/>
      <c r="V7863" s="18"/>
      <c r="W7863" s="7"/>
      <c r="Y7863" s="18"/>
      <c r="Z7863" s="7"/>
      <c r="AB7863" s="19"/>
      <c r="AC7863" s="18"/>
      <c r="AE7863" s="18"/>
      <c r="AF7863" s="7"/>
      <c r="AH7863" s="19"/>
      <c r="AI7863" s="7"/>
      <c r="AK7863" s="19"/>
      <c r="AL7863" s="7"/>
      <c r="AN7863" s="19"/>
    </row>
    <row r="7864" spans="2:40" x14ac:dyDescent="0.25">
      <c r="B7864" s="7"/>
      <c r="D7864" s="19"/>
      <c r="E7864" s="10"/>
      <c r="G7864" s="19"/>
      <c r="H7864" s="10"/>
      <c r="J7864" s="20"/>
      <c r="K7864" s="10"/>
      <c r="M7864" s="19"/>
      <c r="N7864" s="10"/>
      <c r="P7864" s="19"/>
      <c r="Q7864" s="7"/>
      <c r="S7864" s="19"/>
      <c r="T7864" s="10"/>
      <c r="V7864" s="18"/>
      <c r="W7864" s="7"/>
      <c r="Y7864" s="18"/>
      <c r="Z7864" s="7"/>
      <c r="AB7864" s="19"/>
      <c r="AC7864" s="18"/>
      <c r="AE7864" s="18"/>
      <c r="AF7864" s="7"/>
      <c r="AH7864" s="19"/>
      <c r="AI7864" s="7"/>
      <c r="AK7864" s="19"/>
      <c r="AL7864" s="7"/>
      <c r="AN7864" s="19"/>
    </row>
    <row r="7865" spans="2:40" x14ac:dyDescent="0.25">
      <c r="B7865" s="7"/>
      <c r="D7865" s="19"/>
      <c r="E7865" s="10"/>
      <c r="G7865" s="19"/>
      <c r="H7865" s="10"/>
      <c r="J7865" s="20"/>
      <c r="K7865" s="10"/>
      <c r="M7865" s="19"/>
      <c r="N7865" s="10"/>
      <c r="P7865" s="19"/>
      <c r="Q7865" s="7"/>
      <c r="S7865" s="19"/>
      <c r="T7865" s="10"/>
      <c r="V7865" s="18"/>
      <c r="W7865" s="7"/>
      <c r="Y7865" s="18"/>
      <c r="Z7865" s="7"/>
      <c r="AB7865" s="19"/>
      <c r="AC7865" s="18"/>
      <c r="AE7865" s="18"/>
      <c r="AF7865" s="7"/>
      <c r="AH7865" s="19"/>
      <c r="AI7865" s="7"/>
      <c r="AK7865" s="19"/>
      <c r="AL7865" s="7"/>
      <c r="AN7865" s="19"/>
    </row>
    <row r="7866" spans="2:40" x14ac:dyDescent="0.25">
      <c r="B7866" s="7"/>
      <c r="D7866" s="19"/>
      <c r="E7866" s="10"/>
      <c r="G7866" s="19"/>
      <c r="H7866" s="10"/>
      <c r="J7866" s="20"/>
      <c r="K7866" s="10"/>
      <c r="M7866" s="19"/>
      <c r="N7866" s="10"/>
      <c r="P7866" s="19"/>
      <c r="Q7866" s="7"/>
      <c r="S7866" s="19"/>
      <c r="T7866" s="10"/>
      <c r="V7866" s="18"/>
      <c r="W7866" s="7"/>
      <c r="Y7866" s="18"/>
      <c r="Z7866" s="7"/>
      <c r="AB7866" s="19"/>
      <c r="AC7866" s="18"/>
      <c r="AE7866" s="18"/>
      <c r="AF7866" s="7"/>
      <c r="AH7866" s="19"/>
      <c r="AI7866" s="7"/>
      <c r="AK7866" s="19"/>
      <c r="AL7866" s="7"/>
      <c r="AN7866" s="19"/>
    </row>
    <row r="7867" spans="2:40" x14ac:dyDescent="0.25">
      <c r="B7867" s="7"/>
      <c r="D7867" s="19"/>
      <c r="E7867" s="10"/>
      <c r="G7867" s="19"/>
      <c r="H7867" s="10"/>
      <c r="J7867" s="20"/>
      <c r="K7867" s="10"/>
      <c r="M7867" s="19"/>
      <c r="N7867" s="10"/>
      <c r="P7867" s="19"/>
      <c r="Q7867" s="7"/>
      <c r="S7867" s="19"/>
      <c r="T7867" s="10"/>
      <c r="V7867" s="18"/>
      <c r="W7867" s="7"/>
      <c r="Y7867" s="18"/>
      <c r="Z7867" s="7"/>
      <c r="AB7867" s="19"/>
      <c r="AC7867" s="18"/>
      <c r="AE7867" s="18"/>
      <c r="AF7867" s="7"/>
      <c r="AH7867" s="19"/>
      <c r="AI7867" s="7"/>
      <c r="AK7867" s="19"/>
      <c r="AL7867" s="7"/>
      <c r="AN7867" s="19"/>
    </row>
    <row r="7868" spans="2:40" x14ac:dyDescent="0.25">
      <c r="B7868" s="7"/>
      <c r="D7868" s="19"/>
      <c r="E7868" s="10"/>
      <c r="G7868" s="19"/>
      <c r="H7868" s="10"/>
      <c r="J7868" s="20"/>
      <c r="K7868" s="10"/>
      <c r="M7868" s="19"/>
      <c r="N7868" s="10"/>
      <c r="P7868" s="19"/>
      <c r="Q7868" s="7"/>
      <c r="S7868" s="19"/>
      <c r="T7868" s="10"/>
      <c r="V7868" s="18"/>
      <c r="W7868" s="7"/>
      <c r="Y7868" s="18"/>
      <c r="Z7868" s="7"/>
      <c r="AB7868" s="19"/>
      <c r="AC7868" s="18"/>
      <c r="AE7868" s="18"/>
      <c r="AF7868" s="7"/>
      <c r="AH7868" s="19"/>
      <c r="AI7868" s="7"/>
      <c r="AK7868" s="19"/>
      <c r="AL7868" s="7"/>
      <c r="AN7868" s="19"/>
    </row>
    <row r="7869" spans="2:40" x14ac:dyDescent="0.25">
      <c r="B7869" s="7"/>
      <c r="D7869" s="19"/>
      <c r="E7869" s="10"/>
      <c r="G7869" s="19"/>
      <c r="H7869" s="10"/>
      <c r="J7869" s="20"/>
      <c r="K7869" s="10"/>
      <c r="M7869" s="19"/>
      <c r="N7869" s="10"/>
      <c r="P7869" s="19"/>
      <c r="Q7869" s="7"/>
      <c r="S7869" s="19"/>
      <c r="T7869" s="10"/>
      <c r="V7869" s="18"/>
      <c r="W7869" s="7"/>
      <c r="Y7869" s="18"/>
      <c r="Z7869" s="7"/>
      <c r="AB7869" s="19"/>
      <c r="AC7869" s="18"/>
      <c r="AE7869" s="18"/>
      <c r="AF7869" s="7"/>
      <c r="AH7869" s="19"/>
      <c r="AI7869" s="7"/>
      <c r="AK7869" s="19"/>
      <c r="AL7869" s="7"/>
      <c r="AN7869" s="19"/>
    </row>
    <row r="7870" spans="2:40" x14ac:dyDescent="0.25">
      <c r="B7870" s="7"/>
      <c r="D7870" s="19"/>
      <c r="E7870" s="10"/>
      <c r="G7870" s="19"/>
      <c r="H7870" s="10"/>
      <c r="J7870" s="20"/>
      <c r="K7870" s="10"/>
      <c r="M7870" s="19"/>
      <c r="N7870" s="10"/>
      <c r="P7870" s="19"/>
      <c r="Q7870" s="7"/>
      <c r="S7870" s="19"/>
      <c r="T7870" s="10"/>
      <c r="V7870" s="18"/>
      <c r="W7870" s="7"/>
      <c r="Y7870" s="18"/>
      <c r="Z7870" s="7"/>
      <c r="AB7870" s="19"/>
      <c r="AC7870" s="18"/>
      <c r="AE7870" s="18"/>
      <c r="AF7870" s="7"/>
      <c r="AH7870" s="19"/>
      <c r="AI7870" s="7"/>
      <c r="AK7870" s="19"/>
      <c r="AL7870" s="7"/>
      <c r="AN7870" s="19"/>
    </row>
    <row r="7871" spans="2:40" x14ac:dyDescent="0.25">
      <c r="B7871" s="7"/>
      <c r="D7871" s="19"/>
      <c r="E7871" s="10"/>
      <c r="G7871" s="19"/>
      <c r="H7871" s="10"/>
      <c r="J7871" s="20"/>
      <c r="K7871" s="10"/>
      <c r="M7871" s="19"/>
      <c r="N7871" s="10"/>
      <c r="P7871" s="19"/>
      <c r="Q7871" s="7"/>
      <c r="S7871" s="19"/>
      <c r="T7871" s="10"/>
      <c r="V7871" s="18"/>
      <c r="W7871" s="7"/>
      <c r="Y7871" s="18"/>
      <c r="Z7871" s="7"/>
      <c r="AB7871" s="19"/>
      <c r="AC7871" s="18"/>
      <c r="AE7871" s="18"/>
      <c r="AF7871" s="7"/>
      <c r="AH7871" s="19"/>
      <c r="AI7871" s="7"/>
      <c r="AK7871" s="19"/>
      <c r="AL7871" s="7"/>
      <c r="AN7871" s="19"/>
    </row>
    <row r="7872" spans="2:40" x14ac:dyDescent="0.25">
      <c r="B7872" s="7"/>
      <c r="D7872" s="19"/>
      <c r="E7872" s="10"/>
      <c r="G7872" s="19"/>
      <c r="H7872" s="10"/>
      <c r="J7872" s="20"/>
      <c r="K7872" s="10"/>
      <c r="M7872" s="19"/>
      <c r="N7872" s="10"/>
      <c r="P7872" s="19"/>
      <c r="Q7872" s="7"/>
      <c r="S7872" s="19"/>
      <c r="T7872" s="10"/>
      <c r="V7872" s="18"/>
      <c r="W7872" s="7"/>
      <c r="Y7872" s="18"/>
      <c r="Z7872" s="7"/>
      <c r="AB7872" s="19"/>
      <c r="AC7872" s="18"/>
      <c r="AE7872" s="18"/>
      <c r="AF7872" s="7"/>
      <c r="AH7872" s="19"/>
      <c r="AI7872" s="7"/>
      <c r="AK7872" s="19"/>
      <c r="AL7872" s="7"/>
      <c r="AN7872" s="19"/>
    </row>
    <row r="7873" spans="2:40" x14ac:dyDescent="0.25">
      <c r="B7873" s="7"/>
      <c r="D7873" s="19"/>
      <c r="E7873" s="10"/>
      <c r="G7873" s="19"/>
      <c r="H7873" s="10"/>
      <c r="J7873" s="20"/>
      <c r="K7873" s="10"/>
      <c r="M7873" s="19"/>
      <c r="N7873" s="10"/>
      <c r="P7873" s="19"/>
      <c r="Q7873" s="7"/>
      <c r="S7873" s="19"/>
      <c r="T7873" s="10"/>
      <c r="V7873" s="18"/>
      <c r="W7873" s="7"/>
      <c r="Y7873" s="18"/>
      <c r="Z7873" s="7"/>
      <c r="AB7873" s="19"/>
      <c r="AC7873" s="18"/>
      <c r="AE7873" s="18"/>
      <c r="AF7873" s="7"/>
      <c r="AH7873" s="19"/>
      <c r="AI7873" s="7"/>
      <c r="AK7873" s="19"/>
      <c r="AL7873" s="7"/>
      <c r="AN7873" s="19"/>
    </row>
    <row r="7874" spans="2:40" x14ac:dyDescent="0.25">
      <c r="B7874" s="7"/>
      <c r="D7874" s="19"/>
      <c r="E7874" s="10"/>
      <c r="G7874" s="19"/>
      <c r="H7874" s="10"/>
      <c r="J7874" s="20"/>
      <c r="K7874" s="10"/>
      <c r="M7874" s="19"/>
      <c r="N7874" s="10"/>
      <c r="P7874" s="19"/>
      <c r="Q7874" s="7"/>
      <c r="S7874" s="19"/>
      <c r="T7874" s="10"/>
      <c r="V7874" s="18"/>
      <c r="W7874" s="7"/>
      <c r="Y7874" s="18"/>
      <c r="Z7874" s="7"/>
      <c r="AB7874" s="19"/>
      <c r="AC7874" s="18"/>
      <c r="AE7874" s="18"/>
      <c r="AF7874" s="7"/>
      <c r="AH7874" s="19"/>
      <c r="AI7874" s="7"/>
      <c r="AK7874" s="19"/>
      <c r="AL7874" s="7"/>
      <c r="AN7874" s="19"/>
    </row>
    <row r="7875" spans="2:40" x14ac:dyDescent="0.25">
      <c r="B7875" s="7"/>
      <c r="D7875" s="19"/>
      <c r="E7875" s="10"/>
      <c r="G7875" s="19"/>
      <c r="H7875" s="10"/>
      <c r="J7875" s="20"/>
      <c r="K7875" s="10"/>
      <c r="M7875" s="19"/>
      <c r="N7875" s="10"/>
      <c r="P7875" s="19"/>
      <c r="Q7875" s="7"/>
      <c r="S7875" s="19"/>
      <c r="T7875" s="10"/>
      <c r="V7875" s="18"/>
      <c r="W7875" s="7"/>
      <c r="Y7875" s="18"/>
      <c r="Z7875" s="7"/>
      <c r="AB7875" s="19"/>
      <c r="AC7875" s="18"/>
      <c r="AE7875" s="18"/>
      <c r="AF7875" s="7"/>
      <c r="AH7875" s="19"/>
      <c r="AI7875" s="7"/>
      <c r="AK7875" s="19"/>
      <c r="AL7875" s="7"/>
      <c r="AN7875" s="19"/>
    </row>
    <row r="7876" spans="2:40" x14ac:dyDescent="0.25">
      <c r="B7876" s="7"/>
      <c r="D7876" s="19"/>
      <c r="E7876" s="10"/>
      <c r="G7876" s="19"/>
      <c r="H7876" s="10"/>
      <c r="J7876" s="20"/>
      <c r="K7876" s="10"/>
      <c r="M7876" s="19"/>
      <c r="N7876" s="10"/>
      <c r="P7876" s="19"/>
      <c r="Q7876" s="7"/>
      <c r="S7876" s="19"/>
      <c r="T7876" s="10"/>
      <c r="V7876" s="18"/>
      <c r="W7876" s="7"/>
      <c r="Y7876" s="18"/>
      <c r="Z7876" s="7"/>
      <c r="AB7876" s="19"/>
      <c r="AC7876" s="18"/>
      <c r="AE7876" s="18"/>
      <c r="AF7876" s="7"/>
      <c r="AH7876" s="19"/>
      <c r="AI7876" s="7"/>
      <c r="AK7876" s="19"/>
      <c r="AL7876" s="7"/>
      <c r="AN7876" s="19"/>
    </row>
    <row r="7877" spans="2:40" x14ac:dyDescent="0.25">
      <c r="B7877" s="7"/>
      <c r="D7877" s="19"/>
      <c r="E7877" s="10"/>
      <c r="G7877" s="19"/>
      <c r="H7877" s="10"/>
      <c r="J7877" s="20"/>
      <c r="K7877" s="10"/>
      <c r="M7877" s="19"/>
      <c r="N7877" s="10"/>
      <c r="P7877" s="19"/>
      <c r="Q7877" s="7"/>
      <c r="S7877" s="19"/>
      <c r="T7877" s="10"/>
      <c r="V7877" s="18"/>
      <c r="W7877" s="7"/>
      <c r="Y7877" s="18"/>
      <c r="Z7877" s="7"/>
      <c r="AB7877" s="19"/>
      <c r="AC7877" s="18"/>
      <c r="AE7877" s="18"/>
      <c r="AF7877" s="7"/>
      <c r="AH7877" s="19"/>
      <c r="AI7877" s="7"/>
      <c r="AK7877" s="19"/>
      <c r="AL7877" s="7"/>
      <c r="AN7877" s="19"/>
    </row>
    <row r="7878" spans="2:40" x14ac:dyDescent="0.25">
      <c r="B7878" s="7"/>
      <c r="D7878" s="19"/>
      <c r="E7878" s="10"/>
      <c r="G7878" s="19"/>
      <c r="H7878" s="10"/>
      <c r="J7878" s="20"/>
      <c r="K7878" s="10"/>
      <c r="M7878" s="19"/>
      <c r="N7878" s="10"/>
      <c r="P7878" s="19"/>
      <c r="Q7878" s="7"/>
      <c r="S7878" s="19"/>
      <c r="T7878" s="10"/>
      <c r="V7878" s="18"/>
      <c r="W7878" s="7"/>
      <c r="Y7878" s="18"/>
      <c r="Z7878" s="7"/>
      <c r="AB7878" s="19"/>
      <c r="AC7878" s="18"/>
      <c r="AE7878" s="18"/>
      <c r="AF7878" s="7"/>
      <c r="AH7878" s="19"/>
      <c r="AI7878" s="7"/>
      <c r="AK7878" s="19"/>
      <c r="AL7878" s="7"/>
      <c r="AN7878" s="19"/>
    </row>
    <row r="7879" spans="2:40" x14ac:dyDescent="0.25">
      <c r="B7879" s="7"/>
      <c r="D7879" s="19"/>
      <c r="E7879" s="10"/>
      <c r="G7879" s="19"/>
      <c r="H7879" s="10"/>
      <c r="J7879" s="20"/>
      <c r="K7879" s="10"/>
      <c r="M7879" s="19"/>
      <c r="N7879" s="10"/>
      <c r="P7879" s="19"/>
      <c r="Q7879" s="7"/>
      <c r="S7879" s="19"/>
      <c r="T7879" s="10"/>
      <c r="V7879" s="18"/>
      <c r="W7879" s="7"/>
      <c r="Y7879" s="18"/>
      <c r="Z7879" s="7"/>
      <c r="AB7879" s="19"/>
      <c r="AC7879" s="18"/>
      <c r="AE7879" s="18"/>
      <c r="AF7879" s="7"/>
      <c r="AH7879" s="19"/>
      <c r="AI7879" s="7"/>
      <c r="AK7879" s="19"/>
      <c r="AL7879" s="7"/>
      <c r="AN7879" s="19"/>
    </row>
    <row r="7880" spans="2:40" x14ac:dyDescent="0.25">
      <c r="B7880" s="7"/>
      <c r="D7880" s="19"/>
      <c r="E7880" s="10"/>
      <c r="G7880" s="19"/>
      <c r="H7880" s="10"/>
      <c r="J7880" s="20"/>
      <c r="K7880" s="10"/>
      <c r="M7880" s="19"/>
      <c r="N7880" s="10"/>
      <c r="P7880" s="19"/>
      <c r="Q7880" s="7"/>
      <c r="S7880" s="19"/>
      <c r="T7880" s="10"/>
      <c r="V7880" s="18"/>
      <c r="W7880" s="7"/>
      <c r="Y7880" s="18"/>
      <c r="Z7880" s="7"/>
      <c r="AB7880" s="19"/>
      <c r="AC7880" s="18"/>
      <c r="AE7880" s="18"/>
      <c r="AF7880" s="7"/>
      <c r="AH7880" s="19"/>
      <c r="AI7880" s="7"/>
      <c r="AK7880" s="19"/>
      <c r="AL7880" s="7"/>
      <c r="AN7880" s="19"/>
    </row>
    <row r="7881" spans="2:40" x14ac:dyDescent="0.25">
      <c r="B7881" s="7"/>
      <c r="D7881" s="19"/>
      <c r="E7881" s="10"/>
      <c r="G7881" s="19"/>
      <c r="H7881" s="10"/>
      <c r="J7881" s="20"/>
      <c r="K7881" s="10"/>
      <c r="M7881" s="19"/>
      <c r="N7881" s="10"/>
      <c r="P7881" s="19"/>
      <c r="Q7881" s="7"/>
      <c r="S7881" s="19"/>
      <c r="T7881" s="10"/>
      <c r="V7881" s="18"/>
      <c r="W7881" s="7"/>
      <c r="Y7881" s="18"/>
      <c r="Z7881" s="7"/>
      <c r="AB7881" s="19"/>
      <c r="AC7881" s="18"/>
      <c r="AE7881" s="18"/>
      <c r="AF7881" s="7"/>
      <c r="AH7881" s="19"/>
      <c r="AI7881" s="7"/>
      <c r="AK7881" s="19"/>
      <c r="AL7881" s="7"/>
      <c r="AN7881" s="19"/>
    </row>
    <row r="7882" spans="2:40" x14ac:dyDescent="0.25">
      <c r="B7882" s="7"/>
      <c r="D7882" s="19"/>
      <c r="E7882" s="10"/>
      <c r="G7882" s="19"/>
      <c r="H7882" s="10"/>
      <c r="J7882" s="20"/>
      <c r="K7882" s="10"/>
      <c r="M7882" s="19"/>
      <c r="N7882" s="10"/>
      <c r="P7882" s="19"/>
      <c r="Q7882" s="7"/>
      <c r="S7882" s="19"/>
      <c r="T7882" s="10"/>
      <c r="V7882" s="18"/>
      <c r="W7882" s="7"/>
      <c r="Y7882" s="18"/>
      <c r="Z7882" s="7"/>
      <c r="AB7882" s="19"/>
      <c r="AC7882" s="18"/>
      <c r="AE7882" s="18"/>
      <c r="AF7882" s="7"/>
      <c r="AH7882" s="19"/>
      <c r="AI7882" s="7"/>
      <c r="AK7882" s="19"/>
      <c r="AL7882" s="7"/>
      <c r="AN7882" s="19"/>
    </row>
    <row r="7883" spans="2:40" x14ac:dyDescent="0.25">
      <c r="B7883" s="7"/>
      <c r="D7883" s="19"/>
      <c r="E7883" s="10"/>
      <c r="G7883" s="19"/>
      <c r="H7883" s="10"/>
      <c r="J7883" s="20"/>
      <c r="K7883" s="10"/>
      <c r="M7883" s="19"/>
      <c r="N7883" s="10"/>
      <c r="P7883" s="19"/>
      <c r="Q7883" s="7"/>
      <c r="S7883" s="19"/>
      <c r="T7883" s="10"/>
      <c r="V7883" s="18"/>
      <c r="W7883" s="7"/>
      <c r="Y7883" s="18"/>
      <c r="Z7883" s="7"/>
      <c r="AB7883" s="19"/>
      <c r="AC7883" s="18"/>
      <c r="AE7883" s="18"/>
      <c r="AF7883" s="7"/>
      <c r="AH7883" s="19"/>
      <c r="AI7883" s="7"/>
      <c r="AK7883" s="19"/>
      <c r="AL7883" s="7"/>
      <c r="AN7883" s="19"/>
    </row>
    <row r="7884" spans="2:40" x14ac:dyDescent="0.25">
      <c r="B7884" s="7"/>
      <c r="D7884" s="19"/>
      <c r="E7884" s="10"/>
      <c r="G7884" s="19"/>
      <c r="H7884" s="10"/>
      <c r="J7884" s="20"/>
      <c r="K7884" s="10"/>
      <c r="M7884" s="19"/>
      <c r="N7884" s="10"/>
      <c r="P7884" s="19"/>
      <c r="Q7884" s="7"/>
      <c r="S7884" s="19"/>
      <c r="T7884" s="10"/>
      <c r="V7884" s="18"/>
      <c r="W7884" s="7"/>
      <c r="Y7884" s="18"/>
      <c r="Z7884" s="7"/>
      <c r="AB7884" s="19"/>
      <c r="AC7884" s="18"/>
      <c r="AE7884" s="18"/>
      <c r="AF7884" s="7"/>
      <c r="AH7884" s="19"/>
      <c r="AI7884" s="7"/>
      <c r="AK7884" s="19"/>
      <c r="AL7884" s="7"/>
      <c r="AN7884" s="19"/>
    </row>
    <row r="7885" spans="2:40" x14ac:dyDescent="0.25">
      <c r="B7885" s="7"/>
      <c r="D7885" s="19"/>
      <c r="E7885" s="10"/>
      <c r="G7885" s="19"/>
      <c r="H7885" s="10"/>
      <c r="J7885" s="20"/>
      <c r="K7885" s="10"/>
      <c r="M7885" s="19"/>
      <c r="N7885" s="10"/>
      <c r="P7885" s="19"/>
      <c r="Q7885" s="7"/>
      <c r="S7885" s="19"/>
      <c r="T7885" s="10"/>
      <c r="V7885" s="18"/>
      <c r="W7885" s="7"/>
      <c r="Y7885" s="18"/>
      <c r="Z7885" s="7"/>
      <c r="AB7885" s="19"/>
      <c r="AC7885" s="18"/>
      <c r="AE7885" s="18"/>
      <c r="AF7885" s="7"/>
      <c r="AH7885" s="19"/>
      <c r="AI7885" s="7"/>
      <c r="AK7885" s="19"/>
      <c r="AL7885" s="7"/>
      <c r="AN7885" s="19"/>
    </row>
    <row r="7886" spans="2:40" x14ac:dyDescent="0.25">
      <c r="B7886" s="7"/>
      <c r="D7886" s="19"/>
      <c r="E7886" s="10"/>
      <c r="G7886" s="19"/>
      <c r="H7886" s="10"/>
      <c r="J7886" s="20"/>
      <c r="K7886" s="10"/>
      <c r="M7886" s="19"/>
      <c r="N7886" s="10"/>
      <c r="P7886" s="19"/>
      <c r="Q7886" s="7"/>
      <c r="S7886" s="19"/>
      <c r="T7886" s="10"/>
      <c r="V7886" s="18"/>
      <c r="W7886" s="7"/>
      <c r="Y7886" s="18"/>
      <c r="Z7886" s="7"/>
      <c r="AB7886" s="19"/>
      <c r="AC7886" s="18"/>
      <c r="AE7886" s="18"/>
      <c r="AF7886" s="7"/>
      <c r="AH7886" s="19"/>
      <c r="AI7886" s="7"/>
      <c r="AK7886" s="19"/>
      <c r="AL7886" s="7"/>
      <c r="AN7886" s="19"/>
    </row>
    <row r="7887" spans="2:40" x14ac:dyDescent="0.25">
      <c r="B7887" s="7"/>
      <c r="D7887" s="19"/>
      <c r="E7887" s="10"/>
      <c r="G7887" s="19"/>
      <c r="H7887" s="10"/>
      <c r="J7887" s="20"/>
      <c r="K7887" s="10"/>
      <c r="M7887" s="19"/>
      <c r="N7887" s="10"/>
      <c r="P7887" s="19"/>
      <c r="Q7887" s="7"/>
      <c r="S7887" s="19"/>
      <c r="T7887" s="10"/>
      <c r="V7887" s="18"/>
      <c r="W7887" s="7"/>
      <c r="Y7887" s="18"/>
      <c r="Z7887" s="7"/>
      <c r="AB7887" s="19"/>
      <c r="AC7887" s="18"/>
      <c r="AE7887" s="18"/>
      <c r="AF7887" s="7"/>
      <c r="AH7887" s="19"/>
      <c r="AI7887" s="7"/>
      <c r="AK7887" s="19"/>
      <c r="AL7887" s="7"/>
      <c r="AN7887" s="19"/>
    </row>
    <row r="7888" spans="2:40" x14ac:dyDescent="0.25">
      <c r="B7888" s="7"/>
      <c r="D7888" s="19"/>
      <c r="E7888" s="10"/>
      <c r="G7888" s="19"/>
      <c r="H7888" s="10"/>
      <c r="J7888" s="20"/>
      <c r="K7888" s="10"/>
      <c r="M7888" s="19"/>
      <c r="N7888" s="10"/>
      <c r="P7888" s="19"/>
      <c r="Q7888" s="7"/>
      <c r="S7888" s="19"/>
      <c r="T7888" s="10"/>
      <c r="V7888" s="18"/>
      <c r="W7888" s="7"/>
      <c r="Y7888" s="18"/>
      <c r="Z7888" s="7"/>
      <c r="AB7888" s="19"/>
      <c r="AC7888" s="18"/>
      <c r="AE7888" s="18"/>
      <c r="AF7888" s="7"/>
      <c r="AH7888" s="19"/>
      <c r="AI7888" s="7"/>
      <c r="AK7888" s="19"/>
      <c r="AL7888" s="7"/>
      <c r="AN7888" s="19"/>
    </row>
    <row r="7889" spans="2:40" x14ac:dyDescent="0.25">
      <c r="B7889" s="7"/>
      <c r="D7889" s="19"/>
      <c r="E7889" s="10"/>
      <c r="G7889" s="19"/>
      <c r="H7889" s="10"/>
      <c r="J7889" s="20"/>
      <c r="K7889" s="10"/>
      <c r="M7889" s="19"/>
      <c r="N7889" s="10"/>
      <c r="P7889" s="19"/>
      <c r="Q7889" s="7"/>
      <c r="S7889" s="19"/>
      <c r="T7889" s="10"/>
      <c r="V7889" s="18"/>
      <c r="W7889" s="7"/>
      <c r="Y7889" s="18"/>
      <c r="Z7889" s="7"/>
      <c r="AB7889" s="19"/>
      <c r="AC7889" s="18"/>
      <c r="AE7889" s="18"/>
      <c r="AF7889" s="7"/>
      <c r="AH7889" s="19"/>
      <c r="AI7889" s="7"/>
      <c r="AK7889" s="19"/>
      <c r="AL7889" s="7"/>
      <c r="AN7889" s="19"/>
    </row>
    <row r="7890" spans="2:40" x14ac:dyDescent="0.25">
      <c r="B7890" s="7"/>
      <c r="D7890" s="19"/>
      <c r="E7890" s="10"/>
      <c r="G7890" s="19"/>
      <c r="H7890" s="10"/>
      <c r="J7890" s="20"/>
      <c r="K7890" s="10"/>
      <c r="M7890" s="19"/>
      <c r="N7890" s="10"/>
      <c r="P7890" s="19"/>
      <c r="Q7890" s="7"/>
      <c r="S7890" s="19"/>
      <c r="T7890" s="10"/>
      <c r="V7890" s="18"/>
      <c r="W7890" s="7"/>
      <c r="Y7890" s="18"/>
      <c r="Z7890" s="7"/>
      <c r="AB7890" s="19"/>
      <c r="AC7890" s="18"/>
      <c r="AE7890" s="18"/>
      <c r="AF7890" s="7"/>
      <c r="AH7890" s="19"/>
      <c r="AI7890" s="7"/>
      <c r="AK7890" s="19"/>
      <c r="AL7890" s="7"/>
      <c r="AN7890" s="19"/>
    </row>
    <row r="7891" spans="2:40" x14ac:dyDescent="0.25">
      <c r="B7891" s="7"/>
      <c r="D7891" s="19"/>
      <c r="E7891" s="10"/>
      <c r="G7891" s="19"/>
      <c r="H7891" s="10"/>
      <c r="J7891" s="20"/>
      <c r="K7891" s="10"/>
      <c r="M7891" s="19"/>
      <c r="N7891" s="10"/>
      <c r="P7891" s="19"/>
      <c r="Q7891" s="7"/>
      <c r="S7891" s="19"/>
      <c r="T7891" s="10"/>
      <c r="V7891" s="18"/>
      <c r="W7891" s="7"/>
      <c r="Y7891" s="18"/>
      <c r="Z7891" s="7"/>
      <c r="AB7891" s="19"/>
      <c r="AC7891" s="18"/>
      <c r="AE7891" s="18"/>
      <c r="AF7891" s="7"/>
      <c r="AH7891" s="19"/>
      <c r="AI7891" s="7"/>
      <c r="AK7891" s="19"/>
      <c r="AL7891" s="7"/>
      <c r="AN7891" s="19"/>
    </row>
    <row r="7892" spans="2:40" x14ac:dyDescent="0.25">
      <c r="B7892" s="7"/>
      <c r="D7892" s="19"/>
      <c r="E7892" s="10"/>
      <c r="G7892" s="19"/>
      <c r="H7892" s="10"/>
      <c r="J7892" s="20"/>
      <c r="K7892" s="10"/>
      <c r="M7892" s="19"/>
      <c r="N7892" s="10"/>
      <c r="P7892" s="19"/>
      <c r="Q7892" s="7"/>
      <c r="S7892" s="19"/>
      <c r="T7892" s="10"/>
      <c r="V7892" s="18"/>
      <c r="W7892" s="7"/>
      <c r="Y7892" s="18"/>
      <c r="Z7892" s="7"/>
      <c r="AB7892" s="19"/>
      <c r="AC7892" s="18"/>
      <c r="AE7892" s="18"/>
      <c r="AF7892" s="7"/>
      <c r="AH7892" s="19"/>
      <c r="AI7892" s="7"/>
      <c r="AK7892" s="19"/>
      <c r="AL7892" s="7"/>
      <c r="AN7892" s="19"/>
    </row>
    <row r="7893" spans="2:40" x14ac:dyDescent="0.25">
      <c r="B7893" s="7"/>
      <c r="D7893" s="19"/>
      <c r="E7893" s="10"/>
      <c r="G7893" s="19"/>
      <c r="H7893" s="10"/>
      <c r="J7893" s="20"/>
      <c r="K7893" s="10"/>
      <c r="M7893" s="19"/>
      <c r="N7893" s="10"/>
      <c r="P7893" s="19"/>
      <c r="Q7893" s="7"/>
      <c r="S7893" s="19"/>
      <c r="T7893" s="10"/>
      <c r="V7893" s="18"/>
      <c r="W7893" s="7"/>
      <c r="Y7893" s="18"/>
      <c r="Z7893" s="7"/>
      <c r="AB7893" s="19"/>
      <c r="AC7893" s="18"/>
      <c r="AE7893" s="18"/>
      <c r="AF7893" s="7"/>
      <c r="AH7893" s="19"/>
      <c r="AI7893" s="7"/>
      <c r="AK7893" s="19"/>
      <c r="AL7893" s="7"/>
      <c r="AN7893" s="19"/>
    </row>
    <row r="7894" spans="2:40" x14ac:dyDescent="0.25">
      <c r="B7894" s="7"/>
      <c r="D7894" s="19"/>
      <c r="E7894" s="10"/>
      <c r="G7894" s="19"/>
      <c r="H7894" s="10"/>
      <c r="J7894" s="20"/>
      <c r="K7894" s="10"/>
      <c r="M7894" s="19"/>
      <c r="N7894" s="10"/>
      <c r="P7894" s="19"/>
      <c r="Q7894" s="7"/>
      <c r="S7894" s="19"/>
      <c r="T7894" s="10"/>
      <c r="V7894" s="18"/>
      <c r="W7894" s="7"/>
      <c r="Y7894" s="18"/>
      <c r="Z7894" s="7"/>
      <c r="AB7894" s="19"/>
      <c r="AC7894" s="18"/>
      <c r="AE7894" s="18"/>
      <c r="AF7894" s="7"/>
      <c r="AH7894" s="19"/>
      <c r="AI7894" s="7"/>
      <c r="AK7894" s="19"/>
      <c r="AL7894" s="7"/>
      <c r="AN7894" s="19"/>
    </row>
    <row r="7895" spans="2:40" x14ac:dyDescent="0.25">
      <c r="B7895" s="7"/>
      <c r="D7895" s="19"/>
      <c r="E7895" s="10"/>
      <c r="G7895" s="19"/>
      <c r="H7895" s="10"/>
      <c r="J7895" s="20"/>
      <c r="K7895" s="10"/>
      <c r="M7895" s="19"/>
      <c r="N7895" s="10"/>
      <c r="P7895" s="19"/>
      <c r="Q7895" s="7"/>
      <c r="S7895" s="19"/>
      <c r="T7895" s="10"/>
      <c r="V7895" s="18"/>
      <c r="W7895" s="7"/>
      <c r="Y7895" s="18"/>
      <c r="Z7895" s="7"/>
      <c r="AB7895" s="19"/>
      <c r="AC7895" s="18"/>
      <c r="AE7895" s="18"/>
      <c r="AF7895" s="7"/>
      <c r="AH7895" s="19"/>
      <c r="AI7895" s="7"/>
      <c r="AK7895" s="19"/>
      <c r="AL7895" s="7"/>
      <c r="AN7895" s="19"/>
    </row>
    <row r="7896" spans="2:40" x14ac:dyDescent="0.25">
      <c r="B7896" s="7"/>
      <c r="D7896" s="19"/>
      <c r="E7896" s="10"/>
      <c r="G7896" s="19"/>
      <c r="H7896" s="10"/>
      <c r="J7896" s="20"/>
      <c r="K7896" s="10"/>
      <c r="M7896" s="19"/>
      <c r="N7896" s="10"/>
      <c r="P7896" s="19"/>
      <c r="Q7896" s="7"/>
      <c r="S7896" s="19"/>
      <c r="T7896" s="10"/>
      <c r="V7896" s="18"/>
      <c r="W7896" s="7"/>
      <c r="Y7896" s="18"/>
      <c r="Z7896" s="7"/>
      <c r="AB7896" s="19"/>
      <c r="AC7896" s="18"/>
      <c r="AE7896" s="18"/>
      <c r="AF7896" s="7"/>
      <c r="AH7896" s="19"/>
      <c r="AI7896" s="7"/>
      <c r="AK7896" s="19"/>
      <c r="AL7896" s="7"/>
      <c r="AN7896" s="19"/>
    </row>
    <row r="7897" spans="2:40" x14ac:dyDescent="0.25">
      <c r="B7897" s="7"/>
      <c r="D7897" s="19"/>
      <c r="E7897" s="10"/>
      <c r="G7897" s="19"/>
      <c r="H7897" s="10"/>
      <c r="J7897" s="20"/>
      <c r="K7897" s="10"/>
      <c r="M7897" s="19"/>
      <c r="N7897" s="10"/>
      <c r="P7897" s="19"/>
      <c r="Q7897" s="7"/>
      <c r="S7897" s="19"/>
      <c r="T7897" s="10"/>
      <c r="V7897" s="18"/>
      <c r="W7897" s="7"/>
      <c r="Y7897" s="18"/>
      <c r="Z7897" s="7"/>
      <c r="AB7897" s="19"/>
      <c r="AC7897" s="18"/>
      <c r="AE7897" s="18"/>
      <c r="AF7897" s="7"/>
      <c r="AH7897" s="19"/>
      <c r="AI7897" s="7"/>
      <c r="AK7897" s="19"/>
      <c r="AL7897" s="7"/>
      <c r="AN7897" s="19"/>
    </row>
    <row r="7898" spans="2:40" x14ac:dyDescent="0.25">
      <c r="B7898" s="7"/>
      <c r="D7898" s="19"/>
      <c r="E7898" s="10"/>
      <c r="G7898" s="19"/>
      <c r="H7898" s="10"/>
      <c r="J7898" s="20"/>
      <c r="K7898" s="10"/>
      <c r="M7898" s="19"/>
      <c r="N7898" s="10"/>
      <c r="P7898" s="19"/>
      <c r="Q7898" s="7"/>
      <c r="S7898" s="19"/>
      <c r="T7898" s="10"/>
      <c r="V7898" s="18"/>
      <c r="W7898" s="7"/>
      <c r="Y7898" s="18"/>
      <c r="Z7898" s="7"/>
      <c r="AB7898" s="19"/>
      <c r="AC7898" s="18"/>
      <c r="AE7898" s="18"/>
      <c r="AF7898" s="7"/>
      <c r="AH7898" s="19"/>
      <c r="AI7898" s="7"/>
      <c r="AK7898" s="19"/>
      <c r="AL7898" s="7"/>
      <c r="AN7898" s="19"/>
    </row>
    <row r="7899" spans="2:40" x14ac:dyDescent="0.25">
      <c r="B7899" s="7"/>
      <c r="D7899" s="19"/>
      <c r="E7899" s="10"/>
      <c r="G7899" s="19"/>
      <c r="H7899" s="10"/>
      <c r="J7899" s="20"/>
      <c r="K7899" s="10"/>
      <c r="M7899" s="19"/>
      <c r="N7899" s="10"/>
      <c r="P7899" s="19"/>
      <c r="Q7899" s="7"/>
      <c r="S7899" s="19"/>
      <c r="T7899" s="10"/>
      <c r="V7899" s="18"/>
      <c r="W7899" s="7"/>
      <c r="Y7899" s="18"/>
      <c r="Z7899" s="7"/>
      <c r="AB7899" s="19"/>
      <c r="AC7899" s="18"/>
      <c r="AE7899" s="18"/>
      <c r="AF7899" s="7"/>
      <c r="AH7899" s="19"/>
      <c r="AI7899" s="7"/>
      <c r="AK7899" s="19"/>
      <c r="AL7899" s="7"/>
      <c r="AN7899" s="19"/>
    </row>
    <row r="7900" spans="2:40" x14ac:dyDescent="0.25">
      <c r="B7900" s="7"/>
      <c r="D7900" s="19"/>
      <c r="E7900" s="10"/>
      <c r="G7900" s="19"/>
      <c r="H7900" s="10"/>
      <c r="J7900" s="20"/>
      <c r="K7900" s="10"/>
      <c r="M7900" s="19"/>
      <c r="N7900" s="10"/>
      <c r="P7900" s="19"/>
      <c r="Q7900" s="7"/>
      <c r="S7900" s="19"/>
      <c r="T7900" s="10"/>
      <c r="V7900" s="18"/>
      <c r="W7900" s="7"/>
      <c r="Y7900" s="18"/>
      <c r="Z7900" s="7"/>
      <c r="AB7900" s="19"/>
      <c r="AC7900" s="18"/>
      <c r="AE7900" s="18"/>
      <c r="AF7900" s="7"/>
      <c r="AH7900" s="19"/>
      <c r="AI7900" s="7"/>
      <c r="AK7900" s="19"/>
      <c r="AL7900" s="7"/>
      <c r="AN7900" s="19"/>
    </row>
    <row r="7901" spans="2:40" x14ac:dyDescent="0.25">
      <c r="B7901" s="7"/>
      <c r="D7901" s="19"/>
      <c r="E7901" s="10"/>
      <c r="G7901" s="19"/>
      <c r="H7901" s="10"/>
      <c r="J7901" s="20"/>
      <c r="K7901" s="10"/>
      <c r="M7901" s="19"/>
      <c r="N7901" s="10"/>
      <c r="P7901" s="19"/>
      <c r="Q7901" s="7"/>
      <c r="S7901" s="19"/>
      <c r="T7901" s="10"/>
      <c r="V7901" s="18"/>
      <c r="W7901" s="7"/>
      <c r="Y7901" s="18"/>
      <c r="Z7901" s="7"/>
      <c r="AB7901" s="19"/>
      <c r="AC7901" s="18"/>
      <c r="AE7901" s="18"/>
      <c r="AF7901" s="7"/>
      <c r="AH7901" s="19"/>
      <c r="AI7901" s="7"/>
      <c r="AK7901" s="19"/>
      <c r="AL7901" s="7"/>
      <c r="AN7901" s="19"/>
    </row>
    <row r="7902" spans="2:40" x14ac:dyDescent="0.25">
      <c r="B7902" s="7"/>
      <c r="D7902" s="19"/>
      <c r="E7902" s="10"/>
      <c r="G7902" s="19"/>
      <c r="H7902" s="10"/>
      <c r="J7902" s="20"/>
      <c r="K7902" s="10"/>
      <c r="M7902" s="19"/>
      <c r="N7902" s="10"/>
      <c r="P7902" s="19"/>
      <c r="Q7902" s="7"/>
      <c r="S7902" s="19"/>
      <c r="T7902" s="10"/>
      <c r="V7902" s="18"/>
      <c r="W7902" s="7"/>
      <c r="Y7902" s="18"/>
      <c r="Z7902" s="7"/>
      <c r="AB7902" s="19"/>
      <c r="AC7902" s="18"/>
      <c r="AE7902" s="18"/>
      <c r="AF7902" s="7"/>
      <c r="AH7902" s="19"/>
      <c r="AI7902" s="7"/>
      <c r="AK7902" s="19"/>
      <c r="AL7902" s="7"/>
      <c r="AN7902" s="19"/>
    </row>
    <row r="7903" spans="2:40" x14ac:dyDescent="0.25">
      <c r="B7903" s="7"/>
      <c r="D7903" s="19"/>
      <c r="E7903" s="10"/>
      <c r="G7903" s="19"/>
      <c r="H7903" s="10"/>
      <c r="J7903" s="20"/>
      <c r="K7903" s="10"/>
      <c r="M7903" s="19"/>
      <c r="N7903" s="10"/>
      <c r="P7903" s="19"/>
      <c r="Q7903" s="7"/>
      <c r="S7903" s="19"/>
      <c r="T7903" s="10"/>
      <c r="V7903" s="18"/>
      <c r="W7903" s="7"/>
      <c r="Y7903" s="18"/>
      <c r="Z7903" s="7"/>
      <c r="AB7903" s="19"/>
      <c r="AC7903" s="18"/>
      <c r="AE7903" s="18"/>
      <c r="AF7903" s="7"/>
      <c r="AH7903" s="19"/>
      <c r="AI7903" s="7"/>
      <c r="AK7903" s="19"/>
      <c r="AL7903" s="7"/>
      <c r="AN7903" s="19"/>
    </row>
    <row r="7904" spans="2:40" x14ac:dyDescent="0.25">
      <c r="B7904" s="7"/>
      <c r="D7904" s="19"/>
      <c r="E7904" s="10"/>
      <c r="G7904" s="19"/>
      <c r="H7904" s="10"/>
      <c r="J7904" s="20"/>
      <c r="K7904" s="10"/>
      <c r="M7904" s="19"/>
      <c r="N7904" s="10"/>
      <c r="P7904" s="19"/>
      <c r="Q7904" s="7"/>
      <c r="S7904" s="19"/>
      <c r="T7904" s="10"/>
      <c r="V7904" s="18"/>
      <c r="W7904" s="7"/>
      <c r="Y7904" s="18"/>
      <c r="Z7904" s="7"/>
      <c r="AB7904" s="19"/>
      <c r="AC7904" s="18"/>
      <c r="AE7904" s="18"/>
      <c r="AF7904" s="7"/>
      <c r="AH7904" s="19"/>
      <c r="AI7904" s="7"/>
      <c r="AK7904" s="19"/>
      <c r="AL7904" s="7"/>
      <c r="AN7904" s="19"/>
    </row>
    <row r="7905" spans="2:40" x14ac:dyDescent="0.25">
      <c r="B7905" s="7"/>
      <c r="D7905" s="19"/>
      <c r="E7905" s="10"/>
      <c r="G7905" s="19"/>
      <c r="H7905" s="10"/>
      <c r="J7905" s="20"/>
      <c r="K7905" s="10"/>
      <c r="M7905" s="19"/>
      <c r="N7905" s="10"/>
      <c r="P7905" s="19"/>
      <c r="Q7905" s="7"/>
      <c r="S7905" s="19"/>
      <c r="T7905" s="10"/>
      <c r="V7905" s="18"/>
      <c r="W7905" s="7"/>
      <c r="Y7905" s="18"/>
      <c r="Z7905" s="7"/>
      <c r="AB7905" s="19"/>
      <c r="AC7905" s="18"/>
      <c r="AE7905" s="18"/>
      <c r="AF7905" s="7"/>
      <c r="AH7905" s="19"/>
      <c r="AI7905" s="7"/>
      <c r="AK7905" s="19"/>
      <c r="AL7905" s="7"/>
      <c r="AN7905" s="19"/>
    </row>
    <row r="7906" spans="2:40" x14ac:dyDescent="0.25">
      <c r="B7906" s="7"/>
      <c r="D7906" s="19"/>
      <c r="E7906" s="10"/>
      <c r="G7906" s="19"/>
      <c r="H7906" s="10"/>
      <c r="J7906" s="20"/>
      <c r="K7906" s="10"/>
      <c r="M7906" s="19"/>
      <c r="N7906" s="10"/>
      <c r="P7906" s="19"/>
      <c r="Q7906" s="7"/>
      <c r="S7906" s="19"/>
      <c r="T7906" s="10"/>
      <c r="V7906" s="18"/>
      <c r="W7906" s="7"/>
      <c r="Y7906" s="18"/>
      <c r="Z7906" s="7"/>
      <c r="AB7906" s="19"/>
      <c r="AC7906" s="18"/>
      <c r="AE7906" s="18"/>
      <c r="AF7906" s="7"/>
      <c r="AH7906" s="19"/>
      <c r="AI7906" s="7"/>
      <c r="AK7906" s="19"/>
      <c r="AL7906" s="7"/>
      <c r="AN7906" s="19"/>
    </row>
    <row r="7907" spans="2:40" x14ac:dyDescent="0.25">
      <c r="B7907" s="7"/>
      <c r="D7907" s="19"/>
      <c r="E7907" s="10"/>
      <c r="G7907" s="19"/>
      <c r="H7907" s="10"/>
      <c r="J7907" s="20"/>
      <c r="K7907" s="10"/>
      <c r="M7907" s="19"/>
      <c r="N7907" s="10"/>
      <c r="P7907" s="19"/>
      <c r="Q7907" s="7"/>
      <c r="S7907" s="19"/>
      <c r="T7907" s="10"/>
      <c r="V7907" s="18"/>
      <c r="W7907" s="7"/>
      <c r="Y7907" s="18"/>
      <c r="Z7907" s="7"/>
      <c r="AB7907" s="19"/>
      <c r="AC7907" s="18"/>
      <c r="AE7907" s="18"/>
      <c r="AF7907" s="7"/>
      <c r="AH7907" s="19"/>
      <c r="AI7907" s="7"/>
      <c r="AK7907" s="19"/>
      <c r="AL7907" s="7"/>
      <c r="AN7907" s="19"/>
    </row>
    <row r="7908" spans="2:40" x14ac:dyDescent="0.25">
      <c r="B7908" s="7"/>
      <c r="D7908" s="19"/>
      <c r="E7908" s="10"/>
      <c r="G7908" s="19"/>
      <c r="H7908" s="10"/>
      <c r="J7908" s="20"/>
      <c r="K7908" s="10"/>
      <c r="M7908" s="19"/>
      <c r="N7908" s="10"/>
      <c r="P7908" s="19"/>
      <c r="Q7908" s="7"/>
      <c r="S7908" s="19"/>
      <c r="T7908" s="10"/>
      <c r="V7908" s="18"/>
      <c r="W7908" s="7"/>
      <c r="Y7908" s="18"/>
      <c r="Z7908" s="7"/>
      <c r="AB7908" s="19"/>
      <c r="AC7908" s="18"/>
      <c r="AE7908" s="18"/>
      <c r="AF7908" s="7"/>
      <c r="AH7908" s="19"/>
      <c r="AI7908" s="7"/>
      <c r="AK7908" s="19"/>
      <c r="AL7908" s="7"/>
      <c r="AN7908" s="19"/>
    </row>
    <row r="7909" spans="2:40" x14ac:dyDescent="0.25">
      <c r="B7909" s="7"/>
      <c r="D7909" s="19"/>
      <c r="E7909" s="10"/>
      <c r="G7909" s="19"/>
      <c r="H7909" s="10"/>
      <c r="J7909" s="20"/>
      <c r="K7909" s="10"/>
      <c r="M7909" s="19"/>
      <c r="N7909" s="10"/>
      <c r="P7909" s="19"/>
      <c r="Q7909" s="7"/>
      <c r="S7909" s="19"/>
      <c r="T7909" s="10"/>
      <c r="V7909" s="18"/>
      <c r="W7909" s="7"/>
      <c r="Y7909" s="18"/>
      <c r="Z7909" s="7"/>
      <c r="AB7909" s="19"/>
      <c r="AC7909" s="18"/>
      <c r="AE7909" s="18"/>
      <c r="AF7909" s="7"/>
      <c r="AH7909" s="19"/>
      <c r="AI7909" s="7"/>
      <c r="AK7909" s="19"/>
      <c r="AL7909" s="7"/>
      <c r="AN7909" s="19"/>
    </row>
    <row r="7910" spans="2:40" x14ac:dyDescent="0.25">
      <c r="B7910" s="7"/>
      <c r="D7910" s="19"/>
      <c r="E7910" s="10"/>
      <c r="G7910" s="19"/>
      <c r="H7910" s="10"/>
      <c r="J7910" s="20"/>
      <c r="K7910" s="10"/>
      <c r="M7910" s="19"/>
      <c r="N7910" s="10"/>
      <c r="P7910" s="19"/>
      <c r="Q7910" s="7"/>
      <c r="S7910" s="19"/>
      <c r="T7910" s="10"/>
      <c r="V7910" s="18"/>
      <c r="W7910" s="7"/>
      <c r="Y7910" s="18"/>
      <c r="Z7910" s="7"/>
      <c r="AB7910" s="19"/>
      <c r="AC7910" s="18"/>
      <c r="AE7910" s="18"/>
      <c r="AF7910" s="7"/>
      <c r="AH7910" s="19"/>
      <c r="AI7910" s="7"/>
      <c r="AK7910" s="19"/>
      <c r="AL7910" s="7"/>
      <c r="AN7910" s="19"/>
    </row>
    <row r="7911" spans="2:40" x14ac:dyDescent="0.25">
      <c r="B7911" s="7"/>
      <c r="D7911" s="19"/>
      <c r="E7911" s="10"/>
      <c r="G7911" s="19"/>
      <c r="H7911" s="10"/>
      <c r="J7911" s="20"/>
      <c r="K7911" s="10"/>
      <c r="M7911" s="19"/>
      <c r="N7911" s="10"/>
      <c r="P7911" s="19"/>
      <c r="Q7911" s="7"/>
      <c r="S7911" s="19"/>
      <c r="T7911" s="10"/>
      <c r="V7911" s="18"/>
      <c r="W7911" s="7"/>
      <c r="Y7911" s="18"/>
      <c r="Z7911" s="7"/>
      <c r="AB7911" s="19"/>
      <c r="AC7911" s="18"/>
      <c r="AE7911" s="18"/>
      <c r="AF7911" s="7"/>
      <c r="AH7911" s="19"/>
      <c r="AI7911" s="7"/>
      <c r="AK7911" s="19"/>
      <c r="AL7911" s="7"/>
      <c r="AN7911" s="19"/>
    </row>
    <row r="7912" spans="2:40" x14ac:dyDescent="0.25">
      <c r="B7912" s="7"/>
      <c r="D7912" s="19"/>
      <c r="E7912" s="10"/>
      <c r="G7912" s="19"/>
      <c r="H7912" s="10"/>
      <c r="J7912" s="20"/>
      <c r="K7912" s="10"/>
      <c r="M7912" s="19"/>
      <c r="N7912" s="10"/>
      <c r="P7912" s="19"/>
      <c r="Q7912" s="7"/>
      <c r="S7912" s="19"/>
      <c r="T7912" s="10"/>
      <c r="V7912" s="18"/>
      <c r="W7912" s="7"/>
      <c r="Y7912" s="18"/>
      <c r="Z7912" s="7"/>
      <c r="AB7912" s="19"/>
      <c r="AC7912" s="18"/>
      <c r="AE7912" s="18"/>
      <c r="AF7912" s="7"/>
      <c r="AH7912" s="19"/>
      <c r="AI7912" s="7"/>
      <c r="AK7912" s="19"/>
      <c r="AL7912" s="7"/>
      <c r="AN7912" s="19"/>
    </row>
    <row r="7913" spans="2:40" x14ac:dyDescent="0.25">
      <c r="B7913" s="7"/>
      <c r="D7913" s="19"/>
      <c r="E7913" s="10"/>
      <c r="G7913" s="19"/>
      <c r="H7913" s="10"/>
      <c r="J7913" s="20"/>
      <c r="K7913" s="10"/>
      <c r="M7913" s="19"/>
      <c r="N7913" s="10"/>
      <c r="P7913" s="19"/>
      <c r="Q7913" s="7"/>
      <c r="S7913" s="19"/>
      <c r="T7913" s="10"/>
      <c r="V7913" s="18"/>
      <c r="W7913" s="7"/>
      <c r="Y7913" s="18"/>
      <c r="Z7913" s="7"/>
      <c r="AB7913" s="19"/>
      <c r="AC7913" s="18"/>
      <c r="AE7913" s="18"/>
      <c r="AF7913" s="7"/>
      <c r="AH7913" s="19"/>
      <c r="AI7913" s="7"/>
      <c r="AK7913" s="19"/>
      <c r="AL7913" s="7"/>
      <c r="AN7913" s="19"/>
    </row>
    <row r="7914" spans="2:40" x14ac:dyDescent="0.25">
      <c r="B7914" s="7"/>
      <c r="D7914" s="19"/>
      <c r="E7914" s="10"/>
      <c r="G7914" s="19"/>
      <c r="H7914" s="10"/>
      <c r="J7914" s="20"/>
      <c r="K7914" s="10"/>
      <c r="M7914" s="19"/>
      <c r="N7914" s="10"/>
      <c r="P7914" s="19"/>
      <c r="Q7914" s="7"/>
      <c r="S7914" s="19"/>
      <c r="T7914" s="10"/>
      <c r="V7914" s="18"/>
      <c r="W7914" s="7"/>
      <c r="Y7914" s="18"/>
      <c r="Z7914" s="7"/>
      <c r="AB7914" s="19"/>
      <c r="AC7914" s="18"/>
      <c r="AE7914" s="18"/>
      <c r="AF7914" s="7"/>
      <c r="AH7914" s="19"/>
      <c r="AI7914" s="7"/>
      <c r="AK7914" s="19"/>
      <c r="AL7914" s="7"/>
      <c r="AN7914" s="19"/>
    </row>
    <row r="7915" spans="2:40" x14ac:dyDescent="0.25">
      <c r="B7915" s="7"/>
      <c r="D7915" s="19"/>
      <c r="E7915" s="10"/>
      <c r="G7915" s="19"/>
      <c r="H7915" s="10"/>
      <c r="J7915" s="20"/>
      <c r="K7915" s="10"/>
      <c r="M7915" s="19"/>
      <c r="N7915" s="10"/>
      <c r="P7915" s="19"/>
      <c r="Q7915" s="7"/>
      <c r="S7915" s="19"/>
      <c r="T7915" s="10"/>
      <c r="V7915" s="18"/>
      <c r="W7915" s="7"/>
      <c r="Y7915" s="18"/>
      <c r="Z7915" s="7"/>
      <c r="AB7915" s="19"/>
      <c r="AC7915" s="18"/>
      <c r="AE7915" s="18"/>
      <c r="AF7915" s="7"/>
      <c r="AH7915" s="19"/>
      <c r="AI7915" s="7"/>
      <c r="AK7915" s="19"/>
      <c r="AL7915" s="7"/>
      <c r="AN7915" s="19"/>
    </row>
    <row r="7916" spans="2:40" x14ac:dyDescent="0.25">
      <c r="B7916" s="7"/>
      <c r="D7916" s="19"/>
      <c r="E7916" s="10"/>
      <c r="G7916" s="19"/>
      <c r="H7916" s="10"/>
      <c r="J7916" s="20"/>
      <c r="K7916" s="10"/>
      <c r="M7916" s="19"/>
      <c r="N7916" s="10"/>
      <c r="P7916" s="19"/>
      <c r="Q7916" s="7"/>
      <c r="S7916" s="19"/>
      <c r="T7916" s="10"/>
      <c r="V7916" s="18"/>
      <c r="W7916" s="7"/>
      <c r="Y7916" s="18"/>
      <c r="Z7916" s="7"/>
      <c r="AB7916" s="19"/>
      <c r="AC7916" s="18"/>
      <c r="AE7916" s="18"/>
      <c r="AF7916" s="7"/>
      <c r="AH7916" s="19"/>
      <c r="AI7916" s="7"/>
      <c r="AK7916" s="19"/>
      <c r="AL7916" s="7"/>
      <c r="AN7916" s="19"/>
    </row>
    <row r="7917" spans="2:40" x14ac:dyDescent="0.25">
      <c r="B7917" s="7"/>
      <c r="D7917" s="19"/>
      <c r="E7917" s="10"/>
      <c r="G7917" s="19"/>
      <c r="H7917" s="10"/>
      <c r="J7917" s="20"/>
      <c r="K7917" s="10"/>
      <c r="M7917" s="19"/>
      <c r="N7917" s="10"/>
      <c r="P7917" s="19"/>
      <c r="Q7917" s="7"/>
      <c r="S7917" s="19"/>
      <c r="T7917" s="10"/>
      <c r="V7917" s="18"/>
      <c r="W7917" s="7"/>
      <c r="Y7917" s="18"/>
      <c r="Z7917" s="7"/>
      <c r="AB7917" s="19"/>
      <c r="AC7917" s="18"/>
      <c r="AE7917" s="18"/>
      <c r="AF7917" s="7"/>
      <c r="AH7917" s="19"/>
      <c r="AI7917" s="7"/>
      <c r="AK7917" s="19"/>
      <c r="AL7917" s="7"/>
      <c r="AN7917" s="19"/>
    </row>
    <row r="7918" spans="2:40" x14ac:dyDescent="0.25">
      <c r="B7918" s="7"/>
      <c r="D7918" s="19"/>
      <c r="E7918" s="10"/>
      <c r="G7918" s="19"/>
      <c r="H7918" s="10"/>
      <c r="J7918" s="20"/>
      <c r="K7918" s="10"/>
      <c r="M7918" s="19"/>
      <c r="N7918" s="10"/>
      <c r="P7918" s="19"/>
      <c r="Q7918" s="7"/>
      <c r="S7918" s="19"/>
      <c r="T7918" s="10"/>
      <c r="V7918" s="18"/>
      <c r="W7918" s="7"/>
      <c r="Y7918" s="18"/>
      <c r="Z7918" s="7"/>
      <c r="AB7918" s="19"/>
      <c r="AC7918" s="18"/>
      <c r="AE7918" s="18"/>
      <c r="AF7918" s="7"/>
      <c r="AH7918" s="19"/>
      <c r="AI7918" s="7"/>
      <c r="AK7918" s="19"/>
      <c r="AL7918" s="7"/>
      <c r="AN7918" s="19"/>
    </row>
    <row r="7919" spans="2:40" x14ac:dyDescent="0.25">
      <c r="B7919" s="7"/>
      <c r="D7919" s="19"/>
      <c r="E7919" s="10"/>
      <c r="G7919" s="19"/>
      <c r="H7919" s="10"/>
      <c r="J7919" s="20"/>
      <c r="K7919" s="10"/>
      <c r="M7919" s="19"/>
      <c r="N7919" s="10"/>
      <c r="P7919" s="19"/>
      <c r="Q7919" s="7"/>
      <c r="S7919" s="19"/>
      <c r="T7919" s="10"/>
      <c r="V7919" s="18"/>
      <c r="W7919" s="7"/>
      <c r="Y7919" s="18"/>
      <c r="Z7919" s="7"/>
      <c r="AB7919" s="19"/>
      <c r="AC7919" s="18"/>
      <c r="AE7919" s="18"/>
      <c r="AF7919" s="7"/>
      <c r="AH7919" s="19"/>
      <c r="AI7919" s="7"/>
      <c r="AK7919" s="19"/>
      <c r="AL7919" s="7"/>
      <c r="AN7919" s="19"/>
    </row>
    <row r="7920" spans="2:40" x14ac:dyDescent="0.25">
      <c r="B7920" s="7"/>
      <c r="D7920" s="19"/>
      <c r="E7920" s="10"/>
      <c r="G7920" s="19"/>
      <c r="H7920" s="10"/>
      <c r="J7920" s="20"/>
      <c r="K7920" s="10"/>
      <c r="M7920" s="19"/>
      <c r="N7920" s="10"/>
      <c r="P7920" s="19"/>
      <c r="Q7920" s="7"/>
      <c r="S7920" s="19"/>
      <c r="T7920" s="10"/>
      <c r="V7920" s="18"/>
      <c r="W7920" s="7"/>
      <c r="Y7920" s="18"/>
      <c r="Z7920" s="7"/>
      <c r="AB7920" s="19"/>
      <c r="AC7920" s="18"/>
      <c r="AE7920" s="18"/>
      <c r="AF7920" s="7"/>
      <c r="AH7920" s="19"/>
      <c r="AI7920" s="7"/>
      <c r="AK7920" s="19"/>
      <c r="AL7920" s="7"/>
      <c r="AN7920" s="19"/>
    </row>
    <row r="7921" spans="2:40" x14ac:dyDescent="0.25">
      <c r="B7921" s="7"/>
      <c r="D7921" s="19"/>
      <c r="E7921" s="10"/>
      <c r="G7921" s="19"/>
      <c r="H7921" s="10"/>
      <c r="J7921" s="20"/>
      <c r="K7921" s="10"/>
      <c r="M7921" s="19"/>
      <c r="N7921" s="10"/>
      <c r="P7921" s="19"/>
      <c r="Q7921" s="7"/>
      <c r="S7921" s="19"/>
      <c r="T7921" s="10"/>
      <c r="V7921" s="18"/>
      <c r="W7921" s="7"/>
      <c r="Y7921" s="18"/>
      <c r="Z7921" s="7"/>
      <c r="AB7921" s="19"/>
      <c r="AC7921" s="18"/>
      <c r="AE7921" s="18"/>
      <c r="AF7921" s="7"/>
      <c r="AH7921" s="19"/>
      <c r="AI7921" s="7"/>
      <c r="AK7921" s="19"/>
      <c r="AL7921" s="7"/>
      <c r="AN7921" s="19"/>
    </row>
    <row r="7922" spans="2:40" x14ac:dyDescent="0.25">
      <c r="B7922" s="7"/>
      <c r="D7922" s="19"/>
      <c r="E7922" s="10"/>
      <c r="G7922" s="19"/>
      <c r="H7922" s="10"/>
      <c r="J7922" s="20"/>
      <c r="K7922" s="10"/>
      <c r="M7922" s="19"/>
      <c r="N7922" s="10"/>
      <c r="P7922" s="19"/>
      <c r="Q7922" s="7"/>
      <c r="S7922" s="19"/>
      <c r="T7922" s="10"/>
      <c r="V7922" s="18"/>
      <c r="W7922" s="7"/>
      <c r="Y7922" s="18"/>
      <c r="Z7922" s="7"/>
      <c r="AB7922" s="19"/>
      <c r="AC7922" s="18"/>
      <c r="AE7922" s="18"/>
      <c r="AF7922" s="7"/>
      <c r="AH7922" s="19"/>
      <c r="AI7922" s="7"/>
      <c r="AK7922" s="19"/>
      <c r="AL7922" s="7"/>
      <c r="AN7922" s="19"/>
    </row>
    <row r="7923" spans="2:40" x14ac:dyDescent="0.25">
      <c r="B7923" s="7"/>
      <c r="D7923" s="19"/>
      <c r="E7923" s="10"/>
      <c r="G7923" s="19"/>
      <c r="H7923" s="10"/>
      <c r="J7923" s="20"/>
      <c r="K7923" s="10"/>
      <c r="M7923" s="19"/>
      <c r="N7923" s="10"/>
      <c r="P7923" s="19"/>
      <c r="Q7923" s="7"/>
      <c r="S7923" s="19"/>
      <c r="T7923" s="10"/>
      <c r="V7923" s="18"/>
      <c r="W7923" s="7"/>
      <c r="Y7923" s="18"/>
      <c r="Z7923" s="7"/>
      <c r="AB7923" s="19"/>
      <c r="AC7923" s="18"/>
      <c r="AE7923" s="18"/>
      <c r="AF7923" s="7"/>
      <c r="AH7923" s="19"/>
      <c r="AI7923" s="7"/>
      <c r="AK7923" s="19"/>
      <c r="AL7923" s="7"/>
      <c r="AN7923" s="19"/>
    </row>
    <row r="7924" spans="2:40" x14ac:dyDescent="0.25">
      <c r="B7924" s="7"/>
      <c r="D7924" s="19"/>
      <c r="E7924" s="10"/>
      <c r="G7924" s="19"/>
      <c r="H7924" s="10"/>
      <c r="J7924" s="20"/>
      <c r="K7924" s="10"/>
      <c r="M7924" s="19"/>
      <c r="N7924" s="10"/>
      <c r="P7924" s="19"/>
      <c r="Q7924" s="7"/>
      <c r="S7924" s="19"/>
      <c r="T7924" s="10"/>
      <c r="V7924" s="18"/>
      <c r="W7924" s="7"/>
      <c r="Y7924" s="18"/>
      <c r="Z7924" s="7"/>
      <c r="AB7924" s="19"/>
      <c r="AC7924" s="18"/>
      <c r="AE7924" s="18"/>
      <c r="AF7924" s="7"/>
      <c r="AH7924" s="19"/>
      <c r="AI7924" s="7"/>
      <c r="AK7924" s="19"/>
      <c r="AL7924" s="7"/>
      <c r="AN7924" s="19"/>
    </row>
    <row r="7925" spans="2:40" x14ac:dyDescent="0.25">
      <c r="B7925" s="7"/>
      <c r="D7925" s="19"/>
      <c r="E7925" s="10"/>
      <c r="G7925" s="19"/>
      <c r="H7925" s="10"/>
      <c r="J7925" s="20"/>
      <c r="K7925" s="10"/>
      <c r="M7925" s="19"/>
      <c r="N7925" s="10"/>
      <c r="P7925" s="19"/>
      <c r="Q7925" s="7"/>
      <c r="S7925" s="19"/>
      <c r="T7925" s="10"/>
      <c r="V7925" s="18"/>
      <c r="W7925" s="7"/>
      <c r="Y7925" s="18"/>
      <c r="Z7925" s="7"/>
      <c r="AB7925" s="19"/>
      <c r="AC7925" s="18"/>
      <c r="AE7925" s="18"/>
      <c r="AF7925" s="7"/>
      <c r="AH7925" s="19"/>
      <c r="AI7925" s="7"/>
      <c r="AK7925" s="19"/>
      <c r="AL7925" s="7"/>
      <c r="AN7925" s="19"/>
    </row>
    <row r="7926" spans="2:40" x14ac:dyDescent="0.25">
      <c r="B7926" s="7"/>
      <c r="D7926" s="19"/>
      <c r="E7926" s="10"/>
      <c r="G7926" s="19"/>
      <c r="H7926" s="10"/>
      <c r="J7926" s="20"/>
      <c r="K7926" s="10"/>
      <c r="M7926" s="19"/>
      <c r="N7926" s="10"/>
      <c r="P7926" s="19"/>
      <c r="Q7926" s="7"/>
      <c r="S7926" s="19"/>
      <c r="T7926" s="10"/>
      <c r="V7926" s="18"/>
      <c r="W7926" s="7"/>
      <c r="Y7926" s="18"/>
      <c r="Z7926" s="7"/>
      <c r="AB7926" s="19"/>
      <c r="AC7926" s="18"/>
      <c r="AE7926" s="18"/>
      <c r="AF7926" s="7"/>
      <c r="AH7926" s="19"/>
      <c r="AI7926" s="7"/>
      <c r="AK7926" s="19"/>
      <c r="AL7926" s="7"/>
      <c r="AN7926" s="19"/>
    </row>
    <row r="7927" spans="2:40" x14ac:dyDescent="0.25">
      <c r="B7927" s="7"/>
      <c r="D7927" s="19"/>
      <c r="E7927" s="10"/>
      <c r="G7927" s="19"/>
      <c r="H7927" s="10"/>
      <c r="J7927" s="20"/>
      <c r="K7927" s="10"/>
      <c r="M7927" s="19"/>
      <c r="N7927" s="10"/>
      <c r="P7927" s="19"/>
      <c r="Q7927" s="7"/>
      <c r="S7927" s="19"/>
      <c r="T7927" s="10"/>
      <c r="V7927" s="18"/>
      <c r="W7927" s="7"/>
      <c r="Y7927" s="18"/>
      <c r="Z7927" s="7"/>
      <c r="AB7927" s="19"/>
      <c r="AC7927" s="18"/>
      <c r="AE7927" s="18"/>
      <c r="AF7927" s="7"/>
      <c r="AH7927" s="19"/>
      <c r="AI7927" s="7"/>
      <c r="AK7927" s="19"/>
      <c r="AL7927" s="7"/>
      <c r="AN7927" s="19"/>
    </row>
    <row r="7928" spans="2:40" x14ac:dyDescent="0.25">
      <c r="B7928" s="7"/>
      <c r="D7928" s="19"/>
      <c r="E7928" s="10"/>
      <c r="G7928" s="19"/>
      <c r="H7928" s="10"/>
      <c r="J7928" s="20"/>
      <c r="K7928" s="10"/>
      <c r="M7928" s="19"/>
      <c r="N7928" s="10"/>
      <c r="P7928" s="19"/>
      <c r="Q7928" s="7"/>
      <c r="S7928" s="19"/>
      <c r="T7928" s="10"/>
      <c r="V7928" s="18"/>
      <c r="W7928" s="7"/>
      <c r="Y7928" s="18"/>
      <c r="Z7928" s="7"/>
      <c r="AB7928" s="19"/>
      <c r="AC7928" s="18"/>
      <c r="AE7928" s="18"/>
      <c r="AF7928" s="7"/>
      <c r="AH7928" s="19"/>
      <c r="AI7928" s="7"/>
      <c r="AK7928" s="19"/>
      <c r="AL7928" s="7"/>
      <c r="AN7928" s="19"/>
    </row>
    <row r="7929" spans="2:40" x14ac:dyDescent="0.25">
      <c r="B7929" s="7"/>
      <c r="D7929" s="19"/>
      <c r="E7929" s="10"/>
      <c r="G7929" s="19"/>
      <c r="H7929" s="10"/>
      <c r="J7929" s="20"/>
      <c r="K7929" s="10"/>
      <c r="M7929" s="19"/>
      <c r="N7929" s="10"/>
      <c r="P7929" s="19"/>
      <c r="Q7929" s="7"/>
      <c r="S7929" s="19"/>
      <c r="T7929" s="10"/>
      <c r="V7929" s="18"/>
      <c r="W7929" s="7"/>
      <c r="Y7929" s="18"/>
      <c r="Z7929" s="7"/>
      <c r="AB7929" s="19"/>
      <c r="AC7929" s="18"/>
      <c r="AE7929" s="18"/>
      <c r="AF7929" s="7"/>
      <c r="AH7929" s="19"/>
      <c r="AI7929" s="7"/>
      <c r="AK7929" s="19"/>
      <c r="AL7929" s="7"/>
      <c r="AN7929" s="19"/>
    </row>
    <row r="7930" spans="2:40" x14ac:dyDescent="0.25">
      <c r="B7930" s="7"/>
      <c r="D7930" s="19"/>
      <c r="E7930" s="10"/>
      <c r="G7930" s="19"/>
      <c r="H7930" s="10"/>
      <c r="J7930" s="20"/>
      <c r="K7930" s="10"/>
      <c r="M7930" s="19"/>
      <c r="N7930" s="10"/>
      <c r="P7930" s="19"/>
      <c r="Q7930" s="7"/>
      <c r="S7930" s="19"/>
      <c r="T7930" s="10"/>
      <c r="V7930" s="18"/>
      <c r="W7930" s="7"/>
      <c r="Y7930" s="18"/>
      <c r="Z7930" s="7"/>
      <c r="AB7930" s="19"/>
      <c r="AC7930" s="18"/>
      <c r="AE7930" s="18"/>
      <c r="AF7930" s="7"/>
      <c r="AH7930" s="19"/>
      <c r="AI7930" s="7"/>
      <c r="AK7930" s="19"/>
      <c r="AL7930" s="7"/>
      <c r="AN7930" s="19"/>
    </row>
    <row r="7931" spans="2:40" x14ac:dyDescent="0.25">
      <c r="B7931" s="7"/>
      <c r="D7931" s="19"/>
      <c r="E7931" s="10"/>
      <c r="G7931" s="19"/>
      <c r="H7931" s="10"/>
      <c r="J7931" s="20"/>
      <c r="K7931" s="10"/>
      <c r="M7931" s="19"/>
      <c r="N7931" s="10"/>
      <c r="P7931" s="19"/>
      <c r="Q7931" s="7"/>
      <c r="S7931" s="19"/>
      <c r="T7931" s="10"/>
      <c r="V7931" s="18"/>
      <c r="W7931" s="7"/>
      <c r="Y7931" s="18"/>
      <c r="Z7931" s="7"/>
      <c r="AB7931" s="19"/>
      <c r="AC7931" s="18"/>
      <c r="AE7931" s="18"/>
      <c r="AF7931" s="7"/>
      <c r="AH7931" s="19"/>
      <c r="AI7931" s="7"/>
      <c r="AK7931" s="19"/>
      <c r="AL7931" s="7"/>
      <c r="AN7931" s="19"/>
    </row>
    <row r="7932" spans="2:40" x14ac:dyDescent="0.25">
      <c r="B7932" s="7"/>
      <c r="D7932" s="19"/>
      <c r="E7932" s="10"/>
      <c r="G7932" s="19"/>
      <c r="H7932" s="10"/>
      <c r="J7932" s="20"/>
      <c r="K7932" s="10"/>
      <c r="M7932" s="19"/>
      <c r="N7932" s="10"/>
      <c r="P7932" s="19"/>
      <c r="Q7932" s="7"/>
      <c r="S7932" s="19"/>
      <c r="T7932" s="10"/>
      <c r="V7932" s="18"/>
      <c r="W7932" s="7"/>
      <c r="Y7932" s="18"/>
      <c r="Z7932" s="7"/>
      <c r="AB7932" s="19"/>
      <c r="AC7932" s="18"/>
      <c r="AE7932" s="18"/>
      <c r="AF7932" s="7"/>
      <c r="AH7932" s="19"/>
      <c r="AI7932" s="7"/>
      <c r="AK7932" s="19"/>
      <c r="AL7932" s="7"/>
      <c r="AN7932" s="19"/>
    </row>
    <row r="7933" spans="2:40" x14ac:dyDescent="0.25">
      <c r="B7933" s="7"/>
      <c r="D7933" s="19"/>
      <c r="E7933" s="10"/>
      <c r="G7933" s="19"/>
      <c r="H7933" s="10"/>
      <c r="J7933" s="20"/>
      <c r="K7933" s="10"/>
      <c r="M7933" s="19"/>
      <c r="N7933" s="10"/>
      <c r="P7933" s="19"/>
      <c r="Q7933" s="7"/>
      <c r="S7933" s="19"/>
      <c r="T7933" s="10"/>
      <c r="V7933" s="18"/>
      <c r="W7933" s="7"/>
      <c r="Y7933" s="18"/>
      <c r="Z7933" s="7"/>
      <c r="AB7933" s="19"/>
      <c r="AC7933" s="18"/>
      <c r="AE7933" s="18"/>
      <c r="AF7933" s="7"/>
      <c r="AH7933" s="19"/>
      <c r="AI7933" s="7"/>
      <c r="AK7933" s="19"/>
      <c r="AL7933" s="7"/>
      <c r="AN7933" s="19"/>
    </row>
    <row r="7934" spans="2:40" x14ac:dyDescent="0.25">
      <c r="B7934" s="7"/>
      <c r="D7934" s="19"/>
      <c r="E7934" s="10"/>
      <c r="G7934" s="19"/>
      <c r="H7934" s="10"/>
      <c r="J7934" s="20"/>
      <c r="K7934" s="10"/>
      <c r="M7934" s="19"/>
      <c r="N7934" s="10"/>
      <c r="P7934" s="19"/>
      <c r="Q7934" s="7"/>
      <c r="S7934" s="19"/>
      <c r="T7934" s="10"/>
      <c r="V7934" s="18"/>
      <c r="W7934" s="7"/>
      <c r="Y7934" s="18"/>
      <c r="Z7934" s="7"/>
      <c r="AB7934" s="19"/>
      <c r="AC7934" s="18"/>
      <c r="AE7934" s="18"/>
      <c r="AF7934" s="7"/>
      <c r="AH7934" s="19"/>
      <c r="AI7934" s="7"/>
      <c r="AK7934" s="19"/>
      <c r="AL7934" s="7"/>
      <c r="AN7934" s="19"/>
    </row>
    <row r="7935" spans="2:40" x14ac:dyDescent="0.25">
      <c r="B7935" s="7"/>
      <c r="D7935" s="19"/>
      <c r="E7935" s="10"/>
      <c r="G7935" s="19"/>
      <c r="H7935" s="10"/>
      <c r="J7935" s="20"/>
      <c r="K7935" s="10"/>
      <c r="M7935" s="19"/>
      <c r="N7935" s="10"/>
      <c r="P7935" s="19"/>
      <c r="Q7935" s="7"/>
      <c r="S7935" s="19"/>
      <c r="T7935" s="10"/>
      <c r="V7935" s="18"/>
      <c r="W7935" s="7"/>
      <c r="Y7935" s="18"/>
      <c r="Z7935" s="7"/>
      <c r="AB7935" s="19"/>
      <c r="AC7935" s="18"/>
      <c r="AE7935" s="18"/>
      <c r="AF7935" s="7"/>
      <c r="AH7935" s="19"/>
      <c r="AI7935" s="7"/>
      <c r="AK7935" s="19"/>
      <c r="AL7935" s="7"/>
      <c r="AN7935" s="19"/>
    </row>
    <row r="7936" spans="2:40" x14ac:dyDescent="0.25">
      <c r="B7936" s="7"/>
      <c r="D7936" s="19"/>
      <c r="E7936" s="10"/>
      <c r="G7936" s="19"/>
      <c r="H7936" s="10"/>
      <c r="J7936" s="20"/>
      <c r="K7936" s="10"/>
      <c r="M7936" s="19"/>
      <c r="N7936" s="10"/>
      <c r="P7936" s="19"/>
      <c r="Q7936" s="7"/>
      <c r="S7936" s="19"/>
      <c r="T7936" s="10"/>
      <c r="V7936" s="18"/>
      <c r="W7936" s="7"/>
      <c r="Y7936" s="18"/>
      <c r="Z7936" s="7"/>
      <c r="AB7936" s="19"/>
      <c r="AC7936" s="18"/>
      <c r="AE7936" s="18"/>
      <c r="AF7936" s="7"/>
      <c r="AH7936" s="19"/>
      <c r="AI7936" s="7"/>
      <c r="AK7936" s="19"/>
      <c r="AL7936" s="7"/>
      <c r="AN7936" s="19"/>
    </row>
    <row r="7937" spans="2:40" x14ac:dyDescent="0.25">
      <c r="B7937" s="7"/>
      <c r="D7937" s="19"/>
      <c r="E7937" s="10"/>
      <c r="G7937" s="19"/>
      <c r="H7937" s="10"/>
      <c r="J7937" s="20"/>
      <c r="K7937" s="10"/>
      <c r="M7937" s="19"/>
      <c r="N7937" s="10"/>
      <c r="P7937" s="19"/>
      <c r="Q7937" s="7"/>
      <c r="S7937" s="19"/>
      <c r="T7937" s="10"/>
      <c r="V7937" s="18"/>
      <c r="W7937" s="7"/>
      <c r="Y7937" s="18"/>
      <c r="Z7937" s="7"/>
      <c r="AB7937" s="19"/>
      <c r="AC7937" s="18"/>
      <c r="AE7937" s="18"/>
      <c r="AF7937" s="7"/>
      <c r="AH7937" s="19"/>
      <c r="AI7937" s="7"/>
      <c r="AK7937" s="19"/>
      <c r="AL7937" s="7"/>
      <c r="AN7937" s="19"/>
    </row>
    <row r="7938" spans="2:40" x14ac:dyDescent="0.25">
      <c r="B7938" s="7"/>
      <c r="D7938" s="19"/>
      <c r="E7938" s="10"/>
      <c r="G7938" s="19"/>
      <c r="H7938" s="10"/>
      <c r="J7938" s="20"/>
      <c r="K7938" s="10"/>
      <c r="M7938" s="19"/>
      <c r="N7938" s="10"/>
      <c r="P7938" s="19"/>
      <c r="Q7938" s="7"/>
      <c r="S7938" s="19"/>
      <c r="T7938" s="10"/>
      <c r="V7938" s="18"/>
      <c r="W7938" s="7"/>
      <c r="Y7938" s="18"/>
      <c r="Z7938" s="7"/>
      <c r="AB7938" s="19"/>
      <c r="AC7938" s="18"/>
      <c r="AE7938" s="18"/>
      <c r="AF7938" s="7"/>
      <c r="AH7938" s="19"/>
      <c r="AI7938" s="7"/>
      <c r="AK7938" s="19"/>
      <c r="AL7938" s="7"/>
      <c r="AN7938" s="19"/>
    </row>
    <row r="7939" spans="2:40" x14ac:dyDescent="0.25">
      <c r="B7939" s="7"/>
      <c r="D7939" s="19"/>
      <c r="E7939" s="10"/>
      <c r="G7939" s="19"/>
      <c r="H7939" s="10"/>
      <c r="J7939" s="20"/>
      <c r="K7939" s="10"/>
      <c r="M7939" s="19"/>
      <c r="N7939" s="10"/>
      <c r="P7939" s="19"/>
      <c r="Q7939" s="7"/>
      <c r="S7939" s="19"/>
      <c r="T7939" s="10"/>
      <c r="V7939" s="18"/>
      <c r="W7939" s="7"/>
      <c r="Y7939" s="18"/>
      <c r="Z7939" s="7"/>
      <c r="AB7939" s="19"/>
      <c r="AC7939" s="18"/>
      <c r="AE7939" s="18"/>
      <c r="AF7939" s="7"/>
      <c r="AH7939" s="19"/>
      <c r="AI7939" s="7"/>
      <c r="AK7939" s="19"/>
      <c r="AL7939" s="7"/>
      <c r="AN7939" s="19"/>
    </row>
    <row r="7940" spans="2:40" x14ac:dyDescent="0.25">
      <c r="B7940" s="7"/>
      <c r="D7940" s="19"/>
      <c r="E7940" s="10"/>
      <c r="G7940" s="19"/>
      <c r="H7940" s="10"/>
      <c r="J7940" s="20"/>
      <c r="K7940" s="10"/>
      <c r="M7940" s="19"/>
      <c r="N7940" s="10"/>
      <c r="P7940" s="19"/>
      <c r="Q7940" s="7"/>
      <c r="S7940" s="19"/>
      <c r="T7940" s="10"/>
      <c r="V7940" s="18"/>
      <c r="W7940" s="7"/>
      <c r="Y7940" s="18"/>
      <c r="Z7940" s="7"/>
      <c r="AB7940" s="19"/>
      <c r="AC7940" s="18"/>
      <c r="AE7940" s="18"/>
      <c r="AF7940" s="7"/>
      <c r="AH7940" s="19"/>
      <c r="AI7940" s="7"/>
      <c r="AK7940" s="19"/>
      <c r="AL7940" s="7"/>
      <c r="AN7940" s="19"/>
    </row>
    <row r="7941" spans="2:40" x14ac:dyDescent="0.25">
      <c r="B7941" s="7"/>
      <c r="D7941" s="19"/>
      <c r="E7941" s="10"/>
      <c r="G7941" s="19"/>
      <c r="H7941" s="10"/>
      <c r="J7941" s="20"/>
      <c r="K7941" s="10"/>
      <c r="M7941" s="19"/>
      <c r="N7941" s="10"/>
      <c r="P7941" s="19"/>
      <c r="Q7941" s="7"/>
      <c r="S7941" s="19"/>
      <c r="T7941" s="10"/>
      <c r="V7941" s="18"/>
      <c r="W7941" s="7"/>
      <c r="Y7941" s="18"/>
      <c r="Z7941" s="7"/>
      <c r="AB7941" s="19"/>
      <c r="AC7941" s="18"/>
      <c r="AE7941" s="18"/>
      <c r="AF7941" s="7"/>
      <c r="AH7941" s="19"/>
      <c r="AI7941" s="7"/>
      <c r="AK7941" s="19"/>
      <c r="AL7941" s="7"/>
      <c r="AN7941" s="19"/>
    </row>
    <row r="7942" spans="2:40" x14ac:dyDescent="0.25">
      <c r="B7942" s="7"/>
      <c r="D7942" s="19"/>
      <c r="E7942" s="10"/>
      <c r="G7942" s="19"/>
      <c r="H7942" s="10"/>
      <c r="J7942" s="20"/>
      <c r="K7942" s="10"/>
      <c r="M7942" s="19"/>
      <c r="N7942" s="10"/>
      <c r="P7942" s="19"/>
      <c r="Q7942" s="7"/>
      <c r="S7942" s="19"/>
      <c r="T7942" s="10"/>
      <c r="V7942" s="18"/>
      <c r="W7942" s="7"/>
      <c r="Y7942" s="18"/>
      <c r="Z7942" s="7"/>
      <c r="AB7942" s="19"/>
      <c r="AC7942" s="18"/>
      <c r="AE7942" s="18"/>
      <c r="AF7942" s="7"/>
      <c r="AH7942" s="19"/>
      <c r="AI7942" s="7"/>
      <c r="AK7942" s="19"/>
      <c r="AL7942" s="7"/>
      <c r="AN7942" s="19"/>
    </row>
    <row r="7943" spans="2:40" x14ac:dyDescent="0.25">
      <c r="B7943" s="7"/>
      <c r="D7943" s="19"/>
      <c r="E7943" s="10"/>
      <c r="G7943" s="19"/>
      <c r="H7943" s="10"/>
      <c r="J7943" s="20"/>
      <c r="K7943" s="10"/>
      <c r="M7943" s="19"/>
      <c r="N7943" s="10"/>
      <c r="P7943" s="19"/>
      <c r="Q7943" s="7"/>
      <c r="S7943" s="19"/>
      <c r="T7943" s="10"/>
      <c r="V7943" s="18"/>
      <c r="W7943" s="7"/>
      <c r="Y7943" s="18"/>
      <c r="Z7943" s="7"/>
      <c r="AB7943" s="19"/>
      <c r="AC7943" s="18"/>
      <c r="AE7943" s="18"/>
      <c r="AF7943" s="7"/>
      <c r="AH7943" s="19"/>
      <c r="AI7943" s="7"/>
      <c r="AK7943" s="19"/>
      <c r="AL7943" s="7"/>
      <c r="AN7943" s="19"/>
    </row>
    <row r="7944" spans="2:40" x14ac:dyDescent="0.25">
      <c r="B7944" s="7"/>
      <c r="D7944" s="19"/>
      <c r="E7944" s="10"/>
      <c r="G7944" s="19"/>
      <c r="H7944" s="10"/>
      <c r="J7944" s="20"/>
      <c r="K7944" s="10"/>
      <c r="M7944" s="19"/>
      <c r="N7944" s="10"/>
      <c r="P7944" s="19"/>
      <c r="Q7944" s="7"/>
      <c r="S7944" s="19"/>
      <c r="T7944" s="10"/>
      <c r="V7944" s="18"/>
      <c r="W7944" s="7"/>
      <c r="Y7944" s="18"/>
      <c r="Z7944" s="7"/>
      <c r="AB7944" s="19"/>
      <c r="AC7944" s="18"/>
      <c r="AE7944" s="18"/>
      <c r="AF7944" s="7"/>
      <c r="AH7944" s="19"/>
      <c r="AI7944" s="7"/>
      <c r="AK7944" s="19"/>
      <c r="AL7944" s="7"/>
      <c r="AN7944" s="19"/>
    </row>
    <row r="7945" spans="2:40" x14ac:dyDescent="0.25">
      <c r="B7945" s="7"/>
      <c r="D7945" s="19"/>
      <c r="E7945" s="10"/>
      <c r="G7945" s="19"/>
      <c r="H7945" s="10"/>
      <c r="J7945" s="20"/>
      <c r="K7945" s="10"/>
      <c r="M7945" s="19"/>
      <c r="N7945" s="10"/>
      <c r="P7945" s="19"/>
      <c r="Q7945" s="7"/>
      <c r="S7945" s="19"/>
      <c r="T7945" s="10"/>
      <c r="V7945" s="18"/>
      <c r="W7945" s="7"/>
      <c r="Y7945" s="18"/>
      <c r="Z7945" s="7"/>
      <c r="AB7945" s="19"/>
      <c r="AC7945" s="18"/>
      <c r="AE7945" s="18"/>
      <c r="AF7945" s="7"/>
      <c r="AH7945" s="19"/>
      <c r="AI7945" s="7"/>
      <c r="AK7945" s="19"/>
      <c r="AL7945" s="7"/>
      <c r="AN7945" s="19"/>
    </row>
    <row r="7946" spans="2:40" x14ac:dyDescent="0.25">
      <c r="B7946" s="7"/>
      <c r="D7946" s="19"/>
      <c r="E7946" s="10"/>
      <c r="G7946" s="19"/>
      <c r="H7946" s="10"/>
      <c r="J7946" s="20"/>
      <c r="K7946" s="10"/>
      <c r="M7946" s="19"/>
      <c r="N7946" s="10"/>
      <c r="P7946" s="19"/>
      <c r="Q7946" s="7"/>
      <c r="S7946" s="19"/>
      <c r="T7946" s="10"/>
      <c r="V7946" s="18"/>
      <c r="W7946" s="7"/>
      <c r="Y7946" s="18"/>
      <c r="Z7946" s="7"/>
      <c r="AB7946" s="19"/>
      <c r="AC7946" s="18"/>
      <c r="AE7946" s="18"/>
      <c r="AF7946" s="7"/>
      <c r="AH7946" s="19"/>
      <c r="AI7946" s="7"/>
      <c r="AK7946" s="19"/>
      <c r="AL7946" s="7"/>
      <c r="AN7946" s="19"/>
    </row>
    <row r="7947" spans="2:40" x14ac:dyDescent="0.25">
      <c r="B7947" s="7"/>
      <c r="D7947" s="19"/>
      <c r="E7947" s="10"/>
      <c r="G7947" s="19"/>
      <c r="H7947" s="10"/>
      <c r="J7947" s="20"/>
      <c r="K7947" s="10"/>
      <c r="M7947" s="19"/>
      <c r="N7947" s="10"/>
      <c r="P7947" s="19"/>
      <c r="Q7947" s="7"/>
      <c r="S7947" s="19"/>
      <c r="T7947" s="10"/>
      <c r="V7947" s="18"/>
      <c r="W7947" s="7"/>
      <c r="Y7947" s="18"/>
      <c r="Z7947" s="7"/>
      <c r="AB7947" s="19"/>
      <c r="AC7947" s="18"/>
      <c r="AE7947" s="18"/>
      <c r="AF7947" s="7"/>
      <c r="AH7947" s="19"/>
      <c r="AI7947" s="7"/>
      <c r="AK7947" s="19"/>
      <c r="AL7947" s="7"/>
      <c r="AN7947" s="19"/>
    </row>
    <row r="7948" spans="2:40" x14ac:dyDescent="0.25">
      <c r="B7948" s="7"/>
      <c r="D7948" s="19"/>
      <c r="E7948" s="10"/>
      <c r="G7948" s="19"/>
      <c r="H7948" s="10"/>
      <c r="J7948" s="20"/>
      <c r="K7948" s="10"/>
      <c r="M7948" s="19"/>
      <c r="N7948" s="10"/>
      <c r="P7948" s="19"/>
      <c r="Q7948" s="7"/>
      <c r="S7948" s="19"/>
      <c r="T7948" s="10"/>
      <c r="V7948" s="18"/>
      <c r="W7948" s="7"/>
      <c r="Y7948" s="18"/>
      <c r="Z7948" s="7"/>
      <c r="AB7948" s="19"/>
      <c r="AC7948" s="18"/>
      <c r="AE7948" s="18"/>
      <c r="AF7948" s="7"/>
      <c r="AH7948" s="19"/>
      <c r="AI7948" s="7"/>
      <c r="AK7948" s="19"/>
      <c r="AL7948" s="7"/>
      <c r="AN7948" s="19"/>
    </row>
    <row r="7949" spans="2:40" x14ac:dyDescent="0.25">
      <c r="B7949" s="7"/>
      <c r="D7949" s="19"/>
      <c r="E7949" s="10"/>
      <c r="G7949" s="19"/>
      <c r="H7949" s="10"/>
      <c r="J7949" s="20"/>
      <c r="K7949" s="10"/>
      <c r="M7949" s="19"/>
      <c r="N7949" s="10"/>
      <c r="P7949" s="19"/>
      <c r="Q7949" s="7"/>
      <c r="S7949" s="19"/>
      <c r="T7949" s="10"/>
      <c r="V7949" s="18"/>
      <c r="W7949" s="7"/>
      <c r="Y7949" s="18"/>
      <c r="Z7949" s="7"/>
      <c r="AB7949" s="19"/>
      <c r="AC7949" s="18"/>
      <c r="AE7949" s="18"/>
      <c r="AF7949" s="7"/>
      <c r="AH7949" s="19"/>
      <c r="AI7949" s="7"/>
      <c r="AK7949" s="19"/>
      <c r="AL7949" s="7"/>
      <c r="AN7949" s="19"/>
    </row>
    <row r="7950" spans="2:40" x14ac:dyDescent="0.25">
      <c r="B7950" s="7"/>
      <c r="D7950" s="19"/>
      <c r="E7950" s="10"/>
      <c r="G7950" s="19"/>
      <c r="H7950" s="10"/>
      <c r="J7950" s="20"/>
      <c r="K7950" s="10"/>
      <c r="M7950" s="19"/>
      <c r="N7950" s="10"/>
      <c r="P7950" s="19"/>
      <c r="Q7950" s="7"/>
      <c r="S7950" s="19"/>
      <c r="T7950" s="10"/>
      <c r="V7950" s="18"/>
      <c r="W7950" s="7"/>
      <c r="Y7950" s="18"/>
      <c r="Z7950" s="7"/>
      <c r="AB7950" s="19"/>
      <c r="AC7950" s="18"/>
      <c r="AE7950" s="18"/>
      <c r="AF7950" s="7"/>
      <c r="AH7950" s="19"/>
      <c r="AI7950" s="7"/>
      <c r="AK7950" s="19"/>
      <c r="AL7950" s="7"/>
      <c r="AN7950" s="19"/>
    </row>
    <row r="7951" spans="2:40" x14ac:dyDescent="0.25">
      <c r="B7951" s="7"/>
      <c r="D7951" s="19"/>
      <c r="E7951" s="10"/>
      <c r="G7951" s="19"/>
      <c r="H7951" s="10"/>
      <c r="J7951" s="20"/>
      <c r="K7951" s="10"/>
      <c r="M7951" s="19"/>
      <c r="N7951" s="10"/>
      <c r="P7951" s="19"/>
      <c r="Q7951" s="7"/>
      <c r="S7951" s="19"/>
      <c r="T7951" s="10"/>
      <c r="V7951" s="18"/>
      <c r="W7951" s="7"/>
      <c r="Y7951" s="18"/>
      <c r="Z7951" s="7"/>
      <c r="AB7951" s="19"/>
      <c r="AC7951" s="18"/>
      <c r="AE7951" s="18"/>
      <c r="AF7951" s="7"/>
      <c r="AH7951" s="19"/>
      <c r="AI7951" s="7"/>
      <c r="AK7951" s="19"/>
      <c r="AL7951" s="7"/>
      <c r="AN7951" s="19"/>
    </row>
    <row r="7952" spans="2:40" x14ac:dyDescent="0.25">
      <c r="B7952" s="7"/>
      <c r="D7952" s="19"/>
      <c r="E7952" s="10"/>
      <c r="G7952" s="19"/>
      <c r="H7952" s="10"/>
      <c r="J7952" s="20"/>
      <c r="K7952" s="10"/>
      <c r="M7952" s="19"/>
      <c r="N7952" s="10"/>
      <c r="P7952" s="19"/>
      <c r="Q7952" s="7"/>
      <c r="S7952" s="19"/>
      <c r="T7952" s="10"/>
      <c r="V7952" s="18"/>
      <c r="W7952" s="7"/>
      <c r="Y7952" s="18"/>
      <c r="Z7952" s="7"/>
      <c r="AB7952" s="19"/>
      <c r="AC7952" s="18"/>
      <c r="AE7952" s="18"/>
      <c r="AF7952" s="7"/>
      <c r="AH7952" s="19"/>
      <c r="AI7952" s="7"/>
      <c r="AK7952" s="19"/>
      <c r="AL7952" s="7"/>
      <c r="AN7952" s="19"/>
    </row>
    <row r="7953" spans="2:40" x14ac:dyDescent="0.25">
      <c r="B7953" s="7"/>
      <c r="D7953" s="19"/>
      <c r="E7953" s="10"/>
      <c r="G7953" s="19"/>
      <c r="H7953" s="10"/>
      <c r="J7953" s="20"/>
      <c r="K7953" s="10"/>
      <c r="M7953" s="19"/>
      <c r="N7953" s="10"/>
      <c r="P7953" s="19"/>
      <c r="Q7953" s="7"/>
      <c r="S7953" s="19"/>
      <c r="T7953" s="10"/>
      <c r="V7953" s="18"/>
      <c r="W7953" s="7"/>
      <c r="Y7953" s="18"/>
      <c r="Z7953" s="7"/>
      <c r="AB7953" s="19"/>
      <c r="AC7953" s="18"/>
      <c r="AE7953" s="18"/>
      <c r="AF7953" s="7"/>
      <c r="AH7953" s="19"/>
      <c r="AI7953" s="7"/>
      <c r="AK7953" s="19"/>
      <c r="AL7953" s="7"/>
      <c r="AN7953" s="19"/>
    </row>
    <row r="7954" spans="2:40" x14ac:dyDescent="0.25">
      <c r="B7954" s="7"/>
      <c r="D7954" s="19"/>
      <c r="E7954" s="10"/>
      <c r="G7954" s="19"/>
      <c r="H7954" s="10"/>
      <c r="J7954" s="20"/>
      <c r="K7954" s="10"/>
      <c r="M7954" s="19"/>
      <c r="N7954" s="10"/>
      <c r="P7954" s="19"/>
      <c r="Q7954" s="7"/>
      <c r="S7954" s="19"/>
      <c r="T7954" s="10"/>
      <c r="V7954" s="18"/>
      <c r="W7954" s="7"/>
      <c r="Y7954" s="18"/>
      <c r="Z7954" s="7"/>
      <c r="AB7954" s="19"/>
      <c r="AC7954" s="18"/>
      <c r="AE7954" s="18"/>
      <c r="AF7954" s="7"/>
      <c r="AH7954" s="19"/>
      <c r="AI7954" s="7"/>
      <c r="AK7954" s="19"/>
      <c r="AL7954" s="7"/>
      <c r="AN7954" s="19"/>
    </row>
    <row r="7955" spans="2:40" x14ac:dyDescent="0.25">
      <c r="B7955" s="7"/>
      <c r="D7955" s="19"/>
      <c r="E7955" s="10"/>
      <c r="G7955" s="19"/>
      <c r="H7955" s="10"/>
      <c r="J7955" s="20"/>
      <c r="K7955" s="10"/>
      <c r="M7955" s="19"/>
      <c r="N7955" s="10"/>
      <c r="P7955" s="19"/>
      <c r="Q7955" s="7"/>
      <c r="S7955" s="19"/>
      <c r="T7955" s="10"/>
      <c r="V7955" s="18"/>
      <c r="W7955" s="7"/>
      <c r="Y7955" s="18"/>
      <c r="Z7955" s="7"/>
      <c r="AB7955" s="19"/>
      <c r="AC7955" s="18"/>
      <c r="AE7955" s="18"/>
      <c r="AF7955" s="7"/>
      <c r="AH7955" s="19"/>
      <c r="AI7955" s="7"/>
      <c r="AK7955" s="19"/>
      <c r="AL7955" s="7"/>
      <c r="AN7955" s="19"/>
    </row>
    <row r="7956" spans="2:40" x14ac:dyDescent="0.25">
      <c r="B7956" s="7"/>
      <c r="D7956" s="19"/>
      <c r="E7956" s="10"/>
      <c r="G7956" s="19"/>
      <c r="H7956" s="10"/>
      <c r="J7956" s="20"/>
      <c r="K7956" s="10"/>
      <c r="M7956" s="19"/>
      <c r="N7956" s="10"/>
      <c r="P7956" s="19"/>
      <c r="Q7956" s="7"/>
      <c r="S7956" s="19"/>
      <c r="T7956" s="10"/>
      <c r="V7956" s="18"/>
      <c r="W7956" s="7"/>
      <c r="Y7956" s="18"/>
      <c r="Z7956" s="7"/>
      <c r="AB7956" s="19"/>
      <c r="AC7956" s="18"/>
      <c r="AE7956" s="18"/>
      <c r="AF7956" s="7"/>
      <c r="AH7956" s="19"/>
      <c r="AI7956" s="7"/>
      <c r="AK7956" s="19"/>
      <c r="AL7956" s="7"/>
      <c r="AN7956" s="19"/>
    </row>
    <row r="7957" spans="2:40" x14ac:dyDescent="0.25">
      <c r="B7957" s="7"/>
      <c r="D7957" s="19"/>
      <c r="E7957" s="10"/>
      <c r="G7957" s="19"/>
      <c r="H7957" s="10"/>
      <c r="J7957" s="20"/>
      <c r="K7957" s="10"/>
      <c r="M7957" s="19"/>
      <c r="N7957" s="10"/>
      <c r="P7957" s="19"/>
      <c r="Q7957" s="7"/>
      <c r="S7957" s="19"/>
      <c r="T7957" s="10"/>
      <c r="V7957" s="18"/>
      <c r="W7957" s="7"/>
      <c r="Y7957" s="18"/>
      <c r="Z7957" s="7"/>
      <c r="AB7957" s="19"/>
      <c r="AC7957" s="18"/>
      <c r="AE7957" s="18"/>
      <c r="AF7957" s="7"/>
      <c r="AH7957" s="19"/>
      <c r="AI7957" s="7"/>
      <c r="AK7957" s="19"/>
      <c r="AL7957" s="7"/>
      <c r="AN7957" s="19"/>
    </row>
    <row r="7958" spans="2:40" x14ac:dyDescent="0.25">
      <c r="B7958" s="7"/>
      <c r="D7958" s="19"/>
      <c r="E7958" s="10"/>
      <c r="G7958" s="19"/>
      <c r="H7958" s="10"/>
      <c r="J7958" s="20"/>
      <c r="K7958" s="10"/>
      <c r="M7958" s="19"/>
      <c r="N7958" s="10"/>
      <c r="P7958" s="19"/>
      <c r="Q7958" s="7"/>
      <c r="S7958" s="19"/>
      <c r="T7958" s="10"/>
      <c r="V7958" s="18"/>
      <c r="W7958" s="7"/>
      <c r="Y7958" s="18"/>
      <c r="Z7958" s="7"/>
      <c r="AB7958" s="19"/>
      <c r="AC7958" s="18"/>
      <c r="AE7958" s="18"/>
      <c r="AF7958" s="7"/>
      <c r="AH7958" s="19"/>
      <c r="AI7958" s="7"/>
      <c r="AK7958" s="19"/>
      <c r="AL7958" s="7"/>
      <c r="AN7958" s="19"/>
    </row>
    <row r="7959" spans="2:40" x14ac:dyDescent="0.25">
      <c r="B7959" s="7"/>
      <c r="D7959" s="19"/>
      <c r="E7959" s="10"/>
      <c r="G7959" s="19"/>
      <c r="H7959" s="10"/>
      <c r="J7959" s="20"/>
      <c r="K7959" s="10"/>
      <c r="M7959" s="19"/>
      <c r="N7959" s="10"/>
      <c r="P7959" s="19"/>
      <c r="Q7959" s="7"/>
      <c r="S7959" s="19"/>
      <c r="T7959" s="10"/>
      <c r="V7959" s="18"/>
      <c r="W7959" s="7"/>
      <c r="Y7959" s="18"/>
      <c r="Z7959" s="7"/>
      <c r="AB7959" s="19"/>
      <c r="AC7959" s="18"/>
      <c r="AE7959" s="18"/>
      <c r="AF7959" s="7"/>
      <c r="AH7959" s="19"/>
      <c r="AI7959" s="7"/>
      <c r="AK7959" s="19"/>
      <c r="AL7959" s="7"/>
      <c r="AN7959" s="19"/>
    </row>
    <row r="7960" spans="2:40" x14ac:dyDescent="0.25">
      <c r="B7960" s="7"/>
      <c r="D7960" s="19"/>
      <c r="E7960" s="10"/>
      <c r="G7960" s="19"/>
      <c r="H7960" s="10"/>
      <c r="J7960" s="20"/>
      <c r="K7960" s="10"/>
      <c r="M7960" s="19"/>
      <c r="N7960" s="10"/>
      <c r="P7960" s="19"/>
      <c r="Q7960" s="7"/>
      <c r="S7960" s="19"/>
      <c r="T7960" s="10"/>
      <c r="V7960" s="18"/>
      <c r="W7960" s="7"/>
      <c r="Y7960" s="18"/>
      <c r="Z7960" s="7"/>
      <c r="AB7960" s="19"/>
      <c r="AC7960" s="18"/>
      <c r="AE7960" s="18"/>
      <c r="AF7960" s="7"/>
      <c r="AH7960" s="19"/>
      <c r="AI7960" s="7"/>
      <c r="AK7960" s="19"/>
      <c r="AL7960" s="7"/>
      <c r="AN7960" s="19"/>
    </row>
    <row r="7961" spans="2:40" x14ac:dyDescent="0.25">
      <c r="B7961" s="7"/>
      <c r="D7961" s="19"/>
      <c r="E7961" s="10"/>
      <c r="G7961" s="19"/>
      <c r="H7961" s="10"/>
      <c r="J7961" s="20"/>
      <c r="K7961" s="10"/>
      <c r="M7961" s="19"/>
      <c r="N7961" s="10"/>
      <c r="P7961" s="19"/>
      <c r="Q7961" s="7"/>
      <c r="S7961" s="19"/>
      <c r="T7961" s="10"/>
      <c r="V7961" s="18"/>
      <c r="W7961" s="7"/>
      <c r="Y7961" s="18"/>
      <c r="Z7961" s="7"/>
      <c r="AB7961" s="19"/>
      <c r="AC7961" s="18"/>
      <c r="AE7961" s="18"/>
      <c r="AF7961" s="7"/>
      <c r="AH7961" s="19"/>
      <c r="AI7961" s="7"/>
      <c r="AK7961" s="19"/>
      <c r="AL7961" s="7"/>
      <c r="AN7961" s="19"/>
    </row>
    <row r="7962" spans="2:40" x14ac:dyDescent="0.25">
      <c r="B7962" s="7"/>
      <c r="D7962" s="19"/>
      <c r="E7962" s="10"/>
      <c r="G7962" s="19"/>
      <c r="H7962" s="10"/>
      <c r="J7962" s="20"/>
      <c r="K7962" s="10"/>
      <c r="M7962" s="19"/>
      <c r="N7962" s="10"/>
      <c r="P7962" s="19"/>
      <c r="Q7962" s="7"/>
      <c r="S7962" s="19"/>
      <c r="T7962" s="10"/>
      <c r="V7962" s="18"/>
      <c r="W7962" s="7"/>
      <c r="Y7962" s="18"/>
      <c r="Z7962" s="7"/>
      <c r="AB7962" s="19"/>
      <c r="AC7962" s="18"/>
      <c r="AE7962" s="18"/>
      <c r="AF7962" s="7"/>
      <c r="AH7962" s="19"/>
      <c r="AI7962" s="7"/>
      <c r="AK7962" s="19"/>
      <c r="AL7962" s="7"/>
      <c r="AN7962" s="19"/>
    </row>
    <row r="7963" spans="2:40" x14ac:dyDescent="0.25">
      <c r="B7963" s="7"/>
      <c r="D7963" s="19"/>
      <c r="E7963" s="10"/>
      <c r="G7963" s="19"/>
      <c r="H7963" s="10"/>
      <c r="J7963" s="20"/>
      <c r="K7963" s="10"/>
      <c r="M7963" s="19"/>
      <c r="N7963" s="10"/>
      <c r="P7963" s="19"/>
      <c r="Q7963" s="7"/>
      <c r="S7963" s="19"/>
      <c r="T7963" s="10"/>
      <c r="V7963" s="18"/>
      <c r="W7963" s="7"/>
      <c r="Y7963" s="18"/>
      <c r="Z7963" s="7"/>
      <c r="AB7963" s="19"/>
      <c r="AC7963" s="18"/>
      <c r="AE7963" s="18"/>
      <c r="AF7963" s="7"/>
      <c r="AH7963" s="19"/>
      <c r="AI7963" s="7"/>
      <c r="AK7963" s="19"/>
      <c r="AL7963" s="7"/>
      <c r="AN7963" s="19"/>
    </row>
    <row r="7964" spans="2:40" x14ac:dyDescent="0.25">
      <c r="B7964" s="7"/>
      <c r="D7964" s="19"/>
      <c r="E7964" s="10"/>
      <c r="G7964" s="19"/>
      <c r="H7964" s="10"/>
      <c r="J7964" s="20"/>
      <c r="K7964" s="10"/>
      <c r="M7964" s="19"/>
      <c r="N7964" s="10"/>
      <c r="P7964" s="19"/>
      <c r="Q7964" s="7"/>
      <c r="S7964" s="19"/>
      <c r="T7964" s="10"/>
      <c r="V7964" s="18"/>
      <c r="W7964" s="7"/>
      <c r="Y7964" s="18"/>
      <c r="Z7964" s="7"/>
      <c r="AB7964" s="19"/>
      <c r="AC7964" s="18"/>
      <c r="AE7964" s="18"/>
      <c r="AF7964" s="7"/>
      <c r="AH7964" s="19"/>
      <c r="AI7964" s="7"/>
      <c r="AK7964" s="19"/>
      <c r="AL7964" s="7"/>
      <c r="AN7964" s="19"/>
    </row>
    <row r="7965" spans="2:40" x14ac:dyDescent="0.25">
      <c r="B7965" s="7"/>
      <c r="D7965" s="19"/>
      <c r="E7965" s="10"/>
      <c r="G7965" s="19"/>
      <c r="H7965" s="10"/>
      <c r="J7965" s="20"/>
      <c r="K7965" s="10"/>
      <c r="M7965" s="19"/>
      <c r="N7965" s="10"/>
      <c r="P7965" s="19"/>
      <c r="Q7965" s="7"/>
      <c r="S7965" s="19"/>
      <c r="T7965" s="10"/>
      <c r="V7965" s="18"/>
      <c r="W7965" s="7"/>
      <c r="Y7965" s="18"/>
      <c r="Z7965" s="7"/>
      <c r="AB7965" s="19"/>
      <c r="AC7965" s="18"/>
      <c r="AE7965" s="18"/>
      <c r="AF7965" s="7"/>
      <c r="AH7965" s="19"/>
      <c r="AI7965" s="7"/>
      <c r="AK7965" s="19"/>
      <c r="AL7965" s="7"/>
      <c r="AN7965" s="19"/>
    </row>
    <row r="7966" spans="2:40" x14ac:dyDescent="0.25">
      <c r="B7966" s="7"/>
      <c r="D7966" s="19"/>
      <c r="E7966" s="10"/>
      <c r="G7966" s="19"/>
      <c r="H7966" s="10"/>
      <c r="J7966" s="20"/>
      <c r="K7966" s="10"/>
      <c r="M7966" s="19"/>
      <c r="N7966" s="10"/>
      <c r="P7966" s="19"/>
      <c r="Q7966" s="7"/>
      <c r="S7966" s="19"/>
      <c r="T7966" s="10"/>
      <c r="V7966" s="18"/>
      <c r="W7966" s="7"/>
      <c r="Y7966" s="18"/>
      <c r="Z7966" s="7"/>
      <c r="AB7966" s="19"/>
      <c r="AC7966" s="18"/>
      <c r="AE7966" s="18"/>
      <c r="AF7966" s="7"/>
      <c r="AH7966" s="19"/>
      <c r="AI7966" s="7"/>
      <c r="AK7966" s="19"/>
      <c r="AL7966" s="7"/>
      <c r="AN7966" s="19"/>
    </row>
    <row r="7967" spans="2:40" x14ac:dyDescent="0.25">
      <c r="B7967" s="7"/>
      <c r="D7967" s="19"/>
      <c r="E7967" s="10"/>
      <c r="G7967" s="19"/>
      <c r="H7967" s="10"/>
      <c r="J7967" s="20"/>
      <c r="K7967" s="10"/>
      <c r="M7967" s="19"/>
      <c r="N7967" s="10"/>
      <c r="P7967" s="19"/>
      <c r="Q7967" s="7"/>
      <c r="S7967" s="19"/>
      <c r="T7967" s="10"/>
      <c r="V7967" s="18"/>
      <c r="W7967" s="7"/>
      <c r="Y7967" s="18"/>
      <c r="Z7967" s="7"/>
      <c r="AB7967" s="19"/>
      <c r="AC7967" s="18"/>
      <c r="AE7967" s="18"/>
      <c r="AF7967" s="7"/>
      <c r="AH7967" s="19"/>
      <c r="AI7967" s="7"/>
      <c r="AK7967" s="19"/>
      <c r="AL7967" s="7"/>
      <c r="AN7967" s="19"/>
    </row>
    <row r="7968" spans="2:40" x14ac:dyDescent="0.25">
      <c r="B7968" s="7"/>
      <c r="D7968" s="19"/>
      <c r="E7968" s="10"/>
      <c r="G7968" s="19"/>
      <c r="H7968" s="10"/>
      <c r="J7968" s="20"/>
      <c r="K7968" s="10"/>
      <c r="M7968" s="19"/>
      <c r="N7968" s="10"/>
      <c r="P7968" s="19"/>
      <c r="Q7968" s="7"/>
      <c r="S7968" s="19"/>
      <c r="T7968" s="10"/>
      <c r="V7968" s="18"/>
      <c r="W7968" s="7"/>
      <c r="Y7968" s="18"/>
      <c r="Z7968" s="7"/>
      <c r="AB7968" s="19"/>
      <c r="AC7968" s="18"/>
      <c r="AE7968" s="18"/>
      <c r="AF7968" s="7"/>
      <c r="AH7968" s="19"/>
      <c r="AI7968" s="7"/>
      <c r="AK7968" s="19"/>
      <c r="AL7968" s="7"/>
      <c r="AN7968" s="19"/>
    </row>
    <row r="7969" spans="2:40" x14ac:dyDescent="0.25">
      <c r="B7969" s="7"/>
      <c r="D7969" s="19"/>
      <c r="E7969" s="10"/>
      <c r="G7969" s="19"/>
      <c r="H7969" s="10"/>
      <c r="J7969" s="20"/>
      <c r="K7969" s="10"/>
      <c r="M7969" s="19"/>
      <c r="N7969" s="10"/>
      <c r="P7969" s="19"/>
      <c r="Q7969" s="7"/>
      <c r="S7969" s="19"/>
      <c r="T7969" s="10"/>
      <c r="V7969" s="18"/>
      <c r="W7969" s="7"/>
      <c r="Y7969" s="18"/>
      <c r="Z7969" s="7"/>
      <c r="AB7969" s="19"/>
      <c r="AC7969" s="18"/>
      <c r="AE7969" s="18"/>
      <c r="AF7969" s="7"/>
      <c r="AH7969" s="19"/>
      <c r="AI7969" s="7"/>
      <c r="AK7969" s="19"/>
      <c r="AL7969" s="7"/>
      <c r="AN7969" s="19"/>
    </row>
    <row r="7970" spans="2:40" x14ac:dyDescent="0.25">
      <c r="B7970" s="7"/>
      <c r="D7970" s="19"/>
      <c r="E7970" s="10"/>
      <c r="G7970" s="19"/>
      <c r="H7970" s="10"/>
      <c r="J7970" s="20"/>
      <c r="K7970" s="10"/>
      <c r="M7970" s="19"/>
      <c r="N7970" s="10"/>
      <c r="P7970" s="19"/>
      <c r="Q7970" s="7"/>
      <c r="S7970" s="19"/>
      <c r="T7970" s="10"/>
      <c r="V7970" s="18"/>
      <c r="W7970" s="7"/>
      <c r="Y7970" s="18"/>
      <c r="Z7970" s="7"/>
      <c r="AB7970" s="19"/>
      <c r="AC7970" s="18"/>
      <c r="AE7970" s="18"/>
      <c r="AF7970" s="7"/>
      <c r="AH7970" s="19"/>
      <c r="AI7970" s="7"/>
      <c r="AK7970" s="19"/>
      <c r="AL7970" s="7"/>
      <c r="AN7970" s="19"/>
    </row>
    <row r="7971" spans="2:40" x14ac:dyDescent="0.25">
      <c r="B7971" s="7"/>
      <c r="D7971" s="19"/>
      <c r="E7971" s="10"/>
      <c r="G7971" s="19"/>
      <c r="H7971" s="10"/>
      <c r="J7971" s="20"/>
      <c r="K7971" s="10"/>
      <c r="M7971" s="19"/>
      <c r="N7971" s="10"/>
      <c r="P7971" s="19"/>
      <c r="Q7971" s="7"/>
      <c r="S7971" s="19"/>
      <c r="T7971" s="10"/>
      <c r="V7971" s="18"/>
      <c r="W7971" s="7"/>
      <c r="Y7971" s="18"/>
      <c r="Z7971" s="7"/>
      <c r="AB7971" s="19"/>
      <c r="AC7971" s="18"/>
      <c r="AE7971" s="18"/>
      <c r="AF7971" s="7"/>
      <c r="AH7971" s="19"/>
      <c r="AI7971" s="7"/>
      <c r="AK7971" s="19"/>
      <c r="AL7971" s="7"/>
      <c r="AN7971" s="19"/>
    </row>
    <row r="7972" spans="2:40" x14ac:dyDescent="0.25">
      <c r="B7972" s="7"/>
      <c r="D7972" s="19"/>
      <c r="E7972" s="10"/>
      <c r="G7972" s="19"/>
      <c r="H7972" s="10"/>
      <c r="J7972" s="20"/>
      <c r="K7972" s="10"/>
      <c r="M7972" s="19"/>
      <c r="N7972" s="10"/>
      <c r="P7972" s="19"/>
      <c r="Q7972" s="7"/>
      <c r="S7972" s="19"/>
      <c r="T7972" s="10"/>
      <c r="V7972" s="18"/>
      <c r="W7972" s="7"/>
      <c r="Y7972" s="18"/>
      <c r="Z7972" s="7"/>
      <c r="AB7972" s="19"/>
      <c r="AC7972" s="18"/>
      <c r="AE7972" s="18"/>
      <c r="AF7972" s="7"/>
      <c r="AH7972" s="19"/>
      <c r="AI7972" s="7"/>
      <c r="AK7972" s="19"/>
      <c r="AL7972" s="7"/>
      <c r="AN7972" s="19"/>
    </row>
    <row r="7973" spans="2:40" x14ac:dyDescent="0.25">
      <c r="B7973" s="7"/>
      <c r="D7973" s="19"/>
      <c r="E7973" s="10"/>
      <c r="G7973" s="19"/>
      <c r="H7973" s="10"/>
      <c r="J7973" s="20"/>
      <c r="K7973" s="10"/>
      <c r="M7973" s="19"/>
      <c r="N7973" s="10"/>
      <c r="P7973" s="19"/>
      <c r="Q7973" s="7"/>
      <c r="S7973" s="19"/>
      <c r="T7973" s="10"/>
      <c r="V7973" s="18"/>
      <c r="W7973" s="7"/>
      <c r="Y7973" s="18"/>
      <c r="Z7973" s="7"/>
      <c r="AB7973" s="19"/>
      <c r="AC7973" s="18"/>
      <c r="AE7973" s="18"/>
      <c r="AF7973" s="7"/>
      <c r="AH7973" s="19"/>
      <c r="AI7973" s="7"/>
      <c r="AK7973" s="19"/>
      <c r="AL7973" s="7"/>
      <c r="AN7973" s="19"/>
    </row>
    <row r="7974" spans="2:40" x14ac:dyDescent="0.25">
      <c r="B7974" s="7"/>
      <c r="D7974" s="19"/>
      <c r="E7974" s="10"/>
      <c r="G7974" s="19"/>
      <c r="H7974" s="10"/>
      <c r="J7974" s="20"/>
      <c r="K7974" s="10"/>
      <c r="M7974" s="19"/>
      <c r="N7974" s="10"/>
      <c r="P7974" s="19"/>
      <c r="Q7974" s="7"/>
      <c r="S7974" s="19"/>
      <c r="T7974" s="10"/>
      <c r="V7974" s="18"/>
      <c r="W7974" s="7"/>
      <c r="Y7974" s="18"/>
      <c r="Z7974" s="7"/>
      <c r="AB7974" s="19"/>
      <c r="AC7974" s="18"/>
      <c r="AE7974" s="18"/>
      <c r="AF7974" s="7"/>
      <c r="AH7974" s="19"/>
      <c r="AI7974" s="7"/>
      <c r="AK7974" s="19"/>
      <c r="AL7974" s="7"/>
      <c r="AN7974" s="19"/>
    </row>
    <row r="7975" spans="2:40" x14ac:dyDescent="0.25">
      <c r="B7975" s="7"/>
      <c r="D7975" s="19"/>
      <c r="E7975" s="10"/>
      <c r="G7975" s="19"/>
      <c r="H7975" s="10"/>
      <c r="J7975" s="20"/>
      <c r="K7975" s="10"/>
      <c r="M7975" s="19"/>
      <c r="N7975" s="10"/>
      <c r="P7975" s="19"/>
      <c r="Q7975" s="7"/>
      <c r="S7975" s="19"/>
      <c r="T7975" s="10"/>
      <c r="V7975" s="18"/>
      <c r="W7975" s="7"/>
      <c r="Y7975" s="18"/>
      <c r="Z7975" s="7"/>
      <c r="AB7975" s="19"/>
      <c r="AC7975" s="18"/>
      <c r="AE7975" s="18"/>
      <c r="AF7975" s="7"/>
      <c r="AH7975" s="19"/>
      <c r="AI7975" s="7"/>
      <c r="AK7975" s="19"/>
      <c r="AL7975" s="7"/>
      <c r="AN7975" s="19"/>
    </row>
    <row r="7976" spans="2:40" x14ac:dyDescent="0.25">
      <c r="B7976" s="7"/>
      <c r="D7976" s="19"/>
      <c r="E7976" s="10"/>
      <c r="G7976" s="19"/>
      <c r="H7976" s="10"/>
      <c r="J7976" s="20"/>
      <c r="K7976" s="10"/>
      <c r="M7976" s="19"/>
      <c r="N7976" s="10"/>
      <c r="P7976" s="19"/>
      <c r="Q7976" s="7"/>
      <c r="S7976" s="19"/>
      <c r="T7976" s="10"/>
      <c r="V7976" s="18"/>
      <c r="W7976" s="7"/>
      <c r="Y7976" s="18"/>
      <c r="Z7976" s="7"/>
      <c r="AB7976" s="19"/>
      <c r="AC7976" s="18"/>
      <c r="AE7976" s="18"/>
      <c r="AF7976" s="7"/>
      <c r="AH7976" s="19"/>
      <c r="AI7976" s="7"/>
      <c r="AK7976" s="19"/>
      <c r="AL7976" s="7"/>
      <c r="AN7976" s="19"/>
    </row>
    <row r="7977" spans="2:40" x14ac:dyDescent="0.25">
      <c r="B7977" s="7"/>
      <c r="D7977" s="19"/>
      <c r="E7977" s="10"/>
      <c r="G7977" s="19"/>
      <c r="H7977" s="10"/>
      <c r="J7977" s="20"/>
      <c r="K7977" s="10"/>
      <c r="M7977" s="19"/>
      <c r="N7977" s="10"/>
      <c r="P7977" s="19"/>
      <c r="Q7977" s="7"/>
      <c r="S7977" s="19"/>
      <c r="T7977" s="10"/>
      <c r="V7977" s="18"/>
      <c r="W7977" s="7"/>
      <c r="Y7977" s="18"/>
      <c r="Z7977" s="7"/>
      <c r="AB7977" s="19"/>
      <c r="AC7977" s="18"/>
      <c r="AE7977" s="18"/>
      <c r="AF7977" s="7"/>
      <c r="AH7977" s="19"/>
      <c r="AI7977" s="7"/>
      <c r="AK7977" s="19"/>
      <c r="AL7977" s="7"/>
      <c r="AN7977" s="19"/>
    </row>
    <row r="7978" spans="2:40" x14ac:dyDescent="0.25">
      <c r="B7978" s="7"/>
      <c r="D7978" s="19"/>
      <c r="E7978" s="10"/>
      <c r="G7978" s="19"/>
      <c r="H7978" s="10"/>
      <c r="J7978" s="20"/>
      <c r="K7978" s="10"/>
      <c r="M7978" s="19"/>
      <c r="N7978" s="10"/>
      <c r="P7978" s="19"/>
      <c r="Q7978" s="7"/>
      <c r="S7978" s="19"/>
      <c r="T7978" s="10"/>
      <c r="V7978" s="18"/>
      <c r="W7978" s="7"/>
      <c r="Y7978" s="18"/>
      <c r="Z7978" s="7"/>
      <c r="AB7978" s="19"/>
      <c r="AC7978" s="18"/>
      <c r="AE7978" s="18"/>
      <c r="AF7978" s="7"/>
      <c r="AH7978" s="19"/>
      <c r="AI7978" s="7"/>
      <c r="AK7978" s="19"/>
      <c r="AL7978" s="7"/>
      <c r="AN7978" s="19"/>
    </row>
    <row r="7979" spans="2:40" x14ac:dyDescent="0.25">
      <c r="B7979" s="7"/>
      <c r="D7979" s="19"/>
      <c r="E7979" s="10"/>
      <c r="G7979" s="19"/>
      <c r="H7979" s="10"/>
      <c r="J7979" s="20"/>
      <c r="K7979" s="10"/>
      <c r="M7979" s="19"/>
      <c r="N7979" s="10"/>
      <c r="P7979" s="19"/>
      <c r="Q7979" s="7"/>
      <c r="S7979" s="19"/>
      <c r="T7979" s="10"/>
      <c r="V7979" s="18"/>
      <c r="W7979" s="7"/>
      <c r="Y7979" s="18"/>
      <c r="Z7979" s="7"/>
      <c r="AB7979" s="19"/>
      <c r="AC7979" s="18"/>
      <c r="AE7979" s="18"/>
      <c r="AF7979" s="7"/>
      <c r="AH7979" s="19"/>
      <c r="AI7979" s="7"/>
      <c r="AK7979" s="19"/>
      <c r="AL7979" s="7"/>
      <c r="AN7979" s="19"/>
    </row>
    <row r="7980" spans="2:40" x14ac:dyDescent="0.25">
      <c r="B7980" s="7"/>
      <c r="D7980" s="19"/>
      <c r="E7980" s="10"/>
      <c r="G7980" s="19"/>
      <c r="H7980" s="10"/>
      <c r="J7980" s="20"/>
      <c r="K7980" s="10"/>
      <c r="M7980" s="19"/>
      <c r="N7980" s="10"/>
      <c r="P7980" s="19"/>
      <c r="Q7980" s="7"/>
      <c r="S7980" s="19"/>
      <c r="T7980" s="10"/>
      <c r="V7980" s="18"/>
      <c r="W7980" s="7"/>
      <c r="Y7980" s="18"/>
      <c r="Z7980" s="7"/>
      <c r="AB7980" s="19"/>
      <c r="AC7980" s="18"/>
      <c r="AE7980" s="18"/>
      <c r="AF7980" s="7"/>
      <c r="AH7980" s="19"/>
      <c r="AI7980" s="7"/>
      <c r="AK7980" s="19"/>
      <c r="AL7980" s="7"/>
      <c r="AN7980" s="19"/>
    </row>
    <row r="7981" spans="2:40" x14ac:dyDescent="0.25">
      <c r="B7981" s="7"/>
      <c r="D7981" s="19"/>
      <c r="E7981" s="10"/>
      <c r="G7981" s="19"/>
      <c r="H7981" s="10"/>
      <c r="J7981" s="20"/>
      <c r="K7981" s="10"/>
      <c r="M7981" s="19"/>
      <c r="N7981" s="10"/>
      <c r="P7981" s="19"/>
      <c r="Q7981" s="7"/>
      <c r="S7981" s="19"/>
      <c r="T7981" s="10"/>
      <c r="V7981" s="18"/>
      <c r="W7981" s="7"/>
      <c r="Y7981" s="18"/>
      <c r="Z7981" s="7"/>
      <c r="AB7981" s="19"/>
      <c r="AC7981" s="18"/>
      <c r="AE7981" s="18"/>
      <c r="AF7981" s="7"/>
      <c r="AH7981" s="19"/>
      <c r="AI7981" s="7"/>
      <c r="AK7981" s="19"/>
      <c r="AL7981" s="7"/>
      <c r="AN7981" s="19"/>
    </row>
    <row r="7982" spans="2:40" x14ac:dyDescent="0.25">
      <c r="B7982" s="7"/>
      <c r="D7982" s="19"/>
      <c r="E7982" s="10"/>
      <c r="G7982" s="19"/>
      <c r="H7982" s="10"/>
      <c r="J7982" s="20"/>
      <c r="K7982" s="10"/>
      <c r="M7982" s="19"/>
      <c r="N7982" s="10"/>
      <c r="P7982" s="19"/>
      <c r="Q7982" s="7"/>
      <c r="S7982" s="19"/>
      <c r="T7982" s="10"/>
      <c r="V7982" s="18"/>
      <c r="W7982" s="7"/>
      <c r="Y7982" s="18"/>
      <c r="Z7982" s="7"/>
      <c r="AB7982" s="19"/>
      <c r="AC7982" s="18"/>
      <c r="AE7982" s="18"/>
      <c r="AF7982" s="7"/>
      <c r="AH7982" s="19"/>
      <c r="AI7982" s="7"/>
      <c r="AK7982" s="19"/>
      <c r="AL7982" s="7"/>
      <c r="AN7982" s="19"/>
    </row>
    <row r="7983" spans="2:40" x14ac:dyDescent="0.25">
      <c r="B7983" s="7"/>
      <c r="D7983" s="19"/>
      <c r="E7983" s="10"/>
      <c r="G7983" s="19"/>
      <c r="H7983" s="10"/>
      <c r="J7983" s="20"/>
      <c r="K7983" s="10"/>
      <c r="M7983" s="19"/>
      <c r="N7983" s="10"/>
      <c r="P7983" s="19"/>
      <c r="Q7983" s="7"/>
      <c r="S7983" s="19"/>
      <c r="T7983" s="10"/>
      <c r="V7983" s="18"/>
      <c r="W7983" s="7"/>
      <c r="Y7983" s="18"/>
      <c r="Z7983" s="7"/>
      <c r="AB7983" s="19"/>
      <c r="AC7983" s="18"/>
      <c r="AE7983" s="18"/>
      <c r="AF7983" s="7"/>
      <c r="AH7983" s="19"/>
      <c r="AI7983" s="7"/>
      <c r="AK7983" s="19"/>
      <c r="AL7983" s="7"/>
      <c r="AN7983" s="19"/>
    </row>
    <row r="7984" spans="2:40" x14ac:dyDescent="0.25">
      <c r="B7984" s="7"/>
      <c r="D7984" s="19"/>
      <c r="E7984" s="10"/>
      <c r="G7984" s="19"/>
      <c r="H7984" s="10"/>
      <c r="J7984" s="20"/>
      <c r="K7984" s="10"/>
      <c r="M7984" s="19"/>
      <c r="N7984" s="10"/>
      <c r="P7984" s="19"/>
      <c r="Q7984" s="7"/>
      <c r="S7984" s="19"/>
      <c r="T7984" s="10"/>
      <c r="V7984" s="18"/>
      <c r="W7984" s="7"/>
      <c r="Y7984" s="18"/>
      <c r="Z7984" s="7"/>
      <c r="AB7984" s="19"/>
      <c r="AC7984" s="18"/>
      <c r="AE7984" s="18"/>
      <c r="AF7984" s="7"/>
      <c r="AH7984" s="19"/>
      <c r="AI7984" s="7"/>
      <c r="AK7984" s="19"/>
      <c r="AL7984" s="7"/>
      <c r="AN7984" s="19"/>
    </row>
    <row r="7985" spans="2:40" x14ac:dyDescent="0.25">
      <c r="B7985" s="7"/>
      <c r="D7985" s="19"/>
      <c r="E7985" s="10"/>
      <c r="G7985" s="19"/>
      <c r="H7985" s="10"/>
      <c r="J7985" s="20"/>
      <c r="K7985" s="10"/>
      <c r="M7985" s="19"/>
      <c r="N7985" s="10"/>
      <c r="P7985" s="19"/>
      <c r="Q7985" s="7"/>
      <c r="S7985" s="19"/>
      <c r="T7985" s="10"/>
      <c r="V7985" s="18"/>
      <c r="W7985" s="7"/>
      <c r="Y7985" s="18"/>
      <c r="Z7985" s="7"/>
      <c r="AB7985" s="19"/>
      <c r="AC7985" s="18"/>
      <c r="AE7985" s="18"/>
      <c r="AF7985" s="7"/>
      <c r="AH7985" s="19"/>
      <c r="AI7985" s="7"/>
      <c r="AK7985" s="19"/>
      <c r="AL7985" s="7"/>
      <c r="AN7985" s="19"/>
    </row>
    <row r="7986" spans="2:40" x14ac:dyDescent="0.25">
      <c r="B7986" s="7"/>
      <c r="D7986" s="19"/>
      <c r="E7986" s="10"/>
      <c r="G7986" s="19"/>
      <c r="H7986" s="10"/>
      <c r="J7986" s="20"/>
      <c r="K7986" s="10"/>
      <c r="M7986" s="19"/>
      <c r="N7986" s="10"/>
      <c r="P7986" s="19"/>
      <c r="Q7986" s="7"/>
      <c r="S7986" s="19"/>
      <c r="T7986" s="10"/>
      <c r="V7986" s="18"/>
      <c r="W7986" s="7"/>
      <c r="Y7986" s="18"/>
      <c r="Z7986" s="7"/>
      <c r="AB7986" s="19"/>
      <c r="AC7986" s="18"/>
      <c r="AE7986" s="18"/>
      <c r="AF7986" s="7"/>
      <c r="AH7986" s="19"/>
      <c r="AI7986" s="7"/>
      <c r="AK7986" s="19"/>
      <c r="AL7986" s="7"/>
      <c r="AN7986" s="19"/>
    </row>
    <row r="7987" spans="2:40" x14ac:dyDescent="0.25">
      <c r="B7987" s="7"/>
      <c r="D7987" s="19"/>
      <c r="E7987" s="10"/>
      <c r="G7987" s="19"/>
      <c r="H7987" s="10"/>
      <c r="J7987" s="20"/>
      <c r="K7987" s="10"/>
      <c r="M7987" s="19"/>
      <c r="N7987" s="10"/>
      <c r="P7987" s="19"/>
      <c r="Q7987" s="7"/>
      <c r="S7987" s="19"/>
      <c r="T7987" s="10"/>
      <c r="V7987" s="18"/>
      <c r="W7987" s="7"/>
      <c r="Y7987" s="18"/>
      <c r="Z7987" s="7"/>
      <c r="AB7987" s="19"/>
      <c r="AC7987" s="18"/>
      <c r="AE7987" s="18"/>
      <c r="AF7987" s="7"/>
      <c r="AH7987" s="19"/>
      <c r="AI7987" s="7"/>
      <c r="AK7987" s="19"/>
      <c r="AL7987" s="7"/>
      <c r="AN7987" s="19"/>
    </row>
    <row r="7988" spans="2:40" x14ac:dyDescent="0.25">
      <c r="B7988" s="7"/>
      <c r="D7988" s="19"/>
      <c r="E7988" s="10"/>
      <c r="G7988" s="19"/>
      <c r="H7988" s="10"/>
      <c r="J7988" s="20"/>
      <c r="K7988" s="10"/>
      <c r="M7988" s="19"/>
      <c r="N7988" s="10"/>
      <c r="P7988" s="19"/>
      <c r="Q7988" s="7"/>
      <c r="S7988" s="19"/>
      <c r="T7988" s="10"/>
      <c r="V7988" s="18"/>
      <c r="W7988" s="7"/>
      <c r="Y7988" s="18"/>
      <c r="Z7988" s="7"/>
      <c r="AB7988" s="19"/>
      <c r="AC7988" s="18"/>
      <c r="AE7988" s="18"/>
      <c r="AF7988" s="7"/>
      <c r="AH7988" s="19"/>
      <c r="AI7988" s="7"/>
      <c r="AK7988" s="19"/>
      <c r="AL7988" s="7"/>
      <c r="AN7988" s="19"/>
    </row>
    <row r="7989" spans="2:40" x14ac:dyDescent="0.25">
      <c r="B7989" s="7"/>
      <c r="D7989" s="19"/>
      <c r="E7989" s="10"/>
      <c r="G7989" s="19"/>
      <c r="H7989" s="10"/>
      <c r="J7989" s="20"/>
      <c r="K7989" s="10"/>
      <c r="M7989" s="19"/>
      <c r="N7989" s="10"/>
      <c r="P7989" s="19"/>
      <c r="Q7989" s="7"/>
      <c r="S7989" s="19"/>
      <c r="T7989" s="10"/>
      <c r="V7989" s="18"/>
      <c r="W7989" s="7"/>
      <c r="Y7989" s="18"/>
      <c r="Z7989" s="7"/>
      <c r="AB7989" s="19"/>
      <c r="AC7989" s="18"/>
      <c r="AE7989" s="18"/>
      <c r="AF7989" s="7"/>
      <c r="AH7989" s="19"/>
      <c r="AI7989" s="7"/>
      <c r="AK7989" s="19"/>
      <c r="AL7989" s="7"/>
      <c r="AN7989" s="19"/>
    </row>
    <row r="7990" spans="2:40" x14ac:dyDescent="0.25">
      <c r="B7990" s="7"/>
      <c r="D7990" s="19"/>
      <c r="E7990" s="10"/>
      <c r="G7990" s="19"/>
      <c r="H7990" s="10"/>
      <c r="J7990" s="20"/>
      <c r="K7990" s="10"/>
      <c r="M7990" s="19"/>
      <c r="N7990" s="10"/>
      <c r="P7990" s="19"/>
      <c r="Q7990" s="7"/>
      <c r="S7990" s="19"/>
      <c r="T7990" s="10"/>
      <c r="V7990" s="18"/>
      <c r="W7990" s="7"/>
      <c r="Y7990" s="18"/>
      <c r="Z7990" s="7"/>
      <c r="AB7990" s="19"/>
      <c r="AC7990" s="18"/>
      <c r="AE7990" s="18"/>
      <c r="AF7990" s="7"/>
      <c r="AH7990" s="19"/>
      <c r="AI7990" s="7"/>
      <c r="AK7990" s="19"/>
      <c r="AL7990" s="7"/>
      <c r="AN7990" s="19"/>
    </row>
    <row r="7991" spans="2:40" x14ac:dyDescent="0.25">
      <c r="B7991" s="7"/>
      <c r="D7991" s="19"/>
      <c r="E7991" s="10"/>
      <c r="G7991" s="19"/>
      <c r="H7991" s="10"/>
      <c r="J7991" s="20"/>
      <c r="K7991" s="10"/>
      <c r="M7991" s="19"/>
      <c r="N7991" s="10"/>
      <c r="P7991" s="19"/>
      <c r="Q7991" s="7"/>
      <c r="S7991" s="19"/>
      <c r="T7991" s="10"/>
      <c r="V7991" s="18"/>
      <c r="W7991" s="7"/>
      <c r="Y7991" s="18"/>
      <c r="Z7991" s="7"/>
      <c r="AB7991" s="19"/>
      <c r="AC7991" s="18"/>
      <c r="AE7991" s="18"/>
      <c r="AF7991" s="7"/>
      <c r="AH7991" s="19"/>
      <c r="AI7991" s="7"/>
      <c r="AK7991" s="19"/>
      <c r="AL7991" s="7"/>
      <c r="AN7991" s="19"/>
    </row>
    <row r="7992" spans="2:40" x14ac:dyDescent="0.25">
      <c r="B7992" s="7"/>
      <c r="D7992" s="19"/>
      <c r="E7992" s="10"/>
      <c r="G7992" s="19"/>
      <c r="H7992" s="10"/>
      <c r="J7992" s="20"/>
      <c r="K7992" s="10"/>
      <c r="M7992" s="19"/>
      <c r="N7992" s="10"/>
      <c r="P7992" s="19"/>
      <c r="Q7992" s="7"/>
      <c r="S7992" s="19"/>
      <c r="T7992" s="10"/>
      <c r="V7992" s="18"/>
      <c r="W7992" s="7"/>
      <c r="Y7992" s="18"/>
      <c r="Z7992" s="7"/>
      <c r="AB7992" s="19"/>
      <c r="AC7992" s="18"/>
      <c r="AE7992" s="18"/>
      <c r="AF7992" s="7"/>
      <c r="AH7992" s="19"/>
      <c r="AI7992" s="7"/>
      <c r="AK7992" s="19"/>
      <c r="AL7992" s="7"/>
      <c r="AN7992" s="19"/>
    </row>
    <row r="7993" spans="2:40" x14ac:dyDescent="0.25">
      <c r="B7993" s="7"/>
      <c r="D7993" s="19"/>
      <c r="E7993" s="10"/>
      <c r="G7993" s="19"/>
      <c r="H7993" s="10"/>
      <c r="J7993" s="20"/>
      <c r="K7993" s="10"/>
      <c r="M7993" s="19"/>
      <c r="N7993" s="10"/>
      <c r="P7993" s="19"/>
      <c r="Q7993" s="7"/>
      <c r="S7993" s="19"/>
      <c r="T7993" s="10"/>
      <c r="V7993" s="18"/>
      <c r="W7993" s="7"/>
      <c r="Y7993" s="18"/>
      <c r="Z7993" s="7"/>
      <c r="AB7993" s="19"/>
      <c r="AC7993" s="18"/>
      <c r="AE7993" s="18"/>
      <c r="AF7993" s="7"/>
      <c r="AH7993" s="19"/>
      <c r="AI7993" s="7"/>
      <c r="AK7993" s="19"/>
      <c r="AL7993" s="7"/>
      <c r="AN7993" s="19"/>
    </row>
    <row r="7994" spans="2:40" x14ac:dyDescent="0.25">
      <c r="B7994" s="7"/>
      <c r="D7994" s="19"/>
      <c r="E7994" s="10"/>
      <c r="G7994" s="19"/>
      <c r="H7994" s="10"/>
      <c r="J7994" s="20"/>
      <c r="K7994" s="10"/>
      <c r="M7994" s="19"/>
      <c r="N7994" s="10"/>
      <c r="P7994" s="19"/>
      <c r="Q7994" s="7"/>
      <c r="S7994" s="19"/>
      <c r="T7994" s="10"/>
      <c r="V7994" s="18"/>
      <c r="W7994" s="7"/>
      <c r="Y7994" s="18"/>
      <c r="Z7994" s="7"/>
      <c r="AB7994" s="19"/>
      <c r="AC7994" s="18"/>
      <c r="AE7994" s="18"/>
      <c r="AF7994" s="7"/>
      <c r="AH7994" s="19"/>
      <c r="AI7994" s="7"/>
      <c r="AK7994" s="19"/>
      <c r="AL7994" s="7"/>
      <c r="AN7994" s="19"/>
    </row>
    <row r="7995" spans="2:40" x14ac:dyDescent="0.25">
      <c r="B7995" s="7"/>
      <c r="D7995" s="19"/>
      <c r="E7995" s="10"/>
      <c r="G7995" s="19"/>
      <c r="H7995" s="10"/>
      <c r="J7995" s="20"/>
      <c r="K7995" s="10"/>
      <c r="M7995" s="19"/>
      <c r="N7995" s="10"/>
      <c r="P7995" s="19"/>
      <c r="Q7995" s="7"/>
      <c r="S7995" s="19"/>
      <c r="T7995" s="10"/>
      <c r="V7995" s="18"/>
      <c r="W7995" s="7"/>
      <c r="Y7995" s="18"/>
      <c r="Z7995" s="7"/>
      <c r="AB7995" s="19"/>
      <c r="AC7995" s="18"/>
      <c r="AE7995" s="18"/>
      <c r="AF7995" s="7"/>
      <c r="AH7995" s="19"/>
      <c r="AI7995" s="7"/>
      <c r="AK7995" s="19"/>
      <c r="AL7995" s="7"/>
      <c r="AN7995" s="19"/>
    </row>
    <row r="7996" spans="2:40" x14ac:dyDescent="0.25">
      <c r="B7996" s="7"/>
      <c r="D7996" s="19"/>
      <c r="E7996" s="10"/>
      <c r="G7996" s="19"/>
      <c r="H7996" s="10"/>
      <c r="J7996" s="20"/>
      <c r="K7996" s="10"/>
      <c r="M7996" s="19"/>
      <c r="N7996" s="10"/>
      <c r="P7996" s="19"/>
      <c r="Q7996" s="7"/>
      <c r="S7996" s="19"/>
      <c r="T7996" s="10"/>
      <c r="V7996" s="18"/>
      <c r="W7996" s="7"/>
      <c r="Y7996" s="18"/>
      <c r="Z7996" s="7"/>
      <c r="AB7996" s="19"/>
      <c r="AC7996" s="18"/>
      <c r="AE7996" s="18"/>
      <c r="AF7996" s="7"/>
      <c r="AH7996" s="19"/>
      <c r="AI7996" s="7"/>
      <c r="AK7996" s="19"/>
      <c r="AL7996" s="7"/>
      <c r="AN7996" s="19"/>
    </row>
    <row r="7997" spans="2:40" x14ac:dyDescent="0.25">
      <c r="B7997" s="7"/>
      <c r="D7997" s="19"/>
      <c r="E7997" s="10"/>
      <c r="G7997" s="19"/>
      <c r="H7997" s="10"/>
      <c r="J7997" s="20"/>
      <c r="K7997" s="10"/>
      <c r="M7997" s="19"/>
      <c r="N7997" s="10"/>
      <c r="P7997" s="19"/>
      <c r="Q7997" s="7"/>
      <c r="S7997" s="19"/>
      <c r="T7997" s="10"/>
      <c r="V7997" s="18"/>
      <c r="W7997" s="7"/>
      <c r="Y7997" s="18"/>
      <c r="Z7997" s="7"/>
      <c r="AB7997" s="19"/>
      <c r="AC7997" s="18"/>
      <c r="AE7997" s="18"/>
      <c r="AF7997" s="7"/>
      <c r="AH7997" s="19"/>
      <c r="AI7997" s="7"/>
      <c r="AK7997" s="19"/>
      <c r="AL7997" s="7"/>
      <c r="AN7997" s="19"/>
    </row>
    <row r="7998" spans="2:40" x14ac:dyDescent="0.25">
      <c r="B7998" s="7"/>
      <c r="D7998" s="19"/>
      <c r="E7998" s="10"/>
      <c r="G7998" s="19"/>
      <c r="H7998" s="10"/>
      <c r="J7998" s="20"/>
      <c r="K7998" s="10"/>
      <c r="M7998" s="19"/>
      <c r="N7998" s="10"/>
      <c r="P7998" s="19"/>
      <c r="Q7998" s="7"/>
      <c r="S7998" s="19"/>
      <c r="T7998" s="10"/>
      <c r="V7998" s="18"/>
      <c r="W7998" s="7"/>
      <c r="Y7998" s="18"/>
      <c r="Z7998" s="7"/>
      <c r="AB7998" s="19"/>
      <c r="AC7998" s="18"/>
      <c r="AE7998" s="18"/>
      <c r="AF7998" s="7"/>
      <c r="AH7998" s="19"/>
      <c r="AI7998" s="7"/>
      <c r="AK7998" s="19"/>
      <c r="AL7998" s="7"/>
      <c r="AN7998" s="19"/>
    </row>
    <row r="7999" spans="2:40" x14ac:dyDescent="0.25">
      <c r="B7999" s="7"/>
      <c r="D7999" s="19"/>
      <c r="E7999" s="10"/>
      <c r="G7999" s="19"/>
      <c r="H7999" s="10"/>
      <c r="J7999" s="20"/>
      <c r="K7999" s="10"/>
      <c r="M7999" s="19"/>
      <c r="N7999" s="10"/>
      <c r="P7999" s="19"/>
      <c r="Q7999" s="7"/>
      <c r="S7999" s="19"/>
      <c r="T7999" s="10"/>
      <c r="V7999" s="18"/>
      <c r="W7999" s="7"/>
      <c r="Y7999" s="18"/>
      <c r="Z7999" s="7"/>
      <c r="AB7999" s="19"/>
      <c r="AC7999" s="18"/>
      <c r="AE7999" s="18"/>
      <c r="AF7999" s="7"/>
      <c r="AH7999" s="19"/>
      <c r="AI7999" s="7"/>
      <c r="AK7999" s="19"/>
      <c r="AL7999" s="7"/>
      <c r="AN7999" s="19"/>
    </row>
    <row r="8000" spans="2:40" x14ac:dyDescent="0.25">
      <c r="B8000" s="7"/>
      <c r="D8000" s="19"/>
      <c r="E8000" s="10"/>
      <c r="G8000" s="19"/>
      <c r="H8000" s="10"/>
      <c r="J8000" s="20"/>
      <c r="K8000" s="10"/>
      <c r="M8000" s="19"/>
      <c r="N8000" s="10"/>
      <c r="P8000" s="19"/>
      <c r="Q8000" s="7"/>
      <c r="S8000" s="19"/>
      <c r="T8000" s="10"/>
      <c r="V8000" s="18"/>
      <c r="W8000" s="7"/>
      <c r="Y8000" s="18"/>
      <c r="Z8000" s="7"/>
      <c r="AB8000" s="19"/>
      <c r="AC8000" s="18"/>
      <c r="AE8000" s="18"/>
      <c r="AF8000" s="7"/>
      <c r="AH8000" s="19"/>
      <c r="AI8000" s="7"/>
      <c r="AK8000" s="19"/>
      <c r="AL8000" s="7"/>
      <c r="AN8000" s="19"/>
    </row>
    <row r="8001" spans="2:40" x14ac:dyDescent="0.25">
      <c r="B8001" s="7"/>
      <c r="D8001" s="19"/>
      <c r="E8001" s="10"/>
      <c r="G8001" s="19"/>
      <c r="H8001" s="10"/>
      <c r="J8001" s="20"/>
      <c r="K8001" s="10"/>
      <c r="M8001" s="19"/>
      <c r="N8001" s="10"/>
      <c r="P8001" s="19"/>
      <c r="Q8001" s="7"/>
      <c r="S8001" s="19"/>
      <c r="T8001" s="10"/>
      <c r="V8001" s="18"/>
      <c r="W8001" s="7"/>
      <c r="Y8001" s="18"/>
      <c r="Z8001" s="7"/>
      <c r="AB8001" s="19"/>
      <c r="AC8001" s="18"/>
      <c r="AE8001" s="18"/>
      <c r="AF8001" s="7"/>
      <c r="AH8001" s="19"/>
      <c r="AI8001" s="7"/>
      <c r="AK8001" s="19"/>
      <c r="AL8001" s="7"/>
      <c r="AN8001" s="19"/>
    </row>
    <row r="8002" spans="2:40" x14ac:dyDescent="0.25">
      <c r="B8002" s="7"/>
      <c r="D8002" s="19"/>
      <c r="E8002" s="10"/>
      <c r="G8002" s="19"/>
      <c r="H8002" s="10"/>
      <c r="J8002" s="20"/>
      <c r="K8002" s="10"/>
      <c r="M8002" s="19"/>
      <c r="N8002" s="10"/>
      <c r="P8002" s="19"/>
      <c r="Q8002" s="7"/>
      <c r="S8002" s="19"/>
      <c r="T8002" s="10"/>
      <c r="V8002" s="18"/>
      <c r="W8002" s="7"/>
      <c r="Y8002" s="18"/>
      <c r="Z8002" s="7"/>
      <c r="AB8002" s="19"/>
      <c r="AC8002" s="18"/>
      <c r="AE8002" s="18"/>
      <c r="AF8002" s="7"/>
      <c r="AH8002" s="19"/>
      <c r="AI8002" s="7"/>
      <c r="AK8002" s="19"/>
      <c r="AL8002" s="7"/>
      <c r="AN8002" s="19"/>
    </row>
    <row r="8003" spans="2:40" x14ac:dyDescent="0.25">
      <c r="B8003" s="7"/>
      <c r="D8003" s="19"/>
      <c r="E8003" s="10"/>
      <c r="G8003" s="19"/>
      <c r="H8003" s="10"/>
      <c r="J8003" s="20"/>
      <c r="K8003" s="10"/>
      <c r="M8003" s="19"/>
      <c r="N8003" s="10"/>
      <c r="P8003" s="19"/>
      <c r="Q8003" s="7"/>
      <c r="S8003" s="19"/>
      <c r="T8003" s="10"/>
      <c r="V8003" s="18"/>
      <c r="W8003" s="7"/>
      <c r="Y8003" s="18"/>
      <c r="Z8003" s="7"/>
      <c r="AB8003" s="19"/>
      <c r="AC8003" s="18"/>
      <c r="AE8003" s="18"/>
      <c r="AF8003" s="7"/>
      <c r="AH8003" s="19"/>
      <c r="AI8003" s="7"/>
      <c r="AK8003" s="19"/>
      <c r="AL8003" s="7"/>
      <c r="AN8003" s="19"/>
    </row>
    <row r="8004" spans="2:40" x14ac:dyDescent="0.25">
      <c r="B8004" s="7"/>
      <c r="D8004" s="19"/>
      <c r="E8004" s="10"/>
      <c r="G8004" s="19"/>
      <c r="H8004" s="10"/>
      <c r="J8004" s="20"/>
      <c r="K8004" s="10"/>
      <c r="M8004" s="19"/>
      <c r="N8004" s="10"/>
      <c r="P8004" s="19"/>
      <c r="Q8004" s="7"/>
      <c r="S8004" s="19"/>
      <c r="T8004" s="10"/>
      <c r="V8004" s="18"/>
      <c r="W8004" s="7"/>
      <c r="Y8004" s="18"/>
      <c r="Z8004" s="7"/>
      <c r="AB8004" s="19"/>
      <c r="AC8004" s="18"/>
      <c r="AE8004" s="18"/>
      <c r="AF8004" s="7"/>
      <c r="AH8004" s="19"/>
      <c r="AI8004" s="7"/>
      <c r="AK8004" s="19"/>
      <c r="AL8004" s="7"/>
      <c r="AN8004" s="19"/>
    </row>
    <row r="8005" spans="2:40" x14ac:dyDescent="0.25">
      <c r="B8005" s="7"/>
      <c r="D8005" s="19"/>
      <c r="E8005" s="10"/>
      <c r="G8005" s="19"/>
      <c r="H8005" s="10"/>
      <c r="J8005" s="20"/>
      <c r="K8005" s="10"/>
      <c r="M8005" s="19"/>
      <c r="N8005" s="10"/>
      <c r="P8005" s="19"/>
      <c r="Q8005" s="7"/>
      <c r="S8005" s="19"/>
      <c r="T8005" s="10"/>
      <c r="V8005" s="18"/>
      <c r="W8005" s="7"/>
      <c r="Y8005" s="18"/>
      <c r="Z8005" s="7"/>
      <c r="AB8005" s="19"/>
      <c r="AC8005" s="18"/>
      <c r="AE8005" s="18"/>
      <c r="AF8005" s="7"/>
      <c r="AH8005" s="19"/>
      <c r="AI8005" s="7"/>
      <c r="AK8005" s="19"/>
      <c r="AL8005" s="7"/>
      <c r="AN8005" s="19"/>
    </row>
    <row r="8006" spans="2:40" x14ac:dyDescent="0.25">
      <c r="B8006" s="7"/>
      <c r="D8006" s="19"/>
      <c r="E8006" s="10"/>
      <c r="G8006" s="19"/>
      <c r="H8006" s="10"/>
      <c r="J8006" s="20"/>
      <c r="K8006" s="10"/>
      <c r="M8006" s="19"/>
      <c r="N8006" s="10"/>
      <c r="P8006" s="19"/>
      <c r="Q8006" s="7"/>
      <c r="S8006" s="19"/>
      <c r="T8006" s="10"/>
      <c r="V8006" s="18"/>
      <c r="W8006" s="7"/>
      <c r="Y8006" s="18"/>
      <c r="Z8006" s="7"/>
      <c r="AB8006" s="19"/>
      <c r="AC8006" s="18"/>
      <c r="AE8006" s="18"/>
      <c r="AF8006" s="7"/>
      <c r="AH8006" s="19"/>
      <c r="AI8006" s="7"/>
      <c r="AK8006" s="19"/>
      <c r="AL8006" s="7"/>
      <c r="AN8006" s="19"/>
    </row>
    <row r="8007" spans="2:40" x14ac:dyDescent="0.25">
      <c r="B8007" s="7"/>
      <c r="D8007" s="19"/>
      <c r="E8007" s="10"/>
      <c r="G8007" s="19"/>
      <c r="H8007" s="10"/>
      <c r="J8007" s="20"/>
      <c r="K8007" s="10"/>
      <c r="M8007" s="19"/>
      <c r="N8007" s="10"/>
      <c r="P8007" s="19"/>
      <c r="Q8007" s="7"/>
      <c r="S8007" s="19"/>
      <c r="T8007" s="10"/>
      <c r="V8007" s="18"/>
      <c r="W8007" s="7"/>
      <c r="Y8007" s="18"/>
      <c r="Z8007" s="7"/>
      <c r="AB8007" s="19"/>
      <c r="AC8007" s="18"/>
      <c r="AE8007" s="18"/>
      <c r="AF8007" s="7"/>
      <c r="AH8007" s="19"/>
      <c r="AI8007" s="7"/>
      <c r="AK8007" s="19"/>
      <c r="AL8007" s="7"/>
      <c r="AN8007" s="19"/>
    </row>
    <row r="8008" spans="2:40" x14ac:dyDescent="0.25">
      <c r="B8008" s="7"/>
      <c r="D8008" s="19"/>
      <c r="E8008" s="10"/>
      <c r="G8008" s="19"/>
      <c r="H8008" s="10"/>
      <c r="J8008" s="20"/>
      <c r="K8008" s="10"/>
      <c r="M8008" s="19"/>
      <c r="N8008" s="10"/>
      <c r="P8008" s="19"/>
      <c r="Q8008" s="7"/>
      <c r="S8008" s="19"/>
      <c r="T8008" s="10"/>
      <c r="V8008" s="18"/>
      <c r="W8008" s="7"/>
      <c r="Y8008" s="18"/>
      <c r="Z8008" s="7"/>
      <c r="AB8008" s="19"/>
      <c r="AC8008" s="18"/>
      <c r="AE8008" s="18"/>
      <c r="AF8008" s="7"/>
      <c r="AH8008" s="19"/>
      <c r="AI8008" s="7"/>
      <c r="AK8008" s="19"/>
      <c r="AL8008" s="7"/>
      <c r="AN8008" s="19"/>
    </row>
    <row r="8009" spans="2:40" x14ac:dyDescent="0.25">
      <c r="B8009" s="7"/>
      <c r="D8009" s="19"/>
      <c r="E8009" s="10"/>
      <c r="G8009" s="19"/>
      <c r="H8009" s="10"/>
      <c r="J8009" s="20"/>
      <c r="K8009" s="10"/>
      <c r="M8009" s="19"/>
      <c r="N8009" s="10"/>
      <c r="P8009" s="19"/>
      <c r="Q8009" s="7"/>
      <c r="S8009" s="19"/>
      <c r="T8009" s="10"/>
      <c r="V8009" s="18"/>
      <c r="W8009" s="7"/>
      <c r="Y8009" s="18"/>
      <c r="Z8009" s="7"/>
      <c r="AB8009" s="19"/>
      <c r="AC8009" s="18"/>
      <c r="AE8009" s="18"/>
      <c r="AF8009" s="7"/>
      <c r="AH8009" s="19"/>
      <c r="AI8009" s="7"/>
      <c r="AK8009" s="19"/>
      <c r="AL8009" s="7"/>
      <c r="AN8009" s="19"/>
    </row>
    <row r="8010" spans="2:40" x14ac:dyDescent="0.25">
      <c r="B8010" s="7"/>
      <c r="D8010" s="19"/>
      <c r="E8010" s="10"/>
      <c r="G8010" s="19"/>
      <c r="H8010" s="10"/>
      <c r="J8010" s="20"/>
      <c r="K8010" s="10"/>
      <c r="M8010" s="19"/>
      <c r="N8010" s="10"/>
      <c r="P8010" s="19"/>
      <c r="Q8010" s="7"/>
      <c r="S8010" s="19"/>
      <c r="T8010" s="10"/>
      <c r="V8010" s="18"/>
      <c r="W8010" s="7"/>
      <c r="Y8010" s="18"/>
      <c r="Z8010" s="7"/>
      <c r="AB8010" s="19"/>
      <c r="AC8010" s="18"/>
      <c r="AE8010" s="18"/>
      <c r="AF8010" s="7"/>
      <c r="AH8010" s="19"/>
      <c r="AI8010" s="7"/>
      <c r="AK8010" s="19"/>
      <c r="AL8010" s="7"/>
      <c r="AN8010" s="19"/>
    </row>
    <row r="8011" spans="2:40" x14ac:dyDescent="0.25">
      <c r="B8011" s="7"/>
      <c r="D8011" s="19"/>
      <c r="E8011" s="10"/>
      <c r="G8011" s="19"/>
      <c r="H8011" s="10"/>
      <c r="J8011" s="20"/>
      <c r="K8011" s="10"/>
      <c r="M8011" s="19"/>
      <c r="N8011" s="10"/>
      <c r="P8011" s="19"/>
      <c r="Q8011" s="7"/>
      <c r="S8011" s="19"/>
      <c r="T8011" s="10"/>
      <c r="V8011" s="18"/>
      <c r="W8011" s="7"/>
      <c r="Y8011" s="18"/>
      <c r="Z8011" s="7"/>
      <c r="AB8011" s="19"/>
      <c r="AC8011" s="18"/>
      <c r="AE8011" s="18"/>
      <c r="AF8011" s="7"/>
      <c r="AH8011" s="19"/>
      <c r="AI8011" s="7"/>
      <c r="AK8011" s="19"/>
      <c r="AL8011" s="7"/>
      <c r="AN8011" s="19"/>
    </row>
    <row r="8012" spans="2:40" x14ac:dyDescent="0.25">
      <c r="B8012" s="7"/>
      <c r="D8012" s="19"/>
      <c r="E8012" s="10"/>
      <c r="G8012" s="19"/>
      <c r="H8012" s="10"/>
      <c r="J8012" s="20"/>
      <c r="K8012" s="10"/>
      <c r="M8012" s="19"/>
      <c r="N8012" s="10"/>
      <c r="P8012" s="19"/>
      <c r="Q8012" s="7"/>
      <c r="S8012" s="19"/>
      <c r="T8012" s="10"/>
      <c r="V8012" s="18"/>
      <c r="W8012" s="7"/>
      <c r="Y8012" s="18"/>
      <c r="Z8012" s="7"/>
      <c r="AB8012" s="19"/>
      <c r="AC8012" s="18"/>
      <c r="AE8012" s="18"/>
      <c r="AF8012" s="7"/>
      <c r="AH8012" s="19"/>
      <c r="AI8012" s="7"/>
      <c r="AK8012" s="19"/>
      <c r="AL8012" s="7"/>
      <c r="AN8012" s="19"/>
    </row>
    <row r="8013" spans="2:40" x14ac:dyDescent="0.25">
      <c r="B8013" s="7"/>
      <c r="D8013" s="19"/>
      <c r="E8013" s="10"/>
      <c r="G8013" s="19"/>
      <c r="H8013" s="10"/>
      <c r="J8013" s="20"/>
      <c r="K8013" s="10"/>
      <c r="M8013" s="19"/>
      <c r="N8013" s="10"/>
      <c r="P8013" s="19"/>
      <c r="Q8013" s="7"/>
      <c r="S8013" s="19"/>
      <c r="T8013" s="10"/>
      <c r="V8013" s="18"/>
      <c r="W8013" s="7"/>
      <c r="Y8013" s="18"/>
      <c r="Z8013" s="7"/>
      <c r="AB8013" s="19"/>
      <c r="AC8013" s="18"/>
      <c r="AE8013" s="18"/>
      <c r="AF8013" s="7"/>
      <c r="AH8013" s="19"/>
      <c r="AI8013" s="7"/>
      <c r="AK8013" s="19"/>
      <c r="AL8013" s="7"/>
      <c r="AN8013" s="19"/>
    </row>
    <row r="8014" spans="2:40" x14ac:dyDescent="0.25">
      <c r="B8014" s="7"/>
      <c r="D8014" s="19"/>
      <c r="E8014" s="10"/>
      <c r="G8014" s="19"/>
      <c r="H8014" s="10"/>
      <c r="J8014" s="20"/>
      <c r="K8014" s="10"/>
      <c r="M8014" s="19"/>
      <c r="N8014" s="10"/>
      <c r="P8014" s="19"/>
      <c r="Q8014" s="7"/>
      <c r="S8014" s="19"/>
      <c r="T8014" s="10"/>
      <c r="V8014" s="18"/>
      <c r="W8014" s="7"/>
      <c r="Y8014" s="18"/>
      <c r="Z8014" s="7"/>
      <c r="AB8014" s="19"/>
      <c r="AC8014" s="18"/>
      <c r="AE8014" s="18"/>
      <c r="AF8014" s="7"/>
      <c r="AH8014" s="19"/>
      <c r="AI8014" s="7"/>
      <c r="AK8014" s="19"/>
      <c r="AL8014" s="7"/>
      <c r="AN8014" s="19"/>
    </row>
    <row r="8015" spans="2:40" x14ac:dyDescent="0.25">
      <c r="B8015" s="7"/>
      <c r="D8015" s="19"/>
      <c r="E8015" s="10"/>
      <c r="G8015" s="19"/>
      <c r="H8015" s="10"/>
      <c r="J8015" s="20"/>
      <c r="K8015" s="10"/>
      <c r="M8015" s="19"/>
      <c r="N8015" s="10"/>
      <c r="P8015" s="19"/>
      <c r="Q8015" s="7"/>
      <c r="S8015" s="19"/>
      <c r="T8015" s="10"/>
      <c r="V8015" s="18"/>
      <c r="W8015" s="7"/>
      <c r="Y8015" s="18"/>
      <c r="Z8015" s="7"/>
      <c r="AB8015" s="19"/>
      <c r="AC8015" s="18"/>
      <c r="AE8015" s="18"/>
      <c r="AF8015" s="7"/>
      <c r="AH8015" s="19"/>
      <c r="AI8015" s="7"/>
      <c r="AK8015" s="19"/>
      <c r="AL8015" s="7"/>
      <c r="AN8015" s="19"/>
    </row>
    <row r="8016" spans="2:40" x14ac:dyDescent="0.25">
      <c r="B8016" s="7"/>
      <c r="D8016" s="19"/>
      <c r="E8016" s="10"/>
      <c r="G8016" s="19"/>
      <c r="H8016" s="10"/>
      <c r="J8016" s="20"/>
      <c r="K8016" s="10"/>
      <c r="M8016" s="19"/>
      <c r="N8016" s="10"/>
      <c r="P8016" s="19"/>
      <c r="Q8016" s="7"/>
      <c r="S8016" s="19"/>
      <c r="T8016" s="10"/>
      <c r="V8016" s="18"/>
      <c r="W8016" s="7"/>
      <c r="Y8016" s="18"/>
      <c r="Z8016" s="7"/>
      <c r="AB8016" s="19"/>
      <c r="AC8016" s="18"/>
      <c r="AE8016" s="18"/>
      <c r="AF8016" s="7"/>
      <c r="AH8016" s="19"/>
      <c r="AI8016" s="7"/>
      <c r="AK8016" s="19"/>
      <c r="AL8016" s="7"/>
      <c r="AN8016" s="19"/>
    </row>
    <row r="8017" spans="2:40" x14ac:dyDescent="0.25">
      <c r="B8017" s="7"/>
      <c r="D8017" s="19"/>
      <c r="E8017" s="10"/>
      <c r="G8017" s="19"/>
      <c r="H8017" s="10"/>
      <c r="J8017" s="20"/>
      <c r="K8017" s="10"/>
      <c r="M8017" s="19"/>
      <c r="N8017" s="10"/>
      <c r="P8017" s="19"/>
      <c r="Q8017" s="7"/>
      <c r="S8017" s="19"/>
      <c r="T8017" s="10"/>
      <c r="V8017" s="18"/>
      <c r="W8017" s="7"/>
      <c r="Y8017" s="18"/>
      <c r="Z8017" s="7"/>
      <c r="AB8017" s="19"/>
      <c r="AC8017" s="18"/>
      <c r="AE8017" s="18"/>
      <c r="AF8017" s="7"/>
      <c r="AH8017" s="19"/>
      <c r="AI8017" s="7"/>
      <c r="AK8017" s="19"/>
      <c r="AL8017" s="7"/>
      <c r="AN8017" s="19"/>
    </row>
    <row r="8018" spans="2:40" x14ac:dyDescent="0.25">
      <c r="B8018" s="7"/>
      <c r="D8018" s="19"/>
      <c r="E8018" s="10"/>
      <c r="G8018" s="19"/>
      <c r="H8018" s="10"/>
      <c r="J8018" s="20"/>
      <c r="K8018" s="10"/>
      <c r="M8018" s="19"/>
      <c r="N8018" s="10"/>
      <c r="P8018" s="19"/>
      <c r="Q8018" s="7"/>
      <c r="S8018" s="19"/>
      <c r="T8018" s="10"/>
      <c r="V8018" s="18"/>
      <c r="W8018" s="7"/>
      <c r="Y8018" s="18"/>
      <c r="Z8018" s="7"/>
      <c r="AB8018" s="19"/>
      <c r="AC8018" s="18"/>
      <c r="AE8018" s="18"/>
      <c r="AF8018" s="7"/>
      <c r="AH8018" s="19"/>
      <c r="AI8018" s="7"/>
      <c r="AK8018" s="19"/>
      <c r="AL8018" s="7"/>
      <c r="AN8018" s="19"/>
    </row>
    <row r="8019" spans="2:40" x14ac:dyDescent="0.25">
      <c r="B8019" s="7"/>
      <c r="D8019" s="19"/>
      <c r="E8019" s="10"/>
      <c r="G8019" s="19"/>
      <c r="H8019" s="10"/>
      <c r="J8019" s="20"/>
      <c r="K8019" s="10"/>
      <c r="M8019" s="19"/>
      <c r="N8019" s="10"/>
      <c r="P8019" s="19"/>
      <c r="Q8019" s="7"/>
      <c r="S8019" s="19"/>
      <c r="T8019" s="10"/>
      <c r="V8019" s="18"/>
      <c r="W8019" s="7"/>
      <c r="Y8019" s="18"/>
      <c r="Z8019" s="7"/>
      <c r="AB8019" s="19"/>
      <c r="AC8019" s="18"/>
      <c r="AE8019" s="18"/>
      <c r="AF8019" s="7"/>
      <c r="AH8019" s="19"/>
      <c r="AI8019" s="7"/>
      <c r="AK8019" s="19"/>
      <c r="AL8019" s="7"/>
      <c r="AN8019" s="19"/>
    </row>
    <row r="8020" spans="2:40" x14ac:dyDescent="0.25">
      <c r="B8020" s="7"/>
      <c r="D8020" s="19"/>
      <c r="E8020" s="10"/>
      <c r="G8020" s="19"/>
      <c r="H8020" s="10"/>
      <c r="J8020" s="20"/>
      <c r="K8020" s="10"/>
      <c r="M8020" s="19"/>
      <c r="N8020" s="10"/>
      <c r="P8020" s="19"/>
      <c r="Q8020" s="7"/>
      <c r="S8020" s="19"/>
      <c r="T8020" s="10"/>
      <c r="V8020" s="18"/>
      <c r="W8020" s="7"/>
      <c r="Y8020" s="18"/>
      <c r="Z8020" s="7"/>
      <c r="AB8020" s="19"/>
      <c r="AC8020" s="18"/>
      <c r="AE8020" s="18"/>
      <c r="AF8020" s="7"/>
      <c r="AH8020" s="19"/>
      <c r="AI8020" s="7"/>
      <c r="AK8020" s="19"/>
      <c r="AL8020" s="7"/>
      <c r="AN8020" s="19"/>
    </row>
    <row r="8021" spans="2:40" x14ac:dyDescent="0.25">
      <c r="B8021" s="7"/>
      <c r="D8021" s="19"/>
      <c r="E8021" s="10"/>
      <c r="G8021" s="19"/>
      <c r="H8021" s="10"/>
      <c r="J8021" s="20"/>
      <c r="K8021" s="10"/>
      <c r="M8021" s="19"/>
      <c r="N8021" s="10"/>
      <c r="P8021" s="19"/>
      <c r="Q8021" s="7"/>
      <c r="S8021" s="19"/>
      <c r="T8021" s="10"/>
      <c r="V8021" s="18"/>
      <c r="W8021" s="7"/>
      <c r="Y8021" s="18"/>
      <c r="Z8021" s="7"/>
      <c r="AB8021" s="19"/>
      <c r="AC8021" s="18"/>
      <c r="AE8021" s="18"/>
      <c r="AF8021" s="7"/>
      <c r="AH8021" s="19"/>
      <c r="AI8021" s="7"/>
      <c r="AK8021" s="19"/>
      <c r="AL8021" s="7"/>
      <c r="AN8021" s="19"/>
    </row>
    <row r="8022" spans="2:40" x14ac:dyDescent="0.25">
      <c r="B8022" s="7"/>
      <c r="D8022" s="19"/>
      <c r="E8022" s="10"/>
      <c r="G8022" s="19"/>
      <c r="H8022" s="10"/>
      <c r="J8022" s="20"/>
      <c r="K8022" s="10"/>
      <c r="M8022" s="19"/>
      <c r="N8022" s="10"/>
      <c r="P8022" s="19"/>
      <c r="Q8022" s="7"/>
      <c r="S8022" s="19"/>
      <c r="T8022" s="10"/>
      <c r="V8022" s="18"/>
      <c r="W8022" s="7"/>
      <c r="Y8022" s="18"/>
      <c r="Z8022" s="7"/>
      <c r="AB8022" s="19"/>
      <c r="AC8022" s="18"/>
      <c r="AE8022" s="18"/>
      <c r="AF8022" s="7"/>
      <c r="AH8022" s="19"/>
      <c r="AI8022" s="7"/>
      <c r="AK8022" s="19"/>
      <c r="AL8022" s="7"/>
      <c r="AN8022" s="19"/>
    </row>
    <row r="8023" spans="2:40" x14ac:dyDescent="0.25">
      <c r="B8023" s="7"/>
      <c r="D8023" s="19"/>
      <c r="E8023" s="10"/>
      <c r="G8023" s="19"/>
      <c r="H8023" s="10"/>
      <c r="J8023" s="20"/>
      <c r="K8023" s="10"/>
      <c r="M8023" s="19"/>
      <c r="N8023" s="10"/>
      <c r="P8023" s="19"/>
      <c r="Q8023" s="7"/>
      <c r="S8023" s="19"/>
      <c r="T8023" s="10"/>
      <c r="V8023" s="18"/>
      <c r="W8023" s="7"/>
      <c r="Y8023" s="18"/>
      <c r="Z8023" s="7"/>
      <c r="AB8023" s="19"/>
      <c r="AC8023" s="18"/>
      <c r="AE8023" s="18"/>
      <c r="AF8023" s="7"/>
      <c r="AH8023" s="19"/>
      <c r="AI8023" s="7"/>
      <c r="AK8023" s="19"/>
      <c r="AL8023" s="7"/>
      <c r="AN8023" s="19"/>
    </row>
    <row r="8024" spans="2:40" x14ac:dyDescent="0.25">
      <c r="B8024" s="7"/>
      <c r="D8024" s="19"/>
      <c r="E8024" s="10"/>
      <c r="G8024" s="19"/>
      <c r="H8024" s="10"/>
      <c r="J8024" s="20"/>
      <c r="K8024" s="10"/>
      <c r="M8024" s="19"/>
      <c r="N8024" s="10"/>
      <c r="P8024" s="19"/>
      <c r="Q8024" s="7"/>
      <c r="S8024" s="19"/>
      <c r="T8024" s="10"/>
      <c r="V8024" s="18"/>
      <c r="W8024" s="7"/>
      <c r="Y8024" s="18"/>
      <c r="Z8024" s="7"/>
      <c r="AB8024" s="19"/>
      <c r="AC8024" s="18"/>
      <c r="AE8024" s="18"/>
      <c r="AF8024" s="7"/>
      <c r="AH8024" s="19"/>
      <c r="AI8024" s="7"/>
      <c r="AK8024" s="19"/>
      <c r="AL8024" s="7"/>
      <c r="AN8024" s="19"/>
    </row>
    <row r="8025" spans="2:40" x14ac:dyDescent="0.25">
      <c r="B8025" s="7"/>
      <c r="D8025" s="19"/>
      <c r="E8025" s="10"/>
      <c r="G8025" s="19"/>
      <c r="H8025" s="10"/>
      <c r="J8025" s="20"/>
      <c r="K8025" s="10"/>
      <c r="M8025" s="19"/>
      <c r="N8025" s="10"/>
      <c r="P8025" s="19"/>
      <c r="Q8025" s="7"/>
      <c r="S8025" s="19"/>
      <c r="T8025" s="10"/>
      <c r="V8025" s="18"/>
      <c r="W8025" s="7"/>
      <c r="Y8025" s="18"/>
      <c r="Z8025" s="7"/>
      <c r="AB8025" s="19"/>
      <c r="AC8025" s="18"/>
      <c r="AE8025" s="18"/>
      <c r="AF8025" s="7"/>
      <c r="AH8025" s="19"/>
      <c r="AI8025" s="7"/>
      <c r="AK8025" s="19"/>
      <c r="AL8025" s="7"/>
      <c r="AN8025" s="19"/>
    </row>
    <row r="8026" spans="2:40" x14ac:dyDescent="0.25">
      <c r="B8026" s="7"/>
      <c r="D8026" s="19"/>
      <c r="E8026" s="10"/>
      <c r="G8026" s="19"/>
      <c r="H8026" s="10"/>
      <c r="J8026" s="20"/>
      <c r="K8026" s="10"/>
      <c r="M8026" s="19"/>
      <c r="N8026" s="10"/>
      <c r="P8026" s="19"/>
      <c r="Q8026" s="7"/>
      <c r="S8026" s="19"/>
      <c r="T8026" s="10"/>
      <c r="V8026" s="18"/>
      <c r="W8026" s="7"/>
      <c r="Y8026" s="18"/>
      <c r="Z8026" s="7"/>
      <c r="AB8026" s="19"/>
      <c r="AC8026" s="18"/>
      <c r="AE8026" s="18"/>
      <c r="AF8026" s="7"/>
      <c r="AH8026" s="19"/>
      <c r="AI8026" s="7"/>
      <c r="AK8026" s="19"/>
      <c r="AL8026" s="7"/>
      <c r="AN8026" s="19"/>
    </row>
    <row r="8027" spans="2:40" x14ac:dyDescent="0.25">
      <c r="B8027" s="7"/>
      <c r="D8027" s="19"/>
      <c r="E8027" s="10"/>
      <c r="G8027" s="19"/>
      <c r="H8027" s="10"/>
      <c r="J8027" s="20"/>
      <c r="K8027" s="10"/>
      <c r="M8027" s="19"/>
      <c r="N8027" s="10"/>
      <c r="P8027" s="19"/>
      <c r="Q8027" s="7"/>
      <c r="S8027" s="19"/>
      <c r="T8027" s="10"/>
      <c r="V8027" s="18"/>
      <c r="W8027" s="7"/>
      <c r="Y8027" s="18"/>
      <c r="Z8027" s="7"/>
      <c r="AB8027" s="19"/>
      <c r="AC8027" s="18"/>
      <c r="AE8027" s="18"/>
      <c r="AF8027" s="7"/>
      <c r="AH8027" s="19"/>
      <c r="AI8027" s="7"/>
      <c r="AK8027" s="19"/>
      <c r="AL8027" s="7"/>
      <c r="AN8027" s="19"/>
    </row>
    <row r="8028" spans="2:40" x14ac:dyDescent="0.25">
      <c r="B8028" s="7"/>
      <c r="D8028" s="19"/>
      <c r="E8028" s="10"/>
      <c r="G8028" s="19"/>
      <c r="H8028" s="10"/>
      <c r="J8028" s="20"/>
      <c r="K8028" s="10"/>
      <c r="M8028" s="19"/>
      <c r="N8028" s="10"/>
      <c r="P8028" s="19"/>
      <c r="Q8028" s="7"/>
      <c r="S8028" s="19"/>
      <c r="T8028" s="10"/>
      <c r="V8028" s="18"/>
      <c r="W8028" s="7"/>
      <c r="Y8028" s="18"/>
      <c r="Z8028" s="7"/>
      <c r="AB8028" s="19"/>
      <c r="AC8028" s="18"/>
      <c r="AE8028" s="18"/>
      <c r="AF8028" s="7"/>
      <c r="AH8028" s="19"/>
      <c r="AI8028" s="7"/>
      <c r="AK8028" s="19"/>
      <c r="AL8028" s="7"/>
      <c r="AN8028" s="19"/>
    </row>
    <row r="8029" spans="2:40" x14ac:dyDescent="0.25">
      <c r="B8029" s="7"/>
      <c r="D8029" s="19"/>
      <c r="E8029" s="10"/>
      <c r="G8029" s="19"/>
      <c r="H8029" s="10"/>
      <c r="J8029" s="20"/>
      <c r="K8029" s="10"/>
      <c r="M8029" s="19"/>
      <c r="N8029" s="10"/>
      <c r="P8029" s="19"/>
      <c r="Q8029" s="7"/>
      <c r="S8029" s="19"/>
      <c r="T8029" s="10"/>
      <c r="V8029" s="18"/>
      <c r="W8029" s="7"/>
      <c r="Y8029" s="18"/>
      <c r="Z8029" s="7"/>
      <c r="AB8029" s="19"/>
      <c r="AC8029" s="18"/>
      <c r="AE8029" s="18"/>
      <c r="AF8029" s="7"/>
      <c r="AH8029" s="19"/>
      <c r="AI8029" s="7"/>
      <c r="AK8029" s="19"/>
      <c r="AL8029" s="7"/>
      <c r="AN8029" s="19"/>
    </row>
    <row r="8030" spans="2:40" x14ac:dyDescent="0.25">
      <c r="B8030" s="7"/>
      <c r="D8030" s="19"/>
      <c r="E8030" s="10"/>
      <c r="G8030" s="19"/>
      <c r="H8030" s="10"/>
      <c r="J8030" s="20"/>
      <c r="K8030" s="10"/>
      <c r="M8030" s="19"/>
      <c r="N8030" s="10"/>
      <c r="P8030" s="19"/>
      <c r="Q8030" s="7"/>
      <c r="S8030" s="19"/>
      <c r="T8030" s="10"/>
      <c r="V8030" s="18"/>
      <c r="W8030" s="7"/>
      <c r="Y8030" s="18"/>
      <c r="Z8030" s="7"/>
      <c r="AB8030" s="19"/>
      <c r="AC8030" s="18"/>
      <c r="AE8030" s="18"/>
      <c r="AF8030" s="7"/>
      <c r="AH8030" s="19"/>
      <c r="AI8030" s="7"/>
      <c r="AK8030" s="19"/>
      <c r="AL8030" s="7"/>
      <c r="AN8030" s="19"/>
    </row>
    <row r="8031" spans="2:40" x14ac:dyDescent="0.25">
      <c r="B8031" s="7"/>
      <c r="D8031" s="19"/>
      <c r="E8031" s="10"/>
      <c r="G8031" s="19"/>
      <c r="H8031" s="10"/>
      <c r="J8031" s="20"/>
      <c r="K8031" s="10"/>
      <c r="M8031" s="19"/>
      <c r="N8031" s="10"/>
      <c r="P8031" s="19"/>
      <c r="Q8031" s="7"/>
      <c r="S8031" s="19"/>
      <c r="T8031" s="10"/>
      <c r="V8031" s="18"/>
      <c r="W8031" s="7"/>
      <c r="Y8031" s="18"/>
      <c r="Z8031" s="7"/>
      <c r="AB8031" s="19"/>
      <c r="AC8031" s="18"/>
      <c r="AE8031" s="18"/>
      <c r="AF8031" s="7"/>
      <c r="AH8031" s="19"/>
      <c r="AI8031" s="7"/>
      <c r="AK8031" s="19"/>
      <c r="AL8031" s="7"/>
      <c r="AN8031" s="19"/>
    </row>
    <row r="8032" spans="2:40" x14ac:dyDescent="0.25">
      <c r="B8032" s="7"/>
      <c r="D8032" s="19"/>
      <c r="E8032" s="10"/>
      <c r="G8032" s="19"/>
      <c r="H8032" s="10"/>
      <c r="J8032" s="20"/>
      <c r="K8032" s="10"/>
      <c r="M8032" s="19"/>
      <c r="N8032" s="10"/>
      <c r="P8032" s="19"/>
      <c r="Q8032" s="7"/>
      <c r="S8032" s="19"/>
      <c r="T8032" s="10"/>
      <c r="V8032" s="18"/>
      <c r="W8032" s="7"/>
      <c r="Y8032" s="18"/>
      <c r="Z8032" s="7"/>
      <c r="AB8032" s="19"/>
      <c r="AC8032" s="18"/>
      <c r="AE8032" s="18"/>
      <c r="AF8032" s="7"/>
      <c r="AH8032" s="19"/>
      <c r="AI8032" s="7"/>
      <c r="AK8032" s="19"/>
      <c r="AL8032" s="7"/>
      <c r="AN8032" s="19"/>
    </row>
    <row r="8033" spans="2:40" x14ac:dyDescent="0.25">
      <c r="B8033" s="7"/>
      <c r="D8033" s="19"/>
      <c r="E8033" s="10"/>
      <c r="G8033" s="19"/>
      <c r="H8033" s="10"/>
      <c r="J8033" s="20"/>
      <c r="K8033" s="10"/>
      <c r="M8033" s="19"/>
      <c r="N8033" s="10"/>
      <c r="P8033" s="19"/>
      <c r="Q8033" s="7"/>
      <c r="S8033" s="19"/>
      <c r="T8033" s="10"/>
      <c r="V8033" s="18"/>
      <c r="W8033" s="7"/>
      <c r="Y8033" s="18"/>
      <c r="Z8033" s="7"/>
      <c r="AB8033" s="19"/>
      <c r="AC8033" s="18"/>
      <c r="AE8033" s="18"/>
      <c r="AF8033" s="7"/>
      <c r="AH8033" s="19"/>
      <c r="AI8033" s="7"/>
      <c r="AK8033" s="19"/>
      <c r="AL8033" s="7"/>
      <c r="AN8033" s="19"/>
    </row>
    <row r="8034" spans="2:40" x14ac:dyDescent="0.25">
      <c r="B8034" s="7"/>
      <c r="D8034" s="19"/>
      <c r="E8034" s="10"/>
      <c r="G8034" s="19"/>
      <c r="H8034" s="10"/>
      <c r="J8034" s="20"/>
      <c r="K8034" s="10"/>
      <c r="M8034" s="19"/>
      <c r="N8034" s="10"/>
      <c r="P8034" s="19"/>
      <c r="Q8034" s="7"/>
      <c r="S8034" s="19"/>
      <c r="T8034" s="10"/>
      <c r="V8034" s="18"/>
      <c r="W8034" s="7"/>
      <c r="Y8034" s="18"/>
      <c r="Z8034" s="7"/>
      <c r="AB8034" s="19"/>
      <c r="AC8034" s="18"/>
      <c r="AE8034" s="18"/>
      <c r="AF8034" s="7"/>
      <c r="AH8034" s="19"/>
      <c r="AI8034" s="7"/>
      <c r="AK8034" s="19"/>
      <c r="AL8034" s="7"/>
      <c r="AN8034" s="19"/>
    </row>
    <row r="8035" spans="2:40" x14ac:dyDescent="0.25">
      <c r="B8035" s="7"/>
      <c r="D8035" s="19"/>
      <c r="E8035" s="10"/>
      <c r="G8035" s="19"/>
      <c r="H8035" s="10"/>
      <c r="J8035" s="20"/>
      <c r="K8035" s="10"/>
      <c r="M8035" s="19"/>
      <c r="N8035" s="10"/>
      <c r="P8035" s="19"/>
      <c r="Q8035" s="7"/>
      <c r="S8035" s="19"/>
      <c r="T8035" s="10"/>
      <c r="V8035" s="18"/>
      <c r="W8035" s="7"/>
      <c r="Y8035" s="18"/>
      <c r="Z8035" s="7"/>
      <c r="AB8035" s="19"/>
      <c r="AC8035" s="18"/>
      <c r="AE8035" s="18"/>
      <c r="AF8035" s="7"/>
      <c r="AH8035" s="19"/>
      <c r="AI8035" s="7"/>
      <c r="AK8035" s="19"/>
      <c r="AL8035" s="7"/>
      <c r="AN8035" s="19"/>
    </row>
    <row r="8036" spans="2:40" x14ac:dyDescent="0.25">
      <c r="B8036" s="7"/>
      <c r="D8036" s="19"/>
      <c r="E8036" s="10"/>
      <c r="G8036" s="19"/>
      <c r="H8036" s="10"/>
      <c r="J8036" s="20"/>
      <c r="K8036" s="10"/>
      <c r="M8036" s="19"/>
      <c r="N8036" s="10"/>
      <c r="P8036" s="19"/>
      <c r="Q8036" s="7"/>
      <c r="S8036" s="19"/>
      <c r="T8036" s="10"/>
      <c r="V8036" s="18"/>
      <c r="W8036" s="7"/>
      <c r="Y8036" s="18"/>
      <c r="Z8036" s="7"/>
      <c r="AB8036" s="19"/>
      <c r="AC8036" s="18"/>
      <c r="AE8036" s="18"/>
      <c r="AF8036" s="7"/>
      <c r="AH8036" s="19"/>
      <c r="AI8036" s="7"/>
      <c r="AK8036" s="19"/>
      <c r="AL8036" s="7"/>
      <c r="AN8036" s="19"/>
    </row>
    <row r="8037" spans="2:40" x14ac:dyDescent="0.25">
      <c r="B8037" s="7"/>
      <c r="D8037" s="19"/>
      <c r="E8037" s="10"/>
      <c r="G8037" s="19"/>
      <c r="H8037" s="10"/>
      <c r="J8037" s="20"/>
      <c r="K8037" s="10"/>
      <c r="M8037" s="19"/>
      <c r="N8037" s="10"/>
      <c r="P8037" s="19"/>
      <c r="Q8037" s="7"/>
      <c r="S8037" s="19"/>
      <c r="T8037" s="10"/>
      <c r="V8037" s="18"/>
      <c r="W8037" s="7"/>
      <c r="Y8037" s="18"/>
      <c r="Z8037" s="7"/>
      <c r="AB8037" s="19"/>
      <c r="AC8037" s="18"/>
      <c r="AE8037" s="18"/>
      <c r="AF8037" s="7"/>
      <c r="AH8037" s="19"/>
      <c r="AI8037" s="7"/>
      <c r="AK8037" s="19"/>
      <c r="AL8037" s="7"/>
      <c r="AN8037" s="19"/>
    </row>
    <row r="8038" spans="2:40" x14ac:dyDescent="0.25">
      <c r="B8038" s="7"/>
      <c r="D8038" s="19"/>
      <c r="E8038" s="10"/>
      <c r="G8038" s="19"/>
      <c r="H8038" s="10"/>
      <c r="J8038" s="20"/>
      <c r="K8038" s="10"/>
      <c r="M8038" s="19"/>
      <c r="N8038" s="10"/>
      <c r="P8038" s="19"/>
      <c r="Q8038" s="7"/>
      <c r="S8038" s="19"/>
      <c r="T8038" s="10"/>
      <c r="V8038" s="18"/>
      <c r="W8038" s="7"/>
      <c r="Y8038" s="18"/>
      <c r="Z8038" s="7"/>
      <c r="AB8038" s="19"/>
      <c r="AC8038" s="18"/>
      <c r="AE8038" s="18"/>
      <c r="AF8038" s="7"/>
      <c r="AH8038" s="19"/>
      <c r="AI8038" s="7"/>
      <c r="AK8038" s="19"/>
      <c r="AL8038" s="7"/>
      <c r="AN8038" s="19"/>
    </row>
    <row r="8039" spans="2:40" x14ac:dyDescent="0.25">
      <c r="B8039" s="7"/>
      <c r="D8039" s="19"/>
      <c r="E8039" s="10"/>
      <c r="G8039" s="19"/>
      <c r="H8039" s="10"/>
      <c r="J8039" s="20"/>
      <c r="K8039" s="10"/>
      <c r="M8039" s="19"/>
      <c r="N8039" s="10"/>
      <c r="P8039" s="19"/>
      <c r="Q8039" s="7"/>
      <c r="S8039" s="19"/>
      <c r="T8039" s="10"/>
      <c r="V8039" s="18"/>
      <c r="W8039" s="7"/>
      <c r="Y8039" s="18"/>
      <c r="Z8039" s="7"/>
      <c r="AB8039" s="19"/>
      <c r="AC8039" s="18"/>
      <c r="AE8039" s="18"/>
      <c r="AF8039" s="7"/>
      <c r="AH8039" s="19"/>
      <c r="AI8039" s="7"/>
      <c r="AK8039" s="19"/>
      <c r="AL8039" s="7"/>
      <c r="AN8039" s="19"/>
    </row>
    <row r="8040" spans="2:40" x14ac:dyDescent="0.25">
      <c r="B8040" s="7"/>
      <c r="D8040" s="19"/>
      <c r="E8040" s="10"/>
      <c r="G8040" s="19"/>
      <c r="H8040" s="10"/>
      <c r="J8040" s="20"/>
      <c r="K8040" s="10"/>
      <c r="M8040" s="19"/>
      <c r="N8040" s="10"/>
      <c r="P8040" s="19"/>
      <c r="Q8040" s="7"/>
      <c r="S8040" s="19"/>
      <c r="T8040" s="10"/>
      <c r="V8040" s="18"/>
      <c r="W8040" s="7"/>
      <c r="Y8040" s="18"/>
      <c r="Z8040" s="7"/>
      <c r="AB8040" s="19"/>
      <c r="AC8040" s="18"/>
      <c r="AE8040" s="18"/>
      <c r="AF8040" s="7"/>
      <c r="AH8040" s="19"/>
      <c r="AI8040" s="7"/>
      <c r="AK8040" s="19"/>
      <c r="AL8040" s="7"/>
      <c r="AN8040" s="19"/>
    </row>
    <row r="8041" spans="2:40" x14ac:dyDescent="0.25">
      <c r="B8041" s="7"/>
      <c r="D8041" s="19"/>
      <c r="E8041" s="10"/>
      <c r="G8041" s="19"/>
      <c r="H8041" s="10"/>
      <c r="J8041" s="20"/>
      <c r="K8041" s="10"/>
      <c r="M8041" s="19"/>
      <c r="N8041" s="10"/>
      <c r="P8041" s="19"/>
      <c r="Q8041" s="7"/>
      <c r="S8041" s="19"/>
      <c r="T8041" s="10"/>
      <c r="V8041" s="18"/>
      <c r="W8041" s="7"/>
      <c r="Y8041" s="18"/>
      <c r="Z8041" s="7"/>
      <c r="AB8041" s="19"/>
      <c r="AC8041" s="18"/>
      <c r="AE8041" s="18"/>
      <c r="AF8041" s="7"/>
      <c r="AH8041" s="19"/>
      <c r="AI8041" s="7"/>
      <c r="AK8041" s="19"/>
      <c r="AL8041" s="7"/>
      <c r="AN8041" s="19"/>
    </row>
    <row r="8042" spans="2:40" x14ac:dyDescent="0.25">
      <c r="B8042" s="7"/>
      <c r="D8042" s="19"/>
      <c r="E8042" s="10"/>
      <c r="G8042" s="19"/>
      <c r="H8042" s="10"/>
      <c r="J8042" s="20"/>
      <c r="K8042" s="10"/>
      <c r="M8042" s="19"/>
      <c r="N8042" s="10"/>
      <c r="P8042" s="19"/>
      <c r="Q8042" s="7"/>
      <c r="S8042" s="19"/>
      <c r="T8042" s="10"/>
      <c r="V8042" s="18"/>
      <c r="W8042" s="7"/>
      <c r="Y8042" s="18"/>
      <c r="Z8042" s="7"/>
      <c r="AB8042" s="19"/>
      <c r="AC8042" s="18"/>
      <c r="AE8042" s="18"/>
      <c r="AF8042" s="7"/>
      <c r="AH8042" s="19"/>
      <c r="AI8042" s="7"/>
      <c r="AK8042" s="19"/>
      <c r="AL8042" s="7"/>
      <c r="AN8042" s="19"/>
    </row>
    <row r="8043" spans="2:40" x14ac:dyDescent="0.25">
      <c r="B8043" s="7"/>
      <c r="D8043" s="19"/>
      <c r="E8043" s="10"/>
      <c r="G8043" s="19"/>
      <c r="H8043" s="10"/>
      <c r="J8043" s="20"/>
      <c r="K8043" s="10"/>
      <c r="M8043" s="19"/>
      <c r="N8043" s="10"/>
      <c r="P8043" s="19"/>
      <c r="Q8043" s="7"/>
      <c r="S8043" s="19"/>
      <c r="T8043" s="10"/>
      <c r="V8043" s="18"/>
      <c r="W8043" s="7"/>
      <c r="Y8043" s="18"/>
      <c r="Z8043" s="7"/>
      <c r="AB8043" s="19"/>
      <c r="AC8043" s="18"/>
      <c r="AE8043" s="18"/>
      <c r="AF8043" s="7"/>
      <c r="AH8043" s="19"/>
      <c r="AI8043" s="7"/>
      <c r="AK8043" s="19"/>
      <c r="AL8043" s="7"/>
      <c r="AN8043" s="19"/>
    </row>
    <row r="8044" spans="2:40" x14ac:dyDescent="0.25">
      <c r="B8044" s="7"/>
      <c r="D8044" s="19"/>
      <c r="E8044" s="10"/>
      <c r="G8044" s="19"/>
      <c r="H8044" s="10"/>
      <c r="J8044" s="20"/>
      <c r="K8044" s="10"/>
      <c r="M8044" s="19"/>
      <c r="N8044" s="10"/>
      <c r="P8044" s="19"/>
      <c r="Q8044" s="7"/>
      <c r="S8044" s="19"/>
      <c r="T8044" s="10"/>
      <c r="V8044" s="18"/>
      <c r="W8044" s="7"/>
      <c r="Y8044" s="18"/>
      <c r="Z8044" s="7"/>
      <c r="AB8044" s="19"/>
      <c r="AC8044" s="18"/>
      <c r="AE8044" s="18"/>
      <c r="AF8044" s="7"/>
      <c r="AH8044" s="19"/>
      <c r="AI8044" s="7"/>
      <c r="AK8044" s="19"/>
      <c r="AL8044" s="7"/>
      <c r="AN8044" s="19"/>
    </row>
    <row r="8045" spans="2:40" x14ac:dyDescent="0.25">
      <c r="B8045" s="7"/>
      <c r="D8045" s="19"/>
      <c r="E8045" s="10"/>
      <c r="G8045" s="19"/>
      <c r="H8045" s="10"/>
      <c r="J8045" s="20"/>
      <c r="K8045" s="10"/>
      <c r="M8045" s="19"/>
      <c r="N8045" s="10"/>
      <c r="P8045" s="19"/>
      <c r="Q8045" s="7"/>
      <c r="S8045" s="19"/>
      <c r="T8045" s="10"/>
      <c r="V8045" s="18"/>
      <c r="W8045" s="7"/>
      <c r="Y8045" s="18"/>
      <c r="Z8045" s="7"/>
      <c r="AB8045" s="19"/>
      <c r="AC8045" s="18"/>
      <c r="AE8045" s="18"/>
      <c r="AF8045" s="7"/>
      <c r="AH8045" s="19"/>
      <c r="AI8045" s="7"/>
      <c r="AK8045" s="19"/>
      <c r="AL8045" s="7"/>
      <c r="AN8045" s="19"/>
    </row>
    <row r="8046" spans="2:40" x14ac:dyDescent="0.25">
      <c r="B8046" s="7"/>
      <c r="D8046" s="19"/>
      <c r="E8046" s="10"/>
      <c r="G8046" s="19"/>
      <c r="H8046" s="10"/>
      <c r="J8046" s="20"/>
      <c r="K8046" s="10"/>
      <c r="M8046" s="19"/>
      <c r="N8046" s="10"/>
      <c r="P8046" s="19"/>
      <c r="Q8046" s="7"/>
      <c r="S8046" s="19"/>
      <c r="T8046" s="10"/>
      <c r="V8046" s="18"/>
      <c r="W8046" s="7"/>
      <c r="Y8046" s="18"/>
      <c r="Z8046" s="7"/>
      <c r="AB8046" s="19"/>
      <c r="AC8046" s="18"/>
      <c r="AE8046" s="18"/>
      <c r="AF8046" s="7"/>
      <c r="AH8046" s="19"/>
      <c r="AI8046" s="7"/>
      <c r="AK8046" s="19"/>
      <c r="AL8046" s="7"/>
      <c r="AN8046" s="19"/>
    </row>
    <row r="8047" spans="2:40" x14ac:dyDescent="0.25">
      <c r="B8047" s="7"/>
      <c r="D8047" s="19"/>
      <c r="E8047" s="10"/>
      <c r="G8047" s="19"/>
      <c r="H8047" s="10"/>
      <c r="J8047" s="20"/>
      <c r="K8047" s="10"/>
      <c r="M8047" s="19"/>
      <c r="N8047" s="10"/>
      <c r="P8047" s="19"/>
      <c r="Q8047" s="7"/>
      <c r="S8047" s="19"/>
      <c r="T8047" s="10"/>
      <c r="V8047" s="18"/>
      <c r="W8047" s="7"/>
      <c r="Y8047" s="18"/>
      <c r="Z8047" s="7"/>
      <c r="AB8047" s="19"/>
      <c r="AC8047" s="18"/>
      <c r="AE8047" s="18"/>
      <c r="AF8047" s="7"/>
      <c r="AH8047" s="19"/>
      <c r="AI8047" s="7"/>
      <c r="AK8047" s="19"/>
      <c r="AL8047" s="7"/>
      <c r="AN8047" s="19"/>
    </row>
    <row r="8048" spans="2:40" x14ac:dyDescent="0.25">
      <c r="B8048" s="7"/>
      <c r="D8048" s="19"/>
      <c r="E8048" s="10"/>
      <c r="G8048" s="19"/>
      <c r="H8048" s="10"/>
      <c r="J8048" s="20"/>
      <c r="K8048" s="10"/>
      <c r="M8048" s="19"/>
      <c r="N8048" s="10"/>
      <c r="P8048" s="19"/>
      <c r="Q8048" s="7"/>
      <c r="S8048" s="19"/>
      <c r="T8048" s="10"/>
      <c r="V8048" s="18"/>
      <c r="W8048" s="7"/>
      <c r="Y8048" s="18"/>
      <c r="Z8048" s="7"/>
      <c r="AB8048" s="19"/>
      <c r="AC8048" s="18"/>
      <c r="AE8048" s="18"/>
      <c r="AF8048" s="7"/>
      <c r="AH8048" s="19"/>
      <c r="AI8048" s="7"/>
      <c r="AK8048" s="19"/>
      <c r="AL8048" s="7"/>
      <c r="AN8048" s="19"/>
    </row>
    <row r="8049" spans="2:40" x14ac:dyDescent="0.25">
      <c r="B8049" s="7"/>
      <c r="D8049" s="19"/>
      <c r="E8049" s="10"/>
      <c r="G8049" s="19"/>
      <c r="H8049" s="10"/>
      <c r="J8049" s="20"/>
      <c r="K8049" s="10"/>
      <c r="M8049" s="19"/>
      <c r="N8049" s="10"/>
      <c r="P8049" s="19"/>
      <c r="Q8049" s="7"/>
      <c r="S8049" s="19"/>
      <c r="T8049" s="10"/>
      <c r="V8049" s="18"/>
      <c r="W8049" s="7"/>
      <c r="Y8049" s="18"/>
      <c r="Z8049" s="7"/>
      <c r="AB8049" s="19"/>
      <c r="AC8049" s="18"/>
      <c r="AE8049" s="18"/>
      <c r="AF8049" s="7"/>
      <c r="AH8049" s="19"/>
      <c r="AI8049" s="7"/>
      <c r="AK8049" s="19"/>
      <c r="AL8049" s="7"/>
      <c r="AN8049" s="19"/>
    </row>
    <row r="8050" spans="2:40" x14ac:dyDescent="0.25">
      <c r="B8050" s="7"/>
      <c r="D8050" s="19"/>
      <c r="E8050" s="10"/>
      <c r="G8050" s="19"/>
      <c r="H8050" s="10"/>
      <c r="J8050" s="20"/>
      <c r="K8050" s="10"/>
      <c r="M8050" s="19"/>
      <c r="N8050" s="10"/>
      <c r="P8050" s="19"/>
      <c r="Q8050" s="7"/>
      <c r="S8050" s="19"/>
      <c r="T8050" s="10"/>
      <c r="V8050" s="18"/>
      <c r="W8050" s="7"/>
      <c r="Y8050" s="18"/>
      <c r="Z8050" s="7"/>
      <c r="AB8050" s="19"/>
      <c r="AC8050" s="18"/>
      <c r="AE8050" s="18"/>
      <c r="AF8050" s="7"/>
      <c r="AH8050" s="19"/>
      <c r="AI8050" s="7"/>
      <c r="AK8050" s="19"/>
      <c r="AL8050" s="7"/>
      <c r="AN8050" s="19"/>
    </row>
    <row r="8051" spans="2:40" x14ac:dyDescent="0.25">
      <c r="B8051" s="7"/>
      <c r="D8051" s="19"/>
      <c r="E8051" s="10"/>
      <c r="G8051" s="19"/>
      <c r="H8051" s="10"/>
      <c r="J8051" s="20"/>
      <c r="K8051" s="10"/>
      <c r="M8051" s="19"/>
      <c r="N8051" s="10"/>
      <c r="P8051" s="19"/>
      <c r="Q8051" s="7"/>
      <c r="S8051" s="19"/>
      <c r="T8051" s="10"/>
      <c r="V8051" s="18"/>
      <c r="W8051" s="7"/>
      <c r="Y8051" s="18"/>
      <c r="Z8051" s="7"/>
      <c r="AB8051" s="19"/>
      <c r="AC8051" s="18"/>
      <c r="AE8051" s="18"/>
      <c r="AF8051" s="7"/>
      <c r="AH8051" s="19"/>
      <c r="AI8051" s="7"/>
      <c r="AK8051" s="19"/>
      <c r="AL8051" s="7"/>
      <c r="AN8051" s="19"/>
    </row>
    <row r="8052" spans="2:40" x14ac:dyDescent="0.25">
      <c r="B8052" s="7"/>
      <c r="D8052" s="19"/>
      <c r="E8052" s="10"/>
      <c r="G8052" s="19"/>
      <c r="H8052" s="10"/>
      <c r="J8052" s="20"/>
      <c r="K8052" s="10"/>
      <c r="M8052" s="19"/>
      <c r="N8052" s="10"/>
      <c r="P8052" s="19"/>
      <c r="Q8052" s="7"/>
      <c r="S8052" s="19"/>
      <c r="T8052" s="10"/>
      <c r="V8052" s="18"/>
      <c r="W8052" s="7"/>
      <c r="Y8052" s="18"/>
      <c r="Z8052" s="7"/>
      <c r="AB8052" s="19"/>
      <c r="AC8052" s="18"/>
      <c r="AE8052" s="18"/>
      <c r="AF8052" s="7"/>
      <c r="AH8052" s="19"/>
      <c r="AI8052" s="7"/>
      <c r="AK8052" s="19"/>
      <c r="AL8052" s="7"/>
      <c r="AN8052" s="19"/>
    </row>
    <row r="8053" spans="2:40" x14ac:dyDescent="0.25">
      <c r="B8053" s="7"/>
      <c r="D8053" s="19"/>
      <c r="E8053" s="10"/>
      <c r="G8053" s="19"/>
      <c r="H8053" s="10"/>
      <c r="J8053" s="20"/>
      <c r="K8053" s="10"/>
      <c r="M8053" s="19"/>
      <c r="N8053" s="10"/>
      <c r="P8053" s="19"/>
      <c r="Q8053" s="7"/>
      <c r="S8053" s="19"/>
      <c r="T8053" s="10"/>
      <c r="V8053" s="18"/>
      <c r="W8053" s="7"/>
      <c r="Y8053" s="18"/>
      <c r="Z8053" s="7"/>
      <c r="AB8053" s="19"/>
      <c r="AC8053" s="18"/>
      <c r="AE8053" s="18"/>
      <c r="AF8053" s="7"/>
      <c r="AH8053" s="19"/>
      <c r="AI8053" s="7"/>
      <c r="AK8053" s="19"/>
      <c r="AL8053" s="7"/>
      <c r="AN8053" s="19"/>
    </row>
    <row r="8054" spans="2:40" x14ac:dyDescent="0.25">
      <c r="B8054" s="7"/>
      <c r="D8054" s="19"/>
      <c r="E8054" s="10"/>
      <c r="G8054" s="19"/>
      <c r="H8054" s="10"/>
      <c r="J8054" s="20"/>
      <c r="K8054" s="10"/>
      <c r="M8054" s="19"/>
      <c r="N8054" s="10"/>
      <c r="P8054" s="19"/>
      <c r="Q8054" s="7"/>
      <c r="S8054" s="19"/>
      <c r="T8054" s="10"/>
      <c r="V8054" s="18"/>
      <c r="W8054" s="7"/>
      <c r="Y8054" s="18"/>
      <c r="Z8054" s="7"/>
      <c r="AB8054" s="19"/>
      <c r="AC8054" s="18"/>
      <c r="AE8054" s="18"/>
      <c r="AF8054" s="7"/>
      <c r="AH8054" s="19"/>
      <c r="AI8054" s="7"/>
      <c r="AK8054" s="19"/>
      <c r="AL8054" s="7"/>
      <c r="AN8054" s="19"/>
    </row>
    <row r="8055" spans="2:40" x14ac:dyDescent="0.25">
      <c r="B8055" s="7"/>
      <c r="D8055" s="19"/>
      <c r="E8055" s="10"/>
      <c r="G8055" s="19"/>
      <c r="H8055" s="10"/>
      <c r="J8055" s="20"/>
      <c r="K8055" s="10"/>
      <c r="M8055" s="19"/>
      <c r="N8055" s="10"/>
      <c r="P8055" s="19"/>
      <c r="Q8055" s="7"/>
      <c r="S8055" s="19"/>
      <c r="T8055" s="10"/>
      <c r="V8055" s="18"/>
      <c r="W8055" s="7"/>
      <c r="Y8055" s="18"/>
      <c r="Z8055" s="7"/>
      <c r="AB8055" s="19"/>
      <c r="AC8055" s="18"/>
      <c r="AE8055" s="18"/>
      <c r="AF8055" s="7"/>
      <c r="AH8055" s="19"/>
      <c r="AI8055" s="7"/>
      <c r="AK8055" s="19"/>
      <c r="AL8055" s="7"/>
      <c r="AN8055" s="19"/>
    </row>
    <row r="8056" spans="2:40" x14ac:dyDescent="0.25">
      <c r="B8056" s="7"/>
      <c r="D8056" s="19"/>
      <c r="E8056" s="10"/>
      <c r="G8056" s="19"/>
      <c r="H8056" s="10"/>
      <c r="J8056" s="20"/>
      <c r="K8056" s="10"/>
      <c r="M8056" s="19"/>
      <c r="N8056" s="10"/>
      <c r="P8056" s="19"/>
      <c r="Q8056" s="7"/>
      <c r="S8056" s="19"/>
      <c r="T8056" s="10"/>
      <c r="V8056" s="18"/>
      <c r="W8056" s="7"/>
      <c r="Y8056" s="18"/>
      <c r="Z8056" s="7"/>
      <c r="AB8056" s="19"/>
      <c r="AC8056" s="18"/>
      <c r="AE8056" s="18"/>
      <c r="AF8056" s="7"/>
      <c r="AH8056" s="19"/>
      <c r="AI8056" s="7"/>
      <c r="AK8056" s="19"/>
      <c r="AL8056" s="7"/>
      <c r="AN8056" s="19"/>
    </row>
    <row r="8057" spans="2:40" x14ac:dyDescent="0.25">
      <c r="B8057" s="7"/>
      <c r="D8057" s="19"/>
      <c r="E8057" s="10"/>
      <c r="G8057" s="19"/>
      <c r="H8057" s="10"/>
      <c r="J8057" s="20"/>
      <c r="K8057" s="10"/>
      <c r="M8057" s="19"/>
      <c r="N8057" s="10"/>
      <c r="P8057" s="19"/>
      <c r="Q8057" s="7"/>
      <c r="S8057" s="19"/>
      <c r="T8057" s="10"/>
      <c r="V8057" s="18"/>
      <c r="W8057" s="7"/>
      <c r="Y8057" s="18"/>
      <c r="Z8057" s="7"/>
      <c r="AB8057" s="19"/>
      <c r="AC8057" s="18"/>
      <c r="AE8057" s="18"/>
      <c r="AF8057" s="7"/>
      <c r="AH8057" s="19"/>
      <c r="AI8057" s="7"/>
      <c r="AK8057" s="19"/>
      <c r="AL8057" s="7"/>
      <c r="AN8057" s="19"/>
    </row>
    <row r="8058" spans="2:40" x14ac:dyDescent="0.25">
      <c r="B8058" s="7"/>
      <c r="D8058" s="19"/>
      <c r="E8058" s="10"/>
      <c r="G8058" s="19"/>
      <c r="H8058" s="10"/>
      <c r="J8058" s="20"/>
      <c r="K8058" s="10"/>
      <c r="M8058" s="19"/>
      <c r="N8058" s="10"/>
      <c r="P8058" s="19"/>
      <c r="Q8058" s="7"/>
      <c r="S8058" s="19"/>
      <c r="T8058" s="10"/>
      <c r="V8058" s="18"/>
      <c r="W8058" s="7"/>
      <c r="Y8058" s="18"/>
      <c r="Z8058" s="7"/>
      <c r="AB8058" s="19"/>
      <c r="AC8058" s="18"/>
      <c r="AE8058" s="18"/>
      <c r="AF8058" s="7"/>
      <c r="AH8058" s="19"/>
      <c r="AI8058" s="7"/>
      <c r="AK8058" s="19"/>
      <c r="AL8058" s="7"/>
      <c r="AN8058" s="19"/>
    </row>
    <row r="8059" spans="2:40" x14ac:dyDescent="0.25">
      <c r="B8059" s="7"/>
      <c r="D8059" s="19"/>
      <c r="E8059" s="10"/>
      <c r="G8059" s="19"/>
      <c r="H8059" s="10"/>
      <c r="J8059" s="20"/>
      <c r="K8059" s="10"/>
      <c r="M8059" s="19"/>
      <c r="N8059" s="10"/>
      <c r="P8059" s="19"/>
      <c r="Q8059" s="7"/>
      <c r="S8059" s="19"/>
      <c r="T8059" s="10"/>
      <c r="V8059" s="18"/>
      <c r="W8059" s="7"/>
      <c r="Y8059" s="18"/>
      <c r="Z8059" s="7"/>
      <c r="AB8059" s="19"/>
      <c r="AC8059" s="18"/>
      <c r="AE8059" s="18"/>
      <c r="AF8059" s="7"/>
      <c r="AH8059" s="19"/>
      <c r="AI8059" s="7"/>
      <c r="AK8059" s="19"/>
      <c r="AL8059" s="7"/>
      <c r="AN8059" s="19"/>
    </row>
    <row r="8060" spans="2:40" x14ac:dyDescent="0.25">
      <c r="B8060" s="7"/>
      <c r="D8060" s="19"/>
      <c r="E8060" s="10"/>
      <c r="G8060" s="19"/>
      <c r="H8060" s="10"/>
      <c r="J8060" s="20"/>
      <c r="K8060" s="10"/>
      <c r="M8060" s="19"/>
      <c r="N8060" s="10"/>
      <c r="P8060" s="19"/>
      <c r="Q8060" s="7"/>
      <c r="S8060" s="19"/>
      <c r="T8060" s="10"/>
      <c r="V8060" s="18"/>
      <c r="W8060" s="7"/>
      <c r="Y8060" s="18"/>
      <c r="Z8060" s="7"/>
      <c r="AB8060" s="19"/>
      <c r="AC8060" s="18"/>
      <c r="AE8060" s="18"/>
      <c r="AF8060" s="7"/>
      <c r="AH8060" s="19"/>
      <c r="AI8060" s="7"/>
      <c r="AK8060" s="19"/>
      <c r="AL8060" s="7"/>
      <c r="AN8060" s="19"/>
    </row>
    <row r="8061" spans="2:40" x14ac:dyDescent="0.25">
      <c r="B8061" s="7"/>
      <c r="D8061" s="19"/>
      <c r="E8061" s="10"/>
      <c r="G8061" s="19"/>
      <c r="H8061" s="10"/>
      <c r="J8061" s="20"/>
      <c r="K8061" s="10"/>
      <c r="M8061" s="19"/>
      <c r="N8061" s="10"/>
      <c r="P8061" s="19"/>
      <c r="Q8061" s="7"/>
      <c r="S8061" s="19"/>
      <c r="T8061" s="10"/>
      <c r="V8061" s="18"/>
      <c r="W8061" s="7"/>
      <c r="Y8061" s="18"/>
      <c r="Z8061" s="7"/>
      <c r="AB8061" s="19"/>
      <c r="AC8061" s="18"/>
      <c r="AE8061" s="18"/>
      <c r="AF8061" s="7"/>
      <c r="AH8061" s="19"/>
      <c r="AI8061" s="7"/>
      <c r="AK8061" s="19"/>
      <c r="AL8061" s="7"/>
      <c r="AN8061" s="19"/>
    </row>
    <row r="8062" spans="2:40" x14ac:dyDescent="0.25">
      <c r="B8062" s="7"/>
      <c r="D8062" s="19"/>
      <c r="E8062" s="10"/>
      <c r="G8062" s="19"/>
      <c r="H8062" s="10"/>
      <c r="J8062" s="20"/>
      <c r="K8062" s="10"/>
      <c r="M8062" s="19"/>
      <c r="N8062" s="10"/>
      <c r="P8062" s="19"/>
      <c r="Q8062" s="7"/>
      <c r="S8062" s="19"/>
      <c r="T8062" s="10"/>
      <c r="V8062" s="18"/>
      <c r="W8062" s="7"/>
      <c r="Y8062" s="18"/>
      <c r="Z8062" s="7"/>
      <c r="AB8062" s="19"/>
      <c r="AC8062" s="18"/>
      <c r="AE8062" s="18"/>
      <c r="AF8062" s="7"/>
      <c r="AH8062" s="19"/>
      <c r="AI8062" s="7"/>
      <c r="AK8062" s="19"/>
      <c r="AL8062" s="7"/>
      <c r="AN8062" s="19"/>
    </row>
    <row r="8063" spans="2:40" x14ac:dyDescent="0.25">
      <c r="B8063" s="7"/>
      <c r="D8063" s="19"/>
      <c r="E8063" s="10"/>
      <c r="G8063" s="19"/>
      <c r="H8063" s="10"/>
      <c r="J8063" s="20"/>
      <c r="K8063" s="10"/>
      <c r="M8063" s="19"/>
      <c r="N8063" s="10"/>
      <c r="P8063" s="19"/>
      <c r="Q8063" s="7"/>
      <c r="S8063" s="19"/>
      <c r="T8063" s="10"/>
      <c r="V8063" s="18"/>
      <c r="W8063" s="7"/>
      <c r="Y8063" s="18"/>
      <c r="Z8063" s="7"/>
      <c r="AB8063" s="19"/>
      <c r="AC8063" s="18"/>
      <c r="AE8063" s="18"/>
      <c r="AF8063" s="7"/>
      <c r="AH8063" s="19"/>
      <c r="AI8063" s="7"/>
      <c r="AK8063" s="19"/>
      <c r="AL8063" s="7"/>
      <c r="AN8063" s="19"/>
    </row>
    <row r="8064" spans="2:40" x14ac:dyDescent="0.25">
      <c r="B8064" s="7"/>
      <c r="D8064" s="19"/>
      <c r="E8064" s="10"/>
      <c r="G8064" s="19"/>
      <c r="H8064" s="10"/>
      <c r="J8064" s="20"/>
      <c r="K8064" s="10"/>
      <c r="M8064" s="19"/>
      <c r="N8064" s="10"/>
      <c r="P8064" s="19"/>
      <c r="Q8064" s="7"/>
      <c r="S8064" s="19"/>
      <c r="T8064" s="10"/>
      <c r="V8064" s="18"/>
      <c r="W8064" s="7"/>
      <c r="Y8064" s="18"/>
      <c r="Z8064" s="7"/>
      <c r="AB8064" s="19"/>
      <c r="AC8064" s="18"/>
      <c r="AE8064" s="18"/>
      <c r="AF8064" s="7"/>
      <c r="AH8064" s="19"/>
      <c r="AI8064" s="7"/>
      <c r="AK8064" s="19"/>
      <c r="AL8064" s="7"/>
      <c r="AN8064" s="19"/>
    </row>
    <row r="8065" spans="2:40" x14ac:dyDescent="0.25">
      <c r="B8065" s="7"/>
      <c r="D8065" s="19"/>
      <c r="E8065" s="10"/>
      <c r="G8065" s="19"/>
      <c r="H8065" s="10"/>
      <c r="J8065" s="20"/>
      <c r="K8065" s="10"/>
      <c r="M8065" s="19"/>
      <c r="N8065" s="10"/>
      <c r="P8065" s="19"/>
      <c r="Q8065" s="7"/>
      <c r="S8065" s="19"/>
      <c r="T8065" s="10"/>
      <c r="V8065" s="18"/>
      <c r="W8065" s="7"/>
      <c r="Y8065" s="18"/>
      <c r="Z8065" s="7"/>
      <c r="AB8065" s="19"/>
      <c r="AC8065" s="18"/>
      <c r="AE8065" s="18"/>
      <c r="AF8065" s="7"/>
      <c r="AH8065" s="19"/>
      <c r="AI8065" s="7"/>
      <c r="AK8065" s="19"/>
      <c r="AL8065" s="7"/>
      <c r="AN8065" s="19"/>
    </row>
    <row r="8066" spans="2:40" x14ac:dyDescent="0.25">
      <c r="B8066" s="7"/>
      <c r="D8066" s="19"/>
      <c r="E8066" s="10"/>
      <c r="G8066" s="19"/>
      <c r="H8066" s="10"/>
      <c r="J8066" s="20"/>
      <c r="K8066" s="10"/>
      <c r="M8066" s="19"/>
      <c r="N8066" s="10"/>
      <c r="P8066" s="19"/>
      <c r="Q8066" s="7"/>
      <c r="S8066" s="19"/>
      <c r="T8066" s="10"/>
      <c r="V8066" s="18"/>
      <c r="W8066" s="7"/>
      <c r="Y8066" s="18"/>
      <c r="Z8066" s="7"/>
      <c r="AB8066" s="19"/>
      <c r="AC8066" s="18"/>
      <c r="AE8066" s="18"/>
      <c r="AF8066" s="7"/>
      <c r="AH8066" s="19"/>
      <c r="AI8066" s="7"/>
      <c r="AK8066" s="19"/>
      <c r="AL8066" s="7"/>
      <c r="AN8066" s="19"/>
    </row>
    <row r="8067" spans="2:40" x14ac:dyDescent="0.25">
      <c r="B8067" s="7"/>
      <c r="D8067" s="19"/>
      <c r="E8067" s="10"/>
      <c r="G8067" s="19"/>
      <c r="H8067" s="10"/>
      <c r="J8067" s="20"/>
      <c r="K8067" s="10"/>
      <c r="M8067" s="19"/>
      <c r="N8067" s="10"/>
      <c r="P8067" s="19"/>
      <c r="Q8067" s="7"/>
      <c r="S8067" s="19"/>
      <c r="T8067" s="10"/>
      <c r="V8067" s="18"/>
      <c r="W8067" s="7"/>
      <c r="Y8067" s="18"/>
      <c r="Z8067" s="7"/>
      <c r="AB8067" s="19"/>
      <c r="AC8067" s="18"/>
      <c r="AE8067" s="18"/>
      <c r="AF8067" s="7"/>
      <c r="AH8067" s="19"/>
      <c r="AI8067" s="7"/>
      <c r="AK8067" s="19"/>
      <c r="AL8067" s="7"/>
      <c r="AN8067" s="19"/>
    </row>
    <row r="8068" spans="2:40" x14ac:dyDescent="0.25">
      <c r="B8068" s="7"/>
      <c r="D8068" s="19"/>
      <c r="E8068" s="10"/>
      <c r="G8068" s="19"/>
      <c r="H8068" s="10"/>
      <c r="J8068" s="20"/>
      <c r="K8068" s="10"/>
      <c r="M8068" s="19"/>
      <c r="N8068" s="10"/>
      <c r="P8068" s="19"/>
      <c r="Q8068" s="7"/>
      <c r="S8068" s="19"/>
      <c r="T8068" s="10"/>
      <c r="V8068" s="18"/>
      <c r="W8068" s="7"/>
      <c r="Y8068" s="18"/>
      <c r="Z8068" s="7"/>
      <c r="AB8068" s="19"/>
      <c r="AC8068" s="18"/>
      <c r="AE8068" s="18"/>
      <c r="AF8068" s="7"/>
      <c r="AH8068" s="19"/>
      <c r="AI8068" s="7"/>
      <c r="AK8068" s="19"/>
      <c r="AL8068" s="7"/>
      <c r="AN8068" s="19"/>
    </row>
    <row r="8069" spans="2:40" x14ac:dyDescent="0.25">
      <c r="B8069" s="7"/>
      <c r="D8069" s="19"/>
      <c r="E8069" s="10"/>
      <c r="G8069" s="19"/>
      <c r="H8069" s="10"/>
      <c r="J8069" s="20"/>
      <c r="K8069" s="10"/>
      <c r="M8069" s="19"/>
      <c r="N8069" s="10"/>
      <c r="P8069" s="19"/>
      <c r="Q8069" s="7"/>
      <c r="S8069" s="19"/>
      <c r="T8069" s="10"/>
      <c r="V8069" s="18"/>
      <c r="W8069" s="7"/>
      <c r="Y8069" s="18"/>
      <c r="Z8069" s="7"/>
      <c r="AB8069" s="19"/>
      <c r="AC8069" s="18"/>
      <c r="AE8069" s="18"/>
      <c r="AF8069" s="7"/>
      <c r="AH8069" s="19"/>
      <c r="AI8069" s="7"/>
      <c r="AK8069" s="19"/>
      <c r="AL8069" s="7"/>
      <c r="AN8069" s="19"/>
    </row>
    <row r="8070" spans="2:40" x14ac:dyDescent="0.25">
      <c r="B8070" s="7"/>
      <c r="D8070" s="19"/>
      <c r="E8070" s="10"/>
      <c r="G8070" s="19"/>
      <c r="H8070" s="10"/>
      <c r="J8070" s="20"/>
      <c r="K8070" s="10"/>
      <c r="M8070" s="19"/>
      <c r="N8070" s="10"/>
      <c r="P8070" s="19"/>
      <c r="Q8070" s="7"/>
      <c r="S8070" s="19"/>
      <c r="T8070" s="10"/>
      <c r="V8070" s="18"/>
      <c r="W8070" s="7"/>
      <c r="Y8070" s="18"/>
      <c r="Z8070" s="7"/>
      <c r="AB8070" s="19"/>
      <c r="AC8070" s="18"/>
      <c r="AE8070" s="18"/>
      <c r="AF8070" s="7"/>
      <c r="AH8070" s="19"/>
      <c r="AI8070" s="7"/>
      <c r="AK8070" s="19"/>
      <c r="AL8070" s="7"/>
      <c r="AN8070" s="19"/>
    </row>
    <row r="8071" spans="2:40" x14ac:dyDescent="0.25">
      <c r="B8071" s="7"/>
      <c r="D8071" s="19"/>
      <c r="E8071" s="10"/>
      <c r="G8071" s="19"/>
      <c r="H8071" s="10"/>
      <c r="J8071" s="20"/>
      <c r="K8071" s="10"/>
      <c r="M8071" s="19"/>
      <c r="N8071" s="10"/>
      <c r="P8071" s="19"/>
      <c r="Q8071" s="7"/>
      <c r="S8071" s="19"/>
      <c r="T8071" s="10"/>
      <c r="V8071" s="18"/>
      <c r="W8071" s="7"/>
      <c r="Y8071" s="18"/>
      <c r="Z8071" s="7"/>
      <c r="AB8071" s="19"/>
      <c r="AC8071" s="18"/>
      <c r="AE8071" s="18"/>
      <c r="AF8071" s="7"/>
      <c r="AH8071" s="19"/>
      <c r="AI8071" s="7"/>
      <c r="AK8071" s="19"/>
      <c r="AL8071" s="7"/>
      <c r="AN8071" s="19"/>
    </row>
    <row r="8072" spans="2:40" x14ac:dyDescent="0.25">
      <c r="B8072" s="7"/>
      <c r="D8072" s="19"/>
      <c r="E8072" s="10"/>
      <c r="G8072" s="19"/>
      <c r="H8072" s="10"/>
      <c r="J8072" s="20"/>
      <c r="K8072" s="10"/>
      <c r="M8072" s="19"/>
      <c r="N8072" s="10"/>
      <c r="P8072" s="19"/>
      <c r="Q8072" s="7"/>
      <c r="S8072" s="19"/>
      <c r="T8072" s="10"/>
      <c r="V8072" s="18"/>
      <c r="W8072" s="7"/>
      <c r="Y8072" s="18"/>
      <c r="Z8072" s="7"/>
      <c r="AB8072" s="19"/>
      <c r="AC8072" s="18"/>
      <c r="AE8072" s="18"/>
      <c r="AF8072" s="7"/>
      <c r="AH8072" s="19"/>
      <c r="AI8072" s="7"/>
      <c r="AK8072" s="19"/>
      <c r="AL8072" s="7"/>
      <c r="AN8072" s="19"/>
    </row>
    <row r="8073" spans="2:40" x14ac:dyDescent="0.25">
      <c r="B8073" s="7"/>
      <c r="D8073" s="19"/>
      <c r="E8073" s="10"/>
      <c r="G8073" s="19"/>
      <c r="H8073" s="10"/>
      <c r="J8073" s="20"/>
      <c r="K8073" s="10"/>
      <c r="M8073" s="19"/>
      <c r="N8073" s="10"/>
      <c r="P8073" s="19"/>
      <c r="Q8073" s="7"/>
      <c r="S8073" s="19"/>
      <c r="T8073" s="10"/>
      <c r="V8073" s="18"/>
      <c r="W8073" s="7"/>
      <c r="Y8073" s="18"/>
      <c r="Z8073" s="7"/>
      <c r="AB8073" s="19"/>
      <c r="AC8073" s="18"/>
      <c r="AE8073" s="18"/>
      <c r="AF8073" s="7"/>
      <c r="AH8073" s="19"/>
      <c r="AI8073" s="7"/>
      <c r="AK8073" s="19"/>
      <c r="AL8073" s="7"/>
      <c r="AN8073" s="19"/>
    </row>
    <row r="8074" spans="2:40" x14ac:dyDescent="0.25">
      <c r="B8074" s="7"/>
      <c r="D8074" s="19"/>
      <c r="E8074" s="10"/>
      <c r="G8074" s="19"/>
      <c r="H8074" s="10"/>
      <c r="J8074" s="20"/>
      <c r="K8074" s="10"/>
      <c r="M8074" s="19"/>
      <c r="N8074" s="10"/>
      <c r="P8074" s="19"/>
      <c r="Q8074" s="7"/>
      <c r="S8074" s="19"/>
      <c r="T8074" s="10"/>
      <c r="V8074" s="18"/>
      <c r="W8074" s="7"/>
      <c r="Y8074" s="18"/>
      <c r="Z8074" s="7"/>
      <c r="AB8074" s="19"/>
      <c r="AC8074" s="18"/>
      <c r="AE8074" s="18"/>
      <c r="AF8074" s="7"/>
      <c r="AH8074" s="19"/>
      <c r="AI8074" s="7"/>
      <c r="AK8074" s="19"/>
      <c r="AL8074" s="7"/>
      <c r="AN8074" s="19"/>
    </row>
    <row r="8075" spans="2:40" x14ac:dyDescent="0.25">
      <c r="B8075" s="7"/>
      <c r="D8075" s="19"/>
      <c r="E8075" s="10"/>
      <c r="G8075" s="19"/>
      <c r="H8075" s="10"/>
      <c r="J8075" s="20"/>
      <c r="K8075" s="10"/>
      <c r="M8075" s="19"/>
      <c r="N8075" s="10"/>
      <c r="P8075" s="19"/>
      <c r="Q8075" s="7"/>
      <c r="S8075" s="19"/>
      <c r="T8075" s="10"/>
      <c r="V8075" s="18"/>
      <c r="W8075" s="7"/>
      <c r="Y8075" s="18"/>
      <c r="Z8075" s="7"/>
      <c r="AB8075" s="19"/>
      <c r="AC8075" s="18"/>
      <c r="AE8075" s="18"/>
      <c r="AF8075" s="7"/>
      <c r="AH8075" s="19"/>
      <c r="AI8075" s="7"/>
      <c r="AK8075" s="19"/>
      <c r="AL8075" s="7"/>
      <c r="AN8075" s="19"/>
    </row>
    <row r="8076" spans="2:40" x14ac:dyDescent="0.25">
      <c r="B8076" s="7"/>
      <c r="D8076" s="19"/>
      <c r="E8076" s="10"/>
      <c r="G8076" s="19"/>
      <c r="H8076" s="10"/>
      <c r="J8076" s="20"/>
      <c r="K8076" s="10"/>
      <c r="M8076" s="19"/>
      <c r="N8076" s="10"/>
      <c r="P8076" s="19"/>
      <c r="Q8076" s="7"/>
      <c r="S8076" s="19"/>
      <c r="T8076" s="10"/>
      <c r="V8076" s="18"/>
      <c r="W8076" s="7"/>
      <c r="Y8076" s="18"/>
      <c r="Z8076" s="7"/>
      <c r="AB8076" s="19"/>
      <c r="AC8076" s="18"/>
      <c r="AE8076" s="18"/>
      <c r="AF8076" s="7"/>
      <c r="AH8076" s="19"/>
      <c r="AI8076" s="7"/>
      <c r="AK8076" s="19"/>
      <c r="AL8076" s="7"/>
      <c r="AN8076" s="19"/>
    </row>
    <row r="8077" spans="2:40" x14ac:dyDescent="0.25">
      <c r="B8077" s="7"/>
      <c r="D8077" s="19"/>
      <c r="E8077" s="10"/>
      <c r="G8077" s="19"/>
      <c r="H8077" s="10"/>
      <c r="J8077" s="20"/>
      <c r="K8077" s="10"/>
      <c r="M8077" s="19"/>
      <c r="N8077" s="10"/>
      <c r="P8077" s="19"/>
      <c r="Q8077" s="7"/>
      <c r="S8077" s="19"/>
      <c r="T8077" s="10"/>
      <c r="V8077" s="18"/>
      <c r="W8077" s="7"/>
      <c r="Y8077" s="18"/>
      <c r="Z8077" s="7"/>
      <c r="AB8077" s="19"/>
      <c r="AC8077" s="18"/>
      <c r="AE8077" s="18"/>
      <c r="AF8077" s="7"/>
      <c r="AH8077" s="19"/>
      <c r="AI8077" s="7"/>
      <c r="AK8077" s="19"/>
      <c r="AL8077" s="7"/>
      <c r="AN8077" s="19"/>
    </row>
    <row r="8078" spans="2:40" x14ac:dyDescent="0.25">
      <c r="B8078" s="7"/>
      <c r="D8078" s="19"/>
      <c r="E8078" s="10"/>
      <c r="G8078" s="19"/>
      <c r="H8078" s="10"/>
      <c r="J8078" s="20"/>
      <c r="K8078" s="10"/>
      <c r="M8078" s="19"/>
      <c r="N8078" s="10"/>
      <c r="P8078" s="19"/>
      <c r="Q8078" s="7"/>
      <c r="S8078" s="19"/>
      <c r="T8078" s="10"/>
      <c r="V8078" s="18"/>
      <c r="W8078" s="7"/>
      <c r="Y8078" s="18"/>
      <c r="Z8078" s="7"/>
      <c r="AB8078" s="19"/>
      <c r="AC8078" s="18"/>
      <c r="AE8078" s="18"/>
      <c r="AF8078" s="7"/>
      <c r="AH8078" s="19"/>
      <c r="AI8078" s="7"/>
      <c r="AK8078" s="19"/>
      <c r="AL8078" s="7"/>
      <c r="AN8078" s="19"/>
    </row>
    <row r="8079" spans="2:40" x14ac:dyDescent="0.25">
      <c r="B8079" s="7"/>
      <c r="D8079" s="19"/>
      <c r="E8079" s="10"/>
      <c r="G8079" s="19"/>
      <c r="H8079" s="10"/>
      <c r="J8079" s="20"/>
      <c r="K8079" s="10"/>
      <c r="M8079" s="19"/>
      <c r="N8079" s="10"/>
      <c r="P8079" s="19"/>
      <c r="Q8079" s="7"/>
      <c r="S8079" s="19"/>
      <c r="T8079" s="10"/>
      <c r="V8079" s="18"/>
      <c r="W8079" s="7"/>
      <c r="Y8079" s="18"/>
      <c r="Z8079" s="7"/>
      <c r="AB8079" s="19"/>
      <c r="AC8079" s="18"/>
      <c r="AE8079" s="18"/>
      <c r="AF8079" s="7"/>
      <c r="AH8079" s="19"/>
      <c r="AI8079" s="7"/>
      <c r="AK8079" s="19"/>
      <c r="AL8079" s="7"/>
      <c r="AN8079" s="19"/>
    </row>
    <row r="8080" spans="2:40" x14ac:dyDescent="0.25">
      <c r="B8080" s="7"/>
      <c r="D8080" s="19"/>
      <c r="E8080" s="10"/>
      <c r="G8080" s="19"/>
      <c r="H8080" s="10"/>
      <c r="J8080" s="20"/>
      <c r="K8080" s="10"/>
      <c r="M8080" s="19"/>
      <c r="N8080" s="10"/>
      <c r="P8080" s="19"/>
      <c r="Q8080" s="7"/>
      <c r="S8080" s="19"/>
      <c r="T8080" s="10"/>
      <c r="V8080" s="18"/>
      <c r="W8080" s="7"/>
      <c r="Y8080" s="18"/>
      <c r="Z8080" s="7"/>
      <c r="AB8080" s="19"/>
      <c r="AC8080" s="18"/>
      <c r="AE8080" s="18"/>
      <c r="AF8080" s="7"/>
      <c r="AH8080" s="19"/>
      <c r="AI8080" s="7"/>
      <c r="AK8080" s="19"/>
      <c r="AL8080" s="7"/>
      <c r="AN8080" s="19"/>
    </row>
    <row r="8081" spans="2:40" x14ac:dyDescent="0.25">
      <c r="B8081" s="7"/>
      <c r="D8081" s="19"/>
      <c r="E8081" s="10"/>
      <c r="G8081" s="19"/>
      <c r="H8081" s="10"/>
      <c r="J8081" s="20"/>
      <c r="K8081" s="10"/>
      <c r="M8081" s="19"/>
      <c r="N8081" s="10"/>
      <c r="P8081" s="19"/>
      <c r="Q8081" s="7"/>
      <c r="S8081" s="19"/>
      <c r="T8081" s="10"/>
      <c r="V8081" s="18"/>
      <c r="W8081" s="7"/>
      <c r="Y8081" s="18"/>
      <c r="Z8081" s="7"/>
      <c r="AB8081" s="19"/>
      <c r="AC8081" s="18"/>
      <c r="AE8081" s="18"/>
      <c r="AF8081" s="7"/>
      <c r="AH8081" s="19"/>
      <c r="AI8081" s="7"/>
      <c r="AK8081" s="19"/>
      <c r="AL8081" s="7"/>
      <c r="AN8081" s="19"/>
    </row>
    <row r="8082" spans="2:40" x14ac:dyDescent="0.25">
      <c r="B8082" s="7"/>
      <c r="D8082" s="19"/>
      <c r="E8082" s="10"/>
      <c r="G8082" s="19"/>
      <c r="H8082" s="10"/>
      <c r="J8082" s="20"/>
      <c r="K8082" s="10"/>
      <c r="M8082" s="19"/>
      <c r="N8082" s="10"/>
      <c r="P8082" s="19"/>
      <c r="Q8082" s="7"/>
      <c r="S8082" s="19"/>
      <c r="T8082" s="10"/>
      <c r="V8082" s="18"/>
      <c r="W8082" s="7"/>
      <c r="Y8082" s="18"/>
      <c r="Z8082" s="7"/>
      <c r="AB8082" s="19"/>
      <c r="AC8082" s="18"/>
      <c r="AE8082" s="18"/>
      <c r="AF8082" s="7"/>
      <c r="AH8082" s="19"/>
      <c r="AI8082" s="7"/>
      <c r="AK8082" s="19"/>
      <c r="AL8082" s="7"/>
      <c r="AN8082" s="19"/>
    </row>
    <row r="8083" spans="2:40" x14ac:dyDescent="0.25">
      <c r="B8083" s="7"/>
      <c r="D8083" s="19"/>
      <c r="E8083" s="10"/>
      <c r="G8083" s="19"/>
      <c r="H8083" s="10"/>
      <c r="J8083" s="20"/>
      <c r="K8083" s="10"/>
      <c r="M8083" s="19"/>
      <c r="N8083" s="10"/>
      <c r="P8083" s="19"/>
      <c r="Q8083" s="7"/>
      <c r="S8083" s="19"/>
      <c r="T8083" s="10"/>
      <c r="V8083" s="18"/>
      <c r="W8083" s="7"/>
      <c r="Y8083" s="18"/>
      <c r="Z8083" s="7"/>
      <c r="AB8083" s="19"/>
      <c r="AC8083" s="18"/>
      <c r="AE8083" s="18"/>
      <c r="AF8083" s="7"/>
      <c r="AH8083" s="19"/>
      <c r="AI8083" s="7"/>
      <c r="AK8083" s="19"/>
      <c r="AL8083" s="7"/>
      <c r="AN8083" s="19"/>
    </row>
    <row r="8084" spans="2:40" x14ac:dyDescent="0.25">
      <c r="B8084" s="7"/>
      <c r="D8084" s="19"/>
      <c r="E8084" s="10"/>
      <c r="G8084" s="19"/>
      <c r="H8084" s="10"/>
      <c r="J8084" s="20"/>
      <c r="K8084" s="10"/>
      <c r="M8084" s="19"/>
      <c r="N8084" s="10"/>
      <c r="P8084" s="19"/>
      <c r="Q8084" s="7"/>
      <c r="S8084" s="19"/>
      <c r="T8084" s="10"/>
      <c r="V8084" s="18"/>
      <c r="W8084" s="7"/>
      <c r="Y8084" s="18"/>
      <c r="Z8084" s="7"/>
      <c r="AB8084" s="19"/>
      <c r="AC8084" s="18"/>
      <c r="AE8084" s="18"/>
      <c r="AF8084" s="7"/>
      <c r="AH8084" s="19"/>
      <c r="AI8084" s="7"/>
      <c r="AK8084" s="19"/>
      <c r="AL8084" s="7"/>
      <c r="AN8084" s="19"/>
    </row>
    <row r="8085" spans="2:40" x14ac:dyDescent="0.25">
      <c r="B8085" s="7"/>
      <c r="D8085" s="19"/>
      <c r="E8085" s="10"/>
      <c r="G8085" s="19"/>
      <c r="H8085" s="10"/>
      <c r="J8085" s="20"/>
      <c r="K8085" s="10"/>
      <c r="M8085" s="19"/>
      <c r="N8085" s="10"/>
      <c r="P8085" s="19"/>
      <c r="Q8085" s="7"/>
      <c r="S8085" s="19"/>
      <c r="T8085" s="10"/>
      <c r="V8085" s="18"/>
      <c r="W8085" s="7"/>
      <c r="Y8085" s="18"/>
      <c r="Z8085" s="7"/>
      <c r="AB8085" s="19"/>
      <c r="AC8085" s="18"/>
      <c r="AE8085" s="18"/>
      <c r="AF8085" s="7"/>
      <c r="AH8085" s="19"/>
      <c r="AI8085" s="7"/>
      <c r="AK8085" s="19"/>
      <c r="AL8085" s="7"/>
      <c r="AN8085" s="19"/>
    </row>
    <row r="8086" spans="2:40" x14ac:dyDescent="0.25">
      <c r="B8086" s="7"/>
      <c r="D8086" s="19"/>
      <c r="E8086" s="10"/>
      <c r="G8086" s="19"/>
      <c r="H8086" s="10"/>
      <c r="J8086" s="20"/>
      <c r="K8086" s="10"/>
      <c r="M8086" s="19"/>
      <c r="N8086" s="10"/>
      <c r="P8086" s="19"/>
      <c r="Q8086" s="7"/>
      <c r="S8086" s="19"/>
      <c r="T8086" s="10"/>
      <c r="V8086" s="18"/>
      <c r="W8086" s="7"/>
      <c r="Y8086" s="18"/>
      <c r="Z8086" s="7"/>
      <c r="AB8086" s="19"/>
      <c r="AC8086" s="18"/>
      <c r="AE8086" s="18"/>
      <c r="AF8086" s="7"/>
      <c r="AH8086" s="19"/>
      <c r="AI8086" s="7"/>
      <c r="AK8086" s="19"/>
      <c r="AL8086" s="7"/>
      <c r="AN8086" s="19"/>
    </row>
    <row r="8087" spans="2:40" x14ac:dyDescent="0.25">
      <c r="B8087" s="7"/>
      <c r="D8087" s="19"/>
      <c r="E8087" s="10"/>
      <c r="G8087" s="19"/>
      <c r="H8087" s="10"/>
      <c r="J8087" s="20"/>
      <c r="K8087" s="10"/>
      <c r="M8087" s="19"/>
      <c r="N8087" s="10"/>
      <c r="P8087" s="19"/>
      <c r="Q8087" s="7"/>
      <c r="S8087" s="19"/>
      <c r="T8087" s="10"/>
      <c r="V8087" s="18"/>
      <c r="W8087" s="7"/>
      <c r="Y8087" s="18"/>
      <c r="Z8087" s="7"/>
      <c r="AB8087" s="19"/>
      <c r="AC8087" s="18"/>
      <c r="AE8087" s="18"/>
      <c r="AF8087" s="7"/>
      <c r="AH8087" s="19"/>
      <c r="AI8087" s="7"/>
      <c r="AK8087" s="19"/>
      <c r="AL8087" s="7"/>
      <c r="AN8087" s="19"/>
    </row>
    <row r="8088" spans="2:40" x14ac:dyDescent="0.25">
      <c r="B8088" s="7"/>
      <c r="D8088" s="19"/>
      <c r="E8088" s="10"/>
      <c r="G8088" s="19"/>
      <c r="H8088" s="10"/>
      <c r="J8088" s="20"/>
      <c r="K8088" s="10"/>
      <c r="M8088" s="19"/>
      <c r="N8088" s="10"/>
      <c r="P8088" s="19"/>
      <c r="Q8088" s="7"/>
      <c r="S8088" s="19"/>
      <c r="T8088" s="10"/>
      <c r="V8088" s="18"/>
      <c r="W8088" s="7"/>
      <c r="Y8088" s="18"/>
      <c r="Z8088" s="7"/>
      <c r="AB8088" s="19"/>
      <c r="AC8088" s="18"/>
      <c r="AE8088" s="18"/>
      <c r="AF8088" s="7"/>
      <c r="AH8088" s="19"/>
      <c r="AI8088" s="7"/>
      <c r="AK8088" s="19"/>
      <c r="AL8088" s="7"/>
      <c r="AN8088" s="19"/>
    </row>
    <row r="8089" spans="2:40" x14ac:dyDescent="0.25">
      <c r="B8089" s="7"/>
      <c r="D8089" s="19"/>
      <c r="E8089" s="10"/>
      <c r="G8089" s="19"/>
      <c r="H8089" s="10"/>
      <c r="J8089" s="20"/>
      <c r="K8089" s="10"/>
      <c r="M8089" s="19"/>
      <c r="N8089" s="10"/>
      <c r="P8089" s="19"/>
      <c r="Q8089" s="7"/>
      <c r="S8089" s="19"/>
      <c r="T8089" s="10"/>
      <c r="V8089" s="18"/>
      <c r="W8089" s="7"/>
      <c r="Y8089" s="18"/>
      <c r="Z8089" s="7"/>
      <c r="AB8089" s="19"/>
      <c r="AC8089" s="18"/>
      <c r="AE8089" s="18"/>
      <c r="AF8089" s="7"/>
      <c r="AH8089" s="19"/>
      <c r="AI8089" s="7"/>
      <c r="AK8089" s="19"/>
      <c r="AL8089" s="7"/>
      <c r="AN8089" s="19"/>
    </row>
    <row r="8090" spans="2:40" x14ac:dyDescent="0.25">
      <c r="B8090" s="7"/>
      <c r="D8090" s="19"/>
      <c r="E8090" s="10"/>
      <c r="G8090" s="19"/>
      <c r="H8090" s="10"/>
      <c r="J8090" s="20"/>
      <c r="K8090" s="10"/>
      <c r="M8090" s="19"/>
      <c r="N8090" s="10"/>
      <c r="P8090" s="19"/>
      <c r="Q8090" s="7"/>
      <c r="S8090" s="19"/>
      <c r="T8090" s="10"/>
      <c r="V8090" s="18"/>
      <c r="W8090" s="7"/>
      <c r="Y8090" s="18"/>
      <c r="Z8090" s="7"/>
      <c r="AB8090" s="19"/>
      <c r="AC8090" s="18"/>
      <c r="AE8090" s="18"/>
      <c r="AF8090" s="7"/>
      <c r="AH8090" s="19"/>
      <c r="AI8090" s="7"/>
      <c r="AK8090" s="19"/>
      <c r="AL8090" s="7"/>
      <c r="AN8090" s="19"/>
    </row>
    <row r="8091" spans="2:40" x14ac:dyDescent="0.25">
      <c r="B8091" s="7"/>
      <c r="D8091" s="19"/>
      <c r="E8091" s="10"/>
      <c r="G8091" s="19"/>
      <c r="H8091" s="10"/>
      <c r="J8091" s="20"/>
      <c r="K8091" s="10"/>
      <c r="M8091" s="19"/>
      <c r="N8091" s="10"/>
      <c r="P8091" s="19"/>
      <c r="Q8091" s="7"/>
      <c r="S8091" s="19"/>
      <c r="T8091" s="10"/>
      <c r="V8091" s="18"/>
      <c r="W8091" s="7"/>
      <c r="Y8091" s="18"/>
      <c r="Z8091" s="7"/>
      <c r="AB8091" s="19"/>
      <c r="AC8091" s="18"/>
      <c r="AE8091" s="18"/>
      <c r="AF8091" s="7"/>
      <c r="AH8091" s="19"/>
      <c r="AI8091" s="7"/>
      <c r="AK8091" s="19"/>
      <c r="AL8091" s="7"/>
      <c r="AN8091" s="19"/>
    </row>
    <row r="8092" spans="2:40" x14ac:dyDescent="0.25">
      <c r="B8092" s="7"/>
      <c r="D8092" s="19"/>
      <c r="E8092" s="10"/>
      <c r="G8092" s="19"/>
      <c r="H8092" s="10"/>
      <c r="J8092" s="20"/>
      <c r="K8092" s="10"/>
      <c r="M8092" s="19"/>
      <c r="N8092" s="10"/>
      <c r="P8092" s="19"/>
      <c r="Q8092" s="7"/>
      <c r="S8092" s="19"/>
      <c r="T8092" s="10"/>
      <c r="V8092" s="18"/>
      <c r="W8092" s="7"/>
      <c r="Y8092" s="18"/>
      <c r="Z8092" s="7"/>
      <c r="AB8092" s="19"/>
      <c r="AC8092" s="18"/>
      <c r="AE8092" s="18"/>
      <c r="AF8092" s="7"/>
      <c r="AH8092" s="19"/>
      <c r="AI8092" s="7"/>
      <c r="AK8092" s="19"/>
      <c r="AL8092" s="7"/>
      <c r="AN8092" s="19"/>
    </row>
    <row r="8093" spans="2:40" x14ac:dyDescent="0.25">
      <c r="B8093" s="7"/>
      <c r="D8093" s="19"/>
      <c r="E8093" s="10"/>
      <c r="G8093" s="19"/>
      <c r="H8093" s="10"/>
      <c r="J8093" s="20"/>
      <c r="K8093" s="10"/>
      <c r="M8093" s="19"/>
      <c r="N8093" s="10"/>
      <c r="P8093" s="19"/>
      <c r="Q8093" s="7"/>
      <c r="S8093" s="19"/>
      <c r="T8093" s="10"/>
      <c r="V8093" s="18"/>
      <c r="W8093" s="7"/>
      <c r="Y8093" s="18"/>
      <c r="Z8093" s="7"/>
      <c r="AB8093" s="19"/>
      <c r="AC8093" s="18"/>
      <c r="AE8093" s="18"/>
      <c r="AF8093" s="7"/>
      <c r="AH8093" s="19"/>
      <c r="AI8093" s="7"/>
      <c r="AK8093" s="19"/>
      <c r="AL8093" s="7"/>
      <c r="AN8093" s="19"/>
    </row>
    <row r="8094" spans="2:40" x14ac:dyDescent="0.25">
      <c r="B8094" s="7"/>
      <c r="D8094" s="19"/>
      <c r="E8094" s="10"/>
      <c r="G8094" s="19"/>
      <c r="H8094" s="10"/>
      <c r="J8094" s="20"/>
      <c r="K8094" s="10"/>
      <c r="M8094" s="19"/>
      <c r="N8094" s="10"/>
      <c r="P8094" s="19"/>
      <c r="Q8094" s="7"/>
      <c r="S8094" s="19"/>
      <c r="T8094" s="10"/>
      <c r="V8094" s="18"/>
      <c r="W8094" s="7"/>
      <c r="Y8094" s="18"/>
      <c r="Z8094" s="7"/>
      <c r="AB8094" s="19"/>
      <c r="AC8094" s="18"/>
      <c r="AE8094" s="18"/>
      <c r="AF8094" s="7"/>
      <c r="AH8094" s="19"/>
      <c r="AI8094" s="7"/>
      <c r="AK8094" s="19"/>
      <c r="AL8094" s="7"/>
      <c r="AN8094" s="19"/>
    </row>
    <row r="8095" spans="2:40" x14ac:dyDescent="0.25">
      <c r="B8095" s="7"/>
      <c r="D8095" s="19"/>
      <c r="E8095" s="10"/>
      <c r="G8095" s="19"/>
      <c r="H8095" s="10"/>
      <c r="J8095" s="20"/>
      <c r="K8095" s="10"/>
      <c r="M8095" s="19"/>
      <c r="N8095" s="10"/>
      <c r="P8095" s="19"/>
      <c r="Q8095" s="7"/>
      <c r="S8095" s="19"/>
      <c r="T8095" s="10"/>
      <c r="V8095" s="18"/>
      <c r="W8095" s="7"/>
      <c r="Y8095" s="18"/>
      <c r="Z8095" s="7"/>
      <c r="AB8095" s="19"/>
      <c r="AC8095" s="18"/>
      <c r="AE8095" s="18"/>
      <c r="AF8095" s="7"/>
      <c r="AH8095" s="19"/>
      <c r="AI8095" s="7"/>
      <c r="AK8095" s="19"/>
      <c r="AL8095" s="7"/>
      <c r="AN8095" s="19"/>
    </row>
    <row r="8096" spans="2:40" x14ac:dyDescent="0.25">
      <c r="B8096" s="7"/>
      <c r="D8096" s="19"/>
      <c r="E8096" s="10"/>
      <c r="G8096" s="19"/>
      <c r="H8096" s="10"/>
      <c r="J8096" s="20"/>
      <c r="K8096" s="10"/>
      <c r="M8096" s="19"/>
      <c r="N8096" s="10"/>
      <c r="P8096" s="19"/>
      <c r="Q8096" s="7"/>
      <c r="S8096" s="19"/>
      <c r="T8096" s="10"/>
      <c r="V8096" s="18"/>
      <c r="W8096" s="7"/>
      <c r="Y8096" s="18"/>
      <c r="Z8096" s="7"/>
      <c r="AB8096" s="19"/>
      <c r="AC8096" s="18"/>
      <c r="AE8096" s="18"/>
      <c r="AF8096" s="7"/>
      <c r="AH8096" s="19"/>
      <c r="AI8096" s="7"/>
      <c r="AK8096" s="19"/>
      <c r="AL8096" s="7"/>
      <c r="AN8096" s="19"/>
    </row>
    <row r="8097" spans="2:40" x14ac:dyDescent="0.25">
      <c r="B8097" s="7"/>
      <c r="D8097" s="19"/>
      <c r="E8097" s="10"/>
      <c r="G8097" s="19"/>
      <c r="H8097" s="10"/>
      <c r="J8097" s="20"/>
      <c r="K8097" s="10"/>
      <c r="M8097" s="19"/>
      <c r="N8097" s="10"/>
      <c r="P8097" s="19"/>
      <c r="Q8097" s="7"/>
      <c r="S8097" s="19"/>
      <c r="T8097" s="10"/>
      <c r="V8097" s="18"/>
      <c r="W8097" s="7"/>
      <c r="Y8097" s="18"/>
      <c r="Z8097" s="7"/>
      <c r="AB8097" s="19"/>
      <c r="AC8097" s="18"/>
      <c r="AE8097" s="18"/>
      <c r="AF8097" s="7"/>
      <c r="AH8097" s="19"/>
      <c r="AI8097" s="7"/>
      <c r="AK8097" s="19"/>
      <c r="AL8097" s="7"/>
      <c r="AN8097" s="19"/>
    </row>
    <row r="8098" spans="2:40" x14ac:dyDescent="0.25">
      <c r="B8098" s="7"/>
      <c r="D8098" s="19"/>
      <c r="E8098" s="10"/>
      <c r="G8098" s="19"/>
      <c r="H8098" s="10"/>
      <c r="J8098" s="20"/>
      <c r="K8098" s="10"/>
      <c r="M8098" s="19"/>
      <c r="N8098" s="10"/>
      <c r="P8098" s="19"/>
      <c r="Q8098" s="7"/>
      <c r="S8098" s="19"/>
      <c r="T8098" s="10"/>
      <c r="V8098" s="18"/>
      <c r="W8098" s="7"/>
      <c r="Y8098" s="18"/>
      <c r="Z8098" s="7"/>
      <c r="AB8098" s="19"/>
      <c r="AC8098" s="18"/>
      <c r="AE8098" s="18"/>
      <c r="AF8098" s="7"/>
      <c r="AH8098" s="19"/>
      <c r="AI8098" s="7"/>
      <c r="AK8098" s="19"/>
      <c r="AL8098" s="7"/>
      <c r="AN8098" s="19"/>
    </row>
    <row r="8099" spans="2:40" x14ac:dyDescent="0.25">
      <c r="B8099" s="7"/>
      <c r="D8099" s="19"/>
      <c r="E8099" s="10"/>
      <c r="G8099" s="19"/>
      <c r="H8099" s="10"/>
      <c r="J8099" s="20"/>
      <c r="K8099" s="10"/>
      <c r="M8099" s="19"/>
      <c r="N8099" s="10"/>
      <c r="P8099" s="19"/>
      <c r="Q8099" s="7"/>
      <c r="S8099" s="19"/>
      <c r="T8099" s="10"/>
      <c r="V8099" s="18"/>
      <c r="W8099" s="7"/>
      <c r="Y8099" s="18"/>
      <c r="Z8099" s="7"/>
      <c r="AB8099" s="19"/>
      <c r="AC8099" s="18"/>
      <c r="AE8099" s="18"/>
      <c r="AF8099" s="7"/>
      <c r="AH8099" s="19"/>
      <c r="AI8099" s="7"/>
      <c r="AK8099" s="19"/>
      <c r="AL8099" s="7"/>
      <c r="AN8099" s="19"/>
    </row>
    <row r="8100" spans="2:40" x14ac:dyDescent="0.25">
      <c r="B8100" s="7"/>
      <c r="D8100" s="19"/>
      <c r="E8100" s="10"/>
      <c r="G8100" s="19"/>
      <c r="H8100" s="10"/>
      <c r="J8100" s="20"/>
      <c r="K8100" s="10"/>
      <c r="M8100" s="19"/>
      <c r="N8100" s="10"/>
      <c r="P8100" s="19"/>
      <c r="Q8100" s="7"/>
      <c r="S8100" s="19"/>
      <c r="T8100" s="10"/>
      <c r="V8100" s="18"/>
      <c r="W8100" s="7"/>
      <c r="Y8100" s="18"/>
      <c r="Z8100" s="7"/>
      <c r="AB8100" s="19"/>
      <c r="AC8100" s="18"/>
      <c r="AE8100" s="18"/>
      <c r="AF8100" s="7"/>
      <c r="AH8100" s="19"/>
      <c r="AI8100" s="7"/>
      <c r="AK8100" s="19"/>
      <c r="AL8100" s="7"/>
      <c r="AN8100" s="19"/>
    </row>
    <row r="8101" spans="2:40" x14ac:dyDescent="0.25">
      <c r="B8101" s="7"/>
      <c r="D8101" s="19"/>
      <c r="E8101" s="10"/>
      <c r="G8101" s="19"/>
      <c r="H8101" s="10"/>
      <c r="J8101" s="20"/>
      <c r="K8101" s="10"/>
      <c r="M8101" s="19"/>
      <c r="N8101" s="10"/>
      <c r="P8101" s="19"/>
      <c r="Q8101" s="7"/>
      <c r="S8101" s="19"/>
      <c r="T8101" s="10"/>
      <c r="V8101" s="18"/>
      <c r="W8101" s="7"/>
      <c r="Y8101" s="18"/>
      <c r="Z8101" s="7"/>
      <c r="AB8101" s="19"/>
      <c r="AC8101" s="18"/>
      <c r="AE8101" s="18"/>
      <c r="AF8101" s="7"/>
      <c r="AH8101" s="19"/>
      <c r="AI8101" s="7"/>
      <c r="AK8101" s="19"/>
      <c r="AL8101" s="7"/>
      <c r="AN8101" s="19"/>
    </row>
    <row r="8102" spans="2:40" x14ac:dyDescent="0.25">
      <c r="B8102" s="7"/>
      <c r="D8102" s="19"/>
      <c r="E8102" s="10"/>
      <c r="G8102" s="19"/>
      <c r="H8102" s="10"/>
      <c r="J8102" s="20"/>
      <c r="K8102" s="10"/>
      <c r="M8102" s="19"/>
      <c r="N8102" s="10"/>
      <c r="P8102" s="19"/>
      <c r="Q8102" s="7"/>
      <c r="S8102" s="19"/>
      <c r="T8102" s="10"/>
      <c r="V8102" s="18"/>
      <c r="W8102" s="7"/>
      <c r="Y8102" s="18"/>
      <c r="Z8102" s="7"/>
      <c r="AB8102" s="19"/>
      <c r="AC8102" s="18"/>
      <c r="AE8102" s="18"/>
      <c r="AF8102" s="7"/>
      <c r="AH8102" s="19"/>
      <c r="AI8102" s="7"/>
      <c r="AK8102" s="19"/>
      <c r="AL8102" s="7"/>
      <c r="AN8102" s="19"/>
    </row>
    <row r="8103" spans="2:40" x14ac:dyDescent="0.25">
      <c r="B8103" s="7"/>
      <c r="D8103" s="19"/>
      <c r="E8103" s="10"/>
      <c r="G8103" s="19"/>
      <c r="H8103" s="10"/>
      <c r="J8103" s="20"/>
      <c r="K8103" s="10"/>
      <c r="M8103" s="19"/>
      <c r="N8103" s="10"/>
      <c r="P8103" s="19"/>
      <c r="Q8103" s="7"/>
      <c r="S8103" s="19"/>
      <c r="T8103" s="10"/>
      <c r="V8103" s="18"/>
      <c r="W8103" s="7"/>
      <c r="Y8103" s="18"/>
      <c r="Z8103" s="7"/>
      <c r="AB8103" s="19"/>
      <c r="AC8103" s="18"/>
      <c r="AE8103" s="18"/>
      <c r="AF8103" s="7"/>
      <c r="AH8103" s="19"/>
      <c r="AI8103" s="7"/>
      <c r="AK8103" s="19"/>
      <c r="AL8103" s="7"/>
      <c r="AN8103" s="19"/>
    </row>
    <row r="8104" spans="2:40" x14ac:dyDescent="0.25">
      <c r="B8104" s="7"/>
      <c r="D8104" s="19"/>
      <c r="E8104" s="10"/>
      <c r="G8104" s="19"/>
      <c r="H8104" s="10"/>
      <c r="J8104" s="20"/>
      <c r="K8104" s="10"/>
      <c r="M8104" s="19"/>
      <c r="N8104" s="10"/>
      <c r="P8104" s="19"/>
      <c r="Q8104" s="7"/>
      <c r="S8104" s="19"/>
      <c r="T8104" s="10"/>
      <c r="V8104" s="18"/>
      <c r="W8104" s="7"/>
      <c r="Y8104" s="18"/>
      <c r="Z8104" s="7"/>
      <c r="AB8104" s="19"/>
      <c r="AC8104" s="18"/>
      <c r="AE8104" s="18"/>
      <c r="AF8104" s="7"/>
      <c r="AH8104" s="19"/>
      <c r="AI8104" s="7"/>
      <c r="AK8104" s="19"/>
      <c r="AL8104" s="7"/>
      <c r="AN8104" s="19"/>
    </row>
    <row r="8105" spans="2:40" x14ac:dyDescent="0.25">
      <c r="B8105" s="7"/>
      <c r="D8105" s="19"/>
      <c r="E8105" s="10"/>
      <c r="G8105" s="19"/>
      <c r="H8105" s="10"/>
      <c r="J8105" s="20"/>
      <c r="K8105" s="10"/>
      <c r="M8105" s="19"/>
      <c r="N8105" s="10"/>
      <c r="P8105" s="19"/>
      <c r="Q8105" s="7"/>
      <c r="S8105" s="19"/>
      <c r="T8105" s="10"/>
      <c r="V8105" s="18"/>
      <c r="W8105" s="7"/>
      <c r="Y8105" s="18"/>
      <c r="Z8105" s="7"/>
      <c r="AB8105" s="19"/>
      <c r="AC8105" s="18"/>
      <c r="AE8105" s="18"/>
      <c r="AF8105" s="7"/>
      <c r="AH8105" s="19"/>
      <c r="AI8105" s="7"/>
      <c r="AK8105" s="19"/>
      <c r="AL8105" s="7"/>
      <c r="AN8105" s="19"/>
    </row>
    <row r="8106" spans="2:40" x14ac:dyDescent="0.25">
      <c r="B8106" s="7"/>
      <c r="D8106" s="19"/>
      <c r="E8106" s="10"/>
      <c r="G8106" s="19"/>
      <c r="H8106" s="10"/>
      <c r="J8106" s="20"/>
      <c r="K8106" s="10"/>
      <c r="M8106" s="19"/>
      <c r="N8106" s="10"/>
      <c r="P8106" s="19"/>
      <c r="Q8106" s="7"/>
      <c r="S8106" s="19"/>
      <c r="T8106" s="10"/>
      <c r="V8106" s="18"/>
      <c r="W8106" s="7"/>
      <c r="Y8106" s="18"/>
      <c r="Z8106" s="7"/>
      <c r="AB8106" s="19"/>
      <c r="AC8106" s="18"/>
      <c r="AE8106" s="18"/>
      <c r="AF8106" s="7"/>
      <c r="AH8106" s="19"/>
      <c r="AI8106" s="7"/>
      <c r="AK8106" s="19"/>
      <c r="AL8106" s="7"/>
      <c r="AN8106" s="19"/>
    </row>
    <row r="8107" spans="2:40" x14ac:dyDescent="0.25">
      <c r="B8107" s="7"/>
      <c r="D8107" s="19"/>
      <c r="E8107" s="10"/>
      <c r="G8107" s="19"/>
      <c r="H8107" s="10"/>
      <c r="J8107" s="20"/>
      <c r="K8107" s="10"/>
      <c r="M8107" s="19"/>
      <c r="N8107" s="10"/>
      <c r="P8107" s="19"/>
      <c r="Q8107" s="7"/>
      <c r="S8107" s="19"/>
      <c r="T8107" s="10"/>
      <c r="V8107" s="18"/>
      <c r="W8107" s="7"/>
      <c r="Y8107" s="18"/>
      <c r="Z8107" s="7"/>
      <c r="AB8107" s="19"/>
      <c r="AC8107" s="18"/>
      <c r="AE8107" s="18"/>
      <c r="AF8107" s="7"/>
      <c r="AH8107" s="19"/>
      <c r="AI8107" s="7"/>
      <c r="AK8107" s="19"/>
      <c r="AL8107" s="7"/>
      <c r="AN8107" s="19"/>
    </row>
    <row r="8108" spans="2:40" x14ac:dyDescent="0.25">
      <c r="B8108" s="7"/>
      <c r="D8108" s="19"/>
      <c r="E8108" s="10"/>
      <c r="G8108" s="19"/>
      <c r="H8108" s="10"/>
      <c r="J8108" s="20"/>
      <c r="K8108" s="10"/>
      <c r="M8108" s="19"/>
      <c r="N8108" s="10"/>
      <c r="P8108" s="19"/>
      <c r="Q8108" s="7"/>
      <c r="S8108" s="19"/>
      <c r="T8108" s="10"/>
      <c r="V8108" s="18"/>
      <c r="W8108" s="7"/>
      <c r="Y8108" s="18"/>
      <c r="Z8108" s="7"/>
      <c r="AB8108" s="19"/>
      <c r="AC8108" s="18"/>
      <c r="AE8108" s="18"/>
      <c r="AF8108" s="7"/>
      <c r="AH8108" s="19"/>
      <c r="AI8108" s="7"/>
      <c r="AK8108" s="19"/>
      <c r="AL8108" s="7"/>
      <c r="AN8108" s="19"/>
    </row>
    <row r="8109" spans="2:40" x14ac:dyDescent="0.25">
      <c r="B8109" s="7"/>
      <c r="D8109" s="19"/>
      <c r="E8109" s="10"/>
      <c r="G8109" s="19"/>
      <c r="H8109" s="10"/>
      <c r="J8109" s="20"/>
      <c r="K8109" s="10"/>
      <c r="M8109" s="19"/>
      <c r="N8109" s="10"/>
      <c r="P8109" s="19"/>
      <c r="Q8109" s="7"/>
      <c r="S8109" s="19"/>
      <c r="T8109" s="10"/>
      <c r="V8109" s="18"/>
      <c r="W8109" s="7"/>
      <c r="Y8109" s="18"/>
      <c r="Z8109" s="7"/>
      <c r="AB8109" s="19"/>
      <c r="AC8109" s="18"/>
      <c r="AE8109" s="18"/>
      <c r="AF8109" s="7"/>
      <c r="AH8109" s="19"/>
      <c r="AI8109" s="7"/>
      <c r="AK8109" s="19"/>
      <c r="AL8109" s="7"/>
      <c r="AN8109" s="19"/>
    </row>
    <row r="8110" spans="2:40" x14ac:dyDescent="0.25">
      <c r="B8110" s="7"/>
      <c r="D8110" s="19"/>
      <c r="E8110" s="10"/>
      <c r="G8110" s="19"/>
      <c r="H8110" s="10"/>
      <c r="J8110" s="20"/>
      <c r="K8110" s="10"/>
      <c r="M8110" s="19"/>
      <c r="N8110" s="10"/>
      <c r="P8110" s="19"/>
      <c r="Q8110" s="7"/>
      <c r="S8110" s="19"/>
      <c r="T8110" s="10"/>
      <c r="V8110" s="18"/>
      <c r="W8110" s="7"/>
      <c r="Y8110" s="18"/>
      <c r="Z8110" s="7"/>
      <c r="AB8110" s="19"/>
      <c r="AC8110" s="18"/>
      <c r="AE8110" s="18"/>
      <c r="AF8110" s="7"/>
      <c r="AH8110" s="19"/>
      <c r="AI8110" s="7"/>
      <c r="AK8110" s="19"/>
      <c r="AL8110" s="7"/>
      <c r="AN8110" s="19"/>
    </row>
    <row r="8111" spans="2:40" x14ac:dyDescent="0.25">
      <c r="B8111" s="7"/>
      <c r="D8111" s="19"/>
      <c r="E8111" s="10"/>
      <c r="G8111" s="19"/>
      <c r="H8111" s="10"/>
      <c r="J8111" s="20"/>
      <c r="K8111" s="10"/>
      <c r="M8111" s="19"/>
      <c r="N8111" s="10"/>
      <c r="P8111" s="19"/>
      <c r="Q8111" s="7"/>
      <c r="S8111" s="19"/>
      <c r="T8111" s="10"/>
      <c r="V8111" s="18"/>
      <c r="W8111" s="7"/>
      <c r="Y8111" s="18"/>
      <c r="Z8111" s="7"/>
      <c r="AB8111" s="19"/>
      <c r="AC8111" s="18"/>
      <c r="AE8111" s="18"/>
      <c r="AF8111" s="7"/>
      <c r="AH8111" s="19"/>
      <c r="AI8111" s="7"/>
      <c r="AK8111" s="19"/>
      <c r="AL8111" s="7"/>
      <c r="AN8111" s="19"/>
    </row>
    <row r="8112" spans="2:40" x14ac:dyDescent="0.25">
      <c r="B8112" s="7"/>
      <c r="D8112" s="19"/>
      <c r="E8112" s="10"/>
      <c r="G8112" s="19"/>
      <c r="H8112" s="10"/>
      <c r="J8112" s="20"/>
      <c r="K8112" s="10"/>
      <c r="M8112" s="19"/>
      <c r="N8112" s="10"/>
      <c r="P8112" s="19"/>
      <c r="Q8112" s="7"/>
      <c r="S8112" s="19"/>
      <c r="T8112" s="10"/>
      <c r="V8112" s="18"/>
      <c r="W8112" s="7"/>
      <c r="Y8112" s="18"/>
      <c r="Z8112" s="7"/>
      <c r="AB8112" s="19"/>
      <c r="AC8112" s="18"/>
      <c r="AE8112" s="18"/>
      <c r="AF8112" s="7"/>
      <c r="AH8112" s="19"/>
      <c r="AI8112" s="7"/>
      <c r="AK8112" s="19"/>
      <c r="AL8112" s="7"/>
      <c r="AN8112" s="19"/>
    </row>
    <row r="8113" spans="2:40" x14ac:dyDescent="0.25">
      <c r="B8113" s="7"/>
      <c r="D8113" s="19"/>
      <c r="E8113" s="10"/>
      <c r="G8113" s="19"/>
      <c r="H8113" s="10"/>
      <c r="J8113" s="20"/>
      <c r="K8113" s="10"/>
      <c r="M8113" s="19"/>
      <c r="N8113" s="10"/>
      <c r="P8113" s="19"/>
      <c r="Q8113" s="7"/>
      <c r="S8113" s="19"/>
      <c r="T8113" s="10"/>
      <c r="V8113" s="18"/>
      <c r="W8113" s="7"/>
      <c r="Y8113" s="18"/>
      <c r="Z8113" s="7"/>
      <c r="AB8113" s="19"/>
      <c r="AC8113" s="18"/>
      <c r="AE8113" s="18"/>
      <c r="AF8113" s="7"/>
      <c r="AH8113" s="19"/>
      <c r="AI8113" s="7"/>
      <c r="AK8113" s="19"/>
      <c r="AL8113" s="7"/>
      <c r="AN8113" s="19"/>
    </row>
    <row r="8114" spans="2:40" x14ac:dyDescent="0.25">
      <c r="B8114" s="7"/>
      <c r="D8114" s="19"/>
      <c r="E8114" s="10"/>
      <c r="G8114" s="19"/>
      <c r="H8114" s="10"/>
      <c r="J8114" s="20"/>
      <c r="K8114" s="10"/>
      <c r="M8114" s="19"/>
      <c r="N8114" s="10"/>
      <c r="P8114" s="19"/>
      <c r="Q8114" s="7"/>
      <c r="S8114" s="19"/>
      <c r="T8114" s="10"/>
      <c r="V8114" s="18"/>
      <c r="W8114" s="7"/>
      <c r="Y8114" s="18"/>
      <c r="Z8114" s="7"/>
      <c r="AB8114" s="19"/>
      <c r="AC8114" s="18"/>
      <c r="AE8114" s="18"/>
      <c r="AF8114" s="7"/>
      <c r="AH8114" s="19"/>
      <c r="AI8114" s="7"/>
      <c r="AK8114" s="19"/>
      <c r="AL8114" s="7"/>
      <c r="AN8114" s="19"/>
    </row>
    <row r="8115" spans="2:40" x14ac:dyDescent="0.25">
      <c r="B8115" s="7"/>
      <c r="D8115" s="19"/>
      <c r="E8115" s="10"/>
      <c r="G8115" s="19"/>
      <c r="H8115" s="10"/>
      <c r="J8115" s="20"/>
      <c r="K8115" s="10"/>
      <c r="M8115" s="19"/>
      <c r="N8115" s="10"/>
      <c r="P8115" s="19"/>
      <c r="Q8115" s="7"/>
      <c r="S8115" s="19"/>
      <c r="T8115" s="10"/>
      <c r="V8115" s="18"/>
      <c r="W8115" s="7"/>
      <c r="Y8115" s="18"/>
      <c r="Z8115" s="7"/>
      <c r="AB8115" s="19"/>
      <c r="AC8115" s="18"/>
      <c r="AE8115" s="18"/>
      <c r="AF8115" s="7"/>
      <c r="AH8115" s="19"/>
      <c r="AI8115" s="7"/>
      <c r="AK8115" s="19"/>
      <c r="AL8115" s="7"/>
      <c r="AN8115" s="19"/>
    </row>
    <row r="8116" spans="2:40" x14ac:dyDescent="0.25">
      <c r="B8116" s="7"/>
      <c r="D8116" s="19"/>
      <c r="E8116" s="10"/>
      <c r="G8116" s="19"/>
      <c r="H8116" s="10"/>
      <c r="J8116" s="20"/>
      <c r="K8116" s="10"/>
      <c r="M8116" s="19"/>
      <c r="N8116" s="10"/>
      <c r="P8116" s="19"/>
      <c r="Q8116" s="7"/>
      <c r="S8116" s="19"/>
      <c r="T8116" s="10"/>
      <c r="V8116" s="18"/>
      <c r="W8116" s="7"/>
      <c r="Y8116" s="18"/>
      <c r="Z8116" s="7"/>
      <c r="AB8116" s="19"/>
      <c r="AC8116" s="18"/>
      <c r="AE8116" s="18"/>
      <c r="AF8116" s="7"/>
      <c r="AH8116" s="19"/>
      <c r="AI8116" s="7"/>
      <c r="AK8116" s="19"/>
      <c r="AL8116" s="7"/>
      <c r="AN8116" s="19"/>
    </row>
    <row r="8117" spans="2:40" x14ac:dyDescent="0.25">
      <c r="B8117" s="7"/>
      <c r="D8117" s="19"/>
      <c r="E8117" s="10"/>
      <c r="G8117" s="19"/>
      <c r="H8117" s="10"/>
      <c r="J8117" s="20"/>
      <c r="K8117" s="10"/>
      <c r="M8117" s="19"/>
      <c r="N8117" s="10"/>
      <c r="P8117" s="19"/>
      <c r="Q8117" s="7"/>
      <c r="S8117" s="19"/>
      <c r="T8117" s="10"/>
      <c r="V8117" s="18"/>
      <c r="W8117" s="7"/>
      <c r="Y8117" s="18"/>
      <c r="Z8117" s="7"/>
      <c r="AB8117" s="19"/>
      <c r="AC8117" s="18"/>
      <c r="AE8117" s="18"/>
      <c r="AF8117" s="7"/>
      <c r="AH8117" s="19"/>
      <c r="AI8117" s="7"/>
      <c r="AK8117" s="19"/>
      <c r="AL8117" s="7"/>
      <c r="AN8117" s="19"/>
    </row>
    <row r="8118" spans="2:40" x14ac:dyDescent="0.25">
      <c r="B8118" s="7"/>
      <c r="D8118" s="19"/>
      <c r="E8118" s="10"/>
      <c r="G8118" s="19"/>
      <c r="H8118" s="10"/>
      <c r="J8118" s="20"/>
      <c r="K8118" s="10"/>
      <c r="M8118" s="19"/>
      <c r="N8118" s="10"/>
      <c r="P8118" s="19"/>
      <c r="Q8118" s="7"/>
      <c r="S8118" s="19"/>
      <c r="T8118" s="10"/>
      <c r="V8118" s="18"/>
      <c r="W8118" s="7"/>
      <c r="Y8118" s="18"/>
      <c r="Z8118" s="7"/>
      <c r="AB8118" s="19"/>
      <c r="AC8118" s="18"/>
      <c r="AE8118" s="18"/>
      <c r="AF8118" s="7"/>
      <c r="AH8118" s="19"/>
      <c r="AI8118" s="7"/>
      <c r="AK8118" s="19"/>
      <c r="AL8118" s="7"/>
      <c r="AN8118" s="19"/>
    </row>
    <row r="8119" spans="2:40" x14ac:dyDescent="0.25">
      <c r="B8119" s="7"/>
      <c r="D8119" s="19"/>
      <c r="E8119" s="10"/>
      <c r="G8119" s="19"/>
      <c r="H8119" s="10"/>
      <c r="J8119" s="20"/>
      <c r="K8119" s="10"/>
      <c r="M8119" s="19"/>
      <c r="N8119" s="10"/>
      <c r="P8119" s="19"/>
      <c r="Q8119" s="7"/>
      <c r="S8119" s="19"/>
      <c r="T8119" s="10"/>
      <c r="V8119" s="18"/>
      <c r="W8119" s="7"/>
      <c r="Y8119" s="18"/>
      <c r="Z8119" s="7"/>
      <c r="AB8119" s="19"/>
      <c r="AC8119" s="18"/>
      <c r="AE8119" s="18"/>
      <c r="AF8119" s="7"/>
      <c r="AH8119" s="19"/>
      <c r="AI8119" s="7"/>
      <c r="AK8119" s="19"/>
      <c r="AL8119" s="7"/>
      <c r="AN8119" s="19"/>
    </row>
    <row r="8120" spans="2:40" x14ac:dyDescent="0.25">
      <c r="B8120" s="7"/>
      <c r="D8120" s="19"/>
      <c r="E8120" s="10"/>
      <c r="G8120" s="19"/>
      <c r="H8120" s="10"/>
      <c r="J8120" s="20"/>
      <c r="K8120" s="10"/>
      <c r="M8120" s="19"/>
      <c r="N8120" s="10"/>
      <c r="P8120" s="19"/>
      <c r="Q8120" s="7"/>
      <c r="S8120" s="19"/>
      <c r="T8120" s="10"/>
      <c r="V8120" s="18"/>
      <c r="W8120" s="7"/>
      <c r="Y8120" s="18"/>
      <c r="Z8120" s="7"/>
      <c r="AB8120" s="19"/>
      <c r="AC8120" s="18"/>
      <c r="AE8120" s="18"/>
      <c r="AF8120" s="7"/>
      <c r="AH8120" s="19"/>
      <c r="AI8120" s="7"/>
      <c r="AK8120" s="19"/>
      <c r="AL8120" s="7"/>
      <c r="AN8120" s="19"/>
    </row>
    <row r="8121" spans="2:40" x14ac:dyDescent="0.25">
      <c r="B8121" s="7"/>
      <c r="D8121" s="19"/>
      <c r="E8121" s="10"/>
      <c r="G8121" s="19"/>
      <c r="H8121" s="10"/>
      <c r="J8121" s="20"/>
      <c r="K8121" s="10"/>
      <c r="M8121" s="19"/>
      <c r="N8121" s="10"/>
      <c r="P8121" s="19"/>
      <c r="Q8121" s="7"/>
      <c r="S8121" s="19"/>
      <c r="T8121" s="10"/>
      <c r="V8121" s="18"/>
      <c r="W8121" s="7"/>
      <c r="Y8121" s="18"/>
      <c r="Z8121" s="7"/>
      <c r="AB8121" s="19"/>
      <c r="AC8121" s="18"/>
      <c r="AE8121" s="18"/>
      <c r="AF8121" s="7"/>
      <c r="AH8121" s="19"/>
      <c r="AI8121" s="7"/>
      <c r="AK8121" s="19"/>
      <c r="AL8121" s="7"/>
      <c r="AN8121" s="19"/>
    </row>
    <row r="8122" spans="2:40" x14ac:dyDescent="0.25">
      <c r="B8122" s="7"/>
      <c r="D8122" s="19"/>
      <c r="E8122" s="10"/>
      <c r="G8122" s="19"/>
      <c r="H8122" s="10"/>
      <c r="J8122" s="20"/>
      <c r="K8122" s="10"/>
      <c r="M8122" s="19"/>
      <c r="N8122" s="10"/>
      <c r="P8122" s="19"/>
      <c r="Q8122" s="7"/>
      <c r="S8122" s="19"/>
      <c r="T8122" s="10"/>
      <c r="V8122" s="18"/>
      <c r="W8122" s="7"/>
      <c r="Y8122" s="18"/>
      <c r="Z8122" s="7"/>
      <c r="AB8122" s="19"/>
      <c r="AC8122" s="18"/>
      <c r="AE8122" s="18"/>
      <c r="AF8122" s="7"/>
      <c r="AH8122" s="19"/>
      <c r="AI8122" s="7"/>
      <c r="AK8122" s="19"/>
      <c r="AL8122" s="7"/>
      <c r="AN8122" s="19"/>
    </row>
    <row r="8123" spans="2:40" x14ac:dyDescent="0.25">
      <c r="B8123" s="7"/>
      <c r="D8123" s="19"/>
      <c r="E8123" s="10"/>
      <c r="G8123" s="19"/>
      <c r="H8123" s="10"/>
      <c r="J8123" s="20"/>
      <c r="K8123" s="10"/>
      <c r="M8123" s="19"/>
      <c r="N8123" s="10"/>
      <c r="P8123" s="19"/>
      <c r="Q8123" s="7"/>
      <c r="S8123" s="19"/>
      <c r="T8123" s="10"/>
      <c r="V8123" s="18"/>
      <c r="W8123" s="7"/>
      <c r="Y8123" s="18"/>
      <c r="Z8123" s="7"/>
      <c r="AB8123" s="19"/>
      <c r="AC8123" s="18"/>
      <c r="AE8123" s="18"/>
      <c r="AF8123" s="7"/>
      <c r="AH8123" s="19"/>
      <c r="AI8123" s="7"/>
      <c r="AK8123" s="19"/>
      <c r="AL8123" s="7"/>
      <c r="AN8123" s="19"/>
    </row>
    <row r="8124" spans="2:40" x14ac:dyDescent="0.25">
      <c r="B8124" s="7"/>
      <c r="D8124" s="19"/>
      <c r="E8124" s="10"/>
      <c r="G8124" s="19"/>
      <c r="H8124" s="10"/>
      <c r="J8124" s="20"/>
      <c r="K8124" s="10"/>
      <c r="M8124" s="19"/>
      <c r="N8124" s="10"/>
      <c r="P8124" s="19"/>
      <c r="Q8124" s="7"/>
      <c r="S8124" s="19"/>
      <c r="T8124" s="10"/>
      <c r="V8124" s="18"/>
      <c r="W8124" s="7"/>
      <c r="Y8124" s="18"/>
      <c r="Z8124" s="7"/>
      <c r="AB8124" s="19"/>
      <c r="AC8124" s="18"/>
      <c r="AE8124" s="18"/>
      <c r="AF8124" s="7"/>
      <c r="AH8124" s="19"/>
      <c r="AI8124" s="7"/>
      <c r="AK8124" s="19"/>
      <c r="AL8124" s="7"/>
      <c r="AN8124" s="19"/>
    </row>
    <row r="8125" spans="2:40" x14ac:dyDescent="0.25">
      <c r="B8125" s="7"/>
      <c r="D8125" s="19"/>
      <c r="E8125" s="10"/>
      <c r="G8125" s="19"/>
      <c r="H8125" s="10"/>
      <c r="J8125" s="20"/>
      <c r="K8125" s="10"/>
      <c r="M8125" s="19"/>
      <c r="N8125" s="10"/>
      <c r="P8125" s="19"/>
      <c r="Q8125" s="7"/>
      <c r="S8125" s="19"/>
      <c r="T8125" s="10"/>
      <c r="V8125" s="18"/>
      <c r="W8125" s="7"/>
      <c r="Y8125" s="18"/>
      <c r="Z8125" s="7"/>
      <c r="AB8125" s="19"/>
      <c r="AC8125" s="18"/>
      <c r="AE8125" s="18"/>
      <c r="AF8125" s="7"/>
      <c r="AH8125" s="19"/>
      <c r="AI8125" s="7"/>
      <c r="AK8125" s="19"/>
      <c r="AL8125" s="7"/>
      <c r="AN8125" s="19"/>
    </row>
    <row r="8126" spans="2:40" x14ac:dyDescent="0.25">
      <c r="B8126" s="7"/>
      <c r="D8126" s="19"/>
      <c r="E8126" s="10"/>
      <c r="G8126" s="19"/>
      <c r="H8126" s="10"/>
      <c r="J8126" s="20"/>
      <c r="K8126" s="10"/>
      <c r="M8126" s="19"/>
      <c r="N8126" s="10"/>
      <c r="P8126" s="19"/>
      <c r="Q8126" s="7"/>
      <c r="S8126" s="19"/>
      <c r="T8126" s="10"/>
      <c r="V8126" s="18"/>
      <c r="W8126" s="7"/>
      <c r="Y8126" s="18"/>
      <c r="Z8126" s="7"/>
      <c r="AB8126" s="19"/>
      <c r="AC8126" s="18"/>
      <c r="AE8126" s="18"/>
      <c r="AF8126" s="7"/>
      <c r="AH8126" s="19"/>
      <c r="AI8126" s="7"/>
      <c r="AK8126" s="19"/>
      <c r="AL8126" s="7"/>
      <c r="AN8126" s="19"/>
    </row>
    <row r="8127" spans="2:40" x14ac:dyDescent="0.25">
      <c r="B8127" s="7"/>
      <c r="D8127" s="19"/>
      <c r="E8127" s="10"/>
      <c r="G8127" s="19"/>
      <c r="H8127" s="10"/>
      <c r="J8127" s="20"/>
      <c r="K8127" s="10"/>
      <c r="M8127" s="19"/>
      <c r="N8127" s="10"/>
      <c r="P8127" s="19"/>
      <c r="Q8127" s="7"/>
      <c r="S8127" s="19"/>
      <c r="T8127" s="10"/>
      <c r="V8127" s="18"/>
      <c r="W8127" s="7"/>
      <c r="Y8127" s="18"/>
      <c r="Z8127" s="7"/>
      <c r="AB8127" s="19"/>
      <c r="AC8127" s="18"/>
      <c r="AE8127" s="18"/>
      <c r="AF8127" s="7"/>
      <c r="AH8127" s="19"/>
      <c r="AI8127" s="7"/>
      <c r="AK8127" s="19"/>
      <c r="AL8127" s="7"/>
      <c r="AN8127" s="19"/>
    </row>
    <row r="8128" spans="2:40" x14ac:dyDescent="0.25">
      <c r="B8128" s="7"/>
      <c r="D8128" s="19"/>
      <c r="E8128" s="10"/>
      <c r="G8128" s="19"/>
      <c r="H8128" s="10"/>
      <c r="J8128" s="20"/>
      <c r="K8128" s="10"/>
      <c r="M8128" s="19"/>
      <c r="N8128" s="10"/>
      <c r="P8128" s="19"/>
      <c r="Q8128" s="7"/>
      <c r="S8128" s="19"/>
      <c r="T8128" s="10"/>
      <c r="V8128" s="18"/>
      <c r="W8128" s="7"/>
      <c r="Y8128" s="18"/>
      <c r="Z8128" s="7"/>
      <c r="AB8128" s="19"/>
      <c r="AC8128" s="18"/>
      <c r="AE8128" s="18"/>
      <c r="AF8128" s="7"/>
      <c r="AH8128" s="19"/>
      <c r="AI8128" s="7"/>
      <c r="AK8128" s="19"/>
      <c r="AL8128" s="7"/>
      <c r="AN8128" s="19"/>
    </row>
    <row r="8129" spans="2:40" x14ac:dyDescent="0.25">
      <c r="B8129" s="7"/>
      <c r="D8129" s="19"/>
      <c r="E8129" s="10"/>
      <c r="G8129" s="19"/>
      <c r="H8129" s="10"/>
      <c r="J8129" s="20"/>
      <c r="K8129" s="10"/>
      <c r="M8129" s="19"/>
      <c r="N8129" s="10"/>
      <c r="P8129" s="19"/>
      <c r="Q8129" s="7"/>
      <c r="S8129" s="19"/>
      <c r="T8129" s="10"/>
      <c r="V8129" s="18"/>
      <c r="W8129" s="7"/>
      <c r="Y8129" s="18"/>
      <c r="Z8129" s="7"/>
      <c r="AB8129" s="19"/>
      <c r="AC8129" s="18"/>
      <c r="AE8129" s="18"/>
      <c r="AF8129" s="7"/>
      <c r="AH8129" s="19"/>
      <c r="AI8129" s="7"/>
      <c r="AK8129" s="19"/>
      <c r="AL8129" s="7"/>
      <c r="AN8129" s="19"/>
    </row>
    <row r="8130" spans="2:40" x14ac:dyDescent="0.25">
      <c r="B8130" s="7"/>
      <c r="D8130" s="19"/>
      <c r="E8130" s="10"/>
      <c r="G8130" s="19"/>
      <c r="H8130" s="10"/>
      <c r="J8130" s="20"/>
      <c r="K8130" s="10"/>
      <c r="M8130" s="19"/>
      <c r="N8130" s="10"/>
      <c r="P8130" s="19"/>
      <c r="Q8130" s="7"/>
      <c r="S8130" s="19"/>
      <c r="T8130" s="10"/>
      <c r="V8130" s="18"/>
      <c r="W8130" s="7"/>
      <c r="Y8130" s="18"/>
      <c r="Z8130" s="7"/>
      <c r="AB8130" s="19"/>
      <c r="AC8130" s="18"/>
      <c r="AE8130" s="18"/>
      <c r="AF8130" s="7"/>
      <c r="AH8130" s="19"/>
      <c r="AI8130" s="7"/>
      <c r="AK8130" s="19"/>
      <c r="AL8130" s="7"/>
      <c r="AN8130" s="19"/>
    </row>
    <row r="8131" spans="2:40" x14ac:dyDescent="0.25">
      <c r="B8131" s="7"/>
      <c r="D8131" s="19"/>
      <c r="E8131" s="10"/>
      <c r="G8131" s="19"/>
      <c r="H8131" s="10"/>
      <c r="J8131" s="20"/>
      <c r="K8131" s="10"/>
      <c r="M8131" s="19"/>
      <c r="N8131" s="10"/>
      <c r="P8131" s="19"/>
      <c r="Q8131" s="7"/>
      <c r="S8131" s="19"/>
      <c r="T8131" s="10"/>
      <c r="V8131" s="18"/>
      <c r="W8131" s="7"/>
      <c r="Y8131" s="18"/>
      <c r="Z8131" s="7"/>
      <c r="AB8131" s="19"/>
      <c r="AC8131" s="18"/>
      <c r="AE8131" s="18"/>
      <c r="AF8131" s="7"/>
      <c r="AH8131" s="19"/>
      <c r="AI8131" s="7"/>
      <c r="AK8131" s="19"/>
      <c r="AL8131" s="7"/>
      <c r="AN8131" s="19"/>
    </row>
    <row r="8132" spans="2:40" x14ac:dyDescent="0.25">
      <c r="B8132" s="7"/>
      <c r="D8132" s="19"/>
      <c r="E8132" s="10"/>
      <c r="G8132" s="19"/>
      <c r="H8132" s="10"/>
      <c r="J8132" s="20"/>
      <c r="K8132" s="10"/>
      <c r="M8132" s="19"/>
      <c r="N8132" s="10"/>
      <c r="P8132" s="19"/>
      <c r="Q8132" s="7"/>
      <c r="S8132" s="19"/>
      <c r="T8132" s="10"/>
      <c r="V8132" s="18"/>
      <c r="W8132" s="7"/>
      <c r="Y8132" s="18"/>
      <c r="Z8132" s="7"/>
      <c r="AB8132" s="19"/>
      <c r="AC8132" s="18"/>
      <c r="AE8132" s="18"/>
      <c r="AF8132" s="7"/>
      <c r="AH8132" s="19"/>
      <c r="AI8132" s="7"/>
      <c r="AK8132" s="19"/>
      <c r="AL8132" s="7"/>
      <c r="AN8132" s="19"/>
    </row>
    <row r="8133" spans="2:40" x14ac:dyDescent="0.25">
      <c r="B8133" s="7"/>
      <c r="D8133" s="19"/>
      <c r="E8133" s="10"/>
      <c r="G8133" s="19"/>
      <c r="H8133" s="10"/>
      <c r="J8133" s="20"/>
      <c r="K8133" s="10"/>
      <c r="M8133" s="19"/>
      <c r="N8133" s="10"/>
      <c r="P8133" s="19"/>
      <c r="Q8133" s="7"/>
      <c r="S8133" s="19"/>
      <c r="T8133" s="10"/>
      <c r="V8133" s="18"/>
      <c r="W8133" s="7"/>
      <c r="Y8133" s="18"/>
      <c r="Z8133" s="7"/>
      <c r="AB8133" s="19"/>
      <c r="AC8133" s="18"/>
      <c r="AE8133" s="18"/>
      <c r="AF8133" s="7"/>
      <c r="AH8133" s="19"/>
      <c r="AI8133" s="7"/>
      <c r="AK8133" s="19"/>
      <c r="AL8133" s="7"/>
      <c r="AN8133" s="19"/>
    </row>
    <row r="8134" spans="2:40" x14ac:dyDescent="0.25">
      <c r="B8134" s="7"/>
      <c r="D8134" s="19"/>
      <c r="E8134" s="10"/>
      <c r="G8134" s="19"/>
      <c r="H8134" s="10"/>
      <c r="J8134" s="20"/>
      <c r="K8134" s="10"/>
      <c r="M8134" s="19"/>
      <c r="N8134" s="10"/>
      <c r="P8134" s="19"/>
      <c r="Q8134" s="7"/>
      <c r="S8134" s="19"/>
      <c r="T8134" s="10"/>
      <c r="V8134" s="18"/>
      <c r="W8134" s="7"/>
      <c r="Y8134" s="18"/>
      <c r="Z8134" s="7"/>
      <c r="AB8134" s="19"/>
      <c r="AC8134" s="18"/>
      <c r="AE8134" s="18"/>
      <c r="AF8134" s="7"/>
      <c r="AH8134" s="19"/>
      <c r="AI8134" s="7"/>
      <c r="AK8134" s="19"/>
      <c r="AL8134" s="7"/>
      <c r="AN8134" s="19"/>
    </row>
    <row r="8135" spans="2:40" x14ac:dyDescent="0.25">
      <c r="B8135" s="7"/>
      <c r="D8135" s="19"/>
      <c r="E8135" s="10"/>
      <c r="G8135" s="19"/>
      <c r="H8135" s="10"/>
      <c r="J8135" s="20"/>
      <c r="K8135" s="10"/>
      <c r="M8135" s="19"/>
      <c r="N8135" s="10"/>
      <c r="P8135" s="19"/>
      <c r="Q8135" s="7"/>
      <c r="S8135" s="19"/>
      <c r="T8135" s="10"/>
      <c r="V8135" s="18"/>
      <c r="W8135" s="7"/>
      <c r="Y8135" s="18"/>
      <c r="Z8135" s="7"/>
      <c r="AB8135" s="19"/>
      <c r="AC8135" s="18"/>
      <c r="AE8135" s="18"/>
      <c r="AF8135" s="7"/>
      <c r="AH8135" s="19"/>
      <c r="AI8135" s="7"/>
      <c r="AK8135" s="19"/>
      <c r="AL8135" s="7"/>
      <c r="AN8135" s="19"/>
    </row>
    <row r="8136" spans="2:40" x14ac:dyDescent="0.25">
      <c r="B8136" s="7"/>
      <c r="D8136" s="19"/>
      <c r="E8136" s="10"/>
      <c r="G8136" s="19"/>
      <c r="H8136" s="10"/>
      <c r="J8136" s="20"/>
      <c r="K8136" s="10"/>
      <c r="M8136" s="19"/>
      <c r="N8136" s="10"/>
      <c r="P8136" s="19"/>
      <c r="Q8136" s="7"/>
      <c r="S8136" s="19"/>
      <c r="T8136" s="10"/>
      <c r="V8136" s="18"/>
      <c r="W8136" s="7"/>
      <c r="Y8136" s="18"/>
      <c r="Z8136" s="7"/>
      <c r="AB8136" s="19"/>
      <c r="AC8136" s="18"/>
      <c r="AE8136" s="18"/>
      <c r="AF8136" s="7"/>
      <c r="AH8136" s="19"/>
      <c r="AI8136" s="7"/>
      <c r="AK8136" s="19"/>
      <c r="AL8136" s="7"/>
      <c r="AN8136" s="19"/>
    </row>
    <row r="8137" spans="2:40" x14ac:dyDescent="0.25">
      <c r="B8137" s="7"/>
      <c r="D8137" s="19"/>
      <c r="E8137" s="10"/>
      <c r="G8137" s="19"/>
      <c r="H8137" s="10"/>
      <c r="J8137" s="20"/>
      <c r="K8137" s="10"/>
      <c r="M8137" s="19"/>
      <c r="N8137" s="10"/>
      <c r="P8137" s="19"/>
      <c r="Q8137" s="7"/>
      <c r="S8137" s="19"/>
      <c r="T8137" s="10"/>
      <c r="V8137" s="18"/>
      <c r="W8137" s="7"/>
      <c r="Y8137" s="18"/>
      <c r="Z8137" s="7"/>
      <c r="AB8137" s="19"/>
      <c r="AC8137" s="18"/>
      <c r="AE8137" s="18"/>
      <c r="AF8137" s="7"/>
      <c r="AH8137" s="19"/>
      <c r="AI8137" s="7"/>
      <c r="AK8137" s="19"/>
      <c r="AL8137" s="7"/>
      <c r="AN8137" s="19"/>
    </row>
    <row r="8138" spans="2:40" x14ac:dyDescent="0.25">
      <c r="B8138" s="7"/>
      <c r="D8138" s="19"/>
      <c r="E8138" s="10"/>
      <c r="G8138" s="19"/>
      <c r="H8138" s="10"/>
      <c r="J8138" s="20"/>
      <c r="K8138" s="10"/>
      <c r="M8138" s="19"/>
      <c r="N8138" s="10"/>
      <c r="P8138" s="19"/>
      <c r="Q8138" s="7"/>
      <c r="S8138" s="19"/>
      <c r="T8138" s="10"/>
      <c r="V8138" s="18"/>
      <c r="W8138" s="7"/>
      <c r="Y8138" s="18"/>
      <c r="Z8138" s="7"/>
      <c r="AB8138" s="19"/>
      <c r="AC8138" s="18"/>
      <c r="AE8138" s="18"/>
      <c r="AF8138" s="7"/>
      <c r="AH8138" s="19"/>
      <c r="AI8138" s="7"/>
      <c r="AK8138" s="19"/>
      <c r="AL8138" s="7"/>
      <c r="AN8138" s="19"/>
    </row>
    <row r="8139" spans="2:40" x14ac:dyDescent="0.25">
      <c r="B8139" s="7"/>
      <c r="D8139" s="19"/>
      <c r="E8139" s="10"/>
      <c r="G8139" s="19"/>
      <c r="H8139" s="10"/>
      <c r="J8139" s="20"/>
      <c r="K8139" s="10"/>
      <c r="M8139" s="19"/>
      <c r="N8139" s="10"/>
      <c r="P8139" s="19"/>
      <c r="Q8139" s="7"/>
      <c r="S8139" s="19"/>
      <c r="T8139" s="10"/>
      <c r="V8139" s="18"/>
      <c r="W8139" s="7"/>
      <c r="Y8139" s="18"/>
      <c r="Z8139" s="7"/>
      <c r="AB8139" s="19"/>
      <c r="AC8139" s="18"/>
      <c r="AE8139" s="18"/>
      <c r="AF8139" s="7"/>
      <c r="AH8139" s="19"/>
      <c r="AI8139" s="7"/>
      <c r="AK8139" s="19"/>
      <c r="AL8139" s="7"/>
      <c r="AN8139" s="19"/>
    </row>
    <row r="8140" spans="2:40" x14ac:dyDescent="0.25">
      <c r="B8140" s="7"/>
      <c r="D8140" s="19"/>
      <c r="E8140" s="10"/>
      <c r="G8140" s="19"/>
      <c r="H8140" s="10"/>
      <c r="J8140" s="20"/>
      <c r="K8140" s="10"/>
      <c r="M8140" s="19"/>
      <c r="N8140" s="10"/>
      <c r="P8140" s="19"/>
      <c r="Q8140" s="7"/>
      <c r="S8140" s="19"/>
      <c r="T8140" s="10"/>
      <c r="V8140" s="18"/>
      <c r="W8140" s="7"/>
      <c r="Y8140" s="18"/>
      <c r="Z8140" s="7"/>
      <c r="AB8140" s="19"/>
      <c r="AC8140" s="18"/>
      <c r="AE8140" s="18"/>
      <c r="AF8140" s="7"/>
      <c r="AH8140" s="19"/>
      <c r="AI8140" s="7"/>
      <c r="AK8140" s="19"/>
      <c r="AL8140" s="7"/>
      <c r="AN8140" s="19"/>
    </row>
    <row r="8141" spans="2:40" x14ac:dyDescent="0.25">
      <c r="B8141" s="7"/>
      <c r="D8141" s="19"/>
      <c r="E8141" s="10"/>
      <c r="G8141" s="19"/>
      <c r="H8141" s="10"/>
      <c r="J8141" s="20"/>
      <c r="K8141" s="10"/>
      <c r="M8141" s="19"/>
      <c r="N8141" s="10"/>
      <c r="P8141" s="19"/>
      <c r="Q8141" s="7"/>
      <c r="S8141" s="19"/>
      <c r="T8141" s="10"/>
      <c r="V8141" s="18"/>
      <c r="W8141" s="7"/>
      <c r="Y8141" s="18"/>
      <c r="Z8141" s="7"/>
      <c r="AB8141" s="19"/>
      <c r="AC8141" s="18"/>
      <c r="AE8141" s="18"/>
      <c r="AF8141" s="7"/>
      <c r="AH8141" s="19"/>
      <c r="AI8141" s="7"/>
      <c r="AK8141" s="19"/>
      <c r="AL8141" s="7"/>
      <c r="AN8141" s="19"/>
    </row>
    <row r="8142" spans="2:40" x14ac:dyDescent="0.25">
      <c r="B8142" s="7"/>
      <c r="D8142" s="19"/>
      <c r="E8142" s="10"/>
      <c r="G8142" s="19"/>
      <c r="H8142" s="10"/>
      <c r="J8142" s="20"/>
      <c r="K8142" s="10"/>
      <c r="M8142" s="19"/>
      <c r="N8142" s="10"/>
      <c r="P8142" s="19"/>
      <c r="Q8142" s="7"/>
      <c r="S8142" s="19"/>
      <c r="T8142" s="10"/>
      <c r="V8142" s="18"/>
      <c r="W8142" s="7"/>
      <c r="Y8142" s="18"/>
      <c r="Z8142" s="7"/>
      <c r="AB8142" s="19"/>
      <c r="AC8142" s="18"/>
      <c r="AE8142" s="18"/>
      <c r="AF8142" s="7"/>
      <c r="AH8142" s="19"/>
      <c r="AI8142" s="7"/>
      <c r="AK8142" s="19"/>
      <c r="AL8142" s="7"/>
      <c r="AN8142" s="19"/>
    </row>
    <row r="8143" spans="2:40" x14ac:dyDescent="0.25">
      <c r="B8143" s="7"/>
      <c r="D8143" s="19"/>
      <c r="E8143" s="10"/>
      <c r="G8143" s="19"/>
      <c r="H8143" s="10"/>
      <c r="J8143" s="20"/>
      <c r="K8143" s="10"/>
      <c r="M8143" s="19"/>
      <c r="N8143" s="10"/>
      <c r="P8143" s="19"/>
      <c r="Q8143" s="7"/>
      <c r="S8143" s="19"/>
      <c r="T8143" s="10"/>
      <c r="V8143" s="18"/>
      <c r="W8143" s="7"/>
      <c r="Y8143" s="18"/>
      <c r="Z8143" s="7"/>
      <c r="AB8143" s="19"/>
      <c r="AC8143" s="18"/>
      <c r="AE8143" s="18"/>
      <c r="AF8143" s="7"/>
      <c r="AH8143" s="19"/>
      <c r="AI8143" s="7"/>
      <c r="AK8143" s="19"/>
      <c r="AL8143" s="7"/>
      <c r="AN8143" s="19"/>
    </row>
    <row r="8144" spans="2:40" x14ac:dyDescent="0.25">
      <c r="B8144" s="7"/>
      <c r="D8144" s="19"/>
      <c r="E8144" s="10"/>
      <c r="G8144" s="19"/>
      <c r="H8144" s="10"/>
      <c r="J8144" s="20"/>
      <c r="K8144" s="10"/>
      <c r="M8144" s="19"/>
      <c r="N8144" s="10"/>
      <c r="P8144" s="19"/>
      <c r="Q8144" s="7"/>
      <c r="S8144" s="19"/>
      <c r="T8144" s="10"/>
      <c r="V8144" s="18"/>
      <c r="W8144" s="7"/>
      <c r="Y8144" s="18"/>
      <c r="Z8144" s="7"/>
      <c r="AB8144" s="19"/>
      <c r="AC8144" s="18"/>
      <c r="AE8144" s="18"/>
      <c r="AF8144" s="7"/>
      <c r="AH8144" s="19"/>
      <c r="AI8144" s="7"/>
      <c r="AK8144" s="19"/>
      <c r="AL8144" s="7"/>
      <c r="AN8144" s="19"/>
    </row>
    <row r="8145" spans="2:40" x14ac:dyDescent="0.25">
      <c r="B8145" s="7"/>
      <c r="D8145" s="19"/>
      <c r="E8145" s="10"/>
      <c r="G8145" s="19"/>
      <c r="H8145" s="10"/>
      <c r="J8145" s="20"/>
      <c r="K8145" s="10"/>
      <c r="M8145" s="19"/>
      <c r="N8145" s="10"/>
      <c r="P8145" s="19"/>
      <c r="Q8145" s="7"/>
      <c r="S8145" s="19"/>
      <c r="T8145" s="10"/>
      <c r="V8145" s="18"/>
      <c r="W8145" s="7"/>
      <c r="Y8145" s="18"/>
      <c r="Z8145" s="7"/>
      <c r="AB8145" s="19"/>
      <c r="AC8145" s="18"/>
      <c r="AE8145" s="18"/>
      <c r="AF8145" s="7"/>
      <c r="AH8145" s="19"/>
      <c r="AI8145" s="7"/>
      <c r="AK8145" s="19"/>
      <c r="AL8145" s="7"/>
      <c r="AN8145" s="19"/>
    </row>
    <row r="8146" spans="2:40" x14ac:dyDescent="0.25">
      <c r="B8146" s="7"/>
      <c r="D8146" s="19"/>
      <c r="E8146" s="10"/>
      <c r="G8146" s="19"/>
      <c r="H8146" s="10"/>
      <c r="J8146" s="20"/>
      <c r="K8146" s="10"/>
      <c r="M8146" s="19"/>
      <c r="N8146" s="10"/>
      <c r="P8146" s="19"/>
      <c r="Q8146" s="7"/>
      <c r="S8146" s="19"/>
      <c r="T8146" s="10"/>
      <c r="V8146" s="18"/>
      <c r="W8146" s="7"/>
      <c r="Y8146" s="18"/>
      <c r="Z8146" s="7"/>
      <c r="AB8146" s="19"/>
      <c r="AC8146" s="18"/>
      <c r="AE8146" s="18"/>
      <c r="AF8146" s="7"/>
      <c r="AH8146" s="19"/>
      <c r="AI8146" s="7"/>
      <c r="AK8146" s="19"/>
      <c r="AL8146" s="7"/>
      <c r="AN8146" s="19"/>
    </row>
    <row r="8147" spans="2:40" x14ac:dyDescent="0.25">
      <c r="B8147" s="7"/>
      <c r="D8147" s="19"/>
      <c r="E8147" s="10"/>
      <c r="G8147" s="19"/>
      <c r="H8147" s="10"/>
      <c r="J8147" s="20"/>
      <c r="K8147" s="10"/>
      <c r="M8147" s="19"/>
      <c r="N8147" s="10"/>
      <c r="P8147" s="19"/>
      <c r="Q8147" s="7"/>
      <c r="S8147" s="19"/>
      <c r="T8147" s="10"/>
      <c r="V8147" s="18"/>
      <c r="W8147" s="7"/>
      <c r="Y8147" s="18"/>
      <c r="Z8147" s="7"/>
      <c r="AB8147" s="19"/>
      <c r="AC8147" s="18"/>
      <c r="AE8147" s="18"/>
      <c r="AF8147" s="7"/>
      <c r="AH8147" s="19"/>
      <c r="AI8147" s="7"/>
      <c r="AK8147" s="19"/>
      <c r="AL8147" s="7"/>
      <c r="AN8147" s="19"/>
    </row>
    <row r="8148" spans="2:40" x14ac:dyDescent="0.25">
      <c r="B8148" s="7"/>
      <c r="D8148" s="19"/>
      <c r="E8148" s="10"/>
      <c r="G8148" s="19"/>
      <c r="H8148" s="10"/>
      <c r="J8148" s="20"/>
      <c r="K8148" s="10"/>
      <c r="M8148" s="19"/>
      <c r="N8148" s="10"/>
      <c r="P8148" s="19"/>
      <c r="Q8148" s="7"/>
      <c r="S8148" s="19"/>
      <c r="T8148" s="10"/>
      <c r="V8148" s="18"/>
      <c r="W8148" s="7"/>
      <c r="Y8148" s="18"/>
      <c r="Z8148" s="7"/>
      <c r="AB8148" s="19"/>
      <c r="AC8148" s="18"/>
      <c r="AE8148" s="18"/>
      <c r="AF8148" s="7"/>
      <c r="AH8148" s="19"/>
      <c r="AI8148" s="7"/>
      <c r="AK8148" s="19"/>
      <c r="AL8148" s="7"/>
      <c r="AN8148" s="19"/>
    </row>
    <row r="8149" spans="2:40" x14ac:dyDescent="0.25">
      <c r="B8149" s="7"/>
      <c r="D8149" s="19"/>
      <c r="E8149" s="10"/>
      <c r="G8149" s="19"/>
      <c r="H8149" s="10"/>
      <c r="J8149" s="20"/>
      <c r="K8149" s="10"/>
      <c r="M8149" s="19"/>
      <c r="N8149" s="10"/>
      <c r="P8149" s="19"/>
      <c r="Q8149" s="7"/>
      <c r="S8149" s="19"/>
      <c r="T8149" s="10"/>
      <c r="V8149" s="18"/>
      <c r="W8149" s="7"/>
      <c r="Y8149" s="18"/>
      <c r="Z8149" s="7"/>
      <c r="AB8149" s="19"/>
      <c r="AC8149" s="18"/>
      <c r="AE8149" s="18"/>
      <c r="AF8149" s="7"/>
      <c r="AH8149" s="19"/>
      <c r="AI8149" s="7"/>
      <c r="AK8149" s="19"/>
      <c r="AL8149" s="7"/>
      <c r="AN8149" s="19"/>
    </row>
    <row r="8150" spans="2:40" x14ac:dyDescent="0.25">
      <c r="B8150" s="7"/>
      <c r="D8150" s="19"/>
      <c r="E8150" s="10"/>
      <c r="G8150" s="19"/>
      <c r="H8150" s="10"/>
      <c r="J8150" s="20"/>
      <c r="K8150" s="10"/>
      <c r="M8150" s="19"/>
      <c r="N8150" s="10"/>
      <c r="P8150" s="19"/>
      <c r="Q8150" s="7"/>
      <c r="S8150" s="19"/>
      <c r="T8150" s="10"/>
      <c r="V8150" s="18"/>
      <c r="W8150" s="7"/>
      <c r="Y8150" s="18"/>
      <c r="Z8150" s="7"/>
      <c r="AB8150" s="19"/>
      <c r="AC8150" s="18"/>
      <c r="AE8150" s="18"/>
      <c r="AF8150" s="7"/>
      <c r="AH8150" s="19"/>
      <c r="AI8150" s="7"/>
      <c r="AK8150" s="19"/>
      <c r="AL8150" s="7"/>
      <c r="AN8150" s="19"/>
    </row>
    <row r="8151" spans="2:40" x14ac:dyDescent="0.25">
      <c r="B8151" s="7"/>
      <c r="D8151" s="19"/>
      <c r="E8151" s="10"/>
      <c r="G8151" s="19"/>
      <c r="H8151" s="10"/>
      <c r="J8151" s="20"/>
      <c r="K8151" s="10"/>
      <c r="M8151" s="19"/>
      <c r="N8151" s="10"/>
      <c r="P8151" s="19"/>
      <c r="Q8151" s="7"/>
      <c r="S8151" s="19"/>
      <c r="T8151" s="10"/>
      <c r="V8151" s="18"/>
      <c r="W8151" s="7"/>
      <c r="Y8151" s="18"/>
      <c r="Z8151" s="7"/>
      <c r="AB8151" s="19"/>
      <c r="AC8151" s="18"/>
      <c r="AE8151" s="18"/>
      <c r="AF8151" s="7"/>
      <c r="AH8151" s="19"/>
      <c r="AI8151" s="7"/>
      <c r="AK8151" s="19"/>
      <c r="AL8151" s="7"/>
      <c r="AN8151" s="19"/>
    </row>
    <row r="8152" spans="2:40" x14ac:dyDescent="0.25">
      <c r="B8152" s="7"/>
      <c r="D8152" s="19"/>
      <c r="E8152" s="10"/>
      <c r="G8152" s="19"/>
      <c r="H8152" s="10"/>
      <c r="J8152" s="20"/>
      <c r="K8152" s="10"/>
      <c r="M8152" s="19"/>
      <c r="N8152" s="10"/>
      <c r="P8152" s="19"/>
      <c r="Q8152" s="7"/>
      <c r="S8152" s="19"/>
      <c r="T8152" s="10"/>
      <c r="V8152" s="18"/>
      <c r="W8152" s="7"/>
      <c r="Y8152" s="18"/>
      <c r="Z8152" s="7"/>
      <c r="AB8152" s="19"/>
      <c r="AC8152" s="18"/>
      <c r="AE8152" s="18"/>
      <c r="AF8152" s="7"/>
      <c r="AH8152" s="19"/>
      <c r="AI8152" s="7"/>
      <c r="AK8152" s="19"/>
      <c r="AL8152" s="7"/>
      <c r="AN8152" s="19"/>
    </row>
    <row r="8153" spans="2:40" x14ac:dyDescent="0.25">
      <c r="B8153" s="7"/>
      <c r="D8153" s="19"/>
      <c r="E8153" s="10"/>
      <c r="G8153" s="19"/>
      <c r="H8153" s="10"/>
      <c r="J8153" s="20"/>
      <c r="K8153" s="10"/>
      <c r="M8153" s="19"/>
      <c r="N8153" s="10"/>
      <c r="P8153" s="19"/>
      <c r="Q8153" s="7"/>
      <c r="S8153" s="19"/>
      <c r="T8153" s="10"/>
      <c r="V8153" s="18"/>
      <c r="W8153" s="7"/>
      <c r="Y8153" s="18"/>
      <c r="Z8153" s="7"/>
      <c r="AB8153" s="19"/>
      <c r="AC8153" s="18"/>
      <c r="AE8153" s="18"/>
      <c r="AF8153" s="7"/>
      <c r="AH8153" s="19"/>
      <c r="AI8153" s="7"/>
      <c r="AK8153" s="19"/>
      <c r="AL8153" s="7"/>
      <c r="AN8153" s="19"/>
    </row>
    <row r="8154" spans="2:40" x14ac:dyDescent="0.25">
      <c r="B8154" s="7"/>
      <c r="D8154" s="19"/>
      <c r="E8154" s="10"/>
      <c r="G8154" s="19"/>
      <c r="H8154" s="10"/>
      <c r="J8154" s="20"/>
      <c r="K8154" s="10"/>
      <c r="M8154" s="19"/>
      <c r="N8154" s="10"/>
      <c r="P8154" s="19"/>
      <c r="Q8154" s="7"/>
      <c r="S8154" s="19"/>
      <c r="T8154" s="10"/>
      <c r="V8154" s="18"/>
      <c r="W8154" s="7"/>
      <c r="Y8154" s="18"/>
      <c r="Z8154" s="7"/>
      <c r="AB8154" s="19"/>
      <c r="AC8154" s="18"/>
      <c r="AE8154" s="18"/>
      <c r="AF8154" s="7"/>
      <c r="AH8154" s="19"/>
      <c r="AI8154" s="7"/>
      <c r="AK8154" s="19"/>
      <c r="AL8154" s="7"/>
      <c r="AN8154" s="19"/>
    </row>
    <row r="8155" spans="2:40" x14ac:dyDescent="0.25">
      <c r="B8155" s="7"/>
      <c r="D8155" s="19"/>
      <c r="E8155" s="10"/>
      <c r="G8155" s="19"/>
      <c r="H8155" s="10"/>
      <c r="J8155" s="20"/>
      <c r="K8155" s="10"/>
      <c r="M8155" s="19"/>
      <c r="N8155" s="10"/>
      <c r="P8155" s="19"/>
      <c r="Q8155" s="7"/>
      <c r="S8155" s="19"/>
      <c r="T8155" s="10"/>
      <c r="V8155" s="18"/>
      <c r="W8155" s="7"/>
      <c r="Y8155" s="18"/>
      <c r="Z8155" s="7"/>
      <c r="AB8155" s="19"/>
      <c r="AC8155" s="18"/>
      <c r="AE8155" s="18"/>
      <c r="AF8155" s="7"/>
      <c r="AH8155" s="19"/>
      <c r="AI8155" s="7"/>
      <c r="AK8155" s="19"/>
      <c r="AL8155" s="7"/>
      <c r="AN8155" s="19"/>
    </row>
    <row r="8156" spans="2:40" x14ac:dyDescent="0.25">
      <c r="B8156" s="7"/>
      <c r="D8156" s="19"/>
      <c r="E8156" s="10"/>
      <c r="G8156" s="19"/>
      <c r="H8156" s="10"/>
      <c r="J8156" s="20"/>
      <c r="K8156" s="10"/>
      <c r="M8156" s="19"/>
      <c r="N8156" s="10"/>
      <c r="P8156" s="19"/>
      <c r="Q8156" s="7"/>
      <c r="S8156" s="19"/>
      <c r="T8156" s="10"/>
      <c r="V8156" s="18"/>
      <c r="W8156" s="7"/>
      <c r="Y8156" s="18"/>
      <c r="Z8156" s="7"/>
      <c r="AB8156" s="19"/>
      <c r="AC8156" s="18"/>
      <c r="AE8156" s="18"/>
      <c r="AF8156" s="7"/>
      <c r="AH8156" s="19"/>
      <c r="AI8156" s="7"/>
      <c r="AK8156" s="19"/>
      <c r="AL8156" s="7"/>
      <c r="AN8156" s="19"/>
    </row>
    <row r="8157" spans="2:40" x14ac:dyDescent="0.25">
      <c r="B8157" s="7"/>
      <c r="D8157" s="19"/>
      <c r="E8157" s="10"/>
      <c r="G8157" s="19"/>
      <c r="H8157" s="10"/>
      <c r="J8157" s="20"/>
      <c r="K8157" s="10"/>
      <c r="M8157" s="19"/>
      <c r="N8157" s="10"/>
      <c r="P8157" s="19"/>
      <c r="Q8157" s="7"/>
      <c r="S8157" s="19"/>
      <c r="T8157" s="10"/>
      <c r="V8157" s="18"/>
      <c r="W8157" s="7"/>
      <c r="Y8157" s="18"/>
      <c r="Z8157" s="7"/>
      <c r="AB8157" s="19"/>
      <c r="AC8157" s="18"/>
      <c r="AE8157" s="18"/>
      <c r="AF8157" s="7"/>
      <c r="AH8157" s="19"/>
      <c r="AI8157" s="7"/>
      <c r="AK8157" s="19"/>
      <c r="AL8157" s="7"/>
      <c r="AN8157" s="19"/>
    </row>
    <row r="8158" spans="2:40" x14ac:dyDescent="0.25">
      <c r="B8158" s="7"/>
      <c r="D8158" s="19"/>
      <c r="E8158" s="10"/>
      <c r="G8158" s="19"/>
      <c r="H8158" s="10"/>
      <c r="J8158" s="20"/>
      <c r="K8158" s="10"/>
      <c r="M8158" s="19"/>
      <c r="N8158" s="10"/>
      <c r="P8158" s="19"/>
      <c r="Q8158" s="7"/>
      <c r="S8158" s="19"/>
      <c r="T8158" s="10"/>
      <c r="V8158" s="18"/>
      <c r="W8158" s="7"/>
      <c r="Y8158" s="18"/>
      <c r="Z8158" s="7"/>
      <c r="AB8158" s="19"/>
      <c r="AC8158" s="18"/>
      <c r="AE8158" s="18"/>
      <c r="AF8158" s="7"/>
      <c r="AH8158" s="19"/>
      <c r="AI8158" s="7"/>
      <c r="AK8158" s="19"/>
      <c r="AL8158" s="7"/>
      <c r="AN8158" s="19"/>
    </row>
    <row r="8159" spans="2:40" x14ac:dyDescent="0.25">
      <c r="B8159" s="7"/>
      <c r="D8159" s="19"/>
      <c r="E8159" s="10"/>
      <c r="G8159" s="19"/>
      <c r="H8159" s="10"/>
      <c r="J8159" s="20"/>
      <c r="K8159" s="10"/>
      <c r="M8159" s="19"/>
      <c r="N8159" s="10"/>
      <c r="P8159" s="19"/>
      <c r="Q8159" s="7"/>
      <c r="S8159" s="19"/>
      <c r="T8159" s="10"/>
      <c r="V8159" s="18"/>
      <c r="W8159" s="7"/>
      <c r="Y8159" s="18"/>
      <c r="Z8159" s="7"/>
      <c r="AB8159" s="19"/>
      <c r="AC8159" s="18"/>
      <c r="AE8159" s="18"/>
      <c r="AF8159" s="7"/>
      <c r="AH8159" s="19"/>
      <c r="AI8159" s="7"/>
      <c r="AK8159" s="19"/>
      <c r="AL8159" s="7"/>
      <c r="AN8159" s="19"/>
    </row>
    <row r="8160" spans="2:40" x14ac:dyDescent="0.25">
      <c r="B8160" s="7"/>
      <c r="D8160" s="19"/>
      <c r="E8160" s="10"/>
      <c r="G8160" s="19"/>
      <c r="H8160" s="10"/>
      <c r="J8160" s="20"/>
      <c r="K8160" s="10"/>
      <c r="M8160" s="19"/>
      <c r="N8160" s="10"/>
      <c r="P8160" s="19"/>
      <c r="Q8160" s="7"/>
      <c r="S8160" s="19"/>
      <c r="T8160" s="10"/>
      <c r="V8160" s="18"/>
      <c r="W8160" s="7"/>
      <c r="Y8160" s="18"/>
      <c r="Z8160" s="7"/>
      <c r="AB8160" s="19"/>
      <c r="AC8160" s="18"/>
      <c r="AE8160" s="18"/>
      <c r="AF8160" s="7"/>
      <c r="AH8160" s="19"/>
      <c r="AI8160" s="7"/>
      <c r="AK8160" s="19"/>
      <c r="AL8160" s="7"/>
      <c r="AN8160" s="19"/>
    </row>
    <row r="8161" spans="2:40" x14ac:dyDescent="0.25">
      <c r="B8161" s="7"/>
      <c r="D8161" s="19"/>
      <c r="E8161" s="10"/>
      <c r="G8161" s="19"/>
      <c r="H8161" s="10"/>
      <c r="J8161" s="20"/>
      <c r="K8161" s="10"/>
      <c r="M8161" s="19"/>
      <c r="N8161" s="10"/>
      <c r="P8161" s="19"/>
      <c r="Q8161" s="7"/>
      <c r="S8161" s="19"/>
      <c r="T8161" s="10"/>
      <c r="V8161" s="18"/>
      <c r="W8161" s="7"/>
      <c r="Y8161" s="18"/>
      <c r="Z8161" s="7"/>
      <c r="AB8161" s="19"/>
      <c r="AC8161" s="18"/>
      <c r="AE8161" s="18"/>
      <c r="AF8161" s="7"/>
      <c r="AH8161" s="19"/>
      <c r="AI8161" s="7"/>
      <c r="AK8161" s="19"/>
      <c r="AL8161" s="7"/>
      <c r="AN8161" s="19"/>
    </row>
    <row r="8162" spans="2:40" x14ac:dyDescent="0.25">
      <c r="B8162" s="7"/>
      <c r="D8162" s="19"/>
      <c r="E8162" s="10"/>
      <c r="G8162" s="19"/>
      <c r="H8162" s="10"/>
      <c r="J8162" s="20"/>
      <c r="K8162" s="10"/>
      <c r="M8162" s="19"/>
      <c r="N8162" s="10"/>
      <c r="P8162" s="19"/>
      <c r="Q8162" s="7"/>
      <c r="S8162" s="19"/>
      <c r="T8162" s="10"/>
      <c r="V8162" s="18"/>
      <c r="W8162" s="7"/>
      <c r="Y8162" s="18"/>
      <c r="Z8162" s="7"/>
      <c r="AB8162" s="19"/>
      <c r="AC8162" s="18"/>
      <c r="AE8162" s="18"/>
      <c r="AF8162" s="7"/>
      <c r="AH8162" s="19"/>
      <c r="AI8162" s="7"/>
      <c r="AK8162" s="19"/>
      <c r="AL8162" s="7"/>
      <c r="AN8162" s="19"/>
    </row>
    <row r="8163" spans="2:40" x14ac:dyDescent="0.25">
      <c r="B8163" s="7"/>
      <c r="D8163" s="19"/>
      <c r="E8163" s="10"/>
      <c r="G8163" s="19"/>
      <c r="H8163" s="10"/>
      <c r="J8163" s="20"/>
      <c r="K8163" s="10"/>
      <c r="M8163" s="19"/>
      <c r="N8163" s="10"/>
      <c r="P8163" s="19"/>
      <c r="Q8163" s="7"/>
      <c r="S8163" s="19"/>
      <c r="T8163" s="10"/>
      <c r="V8163" s="18"/>
      <c r="W8163" s="7"/>
      <c r="Y8163" s="18"/>
      <c r="Z8163" s="7"/>
      <c r="AB8163" s="19"/>
      <c r="AC8163" s="18"/>
      <c r="AE8163" s="18"/>
      <c r="AF8163" s="7"/>
      <c r="AH8163" s="19"/>
      <c r="AI8163" s="7"/>
      <c r="AK8163" s="19"/>
      <c r="AL8163" s="7"/>
      <c r="AN8163" s="19"/>
    </row>
    <row r="8164" spans="2:40" x14ac:dyDescent="0.25">
      <c r="B8164" s="7"/>
      <c r="D8164" s="19"/>
      <c r="E8164" s="10"/>
      <c r="G8164" s="19"/>
      <c r="H8164" s="10"/>
      <c r="J8164" s="20"/>
      <c r="K8164" s="10"/>
      <c r="M8164" s="19"/>
      <c r="N8164" s="10"/>
      <c r="P8164" s="19"/>
      <c r="Q8164" s="7"/>
      <c r="S8164" s="19"/>
      <c r="T8164" s="10"/>
      <c r="V8164" s="18"/>
      <c r="W8164" s="7"/>
      <c r="Y8164" s="18"/>
      <c r="Z8164" s="7"/>
      <c r="AB8164" s="19"/>
      <c r="AC8164" s="18"/>
      <c r="AE8164" s="18"/>
      <c r="AF8164" s="7"/>
      <c r="AH8164" s="19"/>
      <c r="AI8164" s="7"/>
      <c r="AK8164" s="19"/>
      <c r="AL8164" s="7"/>
      <c r="AN8164" s="19"/>
    </row>
    <row r="8165" spans="2:40" x14ac:dyDescent="0.25">
      <c r="B8165" s="7"/>
      <c r="D8165" s="19"/>
      <c r="E8165" s="10"/>
      <c r="G8165" s="19"/>
      <c r="H8165" s="10"/>
      <c r="J8165" s="20"/>
      <c r="K8165" s="10"/>
      <c r="M8165" s="19"/>
      <c r="N8165" s="10"/>
      <c r="P8165" s="19"/>
      <c r="Q8165" s="7"/>
      <c r="S8165" s="19"/>
      <c r="T8165" s="10"/>
      <c r="V8165" s="18"/>
      <c r="W8165" s="7"/>
      <c r="Y8165" s="18"/>
      <c r="Z8165" s="7"/>
      <c r="AB8165" s="19"/>
      <c r="AC8165" s="18"/>
      <c r="AE8165" s="18"/>
      <c r="AF8165" s="7"/>
      <c r="AH8165" s="19"/>
      <c r="AI8165" s="7"/>
      <c r="AK8165" s="19"/>
      <c r="AL8165" s="7"/>
      <c r="AN8165" s="19"/>
    </row>
    <row r="8166" spans="2:40" x14ac:dyDescent="0.25">
      <c r="B8166" s="7"/>
      <c r="D8166" s="19"/>
      <c r="E8166" s="10"/>
      <c r="G8166" s="19"/>
      <c r="H8166" s="10"/>
      <c r="J8166" s="20"/>
      <c r="K8166" s="10"/>
      <c r="M8166" s="19"/>
      <c r="N8166" s="10"/>
      <c r="P8166" s="19"/>
      <c r="Q8166" s="7"/>
      <c r="S8166" s="19"/>
      <c r="T8166" s="10"/>
      <c r="V8166" s="18"/>
      <c r="W8166" s="7"/>
      <c r="Y8166" s="18"/>
      <c r="Z8166" s="7"/>
      <c r="AB8166" s="19"/>
      <c r="AC8166" s="18"/>
      <c r="AE8166" s="18"/>
      <c r="AF8166" s="7"/>
      <c r="AH8166" s="19"/>
      <c r="AI8166" s="7"/>
      <c r="AK8166" s="19"/>
      <c r="AL8166" s="7"/>
      <c r="AN8166" s="19"/>
    </row>
    <row r="8167" spans="2:40" x14ac:dyDescent="0.25">
      <c r="B8167" s="7"/>
      <c r="D8167" s="19"/>
      <c r="E8167" s="10"/>
      <c r="G8167" s="19"/>
      <c r="H8167" s="10"/>
      <c r="J8167" s="20"/>
      <c r="K8167" s="10"/>
      <c r="M8167" s="19"/>
      <c r="N8167" s="10"/>
      <c r="P8167" s="19"/>
      <c r="Q8167" s="7"/>
      <c r="S8167" s="19"/>
      <c r="T8167" s="10"/>
      <c r="V8167" s="18"/>
      <c r="W8167" s="7"/>
      <c r="Y8167" s="18"/>
      <c r="Z8167" s="7"/>
      <c r="AB8167" s="19"/>
      <c r="AC8167" s="18"/>
      <c r="AE8167" s="18"/>
      <c r="AF8167" s="7"/>
      <c r="AH8167" s="19"/>
      <c r="AI8167" s="7"/>
      <c r="AK8167" s="19"/>
      <c r="AL8167" s="7"/>
      <c r="AN8167" s="19"/>
    </row>
    <row r="8168" spans="2:40" x14ac:dyDescent="0.25">
      <c r="B8168" s="7"/>
      <c r="D8168" s="19"/>
      <c r="E8168" s="10"/>
      <c r="G8168" s="19"/>
      <c r="H8168" s="10"/>
      <c r="J8168" s="20"/>
      <c r="K8168" s="10"/>
      <c r="M8168" s="19"/>
      <c r="N8168" s="10"/>
      <c r="P8168" s="19"/>
      <c r="Q8168" s="7"/>
      <c r="S8168" s="19"/>
      <c r="T8168" s="10"/>
      <c r="V8168" s="18"/>
      <c r="W8168" s="7"/>
      <c r="Y8168" s="18"/>
      <c r="Z8168" s="7"/>
      <c r="AB8168" s="19"/>
      <c r="AC8168" s="18"/>
      <c r="AE8168" s="18"/>
      <c r="AF8168" s="7"/>
      <c r="AH8168" s="19"/>
      <c r="AI8168" s="7"/>
      <c r="AK8168" s="19"/>
      <c r="AL8168" s="7"/>
      <c r="AN8168" s="19"/>
    </row>
    <row r="8169" spans="2:40" x14ac:dyDescent="0.25">
      <c r="B8169" s="7"/>
      <c r="D8169" s="19"/>
      <c r="E8169" s="10"/>
      <c r="G8169" s="19"/>
      <c r="H8169" s="10"/>
      <c r="J8169" s="20"/>
      <c r="K8169" s="10"/>
      <c r="M8169" s="19"/>
      <c r="N8169" s="10"/>
      <c r="P8169" s="19"/>
      <c r="Q8169" s="7"/>
      <c r="S8169" s="19"/>
      <c r="T8169" s="10"/>
      <c r="V8169" s="18"/>
      <c r="W8169" s="7"/>
      <c r="Y8169" s="18"/>
      <c r="Z8169" s="7"/>
      <c r="AB8169" s="19"/>
      <c r="AC8169" s="18"/>
      <c r="AE8169" s="18"/>
      <c r="AF8169" s="7"/>
      <c r="AH8169" s="19"/>
      <c r="AI8169" s="7"/>
      <c r="AK8169" s="19"/>
      <c r="AL8169" s="7"/>
      <c r="AN8169" s="19"/>
    </row>
    <row r="8170" spans="2:40" x14ac:dyDescent="0.25">
      <c r="B8170" s="7"/>
      <c r="D8170" s="19"/>
      <c r="E8170" s="10"/>
      <c r="G8170" s="19"/>
      <c r="H8170" s="10"/>
      <c r="J8170" s="20"/>
      <c r="K8170" s="10"/>
      <c r="M8170" s="19"/>
      <c r="N8170" s="10"/>
      <c r="P8170" s="19"/>
      <c r="Q8170" s="7"/>
      <c r="S8170" s="19"/>
      <c r="T8170" s="10"/>
      <c r="V8170" s="18"/>
      <c r="W8170" s="7"/>
      <c r="Y8170" s="18"/>
      <c r="Z8170" s="7"/>
      <c r="AB8170" s="19"/>
      <c r="AC8170" s="18"/>
      <c r="AE8170" s="18"/>
      <c r="AF8170" s="7"/>
      <c r="AH8170" s="19"/>
      <c r="AI8170" s="7"/>
      <c r="AK8170" s="19"/>
      <c r="AL8170" s="7"/>
      <c r="AN8170" s="19"/>
    </row>
    <row r="8171" spans="2:40" x14ac:dyDescent="0.25">
      <c r="B8171" s="7"/>
      <c r="D8171" s="19"/>
      <c r="E8171" s="10"/>
      <c r="G8171" s="19"/>
      <c r="H8171" s="10"/>
      <c r="J8171" s="20"/>
      <c r="K8171" s="10"/>
      <c r="M8171" s="19"/>
      <c r="N8171" s="10"/>
      <c r="P8171" s="19"/>
      <c r="Q8171" s="7"/>
      <c r="S8171" s="19"/>
      <c r="T8171" s="10"/>
      <c r="V8171" s="18"/>
      <c r="W8171" s="7"/>
      <c r="Y8171" s="18"/>
      <c r="Z8171" s="7"/>
      <c r="AB8171" s="19"/>
      <c r="AC8171" s="18"/>
      <c r="AE8171" s="18"/>
      <c r="AF8171" s="7"/>
      <c r="AH8171" s="19"/>
      <c r="AI8171" s="7"/>
      <c r="AK8171" s="19"/>
      <c r="AL8171" s="7"/>
      <c r="AN8171" s="19"/>
    </row>
    <row r="8172" spans="2:40" x14ac:dyDescent="0.25">
      <c r="B8172" s="7"/>
      <c r="D8172" s="19"/>
      <c r="E8172" s="10"/>
      <c r="G8172" s="19"/>
      <c r="H8172" s="10"/>
      <c r="J8172" s="20"/>
      <c r="K8172" s="10"/>
      <c r="M8172" s="19"/>
      <c r="N8172" s="10"/>
      <c r="P8172" s="19"/>
      <c r="Q8172" s="7"/>
      <c r="S8172" s="19"/>
      <c r="T8172" s="10"/>
      <c r="V8172" s="18"/>
      <c r="W8172" s="7"/>
      <c r="Y8172" s="18"/>
      <c r="Z8172" s="7"/>
      <c r="AB8172" s="19"/>
      <c r="AC8172" s="18"/>
      <c r="AE8172" s="18"/>
      <c r="AF8172" s="7"/>
      <c r="AH8172" s="19"/>
      <c r="AI8172" s="7"/>
      <c r="AK8172" s="19"/>
      <c r="AL8172" s="7"/>
      <c r="AN8172" s="19"/>
    </row>
    <row r="8173" spans="2:40" x14ac:dyDescent="0.25">
      <c r="B8173" s="7"/>
      <c r="D8173" s="19"/>
      <c r="E8173" s="10"/>
      <c r="G8173" s="19"/>
      <c r="H8173" s="10"/>
      <c r="J8173" s="20"/>
      <c r="K8173" s="10"/>
      <c r="M8173" s="19"/>
      <c r="N8173" s="10"/>
      <c r="P8173" s="19"/>
      <c r="Q8173" s="7"/>
      <c r="S8173" s="19"/>
      <c r="T8173" s="10"/>
      <c r="V8173" s="18"/>
      <c r="W8173" s="7"/>
      <c r="Y8173" s="18"/>
      <c r="Z8173" s="7"/>
      <c r="AB8173" s="19"/>
      <c r="AC8173" s="18"/>
      <c r="AE8173" s="18"/>
      <c r="AF8173" s="7"/>
      <c r="AH8173" s="19"/>
      <c r="AI8173" s="7"/>
      <c r="AK8173" s="19"/>
      <c r="AL8173" s="7"/>
      <c r="AN8173" s="19"/>
    </row>
    <row r="8174" spans="2:40" x14ac:dyDescent="0.25">
      <c r="B8174" s="7"/>
      <c r="D8174" s="19"/>
      <c r="E8174" s="10"/>
      <c r="G8174" s="19"/>
      <c r="H8174" s="10"/>
      <c r="J8174" s="20"/>
      <c r="K8174" s="10"/>
      <c r="M8174" s="19"/>
      <c r="N8174" s="10"/>
      <c r="P8174" s="19"/>
      <c r="Q8174" s="7"/>
      <c r="S8174" s="19"/>
      <c r="T8174" s="10"/>
      <c r="V8174" s="18"/>
      <c r="W8174" s="7"/>
      <c r="Y8174" s="18"/>
      <c r="Z8174" s="7"/>
      <c r="AB8174" s="19"/>
      <c r="AC8174" s="18"/>
      <c r="AE8174" s="18"/>
      <c r="AF8174" s="7"/>
      <c r="AH8174" s="19"/>
      <c r="AI8174" s="7"/>
      <c r="AK8174" s="19"/>
      <c r="AL8174" s="7"/>
      <c r="AN8174" s="19"/>
    </row>
    <row r="8175" spans="2:40" x14ac:dyDescent="0.25">
      <c r="B8175" s="7"/>
      <c r="D8175" s="19"/>
      <c r="E8175" s="10"/>
      <c r="G8175" s="19"/>
      <c r="H8175" s="10"/>
      <c r="J8175" s="20"/>
      <c r="K8175" s="10"/>
      <c r="M8175" s="19"/>
      <c r="N8175" s="10"/>
      <c r="P8175" s="19"/>
      <c r="Q8175" s="7"/>
      <c r="S8175" s="19"/>
      <c r="T8175" s="10"/>
      <c r="V8175" s="18"/>
      <c r="W8175" s="7"/>
      <c r="Y8175" s="18"/>
      <c r="Z8175" s="7"/>
      <c r="AB8175" s="19"/>
      <c r="AC8175" s="18"/>
      <c r="AE8175" s="18"/>
      <c r="AF8175" s="7"/>
      <c r="AH8175" s="19"/>
      <c r="AI8175" s="7"/>
      <c r="AK8175" s="19"/>
      <c r="AL8175" s="7"/>
      <c r="AN8175" s="19"/>
    </row>
    <row r="8176" spans="2:40" x14ac:dyDescent="0.25">
      <c r="B8176" s="7"/>
      <c r="D8176" s="19"/>
      <c r="E8176" s="10"/>
      <c r="G8176" s="19"/>
      <c r="H8176" s="10"/>
      <c r="J8176" s="20"/>
      <c r="K8176" s="10"/>
      <c r="M8176" s="19"/>
      <c r="N8176" s="10"/>
      <c r="P8176" s="19"/>
      <c r="Q8176" s="7"/>
      <c r="S8176" s="19"/>
      <c r="T8176" s="10"/>
      <c r="V8176" s="18"/>
      <c r="W8176" s="7"/>
      <c r="Y8176" s="18"/>
      <c r="Z8176" s="7"/>
      <c r="AB8176" s="19"/>
      <c r="AC8176" s="18"/>
      <c r="AE8176" s="18"/>
      <c r="AF8176" s="7"/>
      <c r="AH8176" s="19"/>
      <c r="AI8176" s="7"/>
      <c r="AK8176" s="19"/>
      <c r="AL8176" s="7"/>
      <c r="AN8176" s="19"/>
    </row>
    <row r="8177" spans="2:40" x14ac:dyDescent="0.25">
      <c r="B8177" s="7"/>
      <c r="D8177" s="19"/>
      <c r="E8177" s="10"/>
      <c r="G8177" s="19"/>
      <c r="H8177" s="10"/>
      <c r="J8177" s="20"/>
      <c r="K8177" s="10"/>
      <c r="M8177" s="19"/>
      <c r="N8177" s="10"/>
      <c r="P8177" s="19"/>
      <c r="Q8177" s="7"/>
      <c r="S8177" s="19"/>
      <c r="T8177" s="10"/>
      <c r="V8177" s="18"/>
      <c r="W8177" s="7"/>
      <c r="Y8177" s="18"/>
      <c r="Z8177" s="7"/>
      <c r="AB8177" s="19"/>
      <c r="AC8177" s="18"/>
      <c r="AE8177" s="18"/>
      <c r="AF8177" s="7"/>
      <c r="AH8177" s="19"/>
      <c r="AI8177" s="7"/>
      <c r="AK8177" s="19"/>
      <c r="AL8177" s="7"/>
      <c r="AN8177" s="19"/>
    </row>
    <row r="8178" spans="2:40" x14ac:dyDescent="0.25">
      <c r="B8178" s="7"/>
      <c r="D8178" s="19"/>
      <c r="E8178" s="10"/>
      <c r="G8178" s="19"/>
      <c r="H8178" s="10"/>
      <c r="J8178" s="20"/>
      <c r="K8178" s="10"/>
      <c r="M8178" s="19"/>
      <c r="N8178" s="10"/>
      <c r="P8178" s="19"/>
      <c r="Q8178" s="7"/>
      <c r="S8178" s="19"/>
      <c r="T8178" s="10"/>
      <c r="V8178" s="18"/>
      <c r="W8178" s="7"/>
      <c r="Y8178" s="18"/>
      <c r="Z8178" s="7"/>
      <c r="AB8178" s="19"/>
      <c r="AC8178" s="18"/>
      <c r="AE8178" s="18"/>
      <c r="AF8178" s="7"/>
      <c r="AH8178" s="19"/>
      <c r="AI8178" s="7"/>
      <c r="AK8178" s="19"/>
      <c r="AL8178" s="7"/>
      <c r="AN8178" s="19"/>
    </row>
    <row r="8179" spans="2:40" x14ac:dyDescent="0.25">
      <c r="B8179" s="7"/>
      <c r="D8179" s="19"/>
      <c r="E8179" s="10"/>
      <c r="G8179" s="19"/>
      <c r="H8179" s="10"/>
      <c r="J8179" s="20"/>
      <c r="K8179" s="10"/>
      <c r="M8179" s="19"/>
      <c r="N8179" s="10"/>
      <c r="P8179" s="19"/>
      <c r="Q8179" s="7"/>
      <c r="S8179" s="19"/>
      <c r="T8179" s="10"/>
      <c r="V8179" s="18"/>
      <c r="W8179" s="7"/>
      <c r="Y8179" s="18"/>
      <c r="Z8179" s="7"/>
      <c r="AB8179" s="19"/>
      <c r="AC8179" s="18"/>
      <c r="AE8179" s="18"/>
      <c r="AF8179" s="7"/>
      <c r="AH8179" s="19"/>
      <c r="AI8179" s="7"/>
      <c r="AK8179" s="19"/>
      <c r="AL8179" s="7"/>
      <c r="AN8179" s="19"/>
    </row>
    <row r="8180" spans="2:40" x14ac:dyDescent="0.25">
      <c r="B8180" s="7"/>
      <c r="D8180" s="19"/>
      <c r="E8180" s="10"/>
      <c r="G8180" s="19"/>
      <c r="H8180" s="10"/>
      <c r="J8180" s="20"/>
      <c r="K8180" s="10"/>
      <c r="M8180" s="19"/>
      <c r="N8180" s="10"/>
      <c r="P8180" s="19"/>
      <c r="Q8180" s="7"/>
      <c r="S8180" s="19"/>
      <c r="T8180" s="10"/>
      <c r="V8180" s="18"/>
      <c r="W8180" s="7"/>
      <c r="Y8180" s="18"/>
      <c r="Z8180" s="7"/>
      <c r="AB8180" s="19"/>
      <c r="AC8180" s="18"/>
      <c r="AE8180" s="18"/>
      <c r="AF8180" s="7"/>
      <c r="AH8180" s="19"/>
      <c r="AI8180" s="7"/>
      <c r="AK8180" s="19"/>
      <c r="AL8180" s="7"/>
      <c r="AN8180" s="19"/>
    </row>
    <row r="8181" spans="2:40" x14ac:dyDescent="0.25">
      <c r="B8181" s="7"/>
      <c r="D8181" s="19"/>
      <c r="E8181" s="10"/>
      <c r="G8181" s="19"/>
      <c r="H8181" s="10"/>
      <c r="J8181" s="20"/>
      <c r="K8181" s="10"/>
      <c r="M8181" s="19"/>
      <c r="N8181" s="10"/>
      <c r="P8181" s="19"/>
      <c r="Q8181" s="7"/>
      <c r="S8181" s="19"/>
      <c r="T8181" s="10"/>
      <c r="V8181" s="18"/>
      <c r="W8181" s="7"/>
      <c r="Y8181" s="18"/>
      <c r="Z8181" s="7"/>
      <c r="AB8181" s="19"/>
      <c r="AC8181" s="18"/>
      <c r="AE8181" s="18"/>
      <c r="AF8181" s="7"/>
      <c r="AH8181" s="19"/>
      <c r="AI8181" s="7"/>
      <c r="AK8181" s="19"/>
      <c r="AL8181" s="7"/>
      <c r="AN8181" s="19"/>
    </row>
    <row r="8182" spans="2:40" x14ac:dyDescent="0.25">
      <c r="B8182" s="7"/>
      <c r="D8182" s="19"/>
      <c r="E8182" s="10"/>
      <c r="G8182" s="19"/>
      <c r="H8182" s="10"/>
      <c r="J8182" s="20"/>
      <c r="K8182" s="10"/>
      <c r="M8182" s="19"/>
      <c r="N8182" s="10"/>
      <c r="P8182" s="19"/>
      <c r="Q8182" s="7"/>
      <c r="S8182" s="19"/>
      <c r="T8182" s="10"/>
      <c r="V8182" s="18"/>
      <c r="W8182" s="7"/>
      <c r="Y8182" s="18"/>
      <c r="Z8182" s="7"/>
      <c r="AB8182" s="19"/>
      <c r="AC8182" s="18"/>
      <c r="AE8182" s="18"/>
      <c r="AF8182" s="7"/>
      <c r="AH8182" s="19"/>
      <c r="AI8182" s="7"/>
      <c r="AK8182" s="19"/>
      <c r="AL8182" s="7"/>
      <c r="AN8182" s="19"/>
    </row>
    <row r="8183" spans="2:40" x14ac:dyDescent="0.25">
      <c r="B8183" s="7"/>
      <c r="D8183" s="19"/>
      <c r="E8183" s="10"/>
      <c r="G8183" s="19"/>
      <c r="H8183" s="10"/>
      <c r="J8183" s="20"/>
      <c r="K8183" s="10"/>
      <c r="M8183" s="19"/>
      <c r="N8183" s="10"/>
      <c r="P8183" s="19"/>
      <c r="Q8183" s="7"/>
      <c r="S8183" s="19"/>
      <c r="T8183" s="10"/>
      <c r="V8183" s="18"/>
      <c r="W8183" s="7"/>
      <c r="Y8183" s="18"/>
      <c r="Z8183" s="7"/>
      <c r="AB8183" s="19"/>
      <c r="AC8183" s="18"/>
      <c r="AE8183" s="18"/>
      <c r="AF8183" s="7"/>
      <c r="AH8183" s="19"/>
      <c r="AI8183" s="7"/>
      <c r="AK8183" s="19"/>
      <c r="AL8183" s="7"/>
      <c r="AN8183" s="19"/>
    </row>
    <row r="8184" spans="2:40" x14ac:dyDescent="0.25">
      <c r="B8184" s="7"/>
      <c r="D8184" s="19"/>
      <c r="E8184" s="10"/>
      <c r="G8184" s="19"/>
      <c r="H8184" s="10"/>
      <c r="J8184" s="20"/>
      <c r="K8184" s="10"/>
      <c r="M8184" s="19"/>
      <c r="N8184" s="10"/>
      <c r="P8184" s="19"/>
      <c r="Q8184" s="7"/>
      <c r="S8184" s="19"/>
      <c r="T8184" s="10"/>
      <c r="V8184" s="18"/>
      <c r="W8184" s="7"/>
      <c r="Y8184" s="18"/>
      <c r="Z8184" s="7"/>
      <c r="AB8184" s="19"/>
      <c r="AC8184" s="18"/>
      <c r="AE8184" s="18"/>
      <c r="AF8184" s="7"/>
      <c r="AH8184" s="19"/>
      <c r="AI8184" s="7"/>
      <c r="AK8184" s="19"/>
      <c r="AL8184" s="7"/>
      <c r="AN8184" s="19"/>
    </row>
    <row r="8185" spans="2:40" x14ac:dyDescent="0.25">
      <c r="B8185" s="7"/>
      <c r="D8185" s="19"/>
      <c r="E8185" s="10"/>
      <c r="G8185" s="19"/>
      <c r="H8185" s="10"/>
      <c r="J8185" s="20"/>
      <c r="K8185" s="10"/>
      <c r="M8185" s="19"/>
      <c r="N8185" s="10"/>
      <c r="P8185" s="19"/>
      <c r="Q8185" s="7"/>
      <c r="S8185" s="19"/>
      <c r="T8185" s="10"/>
      <c r="V8185" s="18"/>
      <c r="W8185" s="7"/>
      <c r="Y8185" s="18"/>
      <c r="Z8185" s="7"/>
      <c r="AB8185" s="19"/>
      <c r="AC8185" s="18"/>
      <c r="AE8185" s="18"/>
      <c r="AF8185" s="7"/>
      <c r="AH8185" s="19"/>
      <c r="AI8185" s="7"/>
      <c r="AK8185" s="19"/>
      <c r="AL8185" s="7"/>
      <c r="AN8185" s="19"/>
    </row>
    <row r="8186" spans="2:40" x14ac:dyDescent="0.25">
      <c r="B8186" s="7"/>
      <c r="D8186" s="19"/>
      <c r="E8186" s="10"/>
      <c r="G8186" s="19"/>
      <c r="H8186" s="10"/>
      <c r="J8186" s="20"/>
      <c r="K8186" s="10"/>
      <c r="M8186" s="19"/>
      <c r="N8186" s="10"/>
      <c r="P8186" s="19"/>
      <c r="Q8186" s="7"/>
      <c r="S8186" s="19"/>
      <c r="T8186" s="10"/>
      <c r="V8186" s="18"/>
      <c r="W8186" s="7"/>
      <c r="Y8186" s="18"/>
      <c r="Z8186" s="7"/>
      <c r="AB8186" s="19"/>
      <c r="AC8186" s="18"/>
      <c r="AE8186" s="18"/>
      <c r="AF8186" s="7"/>
      <c r="AH8186" s="19"/>
      <c r="AI8186" s="7"/>
      <c r="AK8186" s="19"/>
      <c r="AL8186" s="7"/>
      <c r="AN8186" s="19"/>
    </row>
    <row r="8187" spans="2:40" x14ac:dyDescent="0.25">
      <c r="B8187" s="7"/>
      <c r="D8187" s="19"/>
      <c r="E8187" s="10"/>
      <c r="G8187" s="19"/>
      <c r="H8187" s="10"/>
      <c r="J8187" s="20"/>
      <c r="K8187" s="10"/>
      <c r="M8187" s="19"/>
      <c r="N8187" s="10"/>
      <c r="P8187" s="19"/>
      <c r="Q8187" s="7"/>
      <c r="S8187" s="19"/>
      <c r="T8187" s="10"/>
      <c r="V8187" s="18"/>
      <c r="W8187" s="7"/>
      <c r="Y8187" s="18"/>
      <c r="Z8187" s="7"/>
      <c r="AB8187" s="19"/>
      <c r="AC8187" s="18"/>
      <c r="AE8187" s="18"/>
      <c r="AF8187" s="7"/>
      <c r="AH8187" s="19"/>
      <c r="AI8187" s="7"/>
      <c r="AK8187" s="19"/>
      <c r="AL8187" s="7"/>
      <c r="AN8187" s="19"/>
    </row>
    <row r="8188" spans="2:40" x14ac:dyDescent="0.25">
      <c r="B8188" s="7"/>
      <c r="D8188" s="19"/>
      <c r="E8188" s="10"/>
      <c r="G8188" s="19"/>
      <c r="H8188" s="10"/>
      <c r="J8188" s="20"/>
      <c r="K8188" s="10"/>
      <c r="M8188" s="19"/>
      <c r="N8188" s="10"/>
      <c r="P8188" s="19"/>
      <c r="Q8188" s="7"/>
      <c r="S8188" s="19"/>
      <c r="T8188" s="10"/>
      <c r="V8188" s="18"/>
      <c r="W8188" s="7"/>
      <c r="Y8188" s="18"/>
      <c r="Z8188" s="7"/>
      <c r="AB8188" s="19"/>
      <c r="AC8188" s="18"/>
      <c r="AE8188" s="18"/>
      <c r="AF8188" s="7"/>
      <c r="AH8188" s="19"/>
      <c r="AI8188" s="7"/>
      <c r="AK8188" s="19"/>
      <c r="AL8188" s="7"/>
      <c r="AN8188" s="19"/>
    </row>
    <row r="8189" spans="2:40" x14ac:dyDescent="0.25">
      <c r="B8189" s="7"/>
      <c r="D8189" s="19"/>
      <c r="E8189" s="10"/>
      <c r="G8189" s="19"/>
      <c r="H8189" s="10"/>
      <c r="J8189" s="20"/>
      <c r="K8189" s="10"/>
      <c r="M8189" s="19"/>
      <c r="N8189" s="10"/>
      <c r="P8189" s="19"/>
      <c r="Q8189" s="7"/>
      <c r="S8189" s="19"/>
      <c r="T8189" s="10"/>
      <c r="V8189" s="18"/>
      <c r="W8189" s="7"/>
      <c r="Y8189" s="18"/>
      <c r="Z8189" s="7"/>
      <c r="AB8189" s="19"/>
      <c r="AC8189" s="18"/>
      <c r="AE8189" s="18"/>
      <c r="AF8189" s="7"/>
      <c r="AH8189" s="19"/>
      <c r="AI8189" s="7"/>
      <c r="AK8189" s="19"/>
      <c r="AL8189" s="7"/>
      <c r="AN8189" s="19"/>
    </row>
    <row r="8190" spans="2:40" x14ac:dyDescent="0.25">
      <c r="B8190" s="7"/>
      <c r="D8190" s="19"/>
      <c r="E8190" s="10"/>
      <c r="G8190" s="19"/>
      <c r="H8190" s="10"/>
      <c r="J8190" s="20"/>
      <c r="K8190" s="10"/>
      <c r="M8190" s="19"/>
      <c r="N8190" s="10"/>
      <c r="P8190" s="19"/>
      <c r="Q8190" s="7"/>
      <c r="S8190" s="19"/>
      <c r="T8190" s="10"/>
      <c r="V8190" s="18"/>
      <c r="W8190" s="7"/>
      <c r="Y8190" s="18"/>
      <c r="Z8190" s="7"/>
      <c r="AB8190" s="19"/>
      <c r="AC8190" s="18"/>
      <c r="AE8190" s="18"/>
      <c r="AF8190" s="7"/>
      <c r="AH8190" s="19"/>
      <c r="AI8190" s="7"/>
      <c r="AK8190" s="19"/>
      <c r="AL8190" s="7"/>
      <c r="AN8190" s="19"/>
    </row>
    <row r="8191" spans="2:40" x14ac:dyDescent="0.25">
      <c r="B8191" s="7"/>
      <c r="D8191" s="19"/>
      <c r="E8191" s="10"/>
      <c r="G8191" s="19"/>
      <c r="H8191" s="10"/>
      <c r="J8191" s="20"/>
      <c r="K8191" s="10"/>
      <c r="M8191" s="19"/>
      <c r="N8191" s="10"/>
      <c r="P8191" s="19"/>
      <c r="Q8191" s="7"/>
      <c r="S8191" s="19"/>
      <c r="T8191" s="10"/>
      <c r="V8191" s="18"/>
      <c r="W8191" s="7"/>
      <c r="Y8191" s="18"/>
      <c r="Z8191" s="7"/>
      <c r="AB8191" s="19"/>
      <c r="AC8191" s="18"/>
      <c r="AE8191" s="18"/>
      <c r="AF8191" s="7"/>
      <c r="AH8191" s="19"/>
      <c r="AI8191" s="7"/>
      <c r="AK8191" s="19"/>
      <c r="AL8191" s="7"/>
      <c r="AN8191" s="19"/>
    </row>
    <row r="8192" spans="2:40" x14ac:dyDescent="0.25">
      <c r="B8192" s="7"/>
      <c r="D8192" s="19"/>
      <c r="E8192" s="10"/>
      <c r="G8192" s="19"/>
      <c r="H8192" s="10"/>
      <c r="J8192" s="20"/>
      <c r="K8192" s="10"/>
      <c r="M8192" s="19"/>
      <c r="N8192" s="10"/>
      <c r="P8192" s="19"/>
      <c r="Q8192" s="7"/>
      <c r="S8192" s="19"/>
      <c r="T8192" s="10"/>
      <c r="V8192" s="18"/>
      <c r="W8192" s="7"/>
      <c r="Y8192" s="18"/>
      <c r="Z8192" s="7"/>
      <c r="AB8192" s="19"/>
      <c r="AC8192" s="18"/>
      <c r="AE8192" s="18"/>
      <c r="AF8192" s="7"/>
      <c r="AH8192" s="19"/>
      <c r="AI8192" s="7"/>
      <c r="AK8192" s="19"/>
      <c r="AL8192" s="7"/>
      <c r="AN8192" s="19"/>
    </row>
    <row r="8193" spans="2:40" x14ac:dyDescent="0.25">
      <c r="B8193" s="7"/>
      <c r="D8193" s="19"/>
      <c r="E8193" s="10"/>
      <c r="G8193" s="19"/>
      <c r="H8193" s="10"/>
      <c r="J8193" s="20"/>
      <c r="K8193" s="10"/>
      <c r="M8193" s="19"/>
      <c r="N8193" s="10"/>
      <c r="P8193" s="19"/>
      <c r="Q8193" s="7"/>
      <c r="S8193" s="19"/>
      <c r="T8193" s="10"/>
      <c r="V8193" s="18"/>
      <c r="W8193" s="7"/>
      <c r="Y8193" s="18"/>
      <c r="Z8193" s="7"/>
      <c r="AB8193" s="19"/>
      <c r="AC8193" s="18"/>
      <c r="AE8193" s="18"/>
      <c r="AF8193" s="7"/>
      <c r="AH8193" s="19"/>
      <c r="AI8193" s="7"/>
      <c r="AK8193" s="19"/>
      <c r="AL8193" s="7"/>
      <c r="AN8193" s="19"/>
    </row>
    <row r="8194" spans="2:40" x14ac:dyDescent="0.25">
      <c r="B8194" s="7"/>
      <c r="D8194" s="19"/>
      <c r="E8194" s="10"/>
      <c r="G8194" s="19"/>
      <c r="H8194" s="10"/>
      <c r="J8194" s="20"/>
      <c r="K8194" s="10"/>
      <c r="M8194" s="19"/>
      <c r="N8194" s="10"/>
      <c r="P8194" s="19"/>
      <c r="Q8194" s="7"/>
      <c r="S8194" s="19"/>
      <c r="T8194" s="10"/>
      <c r="V8194" s="18"/>
      <c r="W8194" s="7"/>
      <c r="Y8194" s="18"/>
      <c r="Z8194" s="7"/>
      <c r="AB8194" s="19"/>
      <c r="AC8194" s="18"/>
      <c r="AE8194" s="18"/>
      <c r="AF8194" s="7"/>
      <c r="AH8194" s="19"/>
      <c r="AI8194" s="7"/>
      <c r="AK8194" s="19"/>
      <c r="AL8194" s="7"/>
      <c r="AN8194" s="19"/>
    </row>
    <row r="8195" spans="2:40" x14ac:dyDescent="0.25">
      <c r="B8195" s="7"/>
      <c r="D8195" s="19"/>
      <c r="E8195" s="10"/>
      <c r="G8195" s="19"/>
      <c r="H8195" s="10"/>
      <c r="J8195" s="20"/>
      <c r="K8195" s="10"/>
      <c r="M8195" s="19"/>
      <c r="N8195" s="10"/>
      <c r="P8195" s="19"/>
      <c r="Q8195" s="7"/>
      <c r="S8195" s="19"/>
      <c r="T8195" s="10"/>
      <c r="V8195" s="18"/>
      <c r="W8195" s="7"/>
      <c r="Y8195" s="18"/>
      <c r="Z8195" s="7"/>
      <c r="AB8195" s="19"/>
      <c r="AC8195" s="18"/>
      <c r="AE8195" s="18"/>
      <c r="AF8195" s="7"/>
      <c r="AH8195" s="19"/>
      <c r="AI8195" s="7"/>
      <c r="AK8195" s="19"/>
      <c r="AL8195" s="7"/>
      <c r="AN8195" s="19"/>
    </row>
    <row r="8196" spans="2:40" x14ac:dyDescent="0.25">
      <c r="B8196" s="7"/>
      <c r="D8196" s="19"/>
      <c r="E8196" s="10"/>
      <c r="G8196" s="19"/>
      <c r="H8196" s="10"/>
      <c r="J8196" s="20"/>
      <c r="K8196" s="10"/>
      <c r="M8196" s="19"/>
      <c r="N8196" s="10"/>
      <c r="P8196" s="19"/>
      <c r="Q8196" s="7"/>
      <c r="S8196" s="19"/>
      <c r="T8196" s="10"/>
      <c r="V8196" s="18"/>
      <c r="W8196" s="7"/>
      <c r="Y8196" s="18"/>
      <c r="Z8196" s="7"/>
      <c r="AB8196" s="19"/>
      <c r="AC8196" s="18"/>
      <c r="AE8196" s="18"/>
      <c r="AF8196" s="7"/>
      <c r="AH8196" s="19"/>
      <c r="AI8196" s="7"/>
      <c r="AK8196" s="19"/>
      <c r="AL8196" s="7"/>
      <c r="AN8196" s="19"/>
    </row>
    <row r="8197" spans="2:40" x14ac:dyDescent="0.25">
      <c r="B8197" s="7"/>
      <c r="D8197" s="19"/>
      <c r="E8197" s="10"/>
      <c r="G8197" s="19"/>
      <c r="H8197" s="10"/>
      <c r="J8197" s="20"/>
      <c r="K8197" s="10"/>
      <c r="M8197" s="19"/>
      <c r="N8197" s="10"/>
      <c r="P8197" s="19"/>
      <c r="Q8197" s="7"/>
      <c r="S8197" s="19"/>
      <c r="T8197" s="10"/>
      <c r="V8197" s="18"/>
      <c r="W8197" s="7"/>
      <c r="Y8197" s="18"/>
      <c r="Z8197" s="7"/>
      <c r="AB8197" s="19"/>
      <c r="AC8197" s="18"/>
      <c r="AE8197" s="18"/>
      <c r="AF8197" s="7"/>
      <c r="AH8197" s="19"/>
      <c r="AI8197" s="7"/>
      <c r="AK8197" s="19"/>
      <c r="AL8197" s="7"/>
      <c r="AN8197" s="19"/>
    </row>
    <row r="8198" spans="2:40" x14ac:dyDescent="0.25">
      <c r="B8198" s="7"/>
      <c r="D8198" s="19"/>
      <c r="E8198" s="10"/>
      <c r="G8198" s="19"/>
      <c r="H8198" s="10"/>
      <c r="J8198" s="20"/>
      <c r="K8198" s="10"/>
      <c r="M8198" s="19"/>
      <c r="N8198" s="10"/>
      <c r="P8198" s="19"/>
      <c r="Q8198" s="7"/>
      <c r="S8198" s="19"/>
      <c r="T8198" s="10"/>
      <c r="V8198" s="18"/>
      <c r="W8198" s="7"/>
      <c r="Y8198" s="18"/>
      <c r="Z8198" s="7"/>
      <c r="AB8198" s="19"/>
      <c r="AC8198" s="18"/>
      <c r="AE8198" s="18"/>
      <c r="AF8198" s="7"/>
      <c r="AH8198" s="19"/>
      <c r="AI8198" s="7"/>
      <c r="AK8198" s="19"/>
      <c r="AL8198" s="7"/>
      <c r="AN8198" s="19"/>
    </row>
    <row r="8199" spans="2:40" x14ac:dyDescent="0.25">
      <c r="B8199" s="7"/>
      <c r="D8199" s="19"/>
      <c r="E8199" s="10"/>
      <c r="G8199" s="19"/>
      <c r="H8199" s="10"/>
      <c r="J8199" s="20"/>
      <c r="K8199" s="10"/>
      <c r="M8199" s="19"/>
      <c r="N8199" s="10"/>
      <c r="P8199" s="19"/>
      <c r="Q8199" s="7"/>
      <c r="S8199" s="19"/>
      <c r="T8199" s="10"/>
      <c r="V8199" s="18"/>
      <c r="W8199" s="7"/>
      <c r="Y8199" s="18"/>
      <c r="Z8199" s="7"/>
      <c r="AB8199" s="19"/>
      <c r="AC8199" s="18"/>
      <c r="AE8199" s="18"/>
      <c r="AF8199" s="7"/>
      <c r="AH8199" s="19"/>
      <c r="AI8199" s="7"/>
      <c r="AK8199" s="19"/>
      <c r="AL8199" s="7"/>
      <c r="AN8199" s="19"/>
    </row>
    <row r="8200" spans="2:40" x14ac:dyDescent="0.25">
      <c r="B8200" s="7"/>
      <c r="D8200" s="19"/>
      <c r="E8200" s="10"/>
      <c r="G8200" s="19"/>
      <c r="H8200" s="10"/>
      <c r="J8200" s="20"/>
      <c r="K8200" s="10"/>
      <c r="M8200" s="19"/>
      <c r="N8200" s="10"/>
      <c r="P8200" s="19"/>
      <c r="Q8200" s="7"/>
      <c r="S8200" s="19"/>
      <c r="T8200" s="10"/>
      <c r="V8200" s="18"/>
      <c r="W8200" s="7"/>
      <c r="Y8200" s="18"/>
      <c r="Z8200" s="7"/>
      <c r="AB8200" s="19"/>
      <c r="AC8200" s="18"/>
      <c r="AE8200" s="18"/>
      <c r="AF8200" s="7"/>
      <c r="AH8200" s="19"/>
      <c r="AI8200" s="7"/>
      <c r="AK8200" s="19"/>
      <c r="AL8200" s="7"/>
      <c r="AN8200" s="19"/>
    </row>
    <row r="8201" spans="2:40" x14ac:dyDescent="0.25">
      <c r="B8201" s="7"/>
      <c r="D8201" s="19"/>
      <c r="E8201" s="10"/>
      <c r="G8201" s="19"/>
      <c r="H8201" s="10"/>
      <c r="J8201" s="20"/>
      <c r="K8201" s="10"/>
      <c r="M8201" s="19"/>
      <c r="N8201" s="10"/>
      <c r="P8201" s="19"/>
      <c r="Q8201" s="7"/>
      <c r="S8201" s="19"/>
      <c r="T8201" s="10"/>
      <c r="V8201" s="18"/>
      <c r="W8201" s="7"/>
      <c r="Y8201" s="18"/>
      <c r="Z8201" s="7"/>
      <c r="AB8201" s="19"/>
      <c r="AC8201" s="18"/>
      <c r="AE8201" s="18"/>
      <c r="AF8201" s="7"/>
      <c r="AH8201" s="19"/>
      <c r="AI8201" s="7"/>
      <c r="AK8201" s="19"/>
      <c r="AL8201" s="7"/>
      <c r="AN8201" s="19"/>
    </row>
    <row r="8202" spans="2:40" x14ac:dyDescent="0.25">
      <c r="B8202" s="7"/>
      <c r="D8202" s="19"/>
      <c r="E8202" s="10"/>
      <c r="G8202" s="19"/>
      <c r="H8202" s="10"/>
      <c r="J8202" s="20"/>
      <c r="K8202" s="10"/>
      <c r="M8202" s="19"/>
      <c r="N8202" s="10"/>
      <c r="P8202" s="19"/>
      <c r="Q8202" s="7"/>
      <c r="S8202" s="19"/>
      <c r="T8202" s="10"/>
      <c r="V8202" s="18"/>
      <c r="W8202" s="7"/>
      <c r="Y8202" s="18"/>
      <c r="Z8202" s="7"/>
      <c r="AB8202" s="19"/>
      <c r="AC8202" s="18"/>
      <c r="AE8202" s="18"/>
      <c r="AF8202" s="7"/>
      <c r="AH8202" s="19"/>
      <c r="AI8202" s="7"/>
      <c r="AK8202" s="19"/>
      <c r="AL8202" s="7"/>
      <c r="AN8202" s="19"/>
    </row>
    <row r="8203" spans="2:40" x14ac:dyDescent="0.25">
      <c r="B8203" s="7"/>
      <c r="D8203" s="19"/>
      <c r="E8203" s="10"/>
      <c r="G8203" s="19"/>
      <c r="H8203" s="10"/>
      <c r="J8203" s="20"/>
      <c r="K8203" s="10"/>
      <c r="M8203" s="19"/>
      <c r="N8203" s="10"/>
      <c r="P8203" s="19"/>
      <c r="Q8203" s="7"/>
      <c r="S8203" s="19"/>
      <c r="T8203" s="10"/>
      <c r="V8203" s="18"/>
      <c r="W8203" s="7"/>
      <c r="Y8203" s="18"/>
      <c r="Z8203" s="7"/>
      <c r="AB8203" s="19"/>
      <c r="AC8203" s="18"/>
      <c r="AE8203" s="18"/>
      <c r="AF8203" s="7"/>
      <c r="AH8203" s="19"/>
      <c r="AI8203" s="7"/>
      <c r="AK8203" s="19"/>
      <c r="AL8203" s="7"/>
      <c r="AN8203" s="19"/>
    </row>
    <row r="8204" spans="2:40" x14ac:dyDescent="0.25">
      <c r="B8204" s="7"/>
      <c r="D8204" s="19"/>
      <c r="E8204" s="10"/>
      <c r="G8204" s="19"/>
      <c r="H8204" s="10"/>
      <c r="J8204" s="20"/>
      <c r="K8204" s="10"/>
      <c r="M8204" s="19"/>
      <c r="N8204" s="10"/>
      <c r="P8204" s="19"/>
      <c r="Q8204" s="7"/>
      <c r="S8204" s="19"/>
      <c r="T8204" s="10"/>
      <c r="V8204" s="18"/>
      <c r="W8204" s="7"/>
      <c r="Y8204" s="18"/>
      <c r="Z8204" s="7"/>
      <c r="AB8204" s="19"/>
      <c r="AC8204" s="18"/>
      <c r="AE8204" s="18"/>
      <c r="AF8204" s="7"/>
      <c r="AH8204" s="19"/>
      <c r="AI8204" s="7"/>
      <c r="AK8204" s="19"/>
      <c r="AL8204" s="7"/>
      <c r="AN8204" s="19"/>
    </row>
    <row r="8205" spans="2:40" x14ac:dyDescent="0.25">
      <c r="B8205" s="7"/>
      <c r="D8205" s="19"/>
      <c r="E8205" s="10"/>
      <c r="G8205" s="19"/>
      <c r="H8205" s="10"/>
      <c r="J8205" s="20"/>
      <c r="K8205" s="10"/>
      <c r="M8205" s="19"/>
      <c r="N8205" s="10"/>
      <c r="P8205" s="19"/>
      <c r="Q8205" s="7"/>
      <c r="S8205" s="19"/>
      <c r="T8205" s="10"/>
      <c r="V8205" s="18"/>
      <c r="W8205" s="7"/>
      <c r="Y8205" s="18"/>
      <c r="Z8205" s="7"/>
      <c r="AB8205" s="19"/>
      <c r="AC8205" s="18"/>
      <c r="AE8205" s="18"/>
      <c r="AF8205" s="7"/>
      <c r="AH8205" s="19"/>
      <c r="AI8205" s="7"/>
      <c r="AK8205" s="19"/>
      <c r="AL8205" s="7"/>
      <c r="AN8205" s="19"/>
    </row>
    <row r="8206" spans="2:40" x14ac:dyDescent="0.25">
      <c r="B8206" s="7"/>
      <c r="D8206" s="19"/>
      <c r="E8206" s="10"/>
      <c r="G8206" s="19"/>
      <c r="H8206" s="10"/>
      <c r="J8206" s="20"/>
      <c r="K8206" s="10"/>
      <c r="M8206" s="19"/>
      <c r="N8206" s="10"/>
      <c r="P8206" s="19"/>
      <c r="Q8206" s="7"/>
      <c r="S8206" s="19"/>
      <c r="T8206" s="10"/>
      <c r="V8206" s="18"/>
      <c r="W8206" s="7"/>
      <c r="Y8206" s="18"/>
      <c r="Z8206" s="7"/>
      <c r="AB8206" s="19"/>
      <c r="AC8206" s="18"/>
      <c r="AE8206" s="18"/>
      <c r="AF8206" s="7"/>
      <c r="AH8206" s="19"/>
      <c r="AI8206" s="7"/>
      <c r="AK8206" s="19"/>
      <c r="AL8206" s="7"/>
      <c r="AN8206" s="19"/>
    </row>
    <row r="8207" spans="2:40" x14ac:dyDescent="0.25">
      <c r="B8207" s="7"/>
      <c r="D8207" s="19"/>
      <c r="E8207" s="10"/>
      <c r="G8207" s="19"/>
      <c r="H8207" s="10"/>
      <c r="J8207" s="20"/>
      <c r="K8207" s="10"/>
      <c r="M8207" s="19"/>
      <c r="N8207" s="10"/>
      <c r="P8207" s="19"/>
      <c r="Q8207" s="7"/>
      <c r="S8207" s="19"/>
      <c r="T8207" s="10"/>
      <c r="V8207" s="18"/>
      <c r="W8207" s="7"/>
      <c r="Y8207" s="18"/>
      <c r="Z8207" s="7"/>
      <c r="AB8207" s="19"/>
      <c r="AC8207" s="18"/>
      <c r="AE8207" s="18"/>
      <c r="AF8207" s="7"/>
      <c r="AH8207" s="19"/>
      <c r="AI8207" s="7"/>
      <c r="AK8207" s="19"/>
      <c r="AL8207" s="7"/>
      <c r="AN8207" s="19"/>
    </row>
    <row r="8208" spans="2:40" x14ac:dyDescent="0.25">
      <c r="B8208" s="7"/>
      <c r="D8208" s="19"/>
      <c r="E8208" s="10"/>
      <c r="G8208" s="19"/>
      <c r="H8208" s="10"/>
      <c r="J8208" s="20"/>
      <c r="K8208" s="10"/>
      <c r="M8208" s="19"/>
      <c r="N8208" s="10"/>
      <c r="P8208" s="19"/>
      <c r="Q8208" s="7"/>
      <c r="S8208" s="19"/>
      <c r="T8208" s="10"/>
      <c r="V8208" s="18"/>
      <c r="W8208" s="7"/>
      <c r="Y8208" s="18"/>
      <c r="Z8208" s="7"/>
      <c r="AB8208" s="19"/>
      <c r="AC8208" s="18"/>
      <c r="AE8208" s="18"/>
      <c r="AF8208" s="7"/>
      <c r="AH8208" s="19"/>
      <c r="AI8208" s="7"/>
      <c r="AK8208" s="19"/>
      <c r="AL8208" s="7"/>
      <c r="AN8208" s="19"/>
    </row>
    <row r="8209" spans="2:40" x14ac:dyDescent="0.25">
      <c r="B8209" s="7"/>
      <c r="D8209" s="19"/>
      <c r="E8209" s="10"/>
      <c r="G8209" s="19"/>
      <c r="H8209" s="10"/>
      <c r="J8209" s="20"/>
      <c r="K8209" s="10"/>
      <c r="M8209" s="19"/>
      <c r="N8209" s="10"/>
      <c r="P8209" s="19"/>
      <c r="Q8209" s="7"/>
      <c r="S8209" s="19"/>
      <c r="T8209" s="10"/>
      <c r="V8209" s="18"/>
      <c r="W8209" s="7"/>
      <c r="Y8209" s="18"/>
      <c r="Z8209" s="7"/>
      <c r="AB8209" s="19"/>
      <c r="AC8209" s="18"/>
      <c r="AE8209" s="18"/>
      <c r="AF8209" s="7"/>
      <c r="AH8209" s="19"/>
      <c r="AI8209" s="7"/>
      <c r="AK8209" s="19"/>
      <c r="AL8209" s="7"/>
      <c r="AN8209" s="19"/>
    </row>
    <row r="8210" spans="2:40" x14ac:dyDescent="0.25">
      <c r="B8210" s="7"/>
      <c r="D8210" s="19"/>
      <c r="E8210" s="10"/>
      <c r="G8210" s="19"/>
      <c r="H8210" s="10"/>
      <c r="J8210" s="20"/>
      <c r="K8210" s="10"/>
      <c r="M8210" s="19"/>
      <c r="N8210" s="10"/>
      <c r="P8210" s="19"/>
      <c r="Q8210" s="7"/>
      <c r="S8210" s="19"/>
      <c r="T8210" s="10"/>
      <c r="V8210" s="18"/>
      <c r="W8210" s="7"/>
      <c r="Y8210" s="18"/>
      <c r="Z8210" s="7"/>
      <c r="AB8210" s="19"/>
      <c r="AC8210" s="18"/>
      <c r="AE8210" s="18"/>
      <c r="AF8210" s="7"/>
      <c r="AH8210" s="19"/>
      <c r="AI8210" s="7"/>
      <c r="AK8210" s="19"/>
      <c r="AL8210" s="7"/>
      <c r="AN8210" s="19"/>
    </row>
    <row r="8211" spans="2:40" x14ac:dyDescent="0.25">
      <c r="B8211" s="7"/>
      <c r="D8211" s="19"/>
      <c r="E8211" s="10"/>
      <c r="G8211" s="19"/>
      <c r="H8211" s="10"/>
      <c r="J8211" s="20"/>
      <c r="K8211" s="10"/>
      <c r="M8211" s="19"/>
      <c r="N8211" s="10"/>
      <c r="P8211" s="19"/>
      <c r="Q8211" s="7"/>
      <c r="S8211" s="19"/>
      <c r="T8211" s="10"/>
      <c r="V8211" s="18"/>
      <c r="W8211" s="7"/>
      <c r="Y8211" s="18"/>
      <c r="Z8211" s="7"/>
      <c r="AB8211" s="19"/>
      <c r="AC8211" s="18"/>
      <c r="AE8211" s="18"/>
      <c r="AF8211" s="7"/>
      <c r="AH8211" s="19"/>
      <c r="AI8211" s="7"/>
      <c r="AK8211" s="19"/>
      <c r="AL8211" s="7"/>
      <c r="AN8211" s="19"/>
    </row>
    <row r="8212" spans="2:40" x14ac:dyDescent="0.25">
      <c r="B8212" s="7"/>
      <c r="D8212" s="19"/>
      <c r="E8212" s="10"/>
      <c r="G8212" s="19"/>
      <c r="H8212" s="10"/>
      <c r="J8212" s="20"/>
      <c r="K8212" s="10"/>
      <c r="M8212" s="19"/>
      <c r="N8212" s="10"/>
      <c r="P8212" s="19"/>
      <c r="Q8212" s="7"/>
      <c r="S8212" s="19"/>
      <c r="T8212" s="10"/>
      <c r="V8212" s="18"/>
      <c r="W8212" s="7"/>
      <c r="Y8212" s="18"/>
      <c r="Z8212" s="7"/>
      <c r="AB8212" s="19"/>
      <c r="AC8212" s="18"/>
      <c r="AE8212" s="18"/>
      <c r="AF8212" s="7"/>
      <c r="AH8212" s="19"/>
      <c r="AI8212" s="7"/>
      <c r="AK8212" s="19"/>
      <c r="AL8212" s="7"/>
      <c r="AN8212" s="19"/>
    </row>
    <row r="8213" spans="2:40" x14ac:dyDescent="0.25">
      <c r="B8213" s="7"/>
      <c r="D8213" s="19"/>
      <c r="E8213" s="10"/>
      <c r="G8213" s="19"/>
      <c r="H8213" s="10"/>
      <c r="J8213" s="20"/>
      <c r="K8213" s="10"/>
      <c r="M8213" s="19"/>
      <c r="N8213" s="10"/>
      <c r="P8213" s="19"/>
      <c r="Q8213" s="7"/>
      <c r="S8213" s="19"/>
      <c r="T8213" s="10"/>
      <c r="V8213" s="18"/>
      <c r="W8213" s="7"/>
      <c r="Y8213" s="18"/>
      <c r="Z8213" s="7"/>
      <c r="AB8213" s="19"/>
      <c r="AC8213" s="18"/>
      <c r="AE8213" s="18"/>
      <c r="AF8213" s="7"/>
      <c r="AH8213" s="19"/>
      <c r="AI8213" s="7"/>
      <c r="AK8213" s="19"/>
      <c r="AL8213" s="7"/>
      <c r="AN8213" s="19"/>
    </row>
    <row r="8214" spans="2:40" x14ac:dyDescent="0.25">
      <c r="B8214" s="7"/>
      <c r="D8214" s="19"/>
      <c r="E8214" s="10"/>
      <c r="G8214" s="19"/>
      <c r="H8214" s="10"/>
      <c r="J8214" s="20"/>
      <c r="K8214" s="10"/>
      <c r="M8214" s="19"/>
      <c r="N8214" s="10"/>
      <c r="P8214" s="19"/>
      <c r="Q8214" s="7"/>
      <c r="S8214" s="19"/>
      <c r="T8214" s="10"/>
      <c r="V8214" s="18"/>
      <c r="W8214" s="7"/>
      <c r="Y8214" s="18"/>
      <c r="Z8214" s="7"/>
      <c r="AB8214" s="19"/>
      <c r="AC8214" s="18"/>
      <c r="AE8214" s="18"/>
      <c r="AF8214" s="7"/>
      <c r="AH8214" s="19"/>
      <c r="AI8214" s="7"/>
      <c r="AK8214" s="19"/>
      <c r="AL8214" s="7"/>
      <c r="AN8214" s="19"/>
    </row>
    <row r="8215" spans="2:40" x14ac:dyDescent="0.25">
      <c r="B8215" s="7"/>
      <c r="D8215" s="19"/>
      <c r="E8215" s="10"/>
      <c r="G8215" s="19"/>
      <c r="H8215" s="10"/>
      <c r="J8215" s="20"/>
      <c r="K8215" s="10"/>
      <c r="M8215" s="19"/>
      <c r="N8215" s="10"/>
      <c r="P8215" s="19"/>
      <c r="Q8215" s="7"/>
      <c r="S8215" s="19"/>
      <c r="T8215" s="10"/>
      <c r="V8215" s="18"/>
      <c r="W8215" s="7"/>
      <c r="Y8215" s="18"/>
      <c r="Z8215" s="7"/>
      <c r="AB8215" s="19"/>
      <c r="AC8215" s="18"/>
      <c r="AE8215" s="18"/>
      <c r="AF8215" s="7"/>
      <c r="AH8215" s="19"/>
      <c r="AI8215" s="7"/>
      <c r="AK8215" s="19"/>
      <c r="AL8215" s="7"/>
      <c r="AN8215" s="19"/>
    </row>
    <row r="8216" spans="2:40" x14ac:dyDescent="0.25">
      <c r="B8216" s="7"/>
      <c r="D8216" s="19"/>
      <c r="E8216" s="10"/>
      <c r="G8216" s="19"/>
      <c r="H8216" s="10"/>
      <c r="J8216" s="20"/>
      <c r="K8216" s="10"/>
      <c r="M8216" s="19"/>
      <c r="N8216" s="10"/>
      <c r="P8216" s="19"/>
      <c r="Q8216" s="7"/>
      <c r="S8216" s="19"/>
      <c r="T8216" s="10"/>
      <c r="V8216" s="18"/>
      <c r="W8216" s="7"/>
      <c r="Y8216" s="18"/>
      <c r="Z8216" s="7"/>
      <c r="AB8216" s="19"/>
      <c r="AC8216" s="18"/>
      <c r="AE8216" s="18"/>
      <c r="AF8216" s="7"/>
      <c r="AH8216" s="19"/>
      <c r="AI8216" s="7"/>
      <c r="AK8216" s="19"/>
      <c r="AL8216" s="7"/>
      <c r="AN8216" s="19"/>
    </row>
    <row r="8217" spans="2:40" x14ac:dyDescent="0.25">
      <c r="B8217" s="7"/>
      <c r="D8217" s="19"/>
      <c r="E8217" s="10"/>
      <c r="G8217" s="19"/>
      <c r="H8217" s="10"/>
      <c r="J8217" s="20"/>
      <c r="K8217" s="10"/>
      <c r="M8217" s="19"/>
      <c r="N8217" s="10"/>
      <c r="P8217" s="19"/>
      <c r="Q8217" s="7"/>
      <c r="S8217" s="19"/>
      <c r="T8217" s="10"/>
      <c r="V8217" s="18"/>
      <c r="W8217" s="7"/>
      <c r="Y8217" s="18"/>
      <c r="Z8217" s="7"/>
      <c r="AB8217" s="19"/>
      <c r="AC8217" s="18"/>
      <c r="AE8217" s="18"/>
      <c r="AF8217" s="7"/>
      <c r="AH8217" s="19"/>
      <c r="AI8217" s="7"/>
      <c r="AK8217" s="19"/>
      <c r="AL8217" s="7"/>
      <c r="AN8217" s="19"/>
    </row>
    <row r="8218" spans="2:40" x14ac:dyDescent="0.25">
      <c r="B8218" s="7"/>
      <c r="D8218" s="19"/>
      <c r="E8218" s="10"/>
      <c r="G8218" s="19"/>
      <c r="H8218" s="10"/>
      <c r="J8218" s="20"/>
      <c r="K8218" s="10"/>
      <c r="M8218" s="19"/>
      <c r="N8218" s="10"/>
      <c r="P8218" s="19"/>
      <c r="Q8218" s="7"/>
      <c r="S8218" s="19"/>
      <c r="T8218" s="10"/>
      <c r="V8218" s="18"/>
      <c r="W8218" s="7"/>
      <c r="Y8218" s="18"/>
      <c r="Z8218" s="7"/>
      <c r="AB8218" s="19"/>
      <c r="AC8218" s="18"/>
      <c r="AE8218" s="18"/>
      <c r="AF8218" s="7"/>
      <c r="AH8218" s="19"/>
      <c r="AI8218" s="7"/>
      <c r="AK8218" s="19"/>
      <c r="AL8218" s="7"/>
      <c r="AN8218" s="19"/>
    </row>
    <row r="8219" spans="2:40" x14ac:dyDescent="0.25">
      <c r="B8219" s="7"/>
      <c r="D8219" s="19"/>
      <c r="E8219" s="10"/>
      <c r="G8219" s="19"/>
      <c r="H8219" s="10"/>
      <c r="J8219" s="20"/>
      <c r="K8219" s="10"/>
      <c r="M8219" s="19"/>
      <c r="N8219" s="10"/>
      <c r="P8219" s="19"/>
      <c r="Q8219" s="7"/>
      <c r="S8219" s="19"/>
      <c r="T8219" s="10"/>
      <c r="V8219" s="18"/>
      <c r="W8219" s="7"/>
      <c r="Y8219" s="18"/>
      <c r="Z8219" s="7"/>
      <c r="AB8219" s="19"/>
      <c r="AC8219" s="18"/>
      <c r="AE8219" s="18"/>
      <c r="AF8219" s="7"/>
      <c r="AH8219" s="19"/>
      <c r="AI8219" s="7"/>
      <c r="AK8219" s="19"/>
      <c r="AL8219" s="7"/>
      <c r="AN8219" s="19"/>
    </row>
    <row r="8220" spans="2:40" x14ac:dyDescent="0.25">
      <c r="B8220" s="7"/>
      <c r="D8220" s="19"/>
      <c r="E8220" s="10"/>
      <c r="G8220" s="19"/>
      <c r="H8220" s="10"/>
      <c r="J8220" s="20"/>
      <c r="K8220" s="10"/>
      <c r="M8220" s="19"/>
      <c r="N8220" s="10"/>
      <c r="P8220" s="19"/>
      <c r="Q8220" s="7"/>
      <c r="S8220" s="19"/>
      <c r="T8220" s="10"/>
      <c r="V8220" s="18"/>
      <c r="W8220" s="7"/>
      <c r="Y8220" s="18"/>
      <c r="Z8220" s="7"/>
      <c r="AB8220" s="19"/>
      <c r="AC8220" s="18"/>
      <c r="AE8220" s="18"/>
      <c r="AF8220" s="7"/>
      <c r="AH8220" s="19"/>
      <c r="AI8220" s="7"/>
      <c r="AK8220" s="19"/>
      <c r="AL8220" s="7"/>
      <c r="AN8220" s="19"/>
    </row>
    <row r="8221" spans="2:40" x14ac:dyDescent="0.25">
      <c r="B8221" s="7"/>
      <c r="D8221" s="19"/>
      <c r="E8221" s="10"/>
      <c r="G8221" s="19"/>
      <c r="H8221" s="10"/>
      <c r="J8221" s="20"/>
      <c r="K8221" s="10"/>
      <c r="M8221" s="19"/>
      <c r="N8221" s="10"/>
      <c r="P8221" s="19"/>
      <c r="Q8221" s="7"/>
      <c r="S8221" s="19"/>
      <c r="T8221" s="10"/>
      <c r="V8221" s="18"/>
      <c r="W8221" s="7"/>
      <c r="Y8221" s="18"/>
      <c r="Z8221" s="7"/>
      <c r="AB8221" s="19"/>
      <c r="AC8221" s="18"/>
      <c r="AE8221" s="18"/>
      <c r="AF8221" s="7"/>
      <c r="AH8221" s="19"/>
      <c r="AI8221" s="7"/>
      <c r="AK8221" s="19"/>
      <c r="AL8221" s="7"/>
      <c r="AN8221" s="19"/>
    </row>
    <row r="8222" spans="2:40" x14ac:dyDescent="0.25">
      <c r="B8222" s="7"/>
      <c r="D8222" s="19"/>
      <c r="E8222" s="10"/>
      <c r="G8222" s="19"/>
      <c r="H8222" s="10"/>
      <c r="J8222" s="20"/>
      <c r="K8222" s="10"/>
      <c r="M8222" s="19"/>
      <c r="N8222" s="10"/>
      <c r="P8222" s="19"/>
      <c r="Q8222" s="7"/>
      <c r="S8222" s="19"/>
      <c r="T8222" s="10"/>
      <c r="V8222" s="18"/>
      <c r="W8222" s="7"/>
      <c r="Y8222" s="18"/>
      <c r="Z8222" s="7"/>
      <c r="AB8222" s="19"/>
      <c r="AC8222" s="18"/>
      <c r="AE8222" s="18"/>
      <c r="AF8222" s="7"/>
      <c r="AH8222" s="19"/>
      <c r="AI8222" s="7"/>
      <c r="AK8222" s="19"/>
      <c r="AL8222" s="7"/>
      <c r="AN8222" s="19"/>
    </row>
    <row r="8223" spans="2:40" x14ac:dyDescent="0.25">
      <c r="B8223" s="7"/>
      <c r="D8223" s="19"/>
      <c r="E8223" s="10"/>
      <c r="G8223" s="19"/>
      <c r="H8223" s="10"/>
      <c r="J8223" s="20"/>
      <c r="K8223" s="10"/>
      <c r="M8223" s="19"/>
      <c r="N8223" s="10"/>
      <c r="P8223" s="19"/>
      <c r="Q8223" s="7"/>
      <c r="S8223" s="19"/>
      <c r="T8223" s="10"/>
      <c r="V8223" s="18"/>
      <c r="W8223" s="7"/>
      <c r="Y8223" s="18"/>
      <c r="Z8223" s="7"/>
      <c r="AB8223" s="19"/>
      <c r="AC8223" s="18"/>
      <c r="AE8223" s="18"/>
      <c r="AF8223" s="7"/>
      <c r="AH8223" s="19"/>
      <c r="AI8223" s="7"/>
      <c r="AK8223" s="19"/>
      <c r="AL8223" s="7"/>
      <c r="AN8223" s="19"/>
    </row>
    <row r="8224" spans="2:40" x14ac:dyDescent="0.25">
      <c r="B8224" s="7"/>
      <c r="D8224" s="19"/>
      <c r="E8224" s="10"/>
      <c r="G8224" s="19"/>
      <c r="H8224" s="10"/>
      <c r="J8224" s="20"/>
      <c r="K8224" s="10"/>
      <c r="M8224" s="19"/>
      <c r="N8224" s="10"/>
      <c r="P8224" s="19"/>
      <c r="Q8224" s="7"/>
      <c r="S8224" s="19"/>
      <c r="T8224" s="10"/>
      <c r="V8224" s="18"/>
      <c r="W8224" s="7"/>
      <c r="Y8224" s="18"/>
      <c r="Z8224" s="7"/>
      <c r="AB8224" s="19"/>
      <c r="AC8224" s="18"/>
      <c r="AE8224" s="18"/>
      <c r="AF8224" s="7"/>
      <c r="AH8224" s="19"/>
      <c r="AI8224" s="7"/>
      <c r="AK8224" s="19"/>
      <c r="AL8224" s="7"/>
      <c r="AN8224" s="19"/>
    </row>
    <row r="8225" spans="2:40" x14ac:dyDescent="0.25">
      <c r="B8225" s="7"/>
      <c r="D8225" s="19"/>
      <c r="E8225" s="10"/>
      <c r="G8225" s="19"/>
      <c r="H8225" s="10"/>
      <c r="J8225" s="20"/>
      <c r="K8225" s="10"/>
      <c r="M8225" s="19"/>
      <c r="N8225" s="10"/>
      <c r="P8225" s="19"/>
      <c r="Q8225" s="7"/>
      <c r="S8225" s="19"/>
      <c r="T8225" s="10"/>
      <c r="V8225" s="18"/>
      <c r="W8225" s="7"/>
      <c r="Y8225" s="18"/>
      <c r="Z8225" s="7"/>
      <c r="AB8225" s="19"/>
      <c r="AC8225" s="18"/>
      <c r="AE8225" s="18"/>
      <c r="AF8225" s="7"/>
      <c r="AH8225" s="19"/>
      <c r="AI8225" s="7"/>
      <c r="AK8225" s="19"/>
      <c r="AL8225" s="7"/>
      <c r="AN8225" s="19"/>
    </row>
    <row r="8226" spans="2:40" x14ac:dyDescent="0.25">
      <c r="B8226" s="7"/>
      <c r="D8226" s="19"/>
      <c r="E8226" s="10"/>
      <c r="G8226" s="19"/>
      <c r="H8226" s="10"/>
      <c r="J8226" s="20"/>
      <c r="K8226" s="10"/>
      <c r="M8226" s="19"/>
      <c r="N8226" s="10"/>
      <c r="P8226" s="19"/>
      <c r="Q8226" s="7"/>
      <c r="S8226" s="19"/>
      <c r="T8226" s="10"/>
      <c r="V8226" s="18"/>
      <c r="W8226" s="7"/>
      <c r="Y8226" s="18"/>
      <c r="Z8226" s="7"/>
      <c r="AB8226" s="19"/>
      <c r="AC8226" s="18"/>
      <c r="AE8226" s="18"/>
      <c r="AF8226" s="7"/>
      <c r="AH8226" s="19"/>
      <c r="AI8226" s="7"/>
      <c r="AK8226" s="19"/>
      <c r="AL8226" s="7"/>
      <c r="AN8226" s="19"/>
    </row>
    <row r="8227" spans="2:40" x14ac:dyDescent="0.25">
      <c r="B8227" s="7"/>
      <c r="D8227" s="19"/>
      <c r="E8227" s="10"/>
      <c r="G8227" s="19"/>
      <c r="H8227" s="10"/>
      <c r="J8227" s="20"/>
      <c r="K8227" s="10"/>
      <c r="M8227" s="19"/>
      <c r="N8227" s="10"/>
      <c r="P8227" s="19"/>
      <c r="Q8227" s="7"/>
      <c r="S8227" s="19"/>
      <c r="T8227" s="10"/>
      <c r="V8227" s="18"/>
      <c r="W8227" s="7"/>
      <c r="Y8227" s="18"/>
      <c r="Z8227" s="7"/>
      <c r="AB8227" s="19"/>
      <c r="AC8227" s="18"/>
      <c r="AE8227" s="18"/>
      <c r="AF8227" s="7"/>
      <c r="AH8227" s="19"/>
      <c r="AI8227" s="7"/>
      <c r="AK8227" s="19"/>
      <c r="AL8227" s="7"/>
      <c r="AN8227" s="19"/>
    </row>
    <row r="8228" spans="2:40" x14ac:dyDescent="0.25">
      <c r="B8228" s="7"/>
      <c r="D8228" s="19"/>
      <c r="E8228" s="10"/>
      <c r="G8228" s="19"/>
      <c r="H8228" s="10"/>
      <c r="J8228" s="20"/>
      <c r="K8228" s="10"/>
      <c r="M8228" s="19"/>
      <c r="N8228" s="10"/>
      <c r="P8228" s="19"/>
      <c r="Q8228" s="7"/>
      <c r="S8228" s="19"/>
      <c r="T8228" s="10"/>
      <c r="V8228" s="18"/>
      <c r="W8228" s="7"/>
      <c r="Y8228" s="18"/>
      <c r="Z8228" s="7"/>
      <c r="AB8228" s="19"/>
      <c r="AC8228" s="18"/>
      <c r="AE8228" s="18"/>
      <c r="AF8228" s="7"/>
      <c r="AH8228" s="19"/>
      <c r="AI8228" s="7"/>
      <c r="AK8228" s="19"/>
      <c r="AL8228" s="7"/>
      <c r="AN8228" s="19"/>
    </row>
    <row r="8229" spans="2:40" x14ac:dyDescent="0.25">
      <c r="B8229" s="7"/>
      <c r="D8229" s="19"/>
      <c r="E8229" s="10"/>
      <c r="G8229" s="19"/>
      <c r="H8229" s="10"/>
      <c r="J8229" s="20"/>
      <c r="K8229" s="10"/>
      <c r="M8229" s="19"/>
      <c r="N8229" s="10"/>
      <c r="P8229" s="19"/>
      <c r="Q8229" s="7"/>
      <c r="S8229" s="19"/>
      <c r="T8229" s="10"/>
      <c r="V8229" s="18"/>
      <c r="W8229" s="7"/>
      <c r="Y8229" s="18"/>
      <c r="Z8229" s="7"/>
      <c r="AB8229" s="19"/>
      <c r="AC8229" s="18"/>
      <c r="AE8229" s="18"/>
      <c r="AF8229" s="7"/>
      <c r="AH8229" s="19"/>
      <c r="AI8229" s="7"/>
      <c r="AK8229" s="19"/>
      <c r="AL8229" s="7"/>
      <c r="AN8229" s="19"/>
    </row>
    <row r="8230" spans="2:40" x14ac:dyDescent="0.25">
      <c r="B8230" s="7"/>
      <c r="D8230" s="19"/>
      <c r="E8230" s="10"/>
      <c r="G8230" s="19"/>
      <c r="H8230" s="10"/>
      <c r="J8230" s="20"/>
      <c r="K8230" s="10"/>
      <c r="M8230" s="19"/>
      <c r="N8230" s="10"/>
      <c r="P8230" s="19"/>
      <c r="Q8230" s="7"/>
      <c r="S8230" s="19"/>
      <c r="T8230" s="10"/>
      <c r="V8230" s="18"/>
      <c r="W8230" s="7"/>
      <c r="Y8230" s="18"/>
      <c r="Z8230" s="7"/>
      <c r="AB8230" s="19"/>
      <c r="AC8230" s="18"/>
      <c r="AE8230" s="18"/>
      <c r="AF8230" s="7"/>
      <c r="AH8230" s="19"/>
      <c r="AI8230" s="7"/>
      <c r="AK8230" s="19"/>
      <c r="AL8230" s="7"/>
      <c r="AN8230" s="19"/>
    </row>
    <row r="8231" spans="2:40" x14ac:dyDescent="0.25">
      <c r="B8231" s="7"/>
      <c r="D8231" s="19"/>
      <c r="E8231" s="10"/>
      <c r="G8231" s="19"/>
      <c r="H8231" s="10"/>
      <c r="J8231" s="20"/>
      <c r="K8231" s="10"/>
      <c r="M8231" s="19"/>
      <c r="N8231" s="10"/>
      <c r="P8231" s="19"/>
      <c r="Q8231" s="7"/>
      <c r="S8231" s="19"/>
      <c r="T8231" s="10"/>
      <c r="V8231" s="18"/>
      <c r="W8231" s="7"/>
      <c r="Y8231" s="18"/>
      <c r="Z8231" s="7"/>
      <c r="AB8231" s="19"/>
      <c r="AC8231" s="18"/>
      <c r="AE8231" s="18"/>
      <c r="AF8231" s="7"/>
      <c r="AH8231" s="19"/>
      <c r="AI8231" s="7"/>
      <c r="AK8231" s="19"/>
      <c r="AL8231" s="7"/>
      <c r="AN8231" s="19"/>
    </row>
    <row r="8232" spans="2:40" x14ac:dyDescent="0.25">
      <c r="B8232" s="7"/>
      <c r="D8232" s="19"/>
      <c r="E8232" s="10"/>
      <c r="G8232" s="19"/>
      <c r="H8232" s="10"/>
      <c r="J8232" s="20"/>
      <c r="K8232" s="10"/>
      <c r="M8232" s="19"/>
      <c r="N8232" s="10"/>
      <c r="P8232" s="19"/>
      <c r="Q8232" s="7"/>
      <c r="S8232" s="19"/>
      <c r="T8232" s="10"/>
      <c r="V8232" s="18"/>
      <c r="W8232" s="7"/>
      <c r="Y8232" s="18"/>
      <c r="Z8232" s="7"/>
      <c r="AB8232" s="19"/>
      <c r="AC8232" s="18"/>
      <c r="AE8232" s="18"/>
      <c r="AF8232" s="7"/>
      <c r="AH8232" s="19"/>
      <c r="AI8232" s="7"/>
      <c r="AK8232" s="19"/>
      <c r="AL8232" s="7"/>
      <c r="AN8232" s="19"/>
    </row>
    <row r="8233" spans="2:40" x14ac:dyDescent="0.25">
      <c r="B8233" s="7"/>
      <c r="D8233" s="19"/>
      <c r="E8233" s="10"/>
      <c r="G8233" s="19"/>
      <c r="H8233" s="10"/>
      <c r="J8233" s="20"/>
      <c r="K8233" s="10"/>
      <c r="M8233" s="19"/>
      <c r="N8233" s="10"/>
      <c r="P8233" s="19"/>
      <c r="Q8233" s="7"/>
      <c r="S8233" s="19"/>
      <c r="T8233" s="10"/>
      <c r="V8233" s="18"/>
      <c r="W8233" s="7"/>
      <c r="Y8233" s="18"/>
      <c r="Z8233" s="7"/>
      <c r="AB8233" s="19"/>
      <c r="AC8233" s="18"/>
      <c r="AE8233" s="18"/>
      <c r="AF8233" s="7"/>
      <c r="AH8233" s="19"/>
      <c r="AI8233" s="7"/>
      <c r="AK8233" s="19"/>
      <c r="AL8233" s="7"/>
      <c r="AN8233" s="19"/>
    </row>
    <row r="8234" spans="2:40" x14ac:dyDescent="0.25">
      <c r="B8234" s="7"/>
      <c r="D8234" s="19"/>
      <c r="E8234" s="10"/>
      <c r="G8234" s="19"/>
      <c r="H8234" s="10"/>
      <c r="J8234" s="20"/>
      <c r="K8234" s="10"/>
      <c r="M8234" s="19"/>
      <c r="N8234" s="10"/>
      <c r="P8234" s="19"/>
      <c r="Q8234" s="7"/>
      <c r="S8234" s="19"/>
      <c r="T8234" s="10"/>
      <c r="V8234" s="18"/>
      <c r="W8234" s="7"/>
      <c r="Y8234" s="18"/>
      <c r="Z8234" s="7"/>
      <c r="AB8234" s="19"/>
      <c r="AC8234" s="18"/>
      <c r="AE8234" s="18"/>
      <c r="AF8234" s="7"/>
      <c r="AH8234" s="19"/>
      <c r="AI8234" s="7"/>
      <c r="AK8234" s="19"/>
      <c r="AL8234" s="7"/>
      <c r="AN8234" s="19"/>
    </row>
    <row r="8235" spans="2:40" x14ac:dyDescent="0.25">
      <c r="B8235" s="7"/>
      <c r="D8235" s="19"/>
      <c r="E8235" s="10"/>
      <c r="G8235" s="19"/>
      <c r="H8235" s="10"/>
      <c r="J8235" s="20"/>
      <c r="K8235" s="10"/>
      <c r="M8235" s="19"/>
      <c r="N8235" s="10"/>
      <c r="P8235" s="19"/>
      <c r="Q8235" s="7"/>
      <c r="S8235" s="19"/>
      <c r="T8235" s="10"/>
      <c r="V8235" s="18"/>
      <c r="W8235" s="7"/>
      <c r="Y8235" s="18"/>
      <c r="Z8235" s="7"/>
      <c r="AB8235" s="19"/>
      <c r="AC8235" s="18"/>
      <c r="AE8235" s="18"/>
      <c r="AF8235" s="7"/>
      <c r="AH8235" s="19"/>
      <c r="AI8235" s="7"/>
      <c r="AK8235" s="19"/>
      <c r="AL8235" s="7"/>
      <c r="AN8235" s="19"/>
    </row>
    <row r="8236" spans="2:40" x14ac:dyDescent="0.25">
      <c r="B8236" s="7"/>
      <c r="D8236" s="19"/>
      <c r="E8236" s="10"/>
      <c r="G8236" s="19"/>
      <c r="H8236" s="10"/>
      <c r="J8236" s="20"/>
      <c r="K8236" s="10"/>
      <c r="M8236" s="19"/>
      <c r="N8236" s="10"/>
      <c r="P8236" s="19"/>
      <c r="Q8236" s="7"/>
      <c r="S8236" s="19"/>
      <c r="T8236" s="10"/>
      <c r="V8236" s="18"/>
      <c r="W8236" s="7"/>
      <c r="Y8236" s="18"/>
      <c r="Z8236" s="7"/>
      <c r="AB8236" s="19"/>
      <c r="AC8236" s="18"/>
      <c r="AE8236" s="18"/>
      <c r="AF8236" s="7"/>
      <c r="AH8236" s="19"/>
      <c r="AI8236" s="7"/>
      <c r="AK8236" s="19"/>
      <c r="AL8236" s="7"/>
      <c r="AN8236" s="19"/>
    </row>
    <row r="8237" spans="2:40" x14ac:dyDescent="0.25">
      <c r="B8237" s="7"/>
      <c r="D8237" s="19"/>
      <c r="E8237" s="10"/>
      <c r="G8237" s="19"/>
      <c r="H8237" s="10"/>
      <c r="J8237" s="20"/>
      <c r="K8237" s="10"/>
      <c r="M8237" s="19"/>
      <c r="N8237" s="10"/>
      <c r="P8237" s="19"/>
      <c r="Q8237" s="7"/>
      <c r="S8237" s="19"/>
      <c r="T8237" s="10"/>
      <c r="V8237" s="18"/>
      <c r="W8237" s="7"/>
      <c r="Y8237" s="18"/>
      <c r="Z8237" s="7"/>
      <c r="AB8237" s="19"/>
      <c r="AC8237" s="18"/>
      <c r="AE8237" s="18"/>
      <c r="AF8237" s="7"/>
      <c r="AH8237" s="19"/>
      <c r="AI8237" s="7"/>
      <c r="AK8237" s="19"/>
      <c r="AL8237" s="7"/>
      <c r="AN8237" s="19"/>
    </row>
    <row r="8238" spans="2:40" x14ac:dyDescent="0.25">
      <c r="B8238" s="7"/>
      <c r="D8238" s="19"/>
      <c r="E8238" s="10"/>
      <c r="G8238" s="19"/>
      <c r="H8238" s="10"/>
      <c r="J8238" s="20"/>
      <c r="K8238" s="10"/>
      <c r="M8238" s="19"/>
      <c r="N8238" s="10"/>
      <c r="P8238" s="19"/>
      <c r="Q8238" s="7"/>
      <c r="S8238" s="19"/>
      <c r="T8238" s="10"/>
      <c r="V8238" s="18"/>
      <c r="W8238" s="7"/>
      <c r="Y8238" s="18"/>
      <c r="Z8238" s="7"/>
      <c r="AB8238" s="19"/>
      <c r="AC8238" s="18"/>
      <c r="AE8238" s="18"/>
      <c r="AF8238" s="7"/>
      <c r="AH8238" s="19"/>
      <c r="AI8238" s="7"/>
      <c r="AK8238" s="19"/>
      <c r="AL8238" s="7"/>
      <c r="AN8238" s="19"/>
    </row>
    <row r="8239" spans="2:40" x14ac:dyDescent="0.25">
      <c r="B8239" s="7"/>
      <c r="D8239" s="19"/>
      <c r="E8239" s="10"/>
      <c r="G8239" s="19"/>
      <c r="H8239" s="10"/>
      <c r="J8239" s="20"/>
      <c r="K8239" s="10"/>
      <c r="M8239" s="19"/>
      <c r="N8239" s="10"/>
      <c r="P8239" s="19"/>
      <c r="Q8239" s="7"/>
      <c r="S8239" s="19"/>
      <c r="T8239" s="10"/>
      <c r="V8239" s="18"/>
      <c r="W8239" s="7"/>
      <c r="Y8239" s="18"/>
      <c r="Z8239" s="7"/>
      <c r="AB8239" s="19"/>
      <c r="AC8239" s="18"/>
      <c r="AE8239" s="18"/>
      <c r="AF8239" s="7"/>
      <c r="AH8239" s="19"/>
      <c r="AI8239" s="7"/>
      <c r="AK8239" s="19"/>
      <c r="AL8239" s="7"/>
      <c r="AN8239" s="19"/>
    </row>
    <row r="8240" spans="2:40" x14ac:dyDescent="0.25">
      <c r="B8240" s="7"/>
      <c r="D8240" s="19"/>
      <c r="E8240" s="10"/>
      <c r="G8240" s="19"/>
      <c r="H8240" s="10"/>
      <c r="J8240" s="20"/>
      <c r="K8240" s="10"/>
      <c r="M8240" s="19"/>
      <c r="N8240" s="10"/>
      <c r="P8240" s="19"/>
      <c r="Q8240" s="7"/>
      <c r="S8240" s="19"/>
      <c r="T8240" s="10"/>
      <c r="V8240" s="18"/>
      <c r="W8240" s="7"/>
      <c r="Y8240" s="18"/>
      <c r="Z8240" s="7"/>
      <c r="AB8240" s="19"/>
      <c r="AC8240" s="18"/>
      <c r="AE8240" s="18"/>
      <c r="AF8240" s="7"/>
      <c r="AH8240" s="19"/>
      <c r="AI8240" s="7"/>
      <c r="AK8240" s="19"/>
      <c r="AL8240" s="7"/>
      <c r="AN8240" s="19"/>
    </row>
    <row r="8241" spans="2:40" x14ac:dyDescent="0.25">
      <c r="B8241" s="7"/>
      <c r="D8241" s="19"/>
      <c r="E8241" s="10"/>
      <c r="G8241" s="19"/>
      <c r="H8241" s="10"/>
      <c r="J8241" s="20"/>
      <c r="K8241" s="10"/>
      <c r="M8241" s="19"/>
      <c r="N8241" s="10"/>
      <c r="P8241" s="19"/>
      <c r="Q8241" s="7"/>
      <c r="S8241" s="19"/>
      <c r="T8241" s="10"/>
      <c r="V8241" s="18"/>
      <c r="W8241" s="7"/>
      <c r="Y8241" s="18"/>
      <c r="Z8241" s="7"/>
      <c r="AB8241" s="19"/>
      <c r="AC8241" s="18"/>
      <c r="AE8241" s="18"/>
      <c r="AF8241" s="7"/>
      <c r="AH8241" s="19"/>
      <c r="AI8241" s="7"/>
      <c r="AK8241" s="19"/>
      <c r="AL8241" s="7"/>
      <c r="AN8241" s="19"/>
    </row>
    <row r="8242" spans="2:40" x14ac:dyDescent="0.25">
      <c r="B8242" s="7"/>
      <c r="D8242" s="19"/>
      <c r="E8242" s="10"/>
      <c r="G8242" s="19"/>
      <c r="H8242" s="10"/>
      <c r="J8242" s="20"/>
      <c r="K8242" s="10"/>
      <c r="M8242" s="19"/>
      <c r="N8242" s="10"/>
      <c r="P8242" s="19"/>
      <c r="Q8242" s="7"/>
      <c r="S8242" s="19"/>
      <c r="T8242" s="10"/>
      <c r="V8242" s="18"/>
      <c r="W8242" s="7"/>
      <c r="Y8242" s="18"/>
      <c r="Z8242" s="7"/>
      <c r="AB8242" s="19"/>
      <c r="AC8242" s="18"/>
      <c r="AE8242" s="18"/>
      <c r="AF8242" s="7"/>
      <c r="AH8242" s="19"/>
      <c r="AI8242" s="7"/>
      <c r="AK8242" s="19"/>
      <c r="AL8242" s="7"/>
      <c r="AN8242" s="19"/>
    </row>
    <row r="8243" spans="2:40" x14ac:dyDescent="0.25">
      <c r="B8243" s="7"/>
      <c r="D8243" s="19"/>
      <c r="E8243" s="10"/>
      <c r="G8243" s="19"/>
      <c r="H8243" s="10"/>
      <c r="J8243" s="20"/>
      <c r="K8243" s="10"/>
      <c r="M8243" s="19"/>
      <c r="N8243" s="10"/>
      <c r="P8243" s="19"/>
      <c r="Q8243" s="7"/>
      <c r="S8243" s="19"/>
      <c r="T8243" s="10"/>
      <c r="V8243" s="18"/>
      <c r="W8243" s="7"/>
      <c r="Y8243" s="18"/>
      <c r="Z8243" s="7"/>
      <c r="AB8243" s="19"/>
      <c r="AC8243" s="18"/>
      <c r="AE8243" s="18"/>
      <c r="AF8243" s="7"/>
      <c r="AH8243" s="19"/>
      <c r="AI8243" s="7"/>
      <c r="AK8243" s="19"/>
      <c r="AL8243" s="7"/>
      <c r="AN8243" s="19"/>
    </row>
    <row r="8244" spans="2:40" x14ac:dyDescent="0.25">
      <c r="B8244" s="7"/>
      <c r="D8244" s="19"/>
      <c r="E8244" s="10"/>
      <c r="G8244" s="19"/>
      <c r="H8244" s="10"/>
      <c r="J8244" s="20"/>
      <c r="K8244" s="10"/>
      <c r="M8244" s="19"/>
      <c r="N8244" s="10"/>
      <c r="P8244" s="19"/>
      <c r="Q8244" s="7"/>
      <c r="S8244" s="19"/>
      <c r="T8244" s="10"/>
      <c r="V8244" s="18"/>
      <c r="W8244" s="7"/>
      <c r="Y8244" s="18"/>
      <c r="Z8244" s="7"/>
      <c r="AB8244" s="19"/>
      <c r="AC8244" s="18"/>
      <c r="AE8244" s="18"/>
      <c r="AF8244" s="7"/>
      <c r="AH8244" s="19"/>
      <c r="AI8244" s="7"/>
      <c r="AK8244" s="19"/>
      <c r="AL8244" s="7"/>
      <c r="AN8244" s="19"/>
    </row>
    <row r="8245" spans="2:40" x14ac:dyDescent="0.25">
      <c r="B8245" s="7"/>
      <c r="D8245" s="19"/>
      <c r="E8245" s="10"/>
      <c r="G8245" s="19"/>
      <c r="H8245" s="10"/>
      <c r="J8245" s="20"/>
      <c r="K8245" s="10"/>
      <c r="M8245" s="19"/>
      <c r="N8245" s="10"/>
      <c r="P8245" s="19"/>
      <c r="Q8245" s="7"/>
      <c r="S8245" s="19"/>
      <c r="T8245" s="10"/>
      <c r="V8245" s="18"/>
      <c r="W8245" s="7"/>
      <c r="Y8245" s="18"/>
      <c r="Z8245" s="7"/>
      <c r="AB8245" s="19"/>
      <c r="AC8245" s="18"/>
      <c r="AE8245" s="18"/>
      <c r="AF8245" s="7"/>
      <c r="AH8245" s="19"/>
      <c r="AI8245" s="7"/>
      <c r="AK8245" s="19"/>
      <c r="AL8245" s="7"/>
      <c r="AN8245" s="19"/>
    </row>
    <row r="8246" spans="2:40" x14ac:dyDescent="0.25">
      <c r="B8246" s="7"/>
      <c r="D8246" s="19"/>
      <c r="E8246" s="10"/>
      <c r="G8246" s="19"/>
      <c r="H8246" s="10"/>
      <c r="J8246" s="20"/>
      <c r="K8246" s="10"/>
      <c r="M8246" s="19"/>
      <c r="N8246" s="10"/>
      <c r="P8246" s="19"/>
      <c r="Q8246" s="7"/>
      <c r="S8246" s="19"/>
      <c r="T8246" s="10"/>
      <c r="V8246" s="18"/>
      <c r="W8246" s="7"/>
      <c r="Y8246" s="18"/>
      <c r="Z8246" s="7"/>
      <c r="AB8246" s="19"/>
      <c r="AC8246" s="18"/>
      <c r="AE8246" s="18"/>
      <c r="AF8246" s="7"/>
      <c r="AH8246" s="19"/>
      <c r="AI8246" s="7"/>
      <c r="AK8246" s="19"/>
      <c r="AL8246" s="7"/>
      <c r="AN8246" s="19"/>
    </row>
    <row r="8247" spans="2:40" x14ac:dyDescent="0.25">
      <c r="B8247" s="7"/>
      <c r="D8247" s="19"/>
      <c r="E8247" s="10"/>
      <c r="G8247" s="19"/>
      <c r="H8247" s="10"/>
      <c r="J8247" s="20"/>
      <c r="K8247" s="10"/>
      <c r="M8247" s="19"/>
      <c r="N8247" s="10"/>
      <c r="P8247" s="19"/>
      <c r="Q8247" s="7"/>
      <c r="S8247" s="19"/>
      <c r="T8247" s="10"/>
      <c r="V8247" s="18"/>
      <c r="W8247" s="7"/>
      <c r="Y8247" s="18"/>
      <c r="Z8247" s="7"/>
      <c r="AB8247" s="19"/>
      <c r="AC8247" s="18"/>
      <c r="AE8247" s="18"/>
      <c r="AF8247" s="7"/>
      <c r="AH8247" s="19"/>
      <c r="AI8247" s="7"/>
      <c r="AK8247" s="19"/>
      <c r="AL8247" s="7"/>
      <c r="AN8247" s="19"/>
    </row>
    <row r="8248" spans="2:40" x14ac:dyDescent="0.25">
      <c r="B8248" s="7"/>
      <c r="D8248" s="19"/>
      <c r="E8248" s="10"/>
      <c r="G8248" s="19"/>
      <c r="H8248" s="10"/>
      <c r="J8248" s="20"/>
      <c r="K8248" s="10"/>
      <c r="M8248" s="19"/>
      <c r="N8248" s="10"/>
      <c r="P8248" s="19"/>
      <c r="Q8248" s="7"/>
      <c r="S8248" s="19"/>
      <c r="T8248" s="10"/>
      <c r="V8248" s="18"/>
      <c r="W8248" s="7"/>
      <c r="Y8248" s="18"/>
      <c r="Z8248" s="7"/>
      <c r="AB8248" s="19"/>
      <c r="AC8248" s="18"/>
      <c r="AE8248" s="18"/>
      <c r="AF8248" s="7"/>
      <c r="AH8248" s="19"/>
      <c r="AI8248" s="7"/>
      <c r="AK8248" s="19"/>
      <c r="AL8248" s="7"/>
      <c r="AN8248" s="19"/>
    </row>
    <row r="8249" spans="2:40" x14ac:dyDescent="0.25">
      <c r="B8249" s="7"/>
      <c r="D8249" s="19"/>
      <c r="E8249" s="10"/>
      <c r="G8249" s="19"/>
      <c r="H8249" s="10"/>
      <c r="J8249" s="20"/>
      <c r="K8249" s="10"/>
      <c r="M8249" s="19"/>
      <c r="N8249" s="10"/>
      <c r="P8249" s="19"/>
      <c r="Q8249" s="7"/>
      <c r="S8249" s="19"/>
      <c r="T8249" s="10"/>
      <c r="V8249" s="18"/>
      <c r="W8249" s="7"/>
      <c r="Y8249" s="18"/>
      <c r="Z8249" s="7"/>
      <c r="AB8249" s="19"/>
      <c r="AC8249" s="18"/>
      <c r="AE8249" s="18"/>
      <c r="AF8249" s="7"/>
      <c r="AH8249" s="19"/>
      <c r="AI8249" s="7"/>
      <c r="AK8249" s="19"/>
      <c r="AL8249" s="7"/>
      <c r="AN8249" s="19"/>
    </row>
    <row r="8250" spans="2:40" x14ac:dyDescent="0.25">
      <c r="B8250" s="7"/>
      <c r="D8250" s="19"/>
      <c r="E8250" s="10"/>
      <c r="G8250" s="19"/>
      <c r="H8250" s="10"/>
      <c r="J8250" s="20"/>
      <c r="K8250" s="10"/>
      <c r="M8250" s="19"/>
      <c r="N8250" s="10"/>
      <c r="P8250" s="19"/>
      <c r="Q8250" s="7"/>
      <c r="S8250" s="19"/>
      <c r="T8250" s="10"/>
      <c r="V8250" s="18"/>
      <c r="W8250" s="7"/>
      <c r="Y8250" s="18"/>
      <c r="Z8250" s="7"/>
      <c r="AB8250" s="19"/>
      <c r="AC8250" s="18"/>
      <c r="AE8250" s="18"/>
      <c r="AF8250" s="7"/>
      <c r="AH8250" s="19"/>
      <c r="AI8250" s="7"/>
      <c r="AK8250" s="19"/>
      <c r="AL8250" s="7"/>
      <c r="AN8250" s="19"/>
    </row>
    <row r="8251" spans="2:40" x14ac:dyDescent="0.25">
      <c r="B8251" s="7"/>
      <c r="D8251" s="19"/>
      <c r="E8251" s="10"/>
      <c r="G8251" s="19"/>
      <c r="H8251" s="10"/>
      <c r="J8251" s="20"/>
      <c r="K8251" s="10"/>
      <c r="M8251" s="19"/>
      <c r="N8251" s="10"/>
      <c r="P8251" s="19"/>
      <c r="Q8251" s="7"/>
      <c r="S8251" s="19"/>
      <c r="T8251" s="10"/>
      <c r="V8251" s="18"/>
      <c r="W8251" s="7"/>
      <c r="Y8251" s="18"/>
      <c r="Z8251" s="7"/>
      <c r="AB8251" s="19"/>
      <c r="AC8251" s="18"/>
      <c r="AE8251" s="18"/>
      <c r="AF8251" s="7"/>
      <c r="AH8251" s="19"/>
      <c r="AI8251" s="7"/>
      <c r="AK8251" s="19"/>
      <c r="AL8251" s="7"/>
      <c r="AN8251" s="19"/>
    </row>
    <row r="8252" spans="2:40" x14ac:dyDescent="0.25">
      <c r="B8252" s="7"/>
      <c r="D8252" s="19"/>
      <c r="E8252" s="10"/>
      <c r="G8252" s="19"/>
      <c r="H8252" s="10"/>
      <c r="J8252" s="20"/>
      <c r="K8252" s="10"/>
      <c r="M8252" s="19"/>
      <c r="N8252" s="10"/>
      <c r="P8252" s="19"/>
      <c r="Q8252" s="7"/>
      <c r="S8252" s="19"/>
      <c r="T8252" s="10"/>
      <c r="V8252" s="18"/>
      <c r="W8252" s="7"/>
      <c r="Y8252" s="18"/>
      <c r="Z8252" s="7"/>
      <c r="AB8252" s="19"/>
      <c r="AC8252" s="18"/>
      <c r="AE8252" s="18"/>
      <c r="AF8252" s="7"/>
      <c r="AH8252" s="19"/>
      <c r="AI8252" s="7"/>
      <c r="AK8252" s="19"/>
      <c r="AL8252" s="7"/>
      <c r="AN8252" s="19"/>
    </row>
    <row r="8253" spans="2:40" x14ac:dyDescent="0.25">
      <c r="B8253" s="7"/>
      <c r="D8253" s="19"/>
      <c r="E8253" s="10"/>
      <c r="G8253" s="19"/>
      <c r="H8253" s="10"/>
      <c r="J8253" s="20"/>
      <c r="K8253" s="10"/>
      <c r="M8253" s="19"/>
      <c r="N8253" s="10"/>
      <c r="P8253" s="19"/>
      <c r="Q8253" s="7"/>
      <c r="S8253" s="19"/>
      <c r="T8253" s="10"/>
      <c r="V8253" s="18"/>
      <c r="W8253" s="7"/>
      <c r="Y8253" s="18"/>
      <c r="Z8253" s="7"/>
      <c r="AB8253" s="19"/>
      <c r="AC8253" s="18"/>
      <c r="AE8253" s="18"/>
      <c r="AF8253" s="7"/>
      <c r="AH8253" s="19"/>
      <c r="AI8253" s="7"/>
      <c r="AK8253" s="19"/>
      <c r="AL8253" s="7"/>
      <c r="AN8253" s="19"/>
    </row>
    <row r="8254" spans="2:40" x14ac:dyDescent="0.25">
      <c r="B8254" s="7"/>
      <c r="D8254" s="19"/>
      <c r="E8254" s="10"/>
      <c r="G8254" s="19"/>
      <c r="H8254" s="10"/>
      <c r="J8254" s="20"/>
      <c r="K8254" s="10"/>
      <c r="M8254" s="19"/>
      <c r="N8254" s="10"/>
      <c r="P8254" s="19"/>
      <c r="Q8254" s="7"/>
      <c r="S8254" s="19"/>
      <c r="T8254" s="10"/>
      <c r="V8254" s="18"/>
      <c r="W8254" s="7"/>
      <c r="Y8254" s="18"/>
      <c r="Z8254" s="7"/>
      <c r="AB8254" s="19"/>
      <c r="AC8254" s="18"/>
      <c r="AE8254" s="18"/>
      <c r="AF8254" s="7"/>
      <c r="AH8254" s="19"/>
      <c r="AI8254" s="7"/>
      <c r="AK8254" s="19"/>
      <c r="AL8254" s="7"/>
      <c r="AN8254" s="19"/>
    </row>
    <row r="8255" spans="2:40" x14ac:dyDescent="0.25">
      <c r="B8255" s="7"/>
      <c r="D8255" s="19"/>
      <c r="E8255" s="10"/>
      <c r="G8255" s="19"/>
      <c r="H8255" s="10"/>
      <c r="J8255" s="20"/>
      <c r="K8255" s="10"/>
      <c r="M8255" s="19"/>
      <c r="N8255" s="10"/>
      <c r="P8255" s="19"/>
      <c r="Q8255" s="7"/>
      <c r="S8255" s="19"/>
      <c r="T8255" s="10"/>
      <c r="V8255" s="18"/>
      <c r="W8255" s="7"/>
      <c r="Y8255" s="18"/>
      <c r="Z8255" s="7"/>
      <c r="AB8255" s="19"/>
      <c r="AC8255" s="18"/>
      <c r="AE8255" s="18"/>
      <c r="AF8255" s="7"/>
      <c r="AH8255" s="19"/>
      <c r="AI8255" s="7"/>
      <c r="AK8255" s="19"/>
      <c r="AL8255" s="7"/>
      <c r="AN8255" s="19"/>
    </row>
    <row r="8256" spans="2:40" x14ac:dyDescent="0.25">
      <c r="B8256" s="7"/>
      <c r="D8256" s="19"/>
      <c r="E8256" s="10"/>
      <c r="G8256" s="19"/>
      <c r="H8256" s="10"/>
      <c r="J8256" s="20"/>
      <c r="K8256" s="10"/>
      <c r="M8256" s="19"/>
      <c r="N8256" s="10"/>
      <c r="P8256" s="19"/>
      <c r="Q8256" s="7"/>
      <c r="S8256" s="19"/>
      <c r="T8256" s="10"/>
      <c r="V8256" s="18"/>
      <c r="W8256" s="7"/>
      <c r="Y8256" s="18"/>
      <c r="Z8256" s="7"/>
      <c r="AB8256" s="19"/>
      <c r="AC8256" s="18"/>
      <c r="AE8256" s="18"/>
      <c r="AF8256" s="7"/>
      <c r="AH8256" s="19"/>
      <c r="AI8256" s="7"/>
      <c r="AK8256" s="19"/>
      <c r="AL8256" s="7"/>
      <c r="AN8256" s="19"/>
    </row>
    <row r="8257" spans="2:40" x14ac:dyDescent="0.25">
      <c r="B8257" s="7"/>
      <c r="D8257" s="19"/>
      <c r="E8257" s="10"/>
      <c r="G8257" s="19"/>
      <c r="H8257" s="10"/>
      <c r="J8257" s="20"/>
      <c r="K8257" s="10"/>
      <c r="M8257" s="19"/>
      <c r="N8257" s="10"/>
      <c r="P8257" s="19"/>
      <c r="Q8257" s="7"/>
      <c r="S8257" s="19"/>
      <c r="T8257" s="10"/>
      <c r="V8257" s="18"/>
      <c r="W8257" s="7"/>
      <c r="Y8257" s="18"/>
      <c r="Z8257" s="7"/>
      <c r="AB8257" s="19"/>
      <c r="AC8257" s="18"/>
      <c r="AE8257" s="18"/>
      <c r="AF8257" s="7"/>
      <c r="AH8257" s="19"/>
      <c r="AI8257" s="7"/>
      <c r="AK8257" s="19"/>
      <c r="AL8257" s="7"/>
      <c r="AN8257" s="19"/>
    </row>
    <row r="8258" spans="2:40" x14ac:dyDescent="0.25">
      <c r="B8258" s="7"/>
      <c r="D8258" s="19"/>
      <c r="E8258" s="10"/>
      <c r="G8258" s="19"/>
      <c r="H8258" s="10"/>
      <c r="J8258" s="20"/>
      <c r="K8258" s="10"/>
      <c r="M8258" s="19"/>
      <c r="N8258" s="10"/>
      <c r="P8258" s="19"/>
      <c r="Q8258" s="7"/>
      <c r="S8258" s="19"/>
      <c r="T8258" s="10"/>
      <c r="V8258" s="18"/>
      <c r="W8258" s="7"/>
      <c r="Y8258" s="18"/>
      <c r="Z8258" s="7"/>
      <c r="AB8258" s="19"/>
      <c r="AC8258" s="18"/>
      <c r="AE8258" s="18"/>
      <c r="AF8258" s="7"/>
      <c r="AH8258" s="19"/>
      <c r="AI8258" s="7"/>
      <c r="AK8258" s="19"/>
      <c r="AL8258" s="7"/>
      <c r="AN8258" s="19"/>
    </row>
    <row r="8259" spans="2:40" x14ac:dyDescent="0.25">
      <c r="B8259" s="7"/>
      <c r="D8259" s="19"/>
      <c r="E8259" s="10"/>
      <c r="G8259" s="19"/>
      <c r="H8259" s="10"/>
      <c r="J8259" s="20"/>
      <c r="K8259" s="10"/>
      <c r="M8259" s="19"/>
      <c r="N8259" s="10"/>
      <c r="P8259" s="19"/>
      <c r="Q8259" s="7"/>
      <c r="S8259" s="19"/>
      <c r="T8259" s="10"/>
      <c r="V8259" s="18"/>
      <c r="W8259" s="7"/>
      <c r="Y8259" s="18"/>
      <c r="Z8259" s="7"/>
      <c r="AB8259" s="19"/>
      <c r="AC8259" s="18"/>
      <c r="AE8259" s="18"/>
      <c r="AF8259" s="7"/>
      <c r="AH8259" s="19"/>
      <c r="AI8259" s="7"/>
      <c r="AK8259" s="19"/>
      <c r="AL8259" s="7"/>
      <c r="AN8259" s="19"/>
    </row>
    <row r="8260" spans="2:40" x14ac:dyDescent="0.25">
      <c r="B8260" s="7"/>
      <c r="D8260" s="19"/>
      <c r="E8260" s="10"/>
      <c r="G8260" s="19"/>
      <c r="H8260" s="10"/>
      <c r="J8260" s="20"/>
      <c r="K8260" s="10"/>
      <c r="M8260" s="19"/>
      <c r="N8260" s="10"/>
      <c r="P8260" s="19"/>
      <c r="Q8260" s="7"/>
      <c r="S8260" s="19"/>
      <c r="T8260" s="10"/>
      <c r="V8260" s="18"/>
      <c r="W8260" s="7"/>
      <c r="Y8260" s="18"/>
      <c r="Z8260" s="7"/>
      <c r="AB8260" s="19"/>
      <c r="AC8260" s="18"/>
      <c r="AE8260" s="18"/>
      <c r="AF8260" s="7"/>
      <c r="AH8260" s="19"/>
      <c r="AI8260" s="7"/>
      <c r="AK8260" s="19"/>
      <c r="AL8260" s="7"/>
      <c r="AN8260" s="19"/>
    </row>
    <row r="8261" spans="2:40" x14ac:dyDescent="0.25">
      <c r="B8261" s="7"/>
      <c r="D8261" s="19"/>
      <c r="E8261" s="10"/>
      <c r="G8261" s="19"/>
      <c r="H8261" s="10"/>
      <c r="J8261" s="20"/>
      <c r="K8261" s="10"/>
      <c r="M8261" s="19"/>
      <c r="N8261" s="10"/>
      <c r="P8261" s="19"/>
      <c r="Q8261" s="7"/>
      <c r="S8261" s="19"/>
      <c r="T8261" s="10"/>
      <c r="V8261" s="18"/>
      <c r="W8261" s="7"/>
      <c r="Y8261" s="18"/>
      <c r="Z8261" s="7"/>
      <c r="AB8261" s="19"/>
      <c r="AC8261" s="18"/>
      <c r="AE8261" s="18"/>
      <c r="AF8261" s="7"/>
      <c r="AH8261" s="19"/>
      <c r="AI8261" s="7"/>
      <c r="AK8261" s="19"/>
      <c r="AL8261" s="7"/>
      <c r="AN8261" s="19"/>
    </row>
    <row r="8262" spans="2:40" x14ac:dyDescent="0.25">
      <c r="B8262" s="7"/>
      <c r="D8262" s="19"/>
      <c r="E8262" s="10"/>
      <c r="G8262" s="19"/>
      <c r="H8262" s="10"/>
      <c r="J8262" s="20"/>
      <c r="K8262" s="10"/>
      <c r="M8262" s="19"/>
      <c r="N8262" s="10"/>
      <c r="P8262" s="19"/>
      <c r="Q8262" s="7"/>
      <c r="S8262" s="19"/>
      <c r="T8262" s="10"/>
      <c r="V8262" s="18"/>
      <c r="W8262" s="7"/>
      <c r="Y8262" s="18"/>
      <c r="Z8262" s="7"/>
      <c r="AB8262" s="19"/>
      <c r="AC8262" s="18"/>
      <c r="AE8262" s="18"/>
      <c r="AF8262" s="7"/>
      <c r="AH8262" s="19"/>
      <c r="AI8262" s="7"/>
      <c r="AK8262" s="19"/>
      <c r="AL8262" s="7"/>
      <c r="AN8262" s="19"/>
    </row>
    <row r="8263" spans="2:40" x14ac:dyDescent="0.25">
      <c r="B8263" s="7"/>
      <c r="D8263" s="19"/>
      <c r="E8263" s="10"/>
      <c r="G8263" s="19"/>
      <c r="H8263" s="10"/>
      <c r="J8263" s="20"/>
      <c r="K8263" s="10"/>
      <c r="M8263" s="19"/>
      <c r="N8263" s="10"/>
      <c r="P8263" s="19"/>
      <c r="Q8263" s="7"/>
      <c r="S8263" s="19"/>
      <c r="T8263" s="10"/>
      <c r="V8263" s="18"/>
      <c r="W8263" s="7"/>
      <c r="Y8263" s="18"/>
      <c r="Z8263" s="7"/>
      <c r="AB8263" s="19"/>
      <c r="AC8263" s="18"/>
      <c r="AE8263" s="18"/>
      <c r="AF8263" s="7"/>
      <c r="AH8263" s="19"/>
      <c r="AI8263" s="7"/>
      <c r="AK8263" s="19"/>
      <c r="AL8263" s="7"/>
      <c r="AN8263" s="19"/>
    </row>
    <row r="8264" spans="2:40" x14ac:dyDescent="0.25">
      <c r="B8264" s="7"/>
      <c r="D8264" s="19"/>
      <c r="E8264" s="10"/>
      <c r="G8264" s="19"/>
      <c r="H8264" s="10"/>
      <c r="J8264" s="20"/>
      <c r="K8264" s="10"/>
      <c r="M8264" s="19"/>
      <c r="N8264" s="10"/>
      <c r="P8264" s="19"/>
      <c r="Q8264" s="7"/>
      <c r="S8264" s="19"/>
      <c r="T8264" s="10"/>
      <c r="V8264" s="18"/>
      <c r="W8264" s="7"/>
      <c r="Y8264" s="18"/>
      <c r="Z8264" s="7"/>
      <c r="AB8264" s="19"/>
      <c r="AC8264" s="18"/>
      <c r="AE8264" s="18"/>
      <c r="AF8264" s="7"/>
      <c r="AH8264" s="19"/>
      <c r="AI8264" s="7"/>
      <c r="AK8264" s="19"/>
      <c r="AL8264" s="7"/>
      <c r="AN8264" s="19"/>
    </row>
    <row r="8265" spans="2:40" x14ac:dyDescent="0.25">
      <c r="B8265" s="7"/>
      <c r="D8265" s="19"/>
      <c r="E8265" s="10"/>
      <c r="G8265" s="19"/>
      <c r="H8265" s="10"/>
      <c r="J8265" s="20"/>
      <c r="K8265" s="10"/>
      <c r="M8265" s="19"/>
      <c r="N8265" s="10"/>
      <c r="P8265" s="19"/>
      <c r="Q8265" s="7"/>
      <c r="S8265" s="19"/>
      <c r="T8265" s="10"/>
      <c r="V8265" s="18"/>
      <c r="W8265" s="7"/>
      <c r="Y8265" s="18"/>
      <c r="Z8265" s="7"/>
      <c r="AB8265" s="19"/>
      <c r="AC8265" s="18"/>
      <c r="AE8265" s="18"/>
      <c r="AF8265" s="7"/>
      <c r="AH8265" s="19"/>
      <c r="AI8265" s="7"/>
      <c r="AK8265" s="19"/>
      <c r="AL8265" s="7"/>
      <c r="AN8265" s="19"/>
    </row>
    <row r="8266" spans="2:40" x14ac:dyDescent="0.25">
      <c r="B8266" s="7"/>
      <c r="D8266" s="19"/>
      <c r="E8266" s="10"/>
      <c r="G8266" s="19"/>
      <c r="H8266" s="10"/>
      <c r="J8266" s="20"/>
      <c r="K8266" s="10"/>
      <c r="M8266" s="19"/>
      <c r="N8266" s="10"/>
      <c r="P8266" s="19"/>
      <c r="Q8266" s="7"/>
      <c r="S8266" s="19"/>
      <c r="T8266" s="10"/>
      <c r="V8266" s="18"/>
      <c r="W8266" s="7"/>
      <c r="Y8266" s="18"/>
      <c r="Z8266" s="7"/>
      <c r="AB8266" s="19"/>
      <c r="AC8266" s="18"/>
      <c r="AE8266" s="18"/>
      <c r="AF8266" s="7"/>
      <c r="AH8266" s="19"/>
      <c r="AI8266" s="7"/>
      <c r="AK8266" s="19"/>
      <c r="AL8266" s="7"/>
      <c r="AN8266" s="19"/>
    </row>
    <row r="8267" spans="2:40" x14ac:dyDescent="0.25">
      <c r="B8267" s="7"/>
      <c r="D8267" s="19"/>
      <c r="E8267" s="10"/>
      <c r="G8267" s="19"/>
      <c r="H8267" s="10"/>
      <c r="J8267" s="20"/>
      <c r="K8267" s="10"/>
      <c r="M8267" s="19"/>
      <c r="N8267" s="10"/>
      <c r="P8267" s="19"/>
      <c r="Q8267" s="7"/>
      <c r="S8267" s="19"/>
      <c r="T8267" s="10"/>
      <c r="V8267" s="18"/>
      <c r="W8267" s="7"/>
      <c r="Y8267" s="18"/>
      <c r="Z8267" s="7"/>
      <c r="AB8267" s="19"/>
      <c r="AC8267" s="18"/>
      <c r="AE8267" s="18"/>
      <c r="AF8267" s="7"/>
      <c r="AH8267" s="19"/>
      <c r="AI8267" s="7"/>
      <c r="AK8267" s="19"/>
      <c r="AL8267" s="7"/>
      <c r="AN8267" s="19"/>
    </row>
    <row r="8268" spans="2:40" x14ac:dyDescent="0.25">
      <c r="B8268" s="7"/>
      <c r="D8268" s="19"/>
      <c r="E8268" s="10"/>
      <c r="G8268" s="19"/>
      <c r="H8268" s="10"/>
      <c r="J8268" s="20"/>
      <c r="K8268" s="10"/>
      <c r="M8268" s="19"/>
      <c r="N8268" s="10"/>
      <c r="P8268" s="19"/>
      <c r="Q8268" s="7"/>
      <c r="S8268" s="19"/>
      <c r="T8268" s="10"/>
      <c r="V8268" s="18"/>
      <c r="W8268" s="7"/>
      <c r="Y8268" s="18"/>
      <c r="Z8268" s="7"/>
      <c r="AB8268" s="19"/>
      <c r="AC8268" s="18"/>
      <c r="AE8268" s="18"/>
      <c r="AF8268" s="7"/>
      <c r="AH8268" s="19"/>
      <c r="AI8268" s="7"/>
      <c r="AK8268" s="19"/>
      <c r="AL8268" s="7"/>
      <c r="AN8268" s="19"/>
    </row>
    <row r="8269" spans="2:40" x14ac:dyDescent="0.25">
      <c r="B8269" s="7"/>
      <c r="D8269" s="19"/>
      <c r="E8269" s="10"/>
      <c r="G8269" s="19"/>
      <c r="H8269" s="10"/>
      <c r="J8269" s="20"/>
      <c r="K8269" s="10"/>
      <c r="M8269" s="19"/>
      <c r="N8269" s="10"/>
      <c r="P8269" s="19"/>
      <c r="Q8269" s="7"/>
      <c r="S8269" s="19"/>
      <c r="T8269" s="10"/>
      <c r="V8269" s="18"/>
      <c r="W8269" s="7"/>
      <c r="Y8269" s="18"/>
      <c r="Z8269" s="7"/>
      <c r="AB8269" s="19"/>
      <c r="AC8269" s="18"/>
      <c r="AE8269" s="18"/>
      <c r="AF8269" s="7"/>
      <c r="AH8269" s="19"/>
      <c r="AI8269" s="7"/>
      <c r="AK8269" s="19"/>
      <c r="AL8269" s="7"/>
      <c r="AN8269" s="19"/>
    </row>
    <row r="8270" spans="2:40" x14ac:dyDescent="0.25">
      <c r="B8270" s="7"/>
      <c r="D8270" s="19"/>
      <c r="E8270" s="10"/>
      <c r="G8270" s="19"/>
      <c r="H8270" s="10"/>
      <c r="J8270" s="20"/>
      <c r="K8270" s="10"/>
      <c r="M8270" s="19"/>
      <c r="N8270" s="10"/>
      <c r="P8270" s="19"/>
      <c r="Q8270" s="7"/>
      <c r="S8270" s="19"/>
      <c r="T8270" s="10"/>
      <c r="V8270" s="18"/>
      <c r="W8270" s="7"/>
      <c r="Y8270" s="18"/>
      <c r="Z8270" s="7"/>
      <c r="AB8270" s="19"/>
      <c r="AC8270" s="18"/>
      <c r="AE8270" s="18"/>
      <c r="AF8270" s="7"/>
      <c r="AH8270" s="19"/>
      <c r="AI8270" s="7"/>
      <c r="AK8270" s="19"/>
      <c r="AL8270" s="7"/>
      <c r="AN8270" s="19"/>
    </row>
    <row r="8271" spans="2:40" x14ac:dyDescent="0.25">
      <c r="B8271" s="7"/>
      <c r="D8271" s="19"/>
      <c r="E8271" s="10"/>
      <c r="G8271" s="19"/>
      <c r="H8271" s="10"/>
      <c r="J8271" s="20"/>
      <c r="K8271" s="10"/>
      <c r="M8271" s="19"/>
      <c r="N8271" s="10"/>
      <c r="P8271" s="19"/>
      <c r="Q8271" s="7"/>
      <c r="S8271" s="19"/>
      <c r="T8271" s="10"/>
      <c r="V8271" s="18"/>
      <c r="W8271" s="7"/>
      <c r="Y8271" s="18"/>
      <c r="Z8271" s="7"/>
      <c r="AB8271" s="19"/>
      <c r="AC8271" s="18"/>
      <c r="AE8271" s="18"/>
      <c r="AF8271" s="7"/>
      <c r="AH8271" s="19"/>
      <c r="AI8271" s="7"/>
      <c r="AK8271" s="19"/>
      <c r="AL8271" s="7"/>
      <c r="AN8271" s="19"/>
    </row>
    <row r="8272" spans="2:40" x14ac:dyDescent="0.25">
      <c r="B8272" s="7"/>
      <c r="D8272" s="19"/>
      <c r="E8272" s="10"/>
      <c r="G8272" s="19"/>
      <c r="H8272" s="10"/>
      <c r="J8272" s="20"/>
      <c r="K8272" s="10"/>
      <c r="M8272" s="19"/>
      <c r="N8272" s="10"/>
      <c r="P8272" s="19"/>
      <c r="Q8272" s="7"/>
      <c r="S8272" s="19"/>
      <c r="T8272" s="10"/>
      <c r="V8272" s="18"/>
      <c r="W8272" s="7"/>
      <c r="Y8272" s="18"/>
      <c r="Z8272" s="7"/>
      <c r="AB8272" s="19"/>
      <c r="AC8272" s="18"/>
      <c r="AE8272" s="18"/>
      <c r="AF8272" s="7"/>
      <c r="AH8272" s="19"/>
      <c r="AI8272" s="7"/>
      <c r="AK8272" s="19"/>
      <c r="AL8272" s="7"/>
      <c r="AN8272" s="19"/>
    </row>
    <row r="8273" spans="2:40" x14ac:dyDescent="0.25">
      <c r="B8273" s="7"/>
      <c r="D8273" s="19"/>
      <c r="E8273" s="10"/>
      <c r="G8273" s="19"/>
      <c r="H8273" s="10"/>
      <c r="J8273" s="20"/>
      <c r="K8273" s="10"/>
      <c r="M8273" s="19"/>
      <c r="N8273" s="10"/>
      <c r="P8273" s="19"/>
      <c r="Q8273" s="7"/>
      <c r="S8273" s="19"/>
      <c r="T8273" s="10"/>
      <c r="V8273" s="18"/>
      <c r="W8273" s="7"/>
      <c r="Y8273" s="18"/>
      <c r="Z8273" s="7"/>
      <c r="AB8273" s="19"/>
      <c r="AC8273" s="18"/>
      <c r="AE8273" s="18"/>
      <c r="AF8273" s="7"/>
      <c r="AH8273" s="19"/>
      <c r="AI8273" s="7"/>
      <c r="AK8273" s="19"/>
      <c r="AL8273" s="7"/>
      <c r="AN8273" s="19"/>
    </row>
    <row r="8274" spans="2:40" x14ac:dyDescent="0.25">
      <c r="B8274" s="7"/>
      <c r="D8274" s="19"/>
      <c r="E8274" s="10"/>
      <c r="G8274" s="19"/>
      <c r="H8274" s="10"/>
      <c r="J8274" s="20"/>
      <c r="K8274" s="10"/>
      <c r="M8274" s="19"/>
      <c r="N8274" s="10"/>
      <c r="P8274" s="19"/>
      <c r="Q8274" s="7"/>
      <c r="S8274" s="19"/>
      <c r="T8274" s="10"/>
      <c r="V8274" s="18"/>
      <c r="W8274" s="7"/>
      <c r="Y8274" s="18"/>
      <c r="Z8274" s="7"/>
      <c r="AB8274" s="19"/>
      <c r="AC8274" s="18"/>
      <c r="AE8274" s="18"/>
      <c r="AF8274" s="7"/>
      <c r="AH8274" s="19"/>
      <c r="AI8274" s="7"/>
      <c r="AK8274" s="19"/>
      <c r="AL8274" s="7"/>
      <c r="AN8274" s="19"/>
    </row>
    <row r="8275" spans="2:40" x14ac:dyDescent="0.25">
      <c r="B8275" s="7"/>
      <c r="D8275" s="19"/>
      <c r="E8275" s="10"/>
      <c r="G8275" s="19"/>
      <c r="H8275" s="10"/>
      <c r="J8275" s="20"/>
      <c r="K8275" s="10"/>
      <c r="M8275" s="19"/>
      <c r="N8275" s="10"/>
      <c r="P8275" s="19"/>
      <c r="Q8275" s="7"/>
      <c r="S8275" s="19"/>
      <c r="T8275" s="10"/>
      <c r="V8275" s="18"/>
      <c r="W8275" s="7"/>
      <c r="Y8275" s="18"/>
      <c r="Z8275" s="7"/>
      <c r="AB8275" s="19"/>
      <c r="AC8275" s="18"/>
      <c r="AE8275" s="18"/>
      <c r="AF8275" s="7"/>
      <c r="AH8275" s="19"/>
      <c r="AI8275" s="7"/>
      <c r="AK8275" s="19"/>
      <c r="AL8275" s="7"/>
      <c r="AN8275" s="19"/>
    </row>
    <row r="8276" spans="2:40" x14ac:dyDescent="0.25">
      <c r="B8276" s="7"/>
      <c r="D8276" s="19"/>
      <c r="E8276" s="10"/>
      <c r="G8276" s="19"/>
      <c r="H8276" s="10"/>
      <c r="J8276" s="20"/>
      <c r="K8276" s="10"/>
      <c r="M8276" s="19"/>
      <c r="N8276" s="10"/>
      <c r="P8276" s="19"/>
      <c r="Q8276" s="7"/>
      <c r="S8276" s="19"/>
      <c r="T8276" s="10"/>
      <c r="V8276" s="18"/>
      <c r="W8276" s="7"/>
      <c r="Y8276" s="18"/>
      <c r="Z8276" s="7"/>
      <c r="AB8276" s="19"/>
      <c r="AC8276" s="18"/>
      <c r="AE8276" s="18"/>
      <c r="AF8276" s="7"/>
      <c r="AH8276" s="19"/>
      <c r="AI8276" s="7"/>
      <c r="AK8276" s="19"/>
      <c r="AL8276" s="7"/>
      <c r="AN8276" s="19"/>
    </row>
    <row r="8277" spans="2:40" x14ac:dyDescent="0.25">
      <c r="B8277" s="7"/>
      <c r="D8277" s="19"/>
      <c r="E8277" s="10"/>
      <c r="G8277" s="19"/>
      <c r="H8277" s="10"/>
      <c r="J8277" s="20"/>
      <c r="K8277" s="10"/>
      <c r="M8277" s="19"/>
      <c r="N8277" s="10"/>
      <c r="P8277" s="19"/>
      <c r="Q8277" s="7"/>
      <c r="S8277" s="19"/>
      <c r="T8277" s="10"/>
      <c r="V8277" s="18"/>
      <c r="W8277" s="7"/>
      <c r="Y8277" s="18"/>
      <c r="Z8277" s="7"/>
      <c r="AB8277" s="19"/>
      <c r="AC8277" s="18"/>
      <c r="AE8277" s="18"/>
      <c r="AF8277" s="7"/>
      <c r="AH8277" s="19"/>
      <c r="AI8277" s="7"/>
      <c r="AK8277" s="19"/>
      <c r="AL8277" s="7"/>
      <c r="AN8277" s="19"/>
    </row>
    <row r="8278" spans="2:40" x14ac:dyDescent="0.25">
      <c r="B8278" s="7"/>
      <c r="D8278" s="19"/>
      <c r="E8278" s="10"/>
      <c r="G8278" s="19"/>
      <c r="H8278" s="10"/>
      <c r="J8278" s="20"/>
      <c r="K8278" s="10"/>
      <c r="M8278" s="19"/>
      <c r="N8278" s="10"/>
      <c r="P8278" s="19"/>
      <c r="Q8278" s="7"/>
      <c r="S8278" s="19"/>
      <c r="T8278" s="10"/>
      <c r="V8278" s="18"/>
      <c r="W8278" s="7"/>
      <c r="Y8278" s="18"/>
      <c r="Z8278" s="7"/>
      <c r="AB8278" s="19"/>
      <c r="AC8278" s="18"/>
      <c r="AE8278" s="18"/>
      <c r="AF8278" s="7"/>
      <c r="AH8278" s="19"/>
      <c r="AI8278" s="7"/>
      <c r="AK8278" s="19"/>
      <c r="AL8278" s="7"/>
      <c r="AN8278" s="19"/>
    </row>
    <row r="8279" spans="2:40" x14ac:dyDescent="0.25">
      <c r="B8279" s="7"/>
      <c r="D8279" s="19"/>
      <c r="E8279" s="10"/>
      <c r="G8279" s="19"/>
      <c r="H8279" s="10"/>
      <c r="J8279" s="20"/>
      <c r="K8279" s="10"/>
      <c r="M8279" s="19"/>
      <c r="N8279" s="10"/>
      <c r="P8279" s="19"/>
      <c r="Q8279" s="7"/>
      <c r="S8279" s="19"/>
      <c r="T8279" s="10"/>
      <c r="V8279" s="18"/>
      <c r="W8279" s="7"/>
      <c r="Y8279" s="18"/>
      <c r="Z8279" s="7"/>
      <c r="AB8279" s="19"/>
      <c r="AC8279" s="18"/>
      <c r="AE8279" s="18"/>
      <c r="AF8279" s="7"/>
      <c r="AH8279" s="19"/>
      <c r="AI8279" s="7"/>
      <c r="AK8279" s="19"/>
      <c r="AL8279" s="7"/>
      <c r="AN8279" s="19"/>
    </row>
    <row r="8280" spans="2:40" x14ac:dyDescent="0.25">
      <c r="B8280" s="7"/>
      <c r="D8280" s="19"/>
      <c r="E8280" s="10"/>
      <c r="G8280" s="19"/>
      <c r="H8280" s="10"/>
      <c r="J8280" s="20"/>
      <c r="K8280" s="10"/>
      <c r="M8280" s="19"/>
      <c r="N8280" s="10"/>
      <c r="P8280" s="19"/>
      <c r="Q8280" s="7"/>
      <c r="S8280" s="19"/>
      <c r="T8280" s="10"/>
      <c r="V8280" s="18"/>
      <c r="W8280" s="7"/>
      <c r="Y8280" s="18"/>
      <c r="Z8280" s="7"/>
      <c r="AB8280" s="19"/>
      <c r="AC8280" s="18"/>
      <c r="AE8280" s="18"/>
      <c r="AF8280" s="7"/>
      <c r="AH8280" s="19"/>
      <c r="AI8280" s="7"/>
      <c r="AK8280" s="19"/>
      <c r="AL8280" s="7"/>
      <c r="AN8280" s="19"/>
    </row>
    <row r="8281" spans="2:40" x14ac:dyDescent="0.25">
      <c r="B8281" s="7"/>
      <c r="D8281" s="19"/>
      <c r="E8281" s="10"/>
      <c r="G8281" s="19"/>
      <c r="H8281" s="10"/>
      <c r="J8281" s="20"/>
      <c r="K8281" s="10"/>
      <c r="M8281" s="19"/>
      <c r="N8281" s="10"/>
      <c r="P8281" s="19"/>
      <c r="Q8281" s="7"/>
      <c r="S8281" s="19"/>
      <c r="T8281" s="10"/>
      <c r="V8281" s="18"/>
      <c r="W8281" s="7"/>
      <c r="Y8281" s="18"/>
      <c r="Z8281" s="7"/>
      <c r="AB8281" s="19"/>
      <c r="AC8281" s="18"/>
      <c r="AE8281" s="18"/>
      <c r="AF8281" s="7"/>
      <c r="AH8281" s="19"/>
      <c r="AI8281" s="7"/>
      <c r="AK8281" s="19"/>
      <c r="AL8281" s="7"/>
      <c r="AN8281" s="19"/>
    </row>
    <row r="8282" spans="2:40" x14ac:dyDescent="0.25">
      <c r="B8282" s="7"/>
      <c r="D8282" s="19"/>
      <c r="E8282" s="10"/>
      <c r="G8282" s="19"/>
      <c r="H8282" s="10"/>
      <c r="J8282" s="20"/>
      <c r="K8282" s="10"/>
      <c r="M8282" s="19"/>
      <c r="N8282" s="10"/>
      <c r="P8282" s="19"/>
      <c r="Q8282" s="7"/>
      <c r="S8282" s="19"/>
      <c r="T8282" s="10"/>
      <c r="V8282" s="18"/>
      <c r="W8282" s="7"/>
      <c r="Y8282" s="18"/>
      <c r="Z8282" s="7"/>
      <c r="AB8282" s="19"/>
      <c r="AC8282" s="18"/>
      <c r="AE8282" s="18"/>
      <c r="AF8282" s="7"/>
      <c r="AH8282" s="19"/>
      <c r="AI8282" s="7"/>
      <c r="AK8282" s="19"/>
      <c r="AL8282" s="7"/>
      <c r="AN8282" s="19"/>
    </row>
    <row r="8283" spans="2:40" x14ac:dyDescent="0.25">
      <c r="B8283" s="7"/>
      <c r="D8283" s="19"/>
      <c r="E8283" s="10"/>
      <c r="G8283" s="19"/>
      <c r="H8283" s="10"/>
      <c r="J8283" s="20"/>
      <c r="K8283" s="10"/>
      <c r="M8283" s="19"/>
      <c r="N8283" s="10"/>
      <c r="P8283" s="19"/>
      <c r="Q8283" s="7"/>
      <c r="S8283" s="19"/>
      <c r="T8283" s="10"/>
      <c r="V8283" s="18"/>
      <c r="W8283" s="7"/>
      <c r="Y8283" s="18"/>
      <c r="Z8283" s="7"/>
      <c r="AB8283" s="19"/>
      <c r="AC8283" s="18"/>
      <c r="AE8283" s="18"/>
      <c r="AF8283" s="7"/>
      <c r="AH8283" s="19"/>
      <c r="AI8283" s="7"/>
      <c r="AK8283" s="19"/>
      <c r="AL8283" s="7"/>
      <c r="AN8283" s="19"/>
    </row>
    <row r="8284" spans="2:40" x14ac:dyDescent="0.25">
      <c r="B8284" s="7"/>
      <c r="D8284" s="19"/>
      <c r="E8284" s="10"/>
      <c r="G8284" s="19"/>
      <c r="H8284" s="10"/>
      <c r="J8284" s="20"/>
      <c r="K8284" s="10"/>
      <c r="M8284" s="19"/>
      <c r="N8284" s="10"/>
      <c r="P8284" s="19"/>
      <c r="Q8284" s="7"/>
      <c r="S8284" s="19"/>
      <c r="T8284" s="10"/>
      <c r="V8284" s="18"/>
      <c r="W8284" s="7"/>
      <c r="Y8284" s="18"/>
      <c r="Z8284" s="7"/>
      <c r="AB8284" s="19"/>
      <c r="AC8284" s="18"/>
      <c r="AE8284" s="18"/>
      <c r="AF8284" s="7"/>
      <c r="AH8284" s="19"/>
      <c r="AI8284" s="7"/>
      <c r="AK8284" s="19"/>
      <c r="AL8284" s="7"/>
      <c r="AN8284" s="19"/>
    </row>
    <row r="8285" spans="2:40" x14ac:dyDescent="0.25">
      <c r="B8285" s="7"/>
      <c r="D8285" s="19"/>
      <c r="E8285" s="10"/>
      <c r="G8285" s="19"/>
      <c r="H8285" s="10"/>
      <c r="J8285" s="20"/>
      <c r="K8285" s="10"/>
      <c r="M8285" s="19"/>
      <c r="N8285" s="10"/>
      <c r="P8285" s="19"/>
      <c r="Q8285" s="7"/>
      <c r="S8285" s="19"/>
      <c r="T8285" s="10"/>
      <c r="V8285" s="18"/>
      <c r="W8285" s="7"/>
      <c r="Y8285" s="18"/>
      <c r="Z8285" s="7"/>
      <c r="AB8285" s="19"/>
      <c r="AC8285" s="18"/>
      <c r="AE8285" s="18"/>
      <c r="AF8285" s="7"/>
      <c r="AH8285" s="19"/>
      <c r="AI8285" s="7"/>
      <c r="AK8285" s="19"/>
      <c r="AL8285" s="7"/>
      <c r="AN8285" s="19"/>
    </row>
    <row r="8286" spans="2:40" x14ac:dyDescent="0.25">
      <c r="B8286" s="7"/>
      <c r="D8286" s="19"/>
      <c r="E8286" s="10"/>
      <c r="G8286" s="19"/>
      <c r="H8286" s="10"/>
      <c r="J8286" s="20"/>
      <c r="K8286" s="10"/>
      <c r="M8286" s="19"/>
      <c r="N8286" s="10"/>
      <c r="P8286" s="19"/>
      <c r="Q8286" s="7"/>
      <c r="S8286" s="19"/>
      <c r="T8286" s="10"/>
      <c r="V8286" s="18"/>
      <c r="W8286" s="7"/>
      <c r="Y8286" s="18"/>
      <c r="Z8286" s="7"/>
      <c r="AB8286" s="19"/>
      <c r="AC8286" s="18"/>
      <c r="AE8286" s="18"/>
      <c r="AF8286" s="7"/>
      <c r="AH8286" s="19"/>
      <c r="AI8286" s="7"/>
      <c r="AK8286" s="19"/>
      <c r="AL8286" s="7"/>
      <c r="AN8286" s="19"/>
    </row>
    <row r="8287" spans="2:40" x14ac:dyDescent="0.25">
      <c r="B8287" s="7"/>
      <c r="D8287" s="19"/>
      <c r="E8287" s="10"/>
      <c r="G8287" s="19"/>
      <c r="H8287" s="10"/>
      <c r="J8287" s="20"/>
      <c r="K8287" s="10"/>
      <c r="M8287" s="19"/>
      <c r="N8287" s="10"/>
      <c r="P8287" s="19"/>
      <c r="Q8287" s="7"/>
      <c r="S8287" s="19"/>
      <c r="T8287" s="10"/>
      <c r="V8287" s="18"/>
      <c r="W8287" s="7"/>
      <c r="Y8287" s="18"/>
      <c r="Z8287" s="7"/>
      <c r="AB8287" s="19"/>
      <c r="AC8287" s="18"/>
      <c r="AE8287" s="18"/>
      <c r="AF8287" s="7"/>
      <c r="AH8287" s="19"/>
      <c r="AI8287" s="7"/>
      <c r="AK8287" s="19"/>
      <c r="AL8287" s="7"/>
      <c r="AN8287" s="19"/>
    </row>
    <row r="8288" spans="2:40" x14ac:dyDescent="0.25">
      <c r="B8288" s="7"/>
      <c r="D8288" s="19"/>
      <c r="E8288" s="10"/>
      <c r="G8288" s="19"/>
      <c r="H8288" s="10"/>
      <c r="J8288" s="20"/>
      <c r="K8288" s="10"/>
      <c r="M8288" s="19"/>
      <c r="N8288" s="10"/>
      <c r="P8288" s="19"/>
      <c r="Q8288" s="7"/>
      <c r="S8288" s="19"/>
      <c r="T8288" s="10"/>
      <c r="V8288" s="18"/>
      <c r="W8288" s="7"/>
      <c r="Y8288" s="18"/>
      <c r="Z8288" s="7"/>
      <c r="AB8288" s="19"/>
      <c r="AC8288" s="18"/>
      <c r="AE8288" s="18"/>
      <c r="AF8288" s="7"/>
      <c r="AH8288" s="19"/>
      <c r="AI8288" s="7"/>
      <c r="AK8288" s="19"/>
      <c r="AL8288" s="7"/>
      <c r="AN8288" s="19"/>
    </row>
    <row r="8289" spans="2:40" x14ac:dyDescent="0.25">
      <c r="B8289" s="7"/>
      <c r="D8289" s="19"/>
      <c r="E8289" s="10"/>
      <c r="G8289" s="19"/>
      <c r="H8289" s="10"/>
      <c r="J8289" s="20"/>
      <c r="K8289" s="10"/>
      <c r="M8289" s="19"/>
      <c r="N8289" s="10"/>
      <c r="P8289" s="19"/>
      <c r="Q8289" s="7"/>
      <c r="S8289" s="19"/>
      <c r="T8289" s="10"/>
      <c r="V8289" s="18"/>
      <c r="W8289" s="7"/>
      <c r="Y8289" s="18"/>
      <c r="Z8289" s="7"/>
      <c r="AB8289" s="19"/>
      <c r="AC8289" s="18"/>
      <c r="AE8289" s="18"/>
      <c r="AF8289" s="7"/>
      <c r="AH8289" s="19"/>
      <c r="AI8289" s="7"/>
      <c r="AK8289" s="19"/>
      <c r="AL8289" s="7"/>
      <c r="AN8289" s="19"/>
    </row>
    <row r="8290" spans="2:40" x14ac:dyDescent="0.25">
      <c r="B8290" s="7"/>
      <c r="D8290" s="19"/>
      <c r="E8290" s="10"/>
      <c r="G8290" s="19"/>
      <c r="H8290" s="10"/>
      <c r="J8290" s="20"/>
      <c r="K8290" s="10"/>
      <c r="M8290" s="19"/>
      <c r="N8290" s="10"/>
      <c r="P8290" s="19"/>
      <c r="Q8290" s="7"/>
      <c r="S8290" s="19"/>
      <c r="T8290" s="10"/>
      <c r="V8290" s="18"/>
      <c r="W8290" s="7"/>
      <c r="Y8290" s="18"/>
      <c r="Z8290" s="7"/>
      <c r="AB8290" s="19"/>
      <c r="AC8290" s="18"/>
      <c r="AE8290" s="18"/>
      <c r="AF8290" s="7"/>
      <c r="AH8290" s="19"/>
      <c r="AI8290" s="7"/>
      <c r="AK8290" s="19"/>
      <c r="AL8290" s="7"/>
      <c r="AN8290" s="19"/>
    </row>
    <row r="8291" spans="2:40" x14ac:dyDescent="0.25">
      <c r="B8291" s="7"/>
      <c r="D8291" s="19"/>
      <c r="E8291" s="10"/>
      <c r="G8291" s="19"/>
      <c r="H8291" s="10"/>
      <c r="J8291" s="20"/>
      <c r="K8291" s="10"/>
      <c r="M8291" s="19"/>
      <c r="N8291" s="10"/>
      <c r="P8291" s="19"/>
      <c r="Q8291" s="7"/>
      <c r="S8291" s="19"/>
      <c r="T8291" s="10"/>
      <c r="V8291" s="18"/>
      <c r="W8291" s="7"/>
      <c r="Y8291" s="18"/>
      <c r="Z8291" s="7"/>
      <c r="AB8291" s="19"/>
      <c r="AC8291" s="18"/>
      <c r="AE8291" s="18"/>
      <c r="AF8291" s="7"/>
      <c r="AH8291" s="19"/>
      <c r="AI8291" s="7"/>
      <c r="AK8291" s="19"/>
      <c r="AL8291" s="7"/>
      <c r="AN8291" s="19"/>
    </row>
    <row r="8292" spans="2:40" x14ac:dyDescent="0.25">
      <c r="B8292" s="7"/>
      <c r="D8292" s="19"/>
      <c r="E8292" s="10"/>
      <c r="G8292" s="19"/>
      <c r="H8292" s="10"/>
      <c r="J8292" s="20"/>
      <c r="K8292" s="10"/>
      <c r="M8292" s="19"/>
      <c r="N8292" s="10"/>
      <c r="P8292" s="19"/>
      <c r="Q8292" s="7"/>
      <c r="S8292" s="19"/>
      <c r="T8292" s="10"/>
      <c r="V8292" s="18"/>
      <c r="W8292" s="7"/>
      <c r="Y8292" s="18"/>
      <c r="Z8292" s="7"/>
      <c r="AB8292" s="19"/>
      <c r="AC8292" s="18"/>
      <c r="AE8292" s="18"/>
      <c r="AF8292" s="7"/>
      <c r="AH8292" s="19"/>
      <c r="AI8292" s="7"/>
      <c r="AK8292" s="19"/>
      <c r="AL8292" s="7"/>
      <c r="AN8292" s="19"/>
    </row>
    <row r="8293" spans="2:40" x14ac:dyDescent="0.25">
      <c r="B8293" s="7"/>
      <c r="D8293" s="19"/>
      <c r="E8293" s="10"/>
      <c r="G8293" s="19"/>
      <c r="H8293" s="10"/>
      <c r="J8293" s="20"/>
      <c r="K8293" s="10"/>
      <c r="M8293" s="19"/>
      <c r="N8293" s="10"/>
      <c r="P8293" s="19"/>
      <c r="Q8293" s="7"/>
      <c r="S8293" s="19"/>
      <c r="T8293" s="10"/>
      <c r="V8293" s="18"/>
      <c r="W8293" s="7"/>
      <c r="Y8293" s="18"/>
      <c r="Z8293" s="7"/>
      <c r="AB8293" s="19"/>
      <c r="AC8293" s="18"/>
      <c r="AE8293" s="18"/>
      <c r="AF8293" s="7"/>
      <c r="AH8293" s="19"/>
      <c r="AI8293" s="7"/>
      <c r="AK8293" s="19"/>
      <c r="AL8293" s="7"/>
      <c r="AN8293" s="19"/>
    </row>
    <row r="8294" spans="2:40" x14ac:dyDescent="0.25">
      <c r="B8294" s="7"/>
      <c r="D8294" s="19"/>
      <c r="E8294" s="10"/>
      <c r="G8294" s="19"/>
      <c r="H8294" s="10"/>
      <c r="J8294" s="20"/>
      <c r="K8294" s="10"/>
      <c r="M8294" s="19"/>
      <c r="N8294" s="10"/>
      <c r="P8294" s="19"/>
      <c r="Q8294" s="7"/>
      <c r="S8294" s="19"/>
      <c r="T8294" s="10"/>
      <c r="V8294" s="18"/>
      <c r="W8294" s="7"/>
      <c r="Y8294" s="18"/>
      <c r="Z8294" s="7"/>
      <c r="AB8294" s="19"/>
      <c r="AC8294" s="18"/>
      <c r="AE8294" s="18"/>
      <c r="AF8294" s="7"/>
      <c r="AH8294" s="19"/>
      <c r="AI8294" s="7"/>
      <c r="AK8294" s="19"/>
      <c r="AL8294" s="7"/>
      <c r="AN8294" s="19"/>
    </row>
    <row r="8295" spans="2:40" x14ac:dyDescent="0.25">
      <c r="B8295" s="7"/>
      <c r="D8295" s="19"/>
      <c r="E8295" s="10"/>
      <c r="G8295" s="19"/>
      <c r="H8295" s="10"/>
      <c r="J8295" s="20"/>
      <c r="K8295" s="10"/>
      <c r="M8295" s="19"/>
      <c r="N8295" s="10"/>
      <c r="P8295" s="19"/>
      <c r="Q8295" s="7"/>
      <c r="S8295" s="19"/>
      <c r="T8295" s="10"/>
      <c r="V8295" s="18"/>
      <c r="W8295" s="7"/>
      <c r="Y8295" s="18"/>
      <c r="Z8295" s="7"/>
      <c r="AB8295" s="19"/>
      <c r="AC8295" s="18"/>
      <c r="AE8295" s="18"/>
      <c r="AF8295" s="7"/>
      <c r="AH8295" s="19"/>
      <c r="AI8295" s="7"/>
      <c r="AK8295" s="19"/>
      <c r="AL8295" s="7"/>
      <c r="AN8295" s="19"/>
    </row>
    <row r="8296" spans="2:40" x14ac:dyDescent="0.25">
      <c r="B8296" s="7"/>
      <c r="D8296" s="19"/>
      <c r="E8296" s="10"/>
      <c r="G8296" s="19"/>
      <c r="H8296" s="10"/>
      <c r="J8296" s="20"/>
      <c r="K8296" s="10"/>
      <c r="M8296" s="19"/>
      <c r="N8296" s="10"/>
      <c r="P8296" s="19"/>
      <c r="Q8296" s="7"/>
      <c r="S8296" s="19"/>
      <c r="T8296" s="10"/>
      <c r="V8296" s="18"/>
      <c r="W8296" s="7"/>
      <c r="Y8296" s="18"/>
      <c r="Z8296" s="7"/>
      <c r="AB8296" s="19"/>
      <c r="AC8296" s="18"/>
      <c r="AE8296" s="18"/>
      <c r="AF8296" s="7"/>
      <c r="AH8296" s="19"/>
      <c r="AI8296" s="7"/>
      <c r="AK8296" s="19"/>
      <c r="AL8296" s="7"/>
      <c r="AN8296" s="19"/>
    </row>
    <row r="8297" spans="2:40" x14ac:dyDescent="0.25">
      <c r="B8297" s="7"/>
      <c r="D8297" s="19"/>
      <c r="E8297" s="10"/>
      <c r="G8297" s="19"/>
      <c r="H8297" s="10"/>
      <c r="J8297" s="20"/>
      <c r="K8297" s="10"/>
      <c r="M8297" s="19"/>
      <c r="N8297" s="10"/>
      <c r="P8297" s="19"/>
      <c r="Q8297" s="7"/>
      <c r="S8297" s="19"/>
      <c r="T8297" s="10"/>
      <c r="V8297" s="18"/>
      <c r="W8297" s="7"/>
      <c r="Y8297" s="18"/>
      <c r="Z8297" s="7"/>
      <c r="AB8297" s="19"/>
      <c r="AC8297" s="18"/>
      <c r="AE8297" s="18"/>
      <c r="AF8297" s="7"/>
      <c r="AH8297" s="19"/>
      <c r="AI8297" s="7"/>
      <c r="AK8297" s="19"/>
      <c r="AL8297" s="7"/>
      <c r="AN8297" s="19"/>
    </row>
    <row r="8298" spans="2:40" x14ac:dyDescent="0.25">
      <c r="B8298" s="7"/>
      <c r="D8298" s="19"/>
      <c r="E8298" s="10"/>
      <c r="G8298" s="19"/>
      <c r="H8298" s="10"/>
      <c r="J8298" s="20"/>
      <c r="K8298" s="10"/>
      <c r="M8298" s="19"/>
      <c r="N8298" s="10"/>
      <c r="P8298" s="19"/>
      <c r="Q8298" s="7"/>
      <c r="S8298" s="19"/>
      <c r="T8298" s="10"/>
      <c r="V8298" s="18"/>
      <c r="W8298" s="7"/>
      <c r="Y8298" s="18"/>
      <c r="Z8298" s="7"/>
      <c r="AB8298" s="19"/>
      <c r="AC8298" s="18"/>
      <c r="AE8298" s="18"/>
      <c r="AF8298" s="7"/>
      <c r="AH8298" s="19"/>
      <c r="AI8298" s="7"/>
      <c r="AK8298" s="19"/>
      <c r="AL8298" s="7"/>
      <c r="AN8298" s="19"/>
    </row>
    <row r="8299" spans="2:40" x14ac:dyDescent="0.25">
      <c r="B8299" s="7"/>
      <c r="D8299" s="19"/>
      <c r="E8299" s="10"/>
      <c r="G8299" s="19"/>
      <c r="H8299" s="10"/>
      <c r="J8299" s="20"/>
      <c r="K8299" s="10"/>
      <c r="M8299" s="19"/>
      <c r="N8299" s="10"/>
      <c r="P8299" s="19"/>
      <c r="Q8299" s="7"/>
      <c r="S8299" s="19"/>
      <c r="T8299" s="10"/>
      <c r="V8299" s="18"/>
      <c r="W8299" s="7"/>
      <c r="Y8299" s="18"/>
      <c r="Z8299" s="7"/>
      <c r="AB8299" s="19"/>
      <c r="AC8299" s="18"/>
      <c r="AE8299" s="18"/>
      <c r="AF8299" s="7"/>
      <c r="AH8299" s="19"/>
      <c r="AI8299" s="7"/>
      <c r="AK8299" s="19"/>
      <c r="AL8299" s="7"/>
      <c r="AN8299" s="19"/>
    </row>
    <row r="8300" spans="2:40" x14ac:dyDescent="0.25">
      <c r="B8300" s="7"/>
      <c r="D8300" s="19"/>
      <c r="E8300" s="10"/>
      <c r="G8300" s="19"/>
      <c r="H8300" s="10"/>
      <c r="J8300" s="20"/>
      <c r="K8300" s="10"/>
      <c r="M8300" s="19"/>
      <c r="N8300" s="10"/>
      <c r="P8300" s="19"/>
      <c r="Q8300" s="7"/>
      <c r="S8300" s="19"/>
      <c r="T8300" s="10"/>
      <c r="V8300" s="18"/>
      <c r="W8300" s="7"/>
      <c r="Y8300" s="18"/>
      <c r="Z8300" s="7"/>
      <c r="AB8300" s="19"/>
      <c r="AC8300" s="18"/>
      <c r="AE8300" s="18"/>
      <c r="AF8300" s="7"/>
      <c r="AH8300" s="19"/>
      <c r="AI8300" s="7"/>
      <c r="AK8300" s="19"/>
      <c r="AL8300" s="7"/>
      <c r="AN8300" s="19"/>
    </row>
    <row r="8301" spans="2:40" x14ac:dyDescent="0.25">
      <c r="B8301" s="7"/>
      <c r="D8301" s="19"/>
      <c r="E8301" s="10"/>
      <c r="G8301" s="19"/>
      <c r="H8301" s="10"/>
      <c r="J8301" s="20"/>
      <c r="K8301" s="10"/>
      <c r="M8301" s="19"/>
      <c r="N8301" s="10"/>
      <c r="P8301" s="19"/>
      <c r="Q8301" s="7"/>
      <c r="S8301" s="19"/>
      <c r="T8301" s="10"/>
      <c r="V8301" s="18"/>
      <c r="W8301" s="7"/>
      <c r="Y8301" s="18"/>
      <c r="Z8301" s="7"/>
      <c r="AB8301" s="19"/>
      <c r="AC8301" s="18"/>
      <c r="AE8301" s="18"/>
      <c r="AF8301" s="7"/>
      <c r="AH8301" s="19"/>
      <c r="AI8301" s="7"/>
      <c r="AK8301" s="19"/>
      <c r="AL8301" s="7"/>
      <c r="AN8301" s="19"/>
    </row>
    <row r="8302" spans="2:40" x14ac:dyDescent="0.25">
      <c r="B8302" s="7"/>
      <c r="D8302" s="19"/>
      <c r="E8302" s="10"/>
      <c r="G8302" s="19"/>
      <c r="H8302" s="10"/>
      <c r="J8302" s="20"/>
      <c r="K8302" s="10"/>
      <c r="M8302" s="19"/>
      <c r="N8302" s="10"/>
      <c r="P8302" s="19"/>
      <c r="Q8302" s="7"/>
      <c r="S8302" s="19"/>
      <c r="T8302" s="10"/>
      <c r="V8302" s="18"/>
      <c r="W8302" s="7"/>
      <c r="Y8302" s="18"/>
      <c r="Z8302" s="7"/>
      <c r="AB8302" s="19"/>
      <c r="AC8302" s="18"/>
      <c r="AE8302" s="18"/>
      <c r="AF8302" s="7"/>
      <c r="AH8302" s="19"/>
      <c r="AI8302" s="7"/>
      <c r="AK8302" s="19"/>
      <c r="AL8302" s="7"/>
      <c r="AN8302" s="19"/>
    </row>
    <row r="8303" spans="2:40" x14ac:dyDescent="0.25">
      <c r="B8303" s="7"/>
      <c r="D8303" s="19"/>
      <c r="E8303" s="10"/>
      <c r="G8303" s="19"/>
      <c r="H8303" s="10"/>
      <c r="J8303" s="20"/>
      <c r="K8303" s="10"/>
      <c r="M8303" s="19"/>
      <c r="N8303" s="10"/>
      <c r="P8303" s="19"/>
      <c r="Q8303" s="7"/>
      <c r="S8303" s="19"/>
      <c r="T8303" s="10"/>
      <c r="V8303" s="18"/>
      <c r="W8303" s="7"/>
      <c r="Y8303" s="18"/>
      <c r="Z8303" s="7"/>
      <c r="AB8303" s="19"/>
      <c r="AC8303" s="18"/>
      <c r="AE8303" s="18"/>
      <c r="AF8303" s="7"/>
      <c r="AH8303" s="19"/>
      <c r="AI8303" s="7"/>
      <c r="AK8303" s="19"/>
      <c r="AL8303" s="7"/>
      <c r="AN8303" s="19"/>
    </row>
    <row r="8304" spans="2:40" x14ac:dyDescent="0.25">
      <c r="B8304" s="7"/>
      <c r="D8304" s="19"/>
      <c r="E8304" s="10"/>
      <c r="G8304" s="19"/>
      <c r="H8304" s="10"/>
      <c r="J8304" s="20"/>
      <c r="K8304" s="10"/>
      <c r="M8304" s="19"/>
      <c r="N8304" s="10"/>
      <c r="P8304" s="19"/>
      <c r="Q8304" s="7"/>
      <c r="S8304" s="19"/>
      <c r="T8304" s="10"/>
      <c r="V8304" s="18"/>
      <c r="W8304" s="7"/>
      <c r="Y8304" s="18"/>
      <c r="Z8304" s="7"/>
      <c r="AB8304" s="19"/>
      <c r="AC8304" s="18"/>
      <c r="AE8304" s="18"/>
      <c r="AF8304" s="7"/>
      <c r="AH8304" s="19"/>
      <c r="AI8304" s="7"/>
      <c r="AK8304" s="19"/>
      <c r="AL8304" s="7"/>
      <c r="AN8304" s="19"/>
    </row>
    <row r="8305" spans="2:40" x14ac:dyDescent="0.25">
      <c r="B8305" s="7"/>
      <c r="D8305" s="19"/>
      <c r="E8305" s="10"/>
      <c r="G8305" s="19"/>
      <c r="H8305" s="10"/>
      <c r="J8305" s="20"/>
      <c r="K8305" s="10"/>
      <c r="M8305" s="19"/>
      <c r="N8305" s="10"/>
      <c r="P8305" s="19"/>
      <c r="Q8305" s="7"/>
      <c r="S8305" s="19"/>
      <c r="T8305" s="10"/>
      <c r="V8305" s="18"/>
      <c r="W8305" s="7"/>
      <c r="Y8305" s="18"/>
      <c r="Z8305" s="7"/>
      <c r="AB8305" s="19"/>
      <c r="AC8305" s="18"/>
      <c r="AE8305" s="18"/>
      <c r="AF8305" s="7"/>
      <c r="AH8305" s="19"/>
      <c r="AI8305" s="7"/>
      <c r="AK8305" s="19"/>
      <c r="AL8305" s="7"/>
      <c r="AN8305" s="19"/>
    </row>
    <row r="8306" spans="2:40" x14ac:dyDescent="0.25">
      <c r="B8306" s="7"/>
      <c r="D8306" s="19"/>
      <c r="E8306" s="10"/>
      <c r="G8306" s="19"/>
      <c r="H8306" s="10"/>
      <c r="J8306" s="20"/>
      <c r="K8306" s="10"/>
      <c r="M8306" s="19"/>
      <c r="N8306" s="10"/>
      <c r="P8306" s="19"/>
      <c r="Q8306" s="7"/>
      <c r="S8306" s="19"/>
      <c r="T8306" s="10"/>
      <c r="V8306" s="18"/>
      <c r="W8306" s="7"/>
      <c r="Y8306" s="18"/>
      <c r="Z8306" s="7"/>
      <c r="AB8306" s="19"/>
      <c r="AC8306" s="18"/>
      <c r="AE8306" s="18"/>
      <c r="AF8306" s="7"/>
      <c r="AH8306" s="19"/>
      <c r="AI8306" s="7"/>
      <c r="AK8306" s="19"/>
      <c r="AL8306" s="7"/>
      <c r="AN8306" s="19"/>
    </row>
    <row r="8307" spans="2:40" x14ac:dyDescent="0.25">
      <c r="B8307" s="7"/>
      <c r="D8307" s="19"/>
      <c r="E8307" s="10"/>
      <c r="G8307" s="19"/>
      <c r="H8307" s="10"/>
      <c r="J8307" s="20"/>
      <c r="K8307" s="10"/>
      <c r="M8307" s="19"/>
      <c r="N8307" s="10"/>
      <c r="P8307" s="19"/>
      <c r="Q8307" s="7"/>
      <c r="S8307" s="19"/>
      <c r="T8307" s="10"/>
      <c r="V8307" s="18"/>
      <c r="W8307" s="7"/>
      <c r="Y8307" s="18"/>
      <c r="Z8307" s="7"/>
      <c r="AB8307" s="19"/>
      <c r="AC8307" s="18"/>
      <c r="AE8307" s="18"/>
      <c r="AF8307" s="7"/>
      <c r="AH8307" s="19"/>
      <c r="AI8307" s="7"/>
      <c r="AK8307" s="19"/>
      <c r="AL8307" s="7"/>
      <c r="AN8307" s="19"/>
    </row>
    <row r="8308" spans="2:40" x14ac:dyDescent="0.25">
      <c r="B8308" s="7"/>
      <c r="D8308" s="19"/>
      <c r="E8308" s="10"/>
      <c r="G8308" s="19"/>
      <c r="H8308" s="10"/>
      <c r="J8308" s="20"/>
      <c r="K8308" s="10"/>
      <c r="M8308" s="19"/>
      <c r="N8308" s="10"/>
      <c r="P8308" s="19"/>
      <c r="Q8308" s="7"/>
      <c r="S8308" s="19"/>
      <c r="T8308" s="10"/>
      <c r="V8308" s="18"/>
      <c r="W8308" s="7"/>
      <c r="Y8308" s="18"/>
      <c r="Z8308" s="7"/>
      <c r="AB8308" s="19"/>
      <c r="AC8308" s="18"/>
      <c r="AE8308" s="18"/>
      <c r="AF8308" s="7"/>
      <c r="AH8308" s="19"/>
      <c r="AI8308" s="7"/>
      <c r="AK8308" s="19"/>
      <c r="AL8308" s="7"/>
      <c r="AN8308" s="19"/>
    </row>
    <row r="8309" spans="2:40" x14ac:dyDescent="0.25">
      <c r="B8309" s="7"/>
      <c r="D8309" s="19"/>
      <c r="E8309" s="10"/>
      <c r="G8309" s="19"/>
      <c r="H8309" s="10"/>
      <c r="J8309" s="20"/>
      <c r="K8309" s="10"/>
      <c r="M8309" s="19"/>
      <c r="N8309" s="10"/>
      <c r="P8309" s="19"/>
      <c r="Q8309" s="7"/>
      <c r="S8309" s="19"/>
      <c r="T8309" s="10"/>
      <c r="V8309" s="18"/>
      <c r="W8309" s="7"/>
      <c r="Y8309" s="18"/>
      <c r="Z8309" s="7"/>
      <c r="AB8309" s="19"/>
      <c r="AC8309" s="18"/>
      <c r="AE8309" s="18"/>
      <c r="AF8309" s="7"/>
      <c r="AH8309" s="19"/>
      <c r="AI8309" s="7"/>
      <c r="AK8309" s="19"/>
      <c r="AL8309" s="7"/>
      <c r="AN8309" s="19"/>
    </row>
    <row r="8310" spans="2:40" x14ac:dyDescent="0.25">
      <c r="B8310" s="7"/>
      <c r="D8310" s="19"/>
      <c r="E8310" s="10"/>
      <c r="G8310" s="19"/>
      <c r="H8310" s="10"/>
      <c r="J8310" s="20"/>
      <c r="K8310" s="10"/>
      <c r="M8310" s="19"/>
      <c r="N8310" s="10"/>
      <c r="P8310" s="19"/>
      <c r="Q8310" s="7"/>
      <c r="S8310" s="19"/>
      <c r="T8310" s="10"/>
      <c r="V8310" s="18"/>
      <c r="W8310" s="7"/>
      <c r="Y8310" s="18"/>
      <c r="Z8310" s="7"/>
      <c r="AB8310" s="19"/>
      <c r="AC8310" s="18"/>
      <c r="AE8310" s="18"/>
      <c r="AF8310" s="7"/>
      <c r="AH8310" s="19"/>
      <c r="AI8310" s="7"/>
      <c r="AK8310" s="19"/>
      <c r="AL8310" s="7"/>
      <c r="AN8310" s="19"/>
    </row>
    <row r="8311" spans="2:40" x14ac:dyDescent="0.25">
      <c r="B8311" s="7"/>
      <c r="D8311" s="19"/>
      <c r="E8311" s="10"/>
      <c r="G8311" s="19"/>
      <c r="H8311" s="10"/>
      <c r="J8311" s="20"/>
      <c r="K8311" s="10"/>
      <c r="M8311" s="19"/>
      <c r="N8311" s="10"/>
      <c r="P8311" s="19"/>
      <c r="Q8311" s="7"/>
      <c r="S8311" s="19"/>
      <c r="T8311" s="10"/>
      <c r="V8311" s="18"/>
      <c r="W8311" s="7"/>
      <c r="Y8311" s="18"/>
      <c r="Z8311" s="7"/>
      <c r="AB8311" s="19"/>
      <c r="AC8311" s="18"/>
      <c r="AE8311" s="18"/>
      <c r="AF8311" s="7"/>
      <c r="AH8311" s="19"/>
      <c r="AI8311" s="7"/>
      <c r="AK8311" s="19"/>
      <c r="AL8311" s="7"/>
      <c r="AN8311" s="19"/>
    </row>
    <row r="8312" spans="2:40" x14ac:dyDescent="0.25">
      <c r="B8312" s="7"/>
      <c r="D8312" s="19"/>
      <c r="E8312" s="10"/>
      <c r="G8312" s="19"/>
      <c r="H8312" s="10"/>
      <c r="J8312" s="20"/>
      <c r="K8312" s="10"/>
      <c r="M8312" s="19"/>
      <c r="N8312" s="10"/>
      <c r="P8312" s="19"/>
      <c r="Q8312" s="7"/>
      <c r="S8312" s="19"/>
      <c r="T8312" s="10"/>
      <c r="V8312" s="18"/>
      <c r="W8312" s="7"/>
      <c r="Y8312" s="18"/>
      <c r="Z8312" s="7"/>
      <c r="AB8312" s="19"/>
      <c r="AC8312" s="18"/>
      <c r="AE8312" s="18"/>
      <c r="AF8312" s="7"/>
      <c r="AH8312" s="19"/>
      <c r="AI8312" s="7"/>
      <c r="AK8312" s="19"/>
      <c r="AL8312" s="7"/>
      <c r="AN8312" s="19"/>
    </row>
    <row r="8313" spans="2:40" x14ac:dyDescent="0.25">
      <c r="B8313" s="7"/>
      <c r="D8313" s="19"/>
      <c r="E8313" s="10"/>
      <c r="G8313" s="19"/>
      <c r="H8313" s="10"/>
      <c r="J8313" s="20"/>
      <c r="K8313" s="10"/>
      <c r="M8313" s="19"/>
      <c r="N8313" s="10"/>
      <c r="P8313" s="19"/>
      <c r="Q8313" s="7"/>
      <c r="S8313" s="19"/>
      <c r="T8313" s="10"/>
      <c r="V8313" s="18"/>
      <c r="W8313" s="7"/>
      <c r="Y8313" s="18"/>
      <c r="Z8313" s="7"/>
      <c r="AB8313" s="19"/>
      <c r="AC8313" s="18"/>
      <c r="AE8313" s="18"/>
      <c r="AF8313" s="7"/>
      <c r="AH8313" s="19"/>
      <c r="AI8313" s="7"/>
      <c r="AK8313" s="19"/>
      <c r="AL8313" s="7"/>
      <c r="AN8313" s="19"/>
    </row>
    <row r="8314" spans="2:40" x14ac:dyDescent="0.25">
      <c r="B8314" s="7"/>
      <c r="D8314" s="19"/>
      <c r="E8314" s="10"/>
      <c r="G8314" s="19"/>
      <c r="H8314" s="10"/>
      <c r="J8314" s="20"/>
      <c r="K8314" s="10"/>
      <c r="M8314" s="19"/>
      <c r="N8314" s="10"/>
      <c r="P8314" s="19"/>
      <c r="Q8314" s="7"/>
      <c r="S8314" s="19"/>
      <c r="T8314" s="10"/>
      <c r="V8314" s="18"/>
      <c r="W8314" s="7"/>
      <c r="Y8314" s="18"/>
      <c r="Z8314" s="7"/>
      <c r="AB8314" s="19"/>
      <c r="AC8314" s="18"/>
      <c r="AE8314" s="18"/>
      <c r="AF8314" s="7"/>
      <c r="AH8314" s="19"/>
      <c r="AI8314" s="7"/>
      <c r="AK8314" s="19"/>
      <c r="AL8314" s="7"/>
      <c r="AN8314" s="19"/>
    </row>
    <row r="8315" spans="2:40" x14ac:dyDescent="0.25">
      <c r="B8315" s="7"/>
      <c r="D8315" s="19"/>
      <c r="E8315" s="10"/>
      <c r="G8315" s="19"/>
      <c r="H8315" s="10"/>
      <c r="J8315" s="20"/>
      <c r="K8315" s="10"/>
      <c r="M8315" s="19"/>
      <c r="N8315" s="10"/>
      <c r="P8315" s="19"/>
      <c r="Q8315" s="7"/>
      <c r="S8315" s="19"/>
      <c r="T8315" s="10"/>
      <c r="V8315" s="18"/>
      <c r="W8315" s="7"/>
      <c r="Y8315" s="18"/>
      <c r="Z8315" s="7"/>
      <c r="AB8315" s="19"/>
      <c r="AC8315" s="18"/>
      <c r="AE8315" s="18"/>
      <c r="AF8315" s="7"/>
      <c r="AH8315" s="19"/>
      <c r="AI8315" s="7"/>
      <c r="AK8315" s="19"/>
      <c r="AL8315" s="7"/>
      <c r="AN8315" s="19"/>
    </row>
    <row r="8316" spans="2:40" x14ac:dyDescent="0.25">
      <c r="B8316" s="7"/>
      <c r="D8316" s="19"/>
      <c r="E8316" s="10"/>
      <c r="G8316" s="19"/>
      <c r="H8316" s="10"/>
      <c r="J8316" s="20"/>
      <c r="K8316" s="10"/>
      <c r="M8316" s="19"/>
      <c r="N8316" s="10"/>
      <c r="P8316" s="19"/>
      <c r="Q8316" s="7"/>
      <c r="S8316" s="19"/>
      <c r="T8316" s="10"/>
      <c r="V8316" s="18"/>
      <c r="W8316" s="7"/>
      <c r="Y8316" s="18"/>
      <c r="Z8316" s="7"/>
      <c r="AB8316" s="19"/>
      <c r="AC8316" s="18"/>
      <c r="AE8316" s="18"/>
      <c r="AF8316" s="7"/>
      <c r="AH8316" s="19"/>
      <c r="AI8316" s="7"/>
      <c r="AK8316" s="19"/>
      <c r="AL8316" s="7"/>
      <c r="AN8316" s="19"/>
    </row>
    <row r="8317" spans="2:40" x14ac:dyDescent="0.25">
      <c r="B8317" s="7"/>
      <c r="D8317" s="19"/>
      <c r="E8317" s="10"/>
      <c r="G8317" s="19"/>
      <c r="H8317" s="10"/>
      <c r="J8317" s="20"/>
      <c r="K8317" s="10"/>
      <c r="M8317" s="19"/>
      <c r="N8317" s="10"/>
      <c r="P8317" s="19"/>
      <c r="Q8317" s="7"/>
      <c r="S8317" s="19"/>
      <c r="T8317" s="10"/>
      <c r="V8317" s="18"/>
      <c r="W8317" s="7"/>
      <c r="Y8317" s="18"/>
      <c r="Z8317" s="7"/>
      <c r="AB8317" s="19"/>
      <c r="AC8317" s="18"/>
      <c r="AE8317" s="18"/>
      <c r="AF8317" s="7"/>
      <c r="AH8317" s="19"/>
      <c r="AI8317" s="7"/>
      <c r="AK8317" s="19"/>
      <c r="AL8317" s="7"/>
      <c r="AN8317" s="19"/>
    </row>
    <row r="8318" spans="2:40" x14ac:dyDescent="0.25">
      <c r="B8318" s="7"/>
      <c r="D8318" s="19"/>
      <c r="E8318" s="10"/>
      <c r="G8318" s="19"/>
      <c r="H8318" s="10"/>
      <c r="J8318" s="20"/>
      <c r="K8318" s="10"/>
      <c r="M8318" s="19"/>
      <c r="N8318" s="10"/>
      <c r="P8318" s="19"/>
      <c r="Q8318" s="7"/>
      <c r="S8318" s="19"/>
      <c r="T8318" s="10"/>
      <c r="V8318" s="18"/>
      <c r="W8318" s="7"/>
      <c r="Y8318" s="18"/>
      <c r="Z8318" s="7"/>
      <c r="AB8318" s="19"/>
      <c r="AC8318" s="18"/>
      <c r="AE8318" s="18"/>
      <c r="AF8318" s="7"/>
      <c r="AH8318" s="19"/>
      <c r="AI8318" s="7"/>
      <c r="AK8318" s="19"/>
      <c r="AL8318" s="7"/>
      <c r="AN8318" s="19"/>
    </row>
    <row r="8319" spans="2:40" x14ac:dyDescent="0.25">
      <c r="B8319" s="7"/>
      <c r="D8319" s="19"/>
      <c r="E8319" s="10"/>
      <c r="G8319" s="19"/>
      <c r="H8319" s="10"/>
      <c r="J8319" s="20"/>
      <c r="K8319" s="10"/>
      <c r="M8319" s="19"/>
      <c r="N8319" s="10"/>
      <c r="P8319" s="19"/>
      <c r="Q8319" s="7"/>
      <c r="S8319" s="19"/>
      <c r="T8319" s="10"/>
      <c r="V8319" s="18"/>
      <c r="W8319" s="7"/>
      <c r="Y8319" s="18"/>
      <c r="Z8319" s="7"/>
      <c r="AB8319" s="19"/>
      <c r="AC8319" s="18"/>
      <c r="AE8319" s="18"/>
      <c r="AF8319" s="7"/>
      <c r="AH8319" s="19"/>
      <c r="AI8319" s="7"/>
      <c r="AK8319" s="19"/>
      <c r="AL8319" s="7"/>
      <c r="AN8319" s="19"/>
    </row>
    <row r="8320" spans="2:40" x14ac:dyDescent="0.25">
      <c r="B8320" s="7"/>
      <c r="D8320" s="19"/>
      <c r="E8320" s="10"/>
      <c r="G8320" s="19"/>
      <c r="H8320" s="10"/>
      <c r="J8320" s="20"/>
      <c r="K8320" s="10"/>
      <c r="M8320" s="19"/>
      <c r="N8320" s="10"/>
      <c r="P8320" s="19"/>
      <c r="Q8320" s="7"/>
      <c r="S8320" s="19"/>
      <c r="T8320" s="10"/>
      <c r="V8320" s="18"/>
      <c r="W8320" s="7"/>
      <c r="Y8320" s="18"/>
      <c r="Z8320" s="7"/>
      <c r="AB8320" s="19"/>
      <c r="AC8320" s="18"/>
      <c r="AE8320" s="18"/>
      <c r="AF8320" s="7"/>
      <c r="AH8320" s="19"/>
      <c r="AI8320" s="7"/>
      <c r="AK8320" s="19"/>
      <c r="AL8320" s="7"/>
      <c r="AN8320" s="19"/>
    </row>
    <row r="8321" spans="2:40" x14ac:dyDescent="0.25">
      <c r="B8321" s="7"/>
      <c r="D8321" s="19"/>
      <c r="E8321" s="10"/>
      <c r="G8321" s="19"/>
      <c r="H8321" s="10"/>
      <c r="J8321" s="20"/>
      <c r="K8321" s="10"/>
      <c r="M8321" s="19"/>
      <c r="N8321" s="10"/>
      <c r="P8321" s="19"/>
      <c r="Q8321" s="7"/>
      <c r="S8321" s="19"/>
      <c r="T8321" s="10"/>
      <c r="V8321" s="18"/>
      <c r="W8321" s="7"/>
      <c r="Y8321" s="18"/>
      <c r="Z8321" s="7"/>
      <c r="AB8321" s="19"/>
      <c r="AC8321" s="18"/>
      <c r="AE8321" s="18"/>
      <c r="AF8321" s="7"/>
      <c r="AH8321" s="19"/>
      <c r="AI8321" s="7"/>
      <c r="AK8321" s="19"/>
      <c r="AL8321" s="7"/>
      <c r="AN8321" s="19"/>
    </row>
    <row r="8322" spans="2:40" x14ac:dyDescent="0.25">
      <c r="B8322" s="7"/>
      <c r="D8322" s="19"/>
      <c r="E8322" s="10"/>
      <c r="G8322" s="19"/>
      <c r="H8322" s="10"/>
      <c r="J8322" s="20"/>
      <c r="K8322" s="10"/>
      <c r="M8322" s="19"/>
      <c r="N8322" s="10"/>
      <c r="P8322" s="19"/>
      <c r="Q8322" s="7"/>
      <c r="S8322" s="19"/>
      <c r="T8322" s="10"/>
      <c r="V8322" s="18"/>
      <c r="W8322" s="7"/>
      <c r="Y8322" s="18"/>
      <c r="Z8322" s="7"/>
      <c r="AB8322" s="19"/>
      <c r="AC8322" s="18"/>
      <c r="AE8322" s="18"/>
      <c r="AF8322" s="7"/>
      <c r="AH8322" s="19"/>
      <c r="AI8322" s="7"/>
      <c r="AK8322" s="19"/>
      <c r="AL8322" s="7"/>
      <c r="AN8322" s="19"/>
    </row>
    <row r="8323" spans="2:40" x14ac:dyDescent="0.25">
      <c r="B8323" s="7"/>
      <c r="D8323" s="19"/>
      <c r="E8323" s="10"/>
      <c r="G8323" s="19"/>
      <c r="H8323" s="10"/>
      <c r="J8323" s="20"/>
      <c r="K8323" s="10"/>
      <c r="M8323" s="19"/>
      <c r="N8323" s="10"/>
      <c r="P8323" s="19"/>
      <c r="Q8323" s="7"/>
      <c r="S8323" s="19"/>
      <c r="T8323" s="10"/>
      <c r="V8323" s="18"/>
      <c r="W8323" s="7"/>
      <c r="Y8323" s="18"/>
      <c r="Z8323" s="7"/>
      <c r="AB8323" s="19"/>
      <c r="AC8323" s="18"/>
      <c r="AE8323" s="18"/>
      <c r="AF8323" s="7"/>
      <c r="AH8323" s="19"/>
      <c r="AI8323" s="7"/>
      <c r="AK8323" s="19"/>
      <c r="AL8323" s="7"/>
      <c r="AN8323" s="19"/>
    </row>
    <row r="8324" spans="2:40" x14ac:dyDescent="0.25">
      <c r="B8324" s="7"/>
      <c r="D8324" s="19"/>
      <c r="E8324" s="10"/>
      <c r="G8324" s="19"/>
      <c r="H8324" s="10"/>
      <c r="J8324" s="20"/>
      <c r="K8324" s="10"/>
      <c r="M8324" s="19"/>
      <c r="N8324" s="10"/>
      <c r="P8324" s="19"/>
      <c r="Q8324" s="7"/>
      <c r="S8324" s="19"/>
      <c r="T8324" s="10"/>
      <c r="V8324" s="18"/>
      <c r="W8324" s="7"/>
      <c r="Y8324" s="18"/>
      <c r="Z8324" s="7"/>
      <c r="AB8324" s="19"/>
      <c r="AC8324" s="18"/>
      <c r="AE8324" s="18"/>
      <c r="AF8324" s="7"/>
      <c r="AH8324" s="19"/>
      <c r="AI8324" s="7"/>
      <c r="AK8324" s="19"/>
      <c r="AL8324" s="7"/>
      <c r="AN8324" s="19"/>
    </row>
    <row r="8325" spans="2:40" x14ac:dyDescent="0.25">
      <c r="B8325" s="7"/>
      <c r="D8325" s="19"/>
      <c r="E8325" s="10"/>
      <c r="G8325" s="19"/>
      <c r="H8325" s="10"/>
      <c r="J8325" s="20"/>
      <c r="K8325" s="10"/>
      <c r="M8325" s="19"/>
      <c r="N8325" s="10"/>
      <c r="P8325" s="19"/>
      <c r="Q8325" s="7"/>
      <c r="S8325" s="19"/>
      <c r="T8325" s="10"/>
      <c r="V8325" s="18"/>
      <c r="W8325" s="7"/>
      <c r="Y8325" s="18"/>
      <c r="Z8325" s="7"/>
      <c r="AB8325" s="19"/>
      <c r="AC8325" s="18"/>
      <c r="AE8325" s="18"/>
      <c r="AF8325" s="7"/>
      <c r="AH8325" s="19"/>
      <c r="AI8325" s="7"/>
      <c r="AK8325" s="19"/>
      <c r="AL8325" s="7"/>
      <c r="AN8325" s="19"/>
    </row>
    <row r="8326" spans="2:40" x14ac:dyDescent="0.25">
      <c r="B8326" s="7"/>
      <c r="D8326" s="19"/>
      <c r="E8326" s="10"/>
      <c r="G8326" s="19"/>
      <c r="H8326" s="10"/>
      <c r="J8326" s="20"/>
      <c r="K8326" s="10"/>
      <c r="M8326" s="19"/>
      <c r="N8326" s="10"/>
      <c r="P8326" s="19"/>
      <c r="Q8326" s="7"/>
      <c r="S8326" s="19"/>
      <c r="T8326" s="10"/>
      <c r="V8326" s="18"/>
      <c r="W8326" s="7"/>
      <c r="Y8326" s="18"/>
      <c r="Z8326" s="7"/>
      <c r="AB8326" s="19"/>
      <c r="AC8326" s="18"/>
      <c r="AE8326" s="18"/>
      <c r="AF8326" s="7"/>
      <c r="AH8326" s="19"/>
      <c r="AI8326" s="7"/>
      <c r="AK8326" s="19"/>
      <c r="AL8326" s="7"/>
      <c r="AN8326" s="19"/>
    </row>
    <row r="8327" spans="2:40" x14ac:dyDescent="0.25">
      <c r="B8327" s="7"/>
      <c r="D8327" s="19"/>
      <c r="E8327" s="10"/>
      <c r="G8327" s="19"/>
      <c r="H8327" s="10"/>
      <c r="J8327" s="20"/>
      <c r="K8327" s="10"/>
      <c r="M8327" s="19"/>
      <c r="N8327" s="10"/>
      <c r="P8327" s="19"/>
      <c r="Q8327" s="7"/>
      <c r="S8327" s="19"/>
      <c r="T8327" s="10"/>
      <c r="V8327" s="18"/>
      <c r="W8327" s="7"/>
      <c r="Y8327" s="18"/>
      <c r="Z8327" s="7"/>
      <c r="AB8327" s="19"/>
      <c r="AC8327" s="18"/>
      <c r="AE8327" s="18"/>
      <c r="AF8327" s="7"/>
      <c r="AH8327" s="19"/>
      <c r="AI8327" s="7"/>
      <c r="AK8327" s="19"/>
      <c r="AL8327" s="7"/>
      <c r="AN8327" s="19"/>
    </row>
    <row r="8328" spans="2:40" x14ac:dyDescent="0.25">
      <c r="B8328" s="7"/>
      <c r="D8328" s="19"/>
      <c r="E8328" s="10"/>
      <c r="G8328" s="19"/>
      <c r="H8328" s="10"/>
      <c r="J8328" s="20"/>
      <c r="K8328" s="10"/>
      <c r="M8328" s="19"/>
      <c r="N8328" s="10"/>
      <c r="P8328" s="19"/>
      <c r="Q8328" s="7"/>
      <c r="S8328" s="19"/>
      <c r="T8328" s="10"/>
      <c r="V8328" s="18"/>
      <c r="W8328" s="7"/>
      <c r="Y8328" s="18"/>
      <c r="Z8328" s="7"/>
      <c r="AB8328" s="19"/>
      <c r="AC8328" s="18"/>
      <c r="AE8328" s="18"/>
      <c r="AF8328" s="7"/>
      <c r="AH8328" s="19"/>
      <c r="AI8328" s="7"/>
      <c r="AK8328" s="19"/>
      <c r="AL8328" s="7"/>
      <c r="AN8328" s="19"/>
    </row>
    <row r="8329" spans="2:40" x14ac:dyDescent="0.25">
      <c r="B8329" s="7"/>
      <c r="D8329" s="19"/>
      <c r="E8329" s="10"/>
      <c r="G8329" s="19"/>
      <c r="H8329" s="10"/>
      <c r="J8329" s="20"/>
      <c r="K8329" s="10"/>
      <c r="M8329" s="19"/>
      <c r="N8329" s="10"/>
      <c r="P8329" s="19"/>
      <c r="Q8329" s="7"/>
      <c r="S8329" s="19"/>
      <c r="T8329" s="10"/>
      <c r="V8329" s="18"/>
      <c r="W8329" s="7"/>
      <c r="Y8329" s="18"/>
      <c r="Z8329" s="7"/>
      <c r="AB8329" s="19"/>
      <c r="AC8329" s="18"/>
      <c r="AE8329" s="18"/>
      <c r="AF8329" s="7"/>
      <c r="AH8329" s="19"/>
      <c r="AI8329" s="7"/>
      <c r="AK8329" s="19"/>
      <c r="AL8329" s="7"/>
      <c r="AN8329" s="19"/>
    </row>
    <row r="8330" spans="2:40" x14ac:dyDescent="0.25">
      <c r="B8330" s="7"/>
      <c r="D8330" s="19"/>
      <c r="E8330" s="10"/>
      <c r="G8330" s="19"/>
      <c r="H8330" s="10"/>
      <c r="J8330" s="20"/>
      <c r="K8330" s="10"/>
      <c r="M8330" s="19"/>
      <c r="N8330" s="10"/>
      <c r="P8330" s="19"/>
      <c r="Q8330" s="7"/>
      <c r="S8330" s="19"/>
      <c r="T8330" s="10"/>
      <c r="V8330" s="18"/>
      <c r="W8330" s="7"/>
      <c r="Y8330" s="18"/>
      <c r="Z8330" s="7"/>
      <c r="AB8330" s="19"/>
      <c r="AC8330" s="18"/>
      <c r="AE8330" s="18"/>
      <c r="AF8330" s="7"/>
      <c r="AH8330" s="19"/>
      <c r="AI8330" s="7"/>
      <c r="AK8330" s="19"/>
      <c r="AL8330" s="7"/>
      <c r="AN8330" s="19"/>
    </row>
    <row r="8331" spans="2:40" x14ac:dyDescent="0.25">
      <c r="B8331" s="7"/>
      <c r="D8331" s="19"/>
      <c r="E8331" s="10"/>
      <c r="G8331" s="19"/>
      <c r="H8331" s="10"/>
      <c r="J8331" s="20"/>
      <c r="K8331" s="10"/>
      <c r="M8331" s="19"/>
      <c r="N8331" s="10"/>
      <c r="P8331" s="19"/>
      <c r="Q8331" s="7"/>
      <c r="S8331" s="19"/>
      <c r="T8331" s="10"/>
      <c r="V8331" s="18"/>
      <c r="W8331" s="7"/>
      <c r="Y8331" s="18"/>
      <c r="Z8331" s="7"/>
      <c r="AB8331" s="19"/>
      <c r="AC8331" s="18"/>
      <c r="AE8331" s="18"/>
      <c r="AF8331" s="7"/>
      <c r="AH8331" s="19"/>
      <c r="AI8331" s="7"/>
      <c r="AK8331" s="19"/>
      <c r="AL8331" s="7"/>
      <c r="AN8331" s="19"/>
    </row>
    <row r="8332" spans="2:40" x14ac:dyDescent="0.25">
      <c r="B8332" s="7"/>
      <c r="D8332" s="19"/>
      <c r="E8332" s="10"/>
      <c r="G8332" s="19"/>
      <c r="H8332" s="10"/>
      <c r="J8332" s="20"/>
      <c r="K8332" s="10"/>
      <c r="M8332" s="19"/>
      <c r="N8332" s="10"/>
      <c r="P8332" s="19"/>
      <c r="Q8332" s="7"/>
      <c r="S8332" s="19"/>
      <c r="T8332" s="10"/>
      <c r="V8332" s="18"/>
      <c r="W8332" s="7"/>
      <c r="Y8332" s="18"/>
      <c r="Z8332" s="7"/>
      <c r="AB8332" s="19"/>
      <c r="AC8332" s="18"/>
      <c r="AE8332" s="18"/>
      <c r="AF8332" s="7"/>
      <c r="AH8332" s="19"/>
      <c r="AI8332" s="7"/>
      <c r="AK8332" s="19"/>
      <c r="AL8332" s="7"/>
      <c r="AN8332" s="19"/>
    </row>
    <row r="8333" spans="2:40" x14ac:dyDescent="0.25">
      <c r="B8333" s="7"/>
      <c r="D8333" s="19"/>
      <c r="E8333" s="10"/>
      <c r="G8333" s="19"/>
      <c r="H8333" s="10"/>
      <c r="J8333" s="20"/>
      <c r="K8333" s="10"/>
      <c r="M8333" s="19"/>
      <c r="N8333" s="10"/>
      <c r="P8333" s="19"/>
      <c r="Q8333" s="7"/>
      <c r="S8333" s="19"/>
      <c r="T8333" s="10"/>
      <c r="V8333" s="18"/>
      <c r="W8333" s="7"/>
      <c r="Y8333" s="18"/>
      <c r="Z8333" s="7"/>
      <c r="AB8333" s="19"/>
      <c r="AC8333" s="18"/>
      <c r="AE8333" s="18"/>
      <c r="AF8333" s="7"/>
      <c r="AH8333" s="19"/>
      <c r="AI8333" s="7"/>
      <c r="AK8333" s="19"/>
      <c r="AL8333" s="7"/>
      <c r="AN8333" s="19"/>
    </row>
    <row r="8334" spans="2:40" x14ac:dyDescent="0.25">
      <c r="B8334" s="7"/>
      <c r="D8334" s="19"/>
      <c r="E8334" s="10"/>
      <c r="G8334" s="19"/>
      <c r="H8334" s="10"/>
      <c r="J8334" s="20"/>
      <c r="K8334" s="10"/>
      <c r="M8334" s="19"/>
      <c r="N8334" s="10"/>
      <c r="P8334" s="19"/>
      <c r="Q8334" s="7"/>
      <c r="S8334" s="19"/>
      <c r="T8334" s="10"/>
      <c r="V8334" s="18"/>
      <c r="W8334" s="7"/>
      <c r="Y8334" s="18"/>
      <c r="Z8334" s="7"/>
      <c r="AB8334" s="19"/>
      <c r="AC8334" s="18"/>
      <c r="AE8334" s="18"/>
      <c r="AF8334" s="7"/>
      <c r="AH8334" s="19"/>
      <c r="AI8334" s="7"/>
      <c r="AK8334" s="19"/>
      <c r="AL8334" s="7"/>
      <c r="AN8334" s="19"/>
    </row>
    <row r="8335" spans="2:40" x14ac:dyDescent="0.25">
      <c r="B8335" s="7"/>
      <c r="D8335" s="19"/>
      <c r="E8335" s="10"/>
      <c r="G8335" s="19"/>
      <c r="H8335" s="10"/>
      <c r="J8335" s="20"/>
      <c r="K8335" s="10"/>
      <c r="M8335" s="19"/>
      <c r="N8335" s="10"/>
      <c r="P8335" s="19"/>
      <c r="Q8335" s="7"/>
      <c r="S8335" s="19"/>
      <c r="T8335" s="10"/>
      <c r="V8335" s="18"/>
      <c r="W8335" s="7"/>
      <c r="Y8335" s="18"/>
      <c r="Z8335" s="7"/>
      <c r="AB8335" s="19"/>
      <c r="AC8335" s="18"/>
      <c r="AE8335" s="18"/>
      <c r="AF8335" s="7"/>
      <c r="AH8335" s="19"/>
      <c r="AI8335" s="7"/>
      <c r="AK8335" s="19"/>
      <c r="AL8335" s="7"/>
      <c r="AN8335" s="19"/>
    </row>
    <row r="8336" spans="2:40" x14ac:dyDescent="0.25">
      <c r="B8336" s="7"/>
      <c r="D8336" s="19"/>
      <c r="E8336" s="10"/>
      <c r="G8336" s="19"/>
      <c r="H8336" s="10"/>
      <c r="J8336" s="20"/>
      <c r="K8336" s="10"/>
      <c r="M8336" s="19"/>
      <c r="N8336" s="10"/>
      <c r="P8336" s="19"/>
      <c r="Q8336" s="7"/>
      <c r="S8336" s="19"/>
      <c r="T8336" s="10"/>
      <c r="V8336" s="18"/>
      <c r="W8336" s="7"/>
      <c r="Y8336" s="18"/>
      <c r="Z8336" s="7"/>
      <c r="AB8336" s="19"/>
      <c r="AC8336" s="18"/>
      <c r="AE8336" s="18"/>
      <c r="AF8336" s="7"/>
      <c r="AH8336" s="19"/>
      <c r="AI8336" s="7"/>
      <c r="AK8336" s="19"/>
      <c r="AL8336" s="7"/>
      <c r="AN8336" s="19"/>
    </row>
    <row r="8337" spans="2:40" x14ac:dyDescent="0.25">
      <c r="B8337" s="7"/>
      <c r="D8337" s="19"/>
      <c r="E8337" s="10"/>
      <c r="G8337" s="19"/>
      <c r="H8337" s="10"/>
      <c r="J8337" s="20"/>
      <c r="K8337" s="10"/>
      <c r="M8337" s="19"/>
      <c r="N8337" s="10"/>
      <c r="P8337" s="19"/>
      <c r="Q8337" s="7"/>
      <c r="S8337" s="19"/>
      <c r="T8337" s="10"/>
      <c r="V8337" s="18"/>
      <c r="W8337" s="7"/>
      <c r="Y8337" s="18"/>
      <c r="Z8337" s="7"/>
      <c r="AB8337" s="19"/>
      <c r="AC8337" s="18"/>
      <c r="AE8337" s="18"/>
      <c r="AF8337" s="7"/>
      <c r="AH8337" s="19"/>
      <c r="AI8337" s="7"/>
      <c r="AK8337" s="19"/>
      <c r="AL8337" s="7"/>
      <c r="AN8337" s="19"/>
    </row>
    <row r="8338" spans="2:40" x14ac:dyDescent="0.25">
      <c r="B8338" s="7"/>
      <c r="D8338" s="19"/>
      <c r="E8338" s="10"/>
      <c r="G8338" s="19"/>
      <c r="H8338" s="10"/>
      <c r="J8338" s="20"/>
      <c r="K8338" s="10"/>
      <c r="M8338" s="19"/>
      <c r="N8338" s="10"/>
      <c r="P8338" s="19"/>
      <c r="Q8338" s="7"/>
      <c r="S8338" s="19"/>
      <c r="T8338" s="10"/>
      <c r="V8338" s="18"/>
      <c r="W8338" s="7"/>
      <c r="Y8338" s="18"/>
      <c r="Z8338" s="7"/>
      <c r="AB8338" s="19"/>
      <c r="AC8338" s="18"/>
      <c r="AE8338" s="18"/>
      <c r="AF8338" s="7"/>
      <c r="AH8338" s="19"/>
      <c r="AI8338" s="7"/>
      <c r="AK8338" s="19"/>
      <c r="AL8338" s="7"/>
      <c r="AN8338" s="19"/>
    </row>
    <row r="8339" spans="2:40" x14ac:dyDescent="0.25">
      <c r="B8339" s="7"/>
      <c r="D8339" s="19"/>
      <c r="E8339" s="10"/>
      <c r="G8339" s="19"/>
      <c r="H8339" s="10"/>
      <c r="J8339" s="20"/>
      <c r="K8339" s="10"/>
      <c r="M8339" s="19"/>
      <c r="N8339" s="10"/>
      <c r="P8339" s="19"/>
      <c r="Q8339" s="7"/>
      <c r="S8339" s="19"/>
      <c r="T8339" s="10"/>
      <c r="V8339" s="18"/>
      <c r="W8339" s="7"/>
      <c r="Y8339" s="18"/>
      <c r="Z8339" s="7"/>
      <c r="AB8339" s="19"/>
      <c r="AC8339" s="18"/>
      <c r="AE8339" s="18"/>
      <c r="AF8339" s="7"/>
      <c r="AH8339" s="19"/>
      <c r="AI8339" s="7"/>
      <c r="AK8339" s="19"/>
      <c r="AL8339" s="7"/>
      <c r="AN8339" s="19"/>
    </row>
    <row r="8340" spans="2:40" x14ac:dyDescent="0.25">
      <c r="B8340" s="7"/>
      <c r="D8340" s="19"/>
      <c r="E8340" s="10"/>
      <c r="G8340" s="19"/>
      <c r="H8340" s="10"/>
      <c r="J8340" s="20"/>
      <c r="K8340" s="10"/>
      <c r="M8340" s="19"/>
      <c r="N8340" s="10"/>
      <c r="P8340" s="19"/>
      <c r="Q8340" s="7"/>
      <c r="S8340" s="19"/>
      <c r="T8340" s="10"/>
      <c r="V8340" s="18"/>
      <c r="W8340" s="7"/>
      <c r="Y8340" s="18"/>
      <c r="Z8340" s="7"/>
      <c r="AB8340" s="19"/>
      <c r="AC8340" s="18"/>
      <c r="AE8340" s="18"/>
      <c r="AF8340" s="7"/>
      <c r="AH8340" s="19"/>
      <c r="AI8340" s="7"/>
      <c r="AK8340" s="19"/>
      <c r="AL8340" s="7"/>
      <c r="AN8340" s="19"/>
    </row>
    <row r="8341" spans="2:40" x14ac:dyDescent="0.25">
      <c r="B8341" s="7"/>
      <c r="D8341" s="19"/>
      <c r="E8341" s="10"/>
      <c r="G8341" s="19"/>
      <c r="H8341" s="10"/>
      <c r="J8341" s="20"/>
      <c r="K8341" s="10"/>
      <c r="M8341" s="19"/>
      <c r="N8341" s="10"/>
      <c r="P8341" s="19"/>
      <c r="Q8341" s="7"/>
      <c r="S8341" s="19"/>
      <c r="T8341" s="10"/>
      <c r="V8341" s="18"/>
      <c r="W8341" s="7"/>
      <c r="Y8341" s="18"/>
      <c r="Z8341" s="7"/>
      <c r="AB8341" s="19"/>
      <c r="AC8341" s="18"/>
      <c r="AE8341" s="18"/>
      <c r="AF8341" s="7"/>
      <c r="AH8341" s="19"/>
      <c r="AI8341" s="7"/>
      <c r="AK8341" s="19"/>
      <c r="AL8341" s="7"/>
      <c r="AN8341" s="19"/>
    </row>
    <row r="8342" spans="2:40" x14ac:dyDescent="0.25">
      <c r="B8342" s="7"/>
      <c r="D8342" s="19"/>
      <c r="E8342" s="10"/>
      <c r="G8342" s="19"/>
      <c r="H8342" s="10"/>
      <c r="J8342" s="20"/>
      <c r="K8342" s="10"/>
      <c r="M8342" s="19"/>
      <c r="N8342" s="10"/>
      <c r="P8342" s="19"/>
      <c r="Q8342" s="7"/>
      <c r="S8342" s="19"/>
      <c r="T8342" s="10"/>
      <c r="V8342" s="18"/>
      <c r="W8342" s="7"/>
      <c r="Y8342" s="18"/>
      <c r="Z8342" s="7"/>
      <c r="AB8342" s="19"/>
      <c r="AC8342" s="18"/>
      <c r="AE8342" s="18"/>
      <c r="AF8342" s="7"/>
      <c r="AH8342" s="19"/>
      <c r="AI8342" s="7"/>
      <c r="AK8342" s="19"/>
      <c r="AL8342" s="7"/>
      <c r="AN8342" s="19"/>
    </row>
    <row r="8343" spans="2:40" x14ac:dyDescent="0.25">
      <c r="B8343" s="7"/>
      <c r="D8343" s="19"/>
      <c r="E8343" s="10"/>
      <c r="G8343" s="19"/>
      <c r="H8343" s="10"/>
      <c r="J8343" s="20"/>
      <c r="K8343" s="10"/>
      <c r="M8343" s="19"/>
      <c r="N8343" s="10"/>
      <c r="P8343" s="19"/>
      <c r="Q8343" s="7"/>
      <c r="S8343" s="19"/>
      <c r="T8343" s="10"/>
      <c r="V8343" s="18"/>
      <c r="W8343" s="7"/>
      <c r="Y8343" s="18"/>
      <c r="Z8343" s="7"/>
      <c r="AB8343" s="19"/>
      <c r="AC8343" s="18"/>
      <c r="AE8343" s="18"/>
      <c r="AF8343" s="7"/>
      <c r="AH8343" s="19"/>
      <c r="AI8343" s="7"/>
      <c r="AK8343" s="19"/>
      <c r="AL8343" s="7"/>
      <c r="AN8343" s="19"/>
    </row>
    <row r="8344" spans="2:40" x14ac:dyDescent="0.25">
      <c r="B8344" s="7"/>
      <c r="D8344" s="19"/>
      <c r="E8344" s="10"/>
      <c r="G8344" s="19"/>
      <c r="H8344" s="10"/>
      <c r="J8344" s="20"/>
      <c r="K8344" s="10"/>
      <c r="M8344" s="19"/>
      <c r="N8344" s="10"/>
      <c r="P8344" s="19"/>
      <c r="Q8344" s="7"/>
      <c r="S8344" s="19"/>
      <c r="T8344" s="10"/>
      <c r="V8344" s="18"/>
      <c r="W8344" s="7"/>
      <c r="Y8344" s="18"/>
      <c r="Z8344" s="7"/>
      <c r="AB8344" s="19"/>
      <c r="AC8344" s="18"/>
      <c r="AE8344" s="18"/>
      <c r="AF8344" s="7"/>
      <c r="AH8344" s="19"/>
      <c r="AI8344" s="7"/>
      <c r="AK8344" s="19"/>
      <c r="AL8344" s="7"/>
      <c r="AN8344" s="19"/>
    </row>
    <row r="8345" spans="2:40" x14ac:dyDescent="0.25">
      <c r="B8345" s="7"/>
      <c r="D8345" s="19"/>
      <c r="E8345" s="10"/>
      <c r="G8345" s="19"/>
      <c r="H8345" s="10"/>
      <c r="J8345" s="20"/>
      <c r="K8345" s="10"/>
      <c r="M8345" s="19"/>
      <c r="N8345" s="10"/>
      <c r="P8345" s="19"/>
      <c r="Q8345" s="7"/>
      <c r="S8345" s="19"/>
      <c r="T8345" s="10"/>
      <c r="V8345" s="18"/>
      <c r="W8345" s="7"/>
      <c r="Y8345" s="18"/>
      <c r="Z8345" s="7"/>
      <c r="AB8345" s="19"/>
      <c r="AC8345" s="18"/>
      <c r="AE8345" s="18"/>
      <c r="AF8345" s="7"/>
      <c r="AH8345" s="19"/>
      <c r="AI8345" s="7"/>
      <c r="AK8345" s="19"/>
      <c r="AL8345" s="7"/>
      <c r="AN8345" s="19"/>
    </row>
    <row r="8346" spans="2:40" x14ac:dyDescent="0.25">
      <c r="B8346" s="7"/>
      <c r="D8346" s="19"/>
      <c r="E8346" s="10"/>
      <c r="G8346" s="19"/>
      <c r="H8346" s="10"/>
      <c r="J8346" s="20"/>
      <c r="K8346" s="10"/>
      <c r="M8346" s="19"/>
      <c r="N8346" s="10"/>
      <c r="P8346" s="19"/>
      <c r="Q8346" s="7"/>
      <c r="S8346" s="19"/>
      <c r="T8346" s="10"/>
      <c r="V8346" s="18"/>
      <c r="W8346" s="7"/>
      <c r="Y8346" s="18"/>
      <c r="Z8346" s="7"/>
      <c r="AB8346" s="19"/>
      <c r="AC8346" s="18"/>
      <c r="AE8346" s="18"/>
      <c r="AF8346" s="7"/>
      <c r="AH8346" s="19"/>
      <c r="AI8346" s="7"/>
      <c r="AK8346" s="19"/>
      <c r="AL8346" s="7"/>
      <c r="AN8346" s="19"/>
    </row>
    <row r="8347" spans="2:40" x14ac:dyDescent="0.25">
      <c r="B8347" s="7"/>
      <c r="D8347" s="19"/>
      <c r="E8347" s="10"/>
      <c r="G8347" s="19"/>
      <c r="H8347" s="10"/>
      <c r="J8347" s="20"/>
      <c r="K8347" s="10"/>
      <c r="M8347" s="19"/>
      <c r="N8347" s="10"/>
      <c r="P8347" s="19"/>
      <c r="Q8347" s="7"/>
      <c r="S8347" s="19"/>
      <c r="T8347" s="10"/>
      <c r="V8347" s="18"/>
      <c r="W8347" s="7"/>
      <c r="Y8347" s="18"/>
      <c r="Z8347" s="7"/>
      <c r="AB8347" s="19"/>
      <c r="AC8347" s="18"/>
      <c r="AE8347" s="18"/>
      <c r="AF8347" s="7"/>
      <c r="AH8347" s="19"/>
      <c r="AI8347" s="7"/>
      <c r="AK8347" s="19"/>
      <c r="AL8347" s="7"/>
      <c r="AN8347" s="19"/>
    </row>
    <row r="8348" spans="2:40" x14ac:dyDescent="0.25">
      <c r="B8348" s="7"/>
      <c r="D8348" s="19"/>
      <c r="E8348" s="10"/>
      <c r="G8348" s="19"/>
      <c r="H8348" s="10"/>
      <c r="J8348" s="20"/>
      <c r="K8348" s="10"/>
      <c r="M8348" s="19"/>
      <c r="N8348" s="10"/>
      <c r="P8348" s="19"/>
      <c r="Q8348" s="7"/>
      <c r="S8348" s="19"/>
      <c r="T8348" s="10"/>
      <c r="V8348" s="18"/>
      <c r="W8348" s="7"/>
      <c r="Y8348" s="18"/>
      <c r="Z8348" s="7"/>
      <c r="AB8348" s="19"/>
      <c r="AC8348" s="18"/>
      <c r="AE8348" s="18"/>
      <c r="AF8348" s="7"/>
      <c r="AH8348" s="19"/>
      <c r="AI8348" s="7"/>
      <c r="AK8348" s="19"/>
      <c r="AL8348" s="7"/>
      <c r="AN8348" s="19"/>
    </row>
    <row r="8349" spans="2:40" x14ac:dyDescent="0.25">
      <c r="B8349" s="7"/>
      <c r="D8349" s="19"/>
      <c r="E8349" s="10"/>
      <c r="G8349" s="19"/>
      <c r="H8349" s="10"/>
      <c r="J8349" s="20"/>
      <c r="K8349" s="10"/>
      <c r="M8349" s="19"/>
      <c r="N8349" s="10"/>
      <c r="P8349" s="19"/>
      <c r="Q8349" s="7"/>
      <c r="S8349" s="19"/>
      <c r="T8349" s="10"/>
      <c r="V8349" s="18"/>
      <c r="W8349" s="7"/>
      <c r="Y8349" s="18"/>
      <c r="Z8349" s="7"/>
      <c r="AB8349" s="19"/>
      <c r="AC8349" s="18"/>
      <c r="AE8349" s="18"/>
      <c r="AF8349" s="7"/>
      <c r="AH8349" s="19"/>
      <c r="AI8349" s="7"/>
      <c r="AK8349" s="19"/>
      <c r="AL8349" s="7"/>
      <c r="AN8349" s="19"/>
    </row>
    <row r="8350" spans="2:40" x14ac:dyDescent="0.25">
      <c r="B8350" s="7"/>
      <c r="D8350" s="19"/>
      <c r="E8350" s="10"/>
      <c r="G8350" s="19"/>
      <c r="H8350" s="10"/>
      <c r="J8350" s="20"/>
      <c r="K8350" s="10"/>
      <c r="M8350" s="19"/>
      <c r="N8350" s="10"/>
      <c r="P8350" s="19"/>
      <c r="Q8350" s="7"/>
      <c r="S8350" s="19"/>
      <c r="T8350" s="10"/>
      <c r="V8350" s="18"/>
      <c r="W8350" s="7"/>
      <c r="Y8350" s="18"/>
      <c r="Z8350" s="7"/>
      <c r="AB8350" s="19"/>
      <c r="AC8350" s="18"/>
      <c r="AE8350" s="18"/>
      <c r="AF8350" s="7"/>
      <c r="AH8350" s="19"/>
      <c r="AI8350" s="7"/>
      <c r="AK8350" s="19"/>
      <c r="AL8350" s="7"/>
      <c r="AN8350" s="19"/>
    </row>
    <row r="8351" spans="2:40" x14ac:dyDescent="0.25">
      <c r="B8351" s="7"/>
      <c r="D8351" s="19"/>
      <c r="E8351" s="10"/>
      <c r="G8351" s="19"/>
      <c r="H8351" s="10"/>
      <c r="J8351" s="20"/>
      <c r="K8351" s="10"/>
      <c r="M8351" s="19"/>
      <c r="N8351" s="10"/>
      <c r="P8351" s="19"/>
      <c r="Q8351" s="7"/>
      <c r="S8351" s="19"/>
      <c r="T8351" s="10"/>
      <c r="V8351" s="18"/>
      <c r="W8351" s="7"/>
      <c r="Y8351" s="18"/>
      <c r="Z8351" s="7"/>
      <c r="AB8351" s="19"/>
      <c r="AC8351" s="18"/>
      <c r="AE8351" s="18"/>
      <c r="AF8351" s="7"/>
      <c r="AH8351" s="19"/>
      <c r="AI8351" s="7"/>
      <c r="AK8351" s="19"/>
      <c r="AL8351" s="7"/>
      <c r="AN8351" s="19"/>
    </row>
    <row r="8352" spans="2:40" x14ac:dyDescent="0.25">
      <c r="B8352" s="7"/>
      <c r="D8352" s="19"/>
      <c r="E8352" s="10"/>
      <c r="G8352" s="19"/>
      <c r="H8352" s="10"/>
      <c r="J8352" s="20"/>
      <c r="K8352" s="10"/>
      <c r="M8352" s="19"/>
      <c r="N8352" s="10"/>
      <c r="P8352" s="19"/>
      <c r="Q8352" s="7"/>
      <c r="S8352" s="19"/>
      <c r="T8352" s="10"/>
      <c r="V8352" s="18"/>
      <c r="W8352" s="7"/>
      <c r="Y8352" s="18"/>
      <c r="Z8352" s="7"/>
      <c r="AB8352" s="19"/>
      <c r="AC8352" s="18"/>
      <c r="AE8352" s="18"/>
      <c r="AF8352" s="7"/>
      <c r="AH8352" s="19"/>
      <c r="AI8352" s="7"/>
      <c r="AK8352" s="19"/>
      <c r="AL8352" s="7"/>
      <c r="AN8352" s="19"/>
    </row>
    <row r="8353" spans="2:40" x14ac:dyDescent="0.25">
      <c r="B8353" s="7"/>
      <c r="D8353" s="19"/>
      <c r="E8353" s="10"/>
      <c r="G8353" s="19"/>
      <c r="H8353" s="10"/>
      <c r="J8353" s="20"/>
      <c r="K8353" s="10"/>
      <c r="M8353" s="19"/>
      <c r="N8353" s="10"/>
      <c r="P8353" s="19"/>
      <c r="Q8353" s="7"/>
      <c r="S8353" s="19"/>
      <c r="T8353" s="10"/>
      <c r="V8353" s="18"/>
      <c r="W8353" s="7"/>
      <c r="Y8353" s="18"/>
      <c r="Z8353" s="7"/>
      <c r="AB8353" s="19"/>
      <c r="AC8353" s="18"/>
      <c r="AE8353" s="18"/>
      <c r="AF8353" s="7"/>
      <c r="AH8353" s="19"/>
      <c r="AI8353" s="7"/>
      <c r="AK8353" s="19"/>
      <c r="AL8353" s="7"/>
      <c r="AN8353" s="19"/>
    </row>
    <row r="8354" spans="2:40" x14ac:dyDescent="0.25">
      <c r="B8354" s="7"/>
      <c r="D8354" s="19"/>
      <c r="E8354" s="10"/>
      <c r="G8354" s="19"/>
      <c r="H8354" s="10"/>
      <c r="J8354" s="20"/>
      <c r="K8354" s="10"/>
      <c r="M8354" s="19"/>
      <c r="N8354" s="10"/>
      <c r="P8354" s="19"/>
      <c r="Q8354" s="7"/>
      <c r="S8354" s="19"/>
      <c r="T8354" s="10"/>
      <c r="V8354" s="18"/>
      <c r="W8354" s="7"/>
      <c r="Y8354" s="18"/>
      <c r="Z8354" s="7"/>
      <c r="AB8354" s="19"/>
      <c r="AC8354" s="18"/>
      <c r="AE8354" s="18"/>
      <c r="AF8354" s="7"/>
      <c r="AH8354" s="19"/>
      <c r="AI8354" s="7"/>
      <c r="AK8354" s="19"/>
      <c r="AL8354" s="7"/>
      <c r="AN8354" s="19"/>
    </row>
    <row r="8355" spans="2:40" x14ac:dyDescent="0.25">
      <c r="B8355" s="7"/>
      <c r="D8355" s="19"/>
      <c r="E8355" s="10"/>
      <c r="G8355" s="19"/>
      <c r="H8355" s="10"/>
      <c r="J8355" s="20"/>
      <c r="K8355" s="10"/>
      <c r="M8355" s="19"/>
      <c r="N8355" s="10"/>
      <c r="P8355" s="19"/>
      <c r="Q8355" s="7"/>
      <c r="S8355" s="19"/>
      <c r="T8355" s="10"/>
      <c r="V8355" s="18"/>
      <c r="W8355" s="7"/>
      <c r="Y8355" s="18"/>
      <c r="Z8355" s="7"/>
      <c r="AB8355" s="19"/>
      <c r="AC8355" s="18"/>
      <c r="AE8355" s="18"/>
      <c r="AF8355" s="7"/>
      <c r="AH8355" s="19"/>
      <c r="AI8355" s="7"/>
      <c r="AK8355" s="19"/>
      <c r="AL8355" s="7"/>
      <c r="AN8355" s="19"/>
    </row>
    <row r="8356" spans="2:40" x14ac:dyDescent="0.25">
      <c r="B8356" s="7"/>
      <c r="D8356" s="19"/>
      <c r="E8356" s="10"/>
      <c r="G8356" s="19"/>
      <c r="H8356" s="10"/>
      <c r="J8356" s="20"/>
      <c r="K8356" s="10"/>
      <c r="M8356" s="19"/>
      <c r="N8356" s="10"/>
      <c r="P8356" s="19"/>
      <c r="Q8356" s="7"/>
      <c r="S8356" s="19"/>
      <c r="T8356" s="10"/>
      <c r="V8356" s="18"/>
      <c r="W8356" s="7"/>
      <c r="Y8356" s="18"/>
      <c r="Z8356" s="7"/>
      <c r="AB8356" s="19"/>
      <c r="AC8356" s="18"/>
      <c r="AE8356" s="18"/>
      <c r="AF8356" s="7"/>
      <c r="AH8356" s="19"/>
      <c r="AI8356" s="7"/>
      <c r="AK8356" s="19"/>
      <c r="AL8356" s="7"/>
      <c r="AN8356" s="19"/>
    </row>
    <row r="8357" spans="2:40" x14ac:dyDescent="0.25">
      <c r="B8357" s="7"/>
      <c r="D8357" s="19"/>
      <c r="E8357" s="10"/>
      <c r="G8357" s="19"/>
      <c r="H8357" s="10"/>
      <c r="J8357" s="20"/>
      <c r="K8357" s="10"/>
      <c r="M8357" s="19"/>
      <c r="N8357" s="10"/>
      <c r="P8357" s="19"/>
      <c r="Q8357" s="7"/>
      <c r="S8357" s="19"/>
      <c r="T8357" s="10"/>
      <c r="V8357" s="18"/>
      <c r="W8357" s="7"/>
      <c r="Y8357" s="18"/>
      <c r="Z8357" s="7"/>
      <c r="AB8357" s="19"/>
      <c r="AC8357" s="18"/>
      <c r="AE8357" s="18"/>
      <c r="AF8357" s="7"/>
      <c r="AH8357" s="19"/>
      <c r="AI8357" s="7"/>
      <c r="AK8357" s="19"/>
      <c r="AL8357" s="7"/>
      <c r="AN8357" s="19"/>
    </row>
    <row r="8358" spans="2:40" x14ac:dyDescent="0.25">
      <c r="B8358" s="7"/>
      <c r="D8358" s="19"/>
      <c r="E8358" s="10"/>
      <c r="G8358" s="19"/>
      <c r="H8358" s="10"/>
      <c r="J8358" s="20"/>
      <c r="K8358" s="10"/>
      <c r="M8358" s="19"/>
      <c r="N8358" s="10"/>
      <c r="P8358" s="19"/>
      <c r="Q8358" s="7"/>
      <c r="S8358" s="19"/>
      <c r="T8358" s="10"/>
      <c r="V8358" s="18"/>
      <c r="W8358" s="7"/>
      <c r="Y8358" s="18"/>
      <c r="Z8358" s="7"/>
      <c r="AB8358" s="19"/>
      <c r="AC8358" s="18"/>
      <c r="AE8358" s="18"/>
      <c r="AF8358" s="7"/>
      <c r="AH8358" s="19"/>
      <c r="AI8358" s="7"/>
      <c r="AK8358" s="19"/>
      <c r="AL8358" s="7"/>
      <c r="AN8358" s="19"/>
    </row>
    <row r="8359" spans="2:40" x14ac:dyDescent="0.25">
      <c r="B8359" s="7"/>
      <c r="D8359" s="19"/>
      <c r="E8359" s="10"/>
      <c r="G8359" s="19"/>
      <c r="H8359" s="10"/>
      <c r="J8359" s="20"/>
      <c r="K8359" s="10"/>
      <c r="M8359" s="19"/>
      <c r="N8359" s="10"/>
      <c r="P8359" s="19"/>
      <c r="Q8359" s="7"/>
      <c r="S8359" s="19"/>
      <c r="T8359" s="10"/>
      <c r="V8359" s="18"/>
      <c r="W8359" s="7"/>
      <c r="Y8359" s="18"/>
      <c r="Z8359" s="7"/>
      <c r="AB8359" s="19"/>
      <c r="AC8359" s="18"/>
      <c r="AE8359" s="18"/>
      <c r="AF8359" s="7"/>
      <c r="AH8359" s="19"/>
      <c r="AI8359" s="7"/>
      <c r="AK8359" s="19"/>
      <c r="AL8359" s="7"/>
      <c r="AN8359" s="19"/>
    </row>
    <row r="8360" spans="2:40" x14ac:dyDescent="0.25">
      <c r="B8360" s="7"/>
      <c r="D8360" s="19"/>
      <c r="E8360" s="10"/>
      <c r="G8360" s="19"/>
      <c r="H8360" s="10"/>
      <c r="J8360" s="20"/>
      <c r="K8360" s="10"/>
      <c r="M8360" s="19"/>
      <c r="N8360" s="10"/>
      <c r="P8360" s="19"/>
      <c r="Q8360" s="7"/>
      <c r="S8360" s="19"/>
      <c r="T8360" s="10"/>
      <c r="V8360" s="18"/>
      <c r="W8360" s="7"/>
      <c r="Y8360" s="18"/>
      <c r="Z8360" s="7"/>
      <c r="AB8360" s="19"/>
      <c r="AC8360" s="18"/>
      <c r="AE8360" s="18"/>
      <c r="AF8360" s="7"/>
      <c r="AH8360" s="19"/>
      <c r="AI8360" s="7"/>
      <c r="AK8360" s="19"/>
      <c r="AL8360" s="7"/>
      <c r="AN8360" s="19"/>
    </row>
    <row r="8361" spans="2:40" x14ac:dyDescent="0.25">
      <c r="B8361" s="7"/>
      <c r="D8361" s="19"/>
      <c r="E8361" s="10"/>
      <c r="G8361" s="19"/>
      <c r="H8361" s="10"/>
      <c r="J8361" s="20"/>
      <c r="K8361" s="10"/>
      <c r="M8361" s="19"/>
      <c r="N8361" s="10"/>
      <c r="P8361" s="19"/>
      <c r="Q8361" s="7"/>
      <c r="S8361" s="19"/>
      <c r="T8361" s="10"/>
      <c r="V8361" s="18"/>
      <c r="W8361" s="7"/>
      <c r="Y8361" s="18"/>
      <c r="Z8361" s="7"/>
      <c r="AB8361" s="19"/>
      <c r="AC8361" s="18"/>
      <c r="AE8361" s="18"/>
      <c r="AF8361" s="7"/>
      <c r="AH8361" s="19"/>
      <c r="AI8361" s="7"/>
      <c r="AK8361" s="19"/>
      <c r="AL8361" s="7"/>
      <c r="AN8361" s="19"/>
    </row>
    <row r="8362" spans="2:40" x14ac:dyDescent="0.25">
      <c r="B8362" s="7"/>
      <c r="D8362" s="19"/>
      <c r="E8362" s="10"/>
      <c r="G8362" s="19"/>
      <c r="H8362" s="10"/>
      <c r="J8362" s="20"/>
      <c r="K8362" s="10"/>
      <c r="M8362" s="19"/>
      <c r="N8362" s="10"/>
      <c r="P8362" s="19"/>
      <c r="Q8362" s="7"/>
      <c r="S8362" s="19"/>
      <c r="T8362" s="10"/>
      <c r="V8362" s="18"/>
      <c r="W8362" s="7"/>
      <c r="Y8362" s="18"/>
      <c r="Z8362" s="7"/>
      <c r="AB8362" s="19"/>
      <c r="AC8362" s="18"/>
      <c r="AE8362" s="18"/>
      <c r="AF8362" s="7"/>
      <c r="AH8362" s="19"/>
      <c r="AI8362" s="7"/>
      <c r="AK8362" s="19"/>
      <c r="AL8362" s="7"/>
      <c r="AN8362" s="19"/>
    </row>
    <row r="8363" spans="2:40" x14ac:dyDescent="0.25">
      <c r="B8363" s="7"/>
      <c r="D8363" s="19"/>
      <c r="E8363" s="10"/>
      <c r="G8363" s="19"/>
      <c r="H8363" s="10"/>
      <c r="J8363" s="20"/>
      <c r="K8363" s="10"/>
      <c r="M8363" s="19"/>
      <c r="N8363" s="10"/>
      <c r="P8363" s="19"/>
      <c r="Q8363" s="7"/>
      <c r="S8363" s="19"/>
      <c r="T8363" s="10"/>
      <c r="V8363" s="18"/>
      <c r="W8363" s="7"/>
      <c r="Y8363" s="18"/>
      <c r="Z8363" s="7"/>
      <c r="AB8363" s="19"/>
      <c r="AC8363" s="18"/>
      <c r="AE8363" s="18"/>
      <c r="AF8363" s="7"/>
      <c r="AH8363" s="19"/>
      <c r="AI8363" s="7"/>
      <c r="AK8363" s="19"/>
      <c r="AL8363" s="7"/>
      <c r="AN8363" s="19"/>
    </row>
    <row r="8364" spans="2:40" x14ac:dyDescent="0.25">
      <c r="B8364" s="7"/>
      <c r="D8364" s="19"/>
      <c r="E8364" s="10"/>
      <c r="G8364" s="19"/>
      <c r="H8364" s="10"/>
      <c r="J8364" s="20"/>
      <c r="K8364" s="10"/>
      <c r="M8364" s="19"/>
      <c r="N8364" s="10"/>
      <c r="P8364" s="19"/>
      <c r="Q8364" s="7"/>
      <c r="S8364" s="19"/>
      <c r="T8364" s="10"/>
      <c r="V8364" s="18"/>
      <c r="W8364" s="7"/>
      <c r="Y8364" s="18"/>
      <c r="Z8364" s="7"/>
      <c r="AB8364" s="19"/>
      <c r="AC8364" s="18"/>
      <c r="AE8364" s="18"/>
      <c r="AF8364" s="7"/>
      <c r="AH8364" s="19"/>
      <c r="AI8364" s="7"/>
      <c r="AK8364" s="19"/>
      <c r="AL8364" s="7"/>
      <c r="AN8364" s="19"/>
    </row>
    <row r="8365" spans="2:40" x14ac:dyDescent="0.25">
      <c r="B8365" s="7"/>
      <c r="D8365" s="19"/>
      <c r="E8365" s="10"/>
      <c r="G8365" s="19"/>
      <c r="H8365" s="10"/>
      <c r="J8365" s="20"/>
      <c r="K8365" s="10"/>
      <c r="M8365" s="19"/>
      <c r="N8365" s="10"/>
      <c r="P8365" s="19"/>
      <c r="Q8365" s="7"/>
      <c r="S8365" s="19"/>
      <c r="T8365" s="10"/>
      <c r="V8365" s="18"/>
      <c r="W8365" s="7"/>
      <c r="Y8365" s="18"/>
      <c r="Z8365" s="7"/>
      <c r="AB8365" s="19"/>
      <c r="AC8365" s="18"/>
      <c r="AE8365" s="18"/>
      <c r="AF8365" s="7"/>
      <c r="AH8365" s="19"/>
      <c r="AI8365" s="7"/>
      <c r="AK8365" s="19"/>
      <c r="AL8365" s="7"/>
      <c r="AN8365" s="19"/>
    </row>
    <row r="8366" spans="2:40" x14ac:dyDescent="0.25">
      <c r="B8366" s="7"/>
      <c r="D8366" s="19"/>
      <c r="E8366" s="10"/>
      <c r="G8366" s="19"/>
      <c r="H8366" s="10"/>
      <c r="J8366" s="20"/>
      <c r="K8366" s="10"/>
      <c r="M8366" s="19"/>
      <c r="N8366" s="10"/>
      <c r="P8366" s="19"/>
      <c r="Q8366" s="7"/>
      <c r="S8366" s="19"/>
      <c r="T8366" s="10"/>
      <c r="V8366" s="18"/>
      <c r="W8366" s="7"/>
      <c r="Y8366" s="18"/>
      <c r="Z8366" s="7"/>
      <c r="AB8366" s="19"/>
      <c r="AC8366" s="18"/>
      <c r="AE8366" s="18"/>
      <c r="AF8366" s="7"/>
      <c r="AH8366" s="19"/>
      <c r="AI8366" s="7"/>
      <c r="AK8366" s="19"/>
      <c r="AL8366" s="7"/>
      <c r="AN8366" s="19"/>
    </row>
    <row r="8367" spans="2:40" x14ac:dyDescent="0.25">
      <c r="B8367" s="7"/>
      <c r="D8367" s="19"/>
      <c r="E8367" s="10"/>
      <c r="G8367" s="19"/>
      <c r="H8367" s="10"/>
      <c r="J8367" s="20"/>
      <c r="K8367" s="10"/>
      <c r="M8367" s="19"/>
      <c r="N8367" s="10"/>
      <c r="P8367" s="19"/>
      <c r="Q8367" s="7"/>
      <c r="S8367" s="19"/>
      <c r="T8367" s="10"/>
      <c r="V8367" s="18"/>
      <c r="W8367" s="7"/>
      <c r="Y8367" s="18"/>
      <c r="Z8367" s="7"/>
      <c r="AB8367" s="19"/>
      <c r="AC8367" s="18"/>
      <c r="AE8367" s="18"/>
      <c r="AF8367" s="7"/>
      <c r="AH8367" s="19"/>
      <c r="AI8367" s="7"/>
      <c r="AK8367" s="19"/>
      <c r="AL8367" s="7"/>
      <c r="AN8367" s="19"/>
    </row>
    <row r="8368" spans="2:40" x14ac:dyDescent="0.25">
      <c r="B8368" s="7"/>
      <c r="D8368" s="19"/>
      <c r="E8368" s="10"/>
      <c r="G8368" s="19"/>
      <c r="H8368" s="10"/>
      <c r="J8368" s="20"/>
      <c r="K8368" s="10"/>
      <c r="M8368" s="19"/>
      <c r="N8368" s="10"/>
      <c r="P8368" s="19"/>
      <c r="Q8368" s="7"/>
      <c r="S8368" s="19"/>
      <c r="T8368" s="10"/>
      <c r="V8368" s="18"/>
      <c r="W8368" s="7"/>
      <c r="Y8368" s="18"/>
      <c r="Z8368" s="7"/>
      <c r="AB8368" s="19"/>
      <c r="AC8368" s="18"/>
      <c r="AE8368" s="18"/>
      <c r="AF8368" s="7"/>
      <c r="AH8368" s="19"/>
      <c r="AI8368" s="7"/>
      <c r="AK8368" s="19"/>
      <c r="AL8368" s="7"/>
      <c r="AN8368" s="19"/>
    </row>
    <row r="8369" spans="2:40" x14ac:dyDescent="0.25">
      <c r="B8369" s="7"/>
      <c r="D8369" s="19"/>
      <c r="E8369" s="10"/>
      <c r="G8369" s="19"/>
      <c r="H8369" s="10"/>
      <c r="J8369" s="20"/>
      <c r="K8369" s="10"/>
      <c r="M8369" s="19"/>
      <c r="N8369" s="10"/>
      <c r="P8369" s="19"/>
      <c r="Q8369" s="7"/>
      <c r="S8369" s="19"/>
      <c r="T8369" s="10"/>
      <c r="V8369" s="18"/>
      <c r="W8369" s="7"/>
      <c r="Y8369" s="18"/>
      <c r="Z8369" s="7"/>
      <c r="AB8369" s="19"/>
      <c r="AC8369" s="18"/>
      <c r="AE8369" s="18"/>
      <c r="AF8369" s="7"/>
      <c r="AH8369" s="19"/>
      <c r="AI8369" s="7"/>
      <c r="AK8369" s="19"/>
      <c r="AL8369" s="7"/>
      <c r="AN8369" s="19"/>
    </row>
    <row r="8370" spans="2:40" x14ac:dyDescent="0.25">
      <c r="B8370" s="7"/>
      <c r="D8370" s="19"/>
      <c r="E8370" s="10"/>
      <c r="G8370" s="19"/>
      <c r="H8370" s="10"/>
      <c r="J8370" s="20"/>
      <c r="K8370" s="10"/>
      <c r="M8370" s="19"/>
      <c r="N8370" s="10"/>
      <c r="P8370" s="19"/>
      <c r="Q8370" s="7"/>
      <c r="S8370" s="19"/>
      <c r="T8370" s="10"/>
      <c r="V8370" s="18"/>
      <c r="W8370" s="7"/>
      <c r="Y8370" s="18"/>
      <c r="Z8370" s="7"/>
      <c r="AB8370" s="19"/>
      <c r="AC8370" s="18"/>
      <c r="AE8370" s="18"/>
      <c r="AF8370" s="7"/>
      <c r="AH8370" s="19"/>
      <c r="AI8370" s="7"/>
      <c r="AK8370" s="19"/>
      <c r="AL8370" s="7"/>
      <c r="AN8370" s="19"/>
    </row>
    <row r="8371" spans="2:40" x14ac:dyDescent="0.25">
      <c r="B8371" s="7"/>
      <c r="D8371" s="19"/>
      <c r="E8371" s="10"/>
      <c r="G8371" s="19"/>
      <c r="H8371" s="10"/>
      <c r="J8371" s="20"/>
      <c r="K8371" s="10"/>
      <c r="M8371" s="19"/>
      <c r="N8371" s="10"/>
      <c r="P8371" s="19"/>
      <c r="Q8371" s="7"/>
      <c r="S8371" s="19"/>
      <c r="T8371" s="10"/>
      <c r="V8371" s="18"/>
      <c r="W8371" s="7"/>
      <c r="Y8371" s="18"/>
      <c r="Z8371" s="7"/>
      <c r="AB8371" s="19"/>
      <c r="AC8371" s="18"/>
      <c r="AE8371" s="18"/>
      <c r="AF8371" s="7"/>
      <c r="AH8371" s="19"/>
      <c r="AI8371" s="7"/>
      <c r="AK8371" s="19"/>
      <c r="AL8371" s="7"/>
      <c r="AN8371" s="19"/>
    </row>
    <row r="8372" spans="2:40" x14ac:dyDescent="0.25">
      <c r="B8372" s="7"/>
      <c r="D8372" s="19"/>
      <c r="E8372" s="10"/>
      <c r="G8372" s="19"/>
      <c r="H8372" s="10"/>
      <c r="J8372" s="20"/>
      <c r="K8372" s="10"/>
      <c r="M8372" s="19"/>
      <c r="N8372" s="10"/>
      <c r="P8372" s="19"/>
      <c r="Q8372" s="7"/>
      <c r="S8372" s="19"/>
      <c r="T8372" s="10"/>
      <c r="V8372" s="18"/>
      <c r="W8372" s="7"/>
      <c r="Y8372" s="18"/>
      <c r="Z8372" s="7"/>
      <c r="AB8372" s="19"/>
      <c r="AC8372" s="18"/>
      <c r="AE8372" s="18"/>
      <c r="AF8372" s="7"/>
      <c r="AH8372" s="19"/>
      <c r="AI8372" s="7"/>
      <c r="AK8372" s="19"/>
      <c r="AL8372" s="7"/>
      <c r="AN8372" s="19"/>
    </row>
    <row r="8373" spans="2:40" x14ac:dyDescent="0.25">
      <c r="B8373" s="7"/>
      <c r="D8373" s="19"/>
      <c r="E8373" s="10"/>
      <c r="G8373" s="19"/>
      <c r="H8373" s="10"/>
      <c r="J8373" s="20"/>
      <c r="K8373" s="10"/>
      <c r="M8373" s="19"/>
      <c r="N8373" s="10"/>
      <c r="P8373" s="19"/>
      <c r="Q8373" s="7"/>
      <c r="S8373" s="19"/>
      <c r="T8373" s="10"/>
      <c r="V8373" s="18"/>
      <c r="W8373" s="7"/>
      <c r="Y8373" s="18"/>
      <c r="Z8373" s="7"/>
      <c r="AB8373" s="19"/>
      <c r="AC8373" s="18"/>
      <c r="AE8373" s="18"/>
      <c r="AF8373" s="7"/>
      <c r="AH8373" s="19"/>
      <c r="AI8373" s="7"/>
      <c r="AK8373" s="19"/>
      <c r="AL8373" s="7"/>
      <c r="AN8373" s="19"/>
    </row>
    <row r="8374" spans="2:40" x14ac:dyDescent="0.25">
      <c r="B8374" s="7"/>
      <c r="D8374" s="19"/>
      <c r="E8374" s="10"/>
      <c r="G8374" s="19"/>
      <c r="H8374" s="10"/>
      <c r="J8374" s="20"/>
      <c r="K8374" s="10"/>
      <c r="M8374" s="19"/>
      <c r="N8374" s="10"/>
      <c r="P8374" s="19"/>
      <c r="Q8374" s="7"/>
      <c r="S8374" s="19"/>
      <c r="T8374" s="10"/>
      <c r="V8374" s="18"/>
      <c r="W8374" s="7"/>
      <c r="Y8374" s="18"/>
      <c r="Z8374" s="7"/>
      <c r="AB8374" s="19"/>
      <c r="AC8374" s="18"/>
      <c r="AE8374" s="18"/>
      <c r="AF8374" s="7"/>
      <c r="AH8374" s="19"/>
      <c r="AI8374" s="7"/>
      <c r="AK8374" s="19"/>
      <c r="AL8374" s="7"/>
      <c r="AN8374" s="19"/>
    </row>
    <row r="8375" spans="2:40" x14ac:dyDescent="0.25">
      <c r="B8375" s="7"/>
      <c r="D8375" s="19"/>
      <c r="E8375" s="10"/>
      <c r="G8375" s="19"/>
      <c r="H8375" s="10"/>
      <c r="J8375" s="20"/>
      <c r="K8375" s="10"/>
      <c r="M8375" s="19"/>
      <c r="N8375" s="10"/>
      <c r="P8375" s="19"/>
      <c r="Q8375" s="7"/>
      <c r="S8375" s="19"/>
      <c r="T8375" s="10"/>
      <c r="V8375" s="18"/>
      <c r="W8375" s="7"/>
      <c r="Y8375" s="18"/>
      <c r="Z8375" s="7"/>
      <c r="AB8375" s="19"/>
      <c r="AC8375" s="18"/>
      <c r="AE8375" s="18"/>
      <c r="AF8375" s="7"/>
      <c r="AH8375" s="19"/>
      <c r="AI8375" s="7"/>
      <c r="AK8375" s="19"/>
      <c r="AL8375" s="7"/>
      <c r="AN8375" s="19"/>
    </row>
    <row r="8376" spans="2:40" x14ac:dyDescent="0.25">
      <c r="B8376" s="7"/>
      <c r="D8376" s="19"/>
      <c r="E8376" s="10"/>
      <c r="G8376" s="19"/>
      <c r="H8376" s="10"/>
      <c r="J8376" s="20"/>
      <c r="K8376" s="10"/>
      <c r="M8376" s="19"/>
      <c r="N8376" s="10"/>
      <c r="P8376" s="19"/>
      <c r="Q8376" s="7"/>
      <c r="S8376" s="19"/>
      <c r="T8376" s="10"/>
      <c r="V8376" s="18"/>
      <c r="W8376" s="7"/>
      <c r="Y8376" s="18"/>
      <c r="Z8376" s="7"/>
      <c r="AB8376" s="19"/>
      <c r="AC8376" s="18"/>
      <c r="AE8376" s="18"/>
      <c r="AF8376" s="7"/>
      <c r="AH8376" s="19"/>
      <c r="AI8376" s="7"/>
      <c r="AK8376" s="19"/>
      <c r="AL8376" s="7"/>
      <c r="AN8376" s="19"/>
    </row>
    <row r="8377" spans="2:40" x14ac:dyDescent="0.25">
      <c r="B8377" s="7"/>
      <c r="D8377" s="19"/>
      <c r="E8377" s="10"/>
      <c r="G8377" s="19"/>
      <c r="H8377" s="10"/>
      <c r="J8377" s="20"/>
      <c r="K8377" s="10"/>
      <c r="M8377" s="19"/>
      <c r="N8377" s="10"/>
      <c r="P8377" s="19"/>
      <c r="Q8377" s="7"/>
      <c r="S8377" s="19"/>
      <c r="T8377" s="10"/>
      <c r="V8377" s="18"/>
      <c r="W8377" s="7"/>
      <c r="Y8377" s="18"/>
      <c r="Z8377" s="7"/>
      <c r="AB8377" s="19"/>
      <c r="AC8377" s="18"/>
      <c r="AE8377" s="18"/>
      <c r="AF8377" s="7"/>
      <c r="AH8377" s="19"/>
      <c r="AI8377" s="7"/>
      <c r="AK8377" s="19"/>
      <c r="AL8377" s="7"/>
      <c r="AN8377" s="19"/>
    </row>
    <row r="8378" spans="2:40" x14ac:dyDescent="0.25">
      <c r="B8378" s="7"/>
      <c r="D8378" s="19"/>
      <c r="E8378" s="10"/>
      <c r="G8378" s="19"/>
      <c r="H8378" s="10"/>
      <c r="J8378" s="20"/>
      <c r="K8378" s="10"/>
      <c r="M8378" s="19"/>
      <c r="N8378" s="10"/>
      <c r="P8378" s="19"/>
      <c r="Q8378" s="7"/>
      <c r="S8378" s="19"/>
      <c r="T8378" s="10"/>
      <c r="V8378" s="18"/>
      <c r="W8378" s="7"/>
      <c r="Y8378" s="18"/>
      <c r="Z8378" s="7"/>
      <c r="AB8378" s="19"/>
      <c r="AC8378" s="18"/>
      <c r="AE8378" s="18"/>
      <c r="AF8378" s="7"/>
      <c r="AH8378" s="19"/>
      <c r="AI8378" s="7"/>
      <c r="AK8378" s="19"/>
      <c r="AL8378" s="7"/>
      <c r="AN8378" s="19"/>
    </row>
    <row r="8379" spans="2:40" x14ac:dyDescent="0.25">
      <c r="B8379" s="7"/>
      <c r="D8379" s="19"/>
      <c r="E8379" s="10"/>
      <c r="G8379" s="19"/>
      <c r="H8379" s="10"/>
      <c r="J8379" s="20"/>
      <c r="K8379" s="10"/>
      <c r="M8379" s="19"/>
      <c r="N8379" s="10"/>
      <c r="P8379" s="19"/>
      <c r="Q8379" s="7"/>
      <c r="S8379" s="19"/>
      <c r="T8379" s="10"/>
      <c r="V8379" s="18"/>
      <c r="W8379" s="7"/>
      <c r="Y8379" s="18"/>
      <c r="Z8379" s="7"/>
      <c r="AB8379" s="19"/>
      <c r="AC8379" s="18"/>
      <c r="AE8379" s="18"/>
      <c r="AF8379" s="7"/>
      <c r="AH8379" s="19"/>
      <c r="AI8379" s="7"/>
      <c r="AK8379" s="19"/>
      <c r="AL8379" s="7"/>
      <c r="AN8379" s="19"/>
    </row>
    <row r="8380" spans="2:40" x14ac:dyDescent="0.25">
      <c r="B8380" s="7"/>
      <c r="D8380" s="19"/>
      <c r="E8380" s="10"/>
      <c r="G8380" s="19"/>
      <c r="H8380" s="10"/>
      <c r="J8380" s="20"/>
      <c r="K8380" s="10"/>
      <c r="M8380" s="19"/>
      <c r="N8380" s="10"/>
      <c r="P8380" s="19"/>
      <c r="Q8380" s="7"/>
      <c r="S8380" s="19"/>
      <c r="T8380" s="10"/>
      <c r="V8380" s="18"/>
      <c r="W8380" s="7"/>
      <c r="Y8380" s="18"/>
      <c r="Z8380" s="7"/>
      <c r="AB8380" s="19"/>
      <c r="AC8380" s="18"/>
      <c r="AE8380" s="18"/>
      <c r="AF8380" s="7"/>
      <c r="AH8380" s="19"/>
      <c r="AI8380" s="7"/>
      <c r="AK8380" s="19"/>
      <c r="AL8380" s="7"/>
      <c r="AN8380" s="19"/>
    </row>
    <row r="8381" spans="2:40" x14ac:dyDescent="0.25">
      <c r="B8381" s="7"/>
      <c r="D8381" s="19"/>
      <c r="E8381" s="10"/>
      <c r="G8381" s="19"/>
      <c r="H8381" s="10"/>
      <c r="J8381" s="20"/>
      <c r="K8381" s="10"/>
      <c r="M8381" s="19"/>
      <c r="N8381" s="10"/>
      <c r="P8381" s="19"/>
      <c r="Q8381" s="7"/>
      <c r="S8381" s="19"/>
      <c r="T8381" s="10"/>
      <c r="V8381" s="18"/>
      <c r="W8381" s="7"/>
      <c r="Y8381" s="18"/>
      <c r="Z8381" s="7"/>
      <c r="AB8381" s="19"/>
      <c r="AC8381" s="18"/>
      <c r="AE8381" s="18"/>
      <c r="AF8381" s="7"/>
      <c r="AH8381" s="19"/>
      <c r="AI8381" s="7"/>
      <c r="AK8381" s="19"/>
      <c r="AL8381" s="7"/>
      <c r="AN8381" s="19"/>
    </row>
    <row r="8382" spans="2:40" x14ac:dyDescent="0.25">
      <c r="B8382" s="7"/>
      <c r="D8382" s="19"/>
      <c r="E8382" s="10"/>
      <c r="G8382" s="19"/>
      <c r="H8382" s="10"/>
      <c r="J8382" s="20"/>
      <c r="K8382" s="10"/>
      <c r="M8382" s="19"/>
      <c r="N8382" s="10"/>
      <c r="P8382" s="19"/>
      <c r="Q8382" s="7"/>
      <c r="S8382" s="19"/>
      <c r="T8382" s="10"/>
      <c r="V8382" s="18"/>
      <c r="W8382" s="7"/>
      <c r="Y8382" s="18"/>
      <c r="Z8382" s="7"/>
      <c r="AB8382" s="19"/>
      <c r="AC8382" s="18"/>
      <c r="AE8382" s="18"/>
      <c r="AF8382" s="7"/>
      <c r="AH8382" s="19"/>
      <c r="AI8382" s="7"/>
      <c r="AK8382" s="19"/>
      <c r="AL8382" s="7"/>
      <c r="AN8382" s="19"/>
    </row>
    <row r="8383" spans="2:40" x14ac:dyDescent="0.25">
      <c r="B8383" s="7"/>
      <c r="D8383" s="19"/>
      <c r="E8383" s="10"/>
      <c r="G8383" s="19"/>
      <c r="H8383" s="10"/>
      <c r="J8383" s="20"/>
      <c r="K8383" s="10"/>
      <c r="M8383" s="19"/>
      <c r="N8383" s="10"/>
      <c r="P8383" s="19"/>
      <c r="Q8383" s="7"/>
      <c r="S8383" s="19"/>
      <c r="T8383" s="10"/>
      <c r="V8383" s="18"/>
      <c r="W8383" s="7"/>
      <c r="Y8383" s="18"/>
      <c r="Z8383" s="7"/>
      <c r="AB8383" s="19"/>
      <c r="AC8383" s="18"/>
      <c r="AE8383" s="18"/>
      <c r="AF8383" s="7"/>
      <c r="AH8383" s="19"/>
      <c r="AI8383" s="7"/>
      <c r="AK8383" s="19"/>
      <c r="AL8383" s="7"/>
      <c r="AN8383" s="19"/>
    </row>
    <row r="8384" spans="2:40" x14ac:dyDescent="0.25">
      <c r="B8384" s="7"/>
      <c r="D8384" s="19"/>
      <c r="E8384" s="10"/>
      <c r="G8384" s="19"/>
      <c r="H8384" s="10"/>
      <c r="J8384" s="20"/>
      <c r="K8384" s="10"/>
      <c r="M8384" s="19"/>
      <c r="N8384" s="10"/>
      <c r="P8384" s="19"/>
      <c r="Q8384" s="7"/>
      <c r="S8384" s="19"/>
      <c r="T8384" s="10"/>
      <c r="V8384" s="18"/>
      <c r="W8384" s="7"/>
      <c r="Y8384" s="18"/>
      <c r="Z8384" s="7"/>
      <c r="AB8384" s="19"/>
      <c r="AC8384" s="18"/>
      <c r="AE8384" s="18"/>
      <c r="AF8384" s="7"/>
      <c r="AH8384" s="19"/>
      <c r="AI8384" s="7"/>
      <c r="AK8384" s="19"/>
      <c r="AL8384" s="7"/>
      <c r="AN8384" s="19"/>
    </row>
    <row r="8385" spans="2:40" x14ac:dyDescent="0.25">
      <c r="B8385" s="7"/>
      <c r="D8385" s="19"/>
      <c r="E8385" s="10"/>
      <c r="G8385" s="19"/>
      <c r="H8385" s="10"/>
      <c r="J8385" s="20"/>
      <c r="K8385" s="10"/>
      <c r="M8385" s="19"/>
      <c r="N8385" s="10"/>
      <c r="P8385" s="19"/>
      <c r="Q8385" s="7"/>
      <c r="S8385" s="19"/>
      <c r="T8385" s="10"/>
      <c r="V8385" s="18"/>
      <c r="W8385" s="7"/>
      <c r="Y8385" s="18"/>
      <c r="Z8385" s="7"/>
      <c r="AB8385" s="19"/>
      <c r="AC8385" s="18"/>
      <c r="AE8385" s="18"/>
      <c r="AF8385" s="7"/>
      <c r="AH8385" s="19"/>
      <c r="AI8385" s="7"/>
      <c r="AK8385" s="19"/>
      <c r="AL8385" s="7"/>
      <c r="AN8385" s="19"/>
    </row>
    <row r="8386" spans="2:40" x14ac:dyDescent="0.25">
      <c r="B8386" s="7"/>
      <c r="D8386" s="19"/>
      <c r="E8386" s="10"/>
      <c r="G8386" s="19"/>
      <c r="H8386" s="10"/>
      <c r="J8386" s="20"/>
      <c r="K8386" s="10"/>
      <c r="M8386" s="19"/>
      <c r="N8386" s="10"/>
      <c r="P8386" s="19"/>
      <c r="Q8386" s="7"/>
      <c r="S8386" s="19"/>
      <c r="T8386" s="10"/>
      <c r="V8386" s="18"/>
      <c r="W8386" s="7"/>
      <c r="Y8386" s="18"/>
      <c r="Z8386" s="7"/>
      <c r="AB8386" s="19"/>
      <c r="AC8386" s="18"/>
      <c r="AE8386" s="18"/>
      <c r="AF8386" s="7"/>
      <c r="AH8386" s="19"/>
      <c r="AI8386" s="7"/>
      <c r="AK8386" s="19"/>
      <c r="AL8386" s="7"/>
      <c r="AN8386" s="19"/>
    </row>
    <row r="8387" spans="2:40" x14ac:dyDescent="0.25">
      <c r="B8387" s="7"/>
      <c r="D8387" s="19"/>
      <c r="E8387" s="10"/>
      <c r="G8387" s="19"/>
      <c r="H8387" s="10"/>
      <c r="J8387" s="20"/>
      <c r="K8387" s="10"/>
      <c r="M8387" s="19"/>
      <c r="N8387" s="10"/>
      <c r="P8387" s="19"/>
      <c r="Q8387" s="7"/>
      <c r="S8387" s="19"/>
      <c r="T8387" s="10"/>
      <c r="V8387" s="18"/>
      <c r="W8387" s="7"/>
      <c r="Y8387" s="18"/>
      <c r="Z8387" s="7"/>
      <c r="AB8387" s="19"/>
      <c r="AC8387" s="18"/>
      <c r="AE8387" s="18"/>
      <c r="AF8387" s="7"/>
      <c r="AH8387" s="19"/>
      <c r="AI8387" s="7"/>
      <c r="AK8387" s="19"/>
      <c r="AL8387" s="7"/>
      <c r="AN8387" s="19"/>
    </row>
    <row r="8388" spans="2:40" x14ac:dyDescent="0.25">
      <c r="B8388" s="7"/>
      <c r="D8388" s="19"/>
      <c r="E8388" s="10"/>
      <c r="G8388" s="19"/>
      <c r="H8388" s="10"/>
      <c r="J8388" s="20"/>
      <c r="K8388" s="10"/>
      <c r="M8388" s="19"/>
      <c r="N8388" s="10"/>
      <c r="P8388" s="19"/>
      <c r="Q8388" s="7"/>
      <c r="S8388" s="19"/>
      <c r="T8388" s="10"/>
      <c r="V8388" s="18"/>
      <c r="W8388" s="7"/>
      <c r="Y8388" s="18"/>
      <c r="Z8388" s="7"/>
      <c r="AB8388" s="19"/>
      <c r="AC8388" s="18"/>
      <c r="AE8388" s="18"/>
      <c r="AF8388" s="7"/>
      <c r="AH8388" s="19"/>
      <c r="AI8388" s="7"/>
      <c r="AK8388" s="19"/>
      <c r="AL8388" s="7"/>
      <c r="AN8388" s="19"/>
    </row>
    <row r="8389" spans="2:40" x14ac:dyDescent="0.25">
      <c r="B8389" s="7"/>
      <c r="D8389" s="19"/>
      <c r="E8389" s="10"/>
      <c r="G8389" s="19"/>
      <c r="H8389" s="10"/>
      <c r="J8389" s="20"/>
      <c r="K8389" s="10"/>
      <c r="M8389" s="19"/>
      <c r="N8389" s="10"/>
      <c r="P8389" s="19"/>
      <c r="Q8389" s="7"/>
      <c r="S8389" s="19"/>
      <c r="T8389" s="10"/>
      <c r="V8389" s="18"/>
      <c r="W8389" s="7"/>
      <c r="Y8389" s="18"/>
      <c r="Z8389" s="7"/>
      <c r="AB8389" s="19"/>
      <c r="AC8389" s="18"/>
      <c r="AE8389" s="18"/>
      <c r="AF8389" s="7"/>
      <c r="AH8389" s="19"/>
      <c r="AI8389" s="7"/>
      <c r="AK8389" s="19"/>
      <c r="AL8389" s="7"/>
      <c r="AN8389" s="19"/>
    </row>
    <row r="8390" spans="2:40" x14ac:dyDescent="0.25">
      <c r="B8390" s="7"/>
      <c r="D8390" s="19"/>
      <c r="E8390" s="10"/>
      <c r="G8390" s="19"/>
      <c r="H8390" s="10"/>
      <c r="J8390" s="20"/>
      <c r="K8390" s="10"/>
      <c r="M8390" s="19"/>
      <c r="N8390" s="10"/>
      <c r="P8390" s="19"/>
      <c r="Q8390" s="7"/>
      <c r="S8390" s="19"/>
      <c r="T8390" s="10"/>
      <c r="V8390" s="18"/>
      <c r="W8390" s="7"/>
      <c r="Y8390" s="18"/>
      <c r="Z8390" s="7"/>
      <c r="AB8390" s="19"/>
      <c r="AC8390" s="18"/>
      <c r="AE8390" s="18"/>
      <c r="AF8390" s="7"/>
      <c r="AH8390" s="19"/>
      <c r="AI8390" s="7"/>
      <c r="AK8390" s="19"/>
      <c r="AL8390" s="7"/>
      <c r="AN8390" s="19"/>
    </row>
    <row r="8391" spans="2:40" x14ac:dyDescent="0.25">
      <c r="B8391" s="7"/>
      <c r="D8391" s="19"/>
      <c r="E8391" s="10"/>
      <c r="G8391" s="19"/>
      <c r="H8391" s="10"/>
      <c r="J8391" s="20"/>
      <c r="K8391" s="10"/>
      <c r="M8391" s="19"/>
      <c r="N8391" s="10"/>
      <c r="P8391" s="19"/>
      <c r="Q8391" s="7"/>
      <c r="S8391" s="19"/>
      <c r="T8391" s="10"/>
      <c r="V8391" s="18"/>
      <c r="W8391" s="7"/>
      <c r="Y8391" s="18"/>
      <c r="Z8391" s="7"/>
      <c r="AB8391" s="19"/>
      <c r="AC8391" s="18"/>
      <c r="AE8391" s="18"/>
      <c r="AF8391" s="7"/>
      <c r="AH8391" s="19"/>
      <c r="AI8391" s="7"/>
      <c r="AK8391" s="19"/>
      <c r="AL8391" s="7"/>
      <c r="AN8391" s="19"/>
    </row>
    <row r="8392" spans="2:40" x14ac:dyDescent="0.25">
      <c r="B8392" s="7"/>
      <c r="D8392" s="19"/>
      <c r="E8392" s="10"/>
      <c r="G8392" s="19"/>
      <c r="H8392" s="10"/>
      <c r="J8392" s="20"/>
      <c r="K8392" s="10"/>
      <c r="M8392" s="19"/>
      <c r="N8392" s="10"/>
      <c r="P8392" s="19"/>
      <c r="Q8392" s="7"/>
      <c r="S8392" s="19"/>
      <c r="T8392" s="10"/>
      <c r="V8392" s="18"/>
      <c r="W8392" s="7"/>
      <c r="Y8392" s="18"/>
      <c r="Z8392" s="7"/>
      <c r="AB8392" s="19"/>
      <c r="AC8392" s="18"/>
      <c r="AE8392" s="18"/>
      <c r="AF8392" s="7"/>
      <c r="AH8392" s="19"/>
      <c r="AI8392" s="7"/>
      <c r="AK8392" s="19"/>
      <c r="AL8392" s="7"/>
      <c r="AN8392" s="19"/>
    </row>
    <row r="8393" spans="2:40" x14ac:dyDescent="0.25">
      <c r="B8393" s="7"/>
      <c r="D8393" s="19"/>
      <c r="E8393" s="10"/>
      <c r="G8393" s="19"/>
      <c r="H8393" s="10"/>
      <c r="J8393" s="20"/>
      <c r="K8393" s="10"/>
      <c r="M8393" s="19"/>
      <c r="N8393" s="10"/>
      <c r="P8393" s="19"/>
      <c r="Q8393" s="7"/>
      <c r="S8393" s="19"/>
      <c r="T8393" s="10"/>
      <c r="V8393" s="18"/>
      <c r="W8393" s="7"/>
      <c r="Y8393" s="18"/>
      <c r="Z8393" s="7"/>
      <c r="AB8393" s="19"/>
      <c r="AC8393" s="18"/>
      <c r="AE8393" s="18"/>
      <c r="AF8393" s="7"/>
      <c r="AH8393" s="19"/>
      <c r="AI8393" s="7"/>
      <c r="AK8393" s="19"/>
      <c r="AL8393" s="7"/>
      <c r="AN8393" s="19"/>
    </row>
    <row r="8394" spans="2:40" x14ac:dyDescent="0.25">
      <c r="B8394" s="7"/>
      <c r="D8394" s="19"/>
      <c r="E8394" s="10"/>
      <c r="G8394" s="19"/>
      <c r="H8394" s="10"/>
      <c r="J8394" s="20"/>
      <c r="K8394" s="10"/>
      <c r="M8394" s="19"/>
      <c r="N8394" s="10"/>
      <c r="P8394" s="19"/>
      <c r="Q8394" s="7"/>
      <c r="S8394" s="19"/>
      <c r="T8394" s="10"/>
      <c r="V8394" s="18"/>
      <c r="W8394" s="7"/>
      <c r="Y8394" s="18"/>
      <c r="Z8394" s="7"/>
      <c r="AB8394" s="19"/>
      <c r="AC8394" s="18"/>
      <c r="AE8394" s="18"/>
      <c r="AF8394" s="7"/>
      <c r="AH8394" s="19"/>
      <c r="AI8394" s="7"/>
      <c r="AK8394" s="19"/>
      <c r="AL8394" s="7"/>
      <c r="AN8394" s="19"/>
    </row>
    <row r="8395" spans="2:40" x14ac:dyDescent="0.25">
      <c r="B8395" s="7"/>
      <c r="D8395" s="19"/>
      <c r="E8395" s="10"/>
      <c r="G8395" s="19"/>
      <c r="H8395" s="10"/>
      <c r="J8395" s="20"/>
      <c r="K8395" s="10"/>
      <c r="M8395" s="19"/>
      <c r="N8395" s="10"/>
      <c r="P8395" s="19"/>
      <c r="Q8395" s="7"/>
      <c r="S8395" s="19"/>
      <c r="T8395" s="10"/>
      <c r="V8395" s="18"/>
      <c r="W8395" s="7"/>
      <c r="Y8395" s="18"/>
      <c r="Z8395" s="7"/>
      <c r="AB8395" s="19"/>
      <c r="AC8395" s="18"/>
      <c r="AE8395" s="18"/>
      <c r="AF8395" s="7"/>
      <c r="AH8395" s="19"/>
      <c r="AI8395" s="7"/>
      <c r="AK8395" s="19"/>
      <c r="AL8395" s="7"/>
      <c r="AN8395" s="19"/>
    </row>
    <row r="8396" spans="2:40" x14ac:dyDescent="0.25">
      <c r="B8396" s="7"/>
      <c r="D8396" s="19"/>
      <c r="E8396" s="10"/>
      <c r="G8396" s="19"/>
      <c r="H8396" s="10"/>
      <c r="J8396" s="20"/>
      <c r="K8396" s="10"/>
      <c r="M8396" s="19"/>
      <c r="N8396" s="10"/>
      <c r="P8396" s="19"/>
      <c r="Q8396" s="7"/>
      <c r="S8396" s="19"/>
      <c r="T8396" s="10"/>
      <c r="V8396" s="18"/>
      <c r="W8396" s="7"/>
      <c r="Y8396" s="18"/>
      <c r="Z8396" s="7"/>
      <c r="AB8396" s="19"/>
      <c r="AC8396" s="18"/>
      <c r="AE8396" s="18"/>
      <c r="AF8396" s="7"/>
      <c r="AH8396" s="19"/>
      <c r="AI8396" s="7"/>
      <c r="AK8396" s="19"/>
      <c r="AL8396" s="7"/>
      <c r="AN8396" s="19"/>
    </row>
    <row r="8397" spans="2:40" x14ac:dyDescent="0.25">
      <c r="B8397" s="7"/>
      <c r="D8397" s="19"/>
      <c r="E8397" s="10"/>
      <c r="G8397" s="19"/>
      <c r="H8397" s="10"/>
      <c r="J8397" s="20"/>
      <c r="K8397" s="10"/>
      <c r="M8397" s="19"/>
      <c r="N8397" s="10"/>
      <c r="P8397" s="19"/>
      <c r="Q8397" s="7"/>
      <c r="S8397" s="19"/>
      <c r="T8397" s="10"/>
      <c r="V8397" s="18"/>
      <c r="W8397" s="7"/>
      <c r="Y8397" s="18"/>
      <c r="Z8397" s="7"/>
      <c r="AB8397" s="19"/>
      <c r="AC8397" s="18"/>
      <c r="AE8397" s="18"/>
      <c r="AF8397" s="7"/>
      <c r="AH8397" s="19"/>
      <c r="AI8397" s="7"/>
      <c r="AK8397" s="19"/>
      <c r="AL8397" s="7"/>
      <c r="AN8397" s="19"/>
    </row>
    <row r="8398" spans="2:40" x14ac:dyDescent="0.25">
      <c r="B8398" s="7"/>
      <c r="D8398" s="19"/>
      <c r="E8398" s="10"/>
      <c r="G8398" s="19"/>
      <c r="H8398" s="10"/>
      <c r="J8398" s="20"/>
      <c r="K8398" s="10"/>
      <c r="M8398" s="19"/>
      <c r="N8398" s="10"/>
      <c r="P8398" s="19"/>
      <c r="Q8398" s="7"/>
      <c r="S8398" s="19"/>
      <c r="T8398" s="10"/>
      <c r="V8398" s="18"/>
      <c r="W8398" s="7"/>
      <c r="Y8398" s="18"/>
      <c r="Z8398" s="7"/>
      <c r="AB8398" s="19"/>
      <c r="AC8398" s="18"/>
      <c r="AE8398" s="18"/>
      <c r="AF8398" s="7"/>
      <c r="AH8398" s="19"/>
      <c r="AI8398" s="7"/>
      <c r="AK8398" s="19"/>
      <c r="AL8398" s="7"/>
      <c r="AN8398" s="19"/>
    </row>
    <row r="8399" spans="2:40" x14ac:dyDescent="0.25">
      <c r="B8399" s="7"/>
      <c r="D8399" s="19"/>
      <c r="E8399" s="10"/>
      <c r="G8399" s="19"/>
      <c r="H8399" s="10"/>
      <c r="J8399" s="20"/>
      <c r="K8399" s="10"/>
      <c r="M8399" s="19"/>
      <c r="N8399" s="10"/>
      <c r="P8399" s="19"/>
      <c r="Q8399" s="7"/>
      <c r="S8399" s="19"/>
      <c r="T8399" s="10"/>
      <c r="V8399" s="18"/>
      <c r="W8399" s="7"/>
      <c r="Y8399" s="18"/>
      <c r="Z8399" s="7"/>
      <c r="AB8399" s="19"/>
      <c r="AC8399" s="18"/>
      <c r="AE8399" s="18"/>
      <c r="AF8399" s="7"/>
      <c r="AH8399" s="19"/>
      <c r="AI8399" s="7"/>
      <c r="AK8399" s="19"/>
      <c r="AL8399" s="7"/>
      <c r="AN8399" s="19"/>
    </row>
    <row r="8400" spans="2:40" x14ac:dyDescent="0.25">
      <c r="B8400" s="7"/>
      <c r="D8400" s="19"/>
      <c r="E8400" s="10"/>
      <c r="G8400" s="19"/>
      <c r="H8400" s="10"/>
      <c r="J8400" s="20"/>
      <c r="K8400" s="10"/>
      <c r="M8400" s="19"/>
      <c r="N8400" s="10"/>
      <c r="P8400" s="19"/>
      <c r="Q8400" s="7"/>
      <c r="S8400" s="19"/>
      <c r="T8400" s="10"/>
      <c r="V8400" s="18"/>
      <c r="W8400" s="7"/>
      <c r="Y8400" s="18"/>
      <c r="Z8400" s="7"/>
      <c r="AB8400" s="19"/>
      <c r="AC8400" s="18"/>
      <c r="AE8400" s="18"/>
      <c r="AF8400" s="7"/>
      <c r="AH8400" s="19"/>
      <c r="AI8400" s="7"/>
      <c r="AK8400" s="19"/>
      <c r="AL8400" s="7"/>
      <c r="AN8400" s="19"/>
    </row>
    <row r="8401" spans="2:40" x14ac:dyDescent="0.25">
      <c r="B8401" s="7"/>
      <c r="D8401" s="19"/>
      <c r="E8401" s="10"/>
      <c r="G8401" s="19"/>
      <c r="H8401" s="10"/>
      <c r="J8401" s="20"/>
      <c r="K8401" s="10"/>
      <c r="M8401" s="19"/>
      <c r="N8401" s="10"/>
      <c r="P8401" s="19"/>
      <c r="Q8401" s="7"/>
      <c r="S8401" s="19"/>
      <c r="T8401" s="10"/>
      <c r="V8401" s="18"/>
      <c r="W8401" s="7"/>
      <c r="Y8401" s="18"/>
      <c r="Z8401" s="7"/>
      <c r="AB8401" s="19"/>
      <c r="AC8401" s="18"/>
      <c r="AE8401" s="18"/>
      <c r="AF8401" s="7"/>
      <c r="AH8401" s="19"/>
      <c r="AI8401" s="7"/>
      <c r="AK8401" s="19"/>
      <c r="AL8401" s="7"/>
      <c r="AN8401" s="19"/>
    </row>
    <row r="8402" spans="2:40" x14ac:dyDescent="0.25">
      <c r="B8402" s="7"/>
      <c r="D8402" s="19"/>
      <c r="E8402" s="10"/>
      <c r="G8402" s="19"/>
      <c r="H8402" s="10"/>
      <c r="J8402" s="20"/>
      <c r="K8402" s="10"/>
      <c r="M8402" s="19"/>
      <c r="N8402" s="10"/>
      <c r="P8402" s="19"/>
      <c r="Q8402" s="7"/>
      <c r="S8402" s="19"/>
      <c r="T8402" s="10"/>
      <c r="V8402" s="18"/>
      <c r="W8402" s="7"/>
      <c r="Y8402" s="18"/>
      <c r="Z8402" s="7"/>
      <c r="AB8402" s="19"/>
      <c r="AC8402" s="18"/>
      <c r="AE8402" s="18"/>
      <c r="AF8402" s="7"/>
      <c r="AH8402" s="19"/>
      <c r="AI8402" s="7"/>
      <c r="AK8402" s="19"/>
      <c r="AL8402" s="7"/>
      <c r="AN8402" s="19"/>
    </row>
    <row r="8403" spans="2:40" x14ac:dyDescent="0.25">
      <c r="B8403" s="7"/>
      <c r="D8403" s="19"/>
      <c r="E8403" s="10"/>
      <c r="G8403" s="19"/>
      <c r="H8403" s="10"/>
      <c r="J8403" s="20"/>
      <c r="K8403" s="10"/>
      <c r="M8403" s="19"/>
      <c r="N8403" s="10"/>
      <c r="P8403" s="19"/>
      <c r="Q8403" s="7"/>
      <c r="S8403" s="19"/>
      <c r="T8403" s="10"/>
      <c r="V8403" s="18"/>
      <c r="W8403" s="7"/>
      <c r="Y8403" s="18"/>
      <c r="Z8403" s="7"/>
      <c r="AB8403" s="19"/>
      <c r="AC8403" s="18"/>
      <c r="AE8403" s="18"/>
      <c r="AF8403" s="7"/>
      <c r="AH8403" s="19"/>
      <c r="AI8403" s="7"/>
      <c r="AK8403" s="19"/>
      <c r="AL8403" s="7"/>
      <c r="AN8403" s="19"/>
    </row>
    <row r="8404" spans="2:40" x14ac:dyDescent="0.25">
      <c r="B8404" s="7"/>
      <c r="D8404" s="19"/>
      <c r="E8404" s="10"/>
      <c r="G8404" s="19"/>
      <c r="H8404" s="10"/>
      <c r="J8404" s="20"/>
      <c r="K8404" s="10"/>
      <c r="M8404" s="19"/>
      <c r="N8404" s="10"/>
      <c r="P8404" s="19"/>
      <c r="Q8404" s="7"/>
      <c r="S8404" s="19"/>
      <c r="T8404" s="10"/>
      <c r="V8404" s="18"/>
      <c r="W8404" s="7"/>
      <c r="Y8404" s="18"/>
      <c r="Z8404" s="7"/>
      <c r="AB8404" s="19"/>
      <c r="AC8404" s="18"/>
      <c r="AE8404" s="18"/>
      <c r="AF8404" s="7"/>
      <c r="AH8404" s="19"/>
      <c r="AI8404" s="7"/>
      <c r="AK8404" s="19"/>
      <c r="AL8404" s="7"/>
      <c r="AN8404" s="19"/>
    </row>
    <row r="8405" spans="2:40" x14ac:dyDescent="0.25">
      <c r="B8405" s="7"/>
      <c r="D8405" s="19"/>
      <c r="E8405" s="10"/>
      <c r="G8405" s="19"/>
      <c r="H8405" s="10"/>
      <c r="J8405" s="20"/>
      <c r="K8405" s="10"/>
      <c r="M8405" s="19"/>
      <c r="N8405" s="10"/>
      <c r="P8405" s="19"/>
      <c r="Q8405" s="7"/>
      <c r="S8405" s="19"/>
      <c r="T8405" s="10"/>
      <c r="V8405" s="18"/>
      <c r="W8405" s="7"/>
      <c r="Y8405" s="18"/>
      <c r="Z8405" s="7"/>
      <c r="AB8405" s="19"/>
      <c r="AC8405" s="18"/>
      <c r="AE8405" s="18"/>
      <c r="AF8405" s="7"/>
      <c r="AH8405" s="19"/>
      <c r="AI8405" s="7"/>
      <c r="AK8405" s="19"/>
      <c r="AL8405" s="7"/>
      <c r="AN8405" s="19"/>
    </row>
    <row r="8406" spans="2:40" x14ac:dyDescent="0.25">
      <c r="B8406" s="7"/>
      <c r="D8406" s="19"/>
      <c r="E8406" s="10"/>
      <c r="G8406" s="19"/>
      <c r="H8406" s="10"/>
      <c r="J8406" s="20"/>
      <c r="K8406" s="10"/>
      <c r="M8406" s="19"/>
      <c r="N8406" s="10"/>
      <c r="P8406" s="19"/>
      <c r="Q8406" s="7"/>
      <c r="S8406" s="19"/>
      <c r="T8406" s="10"/>
      <c r="V8406" s="18"/>
      <c r="W8406" s="7"/>
      <c r="Y8406" s="18"/>
      <c r="Z8406" s="7"/>
      <c r="AB8406" s="19"/>
      <c r="AC8406" s="18"/>
      <c r="AE8406" s="18"/>
      <c r="AF8406" s="7"/>
      <c r="AH8406" s="19"/>
      <c r="AI8406" s="7"/>
      <c r="AK8406" s="19"/>
      <c r="AL8406" s="7"/>
      <c r="AN8406" s="19"/>
    </row>
    <row r="8407" spans="2:40" x14ac:dyDescent="0.25">
      <c r="B8407" s="7"/>
      <c r="D8407" s="19"/>
      <c r="E8407" s="10"/>
      <c r="G8407" s="19"/>
      <c r="H8407" s="10"/>
      <c r="J8407" s="20"/>
      <c r="K8407" s="10"/>
      <c r="M8407" s="19"/>
      <c r="N8407" s="10"/>
      <c r="P8407" s="19"/>
      <c r="Q8407" s="7"/>
      <c r="S8407" s="19"/>
      <c r="T8407" s="10"/>
      <c r="V8407" s="18"/>
      <c r="W8407" s="7"/>
      <c r="Y8407" s="18"/>
      <c r="Z8407" s="7"/>
      <c r="AB8407" s="19"/>
      <c r="AC8407" s="18"/>
      <c r="AE8407" s="18"/>
      <c r="AF8407" s="7"/>
      <c r="AH8407" s="19"/>
      <c r="AI8407" s="7"/>
      <c r="AK8407" s="19"/>
      <c r="AL8407" s="7"/>
      <c r="AN8407" s="19"/>
    </row>
    <row r="8408" spans="2:40" x14ac:dyDescent="0.25">
      <c r="B8408" s="7"/>
      <c r="D8408" s="19"/>
      <c r="E8408" s="10"/>
      <c r="G8408" s="19"/>
      <c r="H8408" s="10"/>
      <c r="J8408" s="20"/>
      <c r="K8408" s="10"/>
      <c r="M8408" s="19"/>
      <c r="N8408" s="10"/>
      <c r="P8408" s="19"/>
      <c r="Q8408" s="7"/>
      <c r="S8408" s="19"/>
      <c r="T8408" s="10"/>
      <c r="V8408" s="18"/>
      <c r="W8408" s="7"/>
      <c r="Y8408" s="18"/>
      <c r="Z8408" s="7"/>
      <c r="AB8408" s="19"/>
      <c r="AC8408" s="18"/>
      <c r="AE8408" s="18"/>
      <c r="AF8408" s="7"/>
      <c r="AH8408" s="19"/>
      <c r="AI8408" s="7"/>
      <c r="AK8408" s="19"/>
      <c r="AL8408" s="7"/>
      <c r="AN8408" s="19"/>
    </row>
    <row r="8409" spans="2:40" x14ac:dyDescent="0.25">
      <c r="B8409" s="7"/>
      <c r="D8409" s="19"/>
      <c r="E8409" s="10"/>
      <c r="G8409" s="19"/>
      <c r="H8409" s="10"/>
      <c r="J8409" s="20"/>
      <c r="K8409" s="10"/>
      <c r="M8409" s="19"/>
      <c r="N8409" s="10"/>
      <c r="P8409" s="19"/>
      <c r="Q8409" s="7"/>
      <c r="S8409" s="19"/>
      <c r="T8409" s="10"/>
      <c r="V8409" s="18"/>
      <c r="W8409" s="7"/>
      <c r="Y8409" s="18"/>
      <c r="Z8409" s="7"/>
      <c r="AB8409" s="19"/>
      <c r="AC8409" s="18"/>
      <c r="AE8409" s="18"/>
      <c r="AF8409" s="7"/>
      <c r="AH8409" s="19"/>
      <c r="AI8409" s="7"/>
      <c r="AK8409" s="19"/>
      <c r="AL8409" s="7"/>
      <c r="AN8409" s="19"/>
    </row>
    <row r="8410" spans="2:40" x14ac:dyDescent="0.25">
      <c r="B8410" s="7"/>
      <c r="D8410" s="19"/>
      <c r="E8410" s="10"/>
      <c r="G8410" s="19"/>
      <c r="H8410" s="10"/>
      <c r="J8410" s="20"/>
      <c r="K8410" s="10"/>
      <c r="M8410" s="19"/>
      <c r="N8410" s="10"/>
      <c r="P8410" s="19"/>
      <c r="Q8410" s="7"/>
      <c r="S8410" s="19"/>
      <c r="T8410" s="10"/>
      <c r="V8410" s="18"/>
      <c r="W8410" s="7"/>
      <c r="Y8410" s="18"/>
      <c r="Z8410" s="7"/>
      <c r="AB8410" s="19"/>
      <c r="AC8410" s="18"/>
      <c r="AE8410" s="18"/>
      <c r="AF8410" s="7"/>
      <c r="AH8410" s="19"/>
      <c r="AI8410" s="7"/>
      <c r="AK8410" s="19"/>
      <c r="AL8410" s="7"/>
      <c r="AN8410" s="19"/>
    </row>
    <row r="8411" spans="2:40" x14ac:dyDescent="0.25">
      <c r="B8411" s="7"/>
      <c r="D8411" s="19"/>
      <c r="E8411" s="10"/>
      <c r="G8411" s="19"/>
      <c r="H8411" s="10"/>
      <c r="J8411" s="20"/>
      <c r="K8411" s="10"/>
      <c r="M8411" s="19"/>
      <c r="N8411" s="10"/>
      <c r="P8411" s="19"/>
      <c r="Q8411" s="7"/>
      <c r="S8411" s="19"/>
      <c r="T8411" s="10"/>
      <c r="V8411" s="18"/>
      <c r="W8411" s="7"/>
      <c r="Y8411" s="18"/>
      <c r="Z8411" s="7"/>
      <c r="AB8411" s="19"/>
      <c r="AC8411" s="18"/>
      <c r="AE8411" s="18"/>
      <c r="AF8411" s="7"/>
      <c r="AH8411" s="19"/>
      <c r="AI8411" s="7"/>
      <c r="AK8411" s="19"/>
      <c r="AL8411" s="7"/>
      <c r="AN8411" s="19"/>
    </row>
    <row r="8412" spans="2:40" x14ac:dyDescent="0.25">
      <c r="B8412" s="7"/>
      <c r="D8412" s="19"/>
      <c r="E8412" s="10"/>
      <c r="G8412" s="19"/>
      <c r="H8412" s="10"/>
      <c r="J8412" s="20"/>
      <c r="K8412" s="10"/>
      <c r="M8412" s="19"/>
      <c r="N8412" s="10"/>
      <c r="P8412" s="19"/>
      <c r="Q8412" s="7"/>
      <c r="S8412" s="19"/>
      <c r="T8412" s="10"/>
      <c r="V8412" s="18"/>
      <c r="W8412" s="7"/>
      <c r="Y8412" s="18"/>
      <c r="Z8412" s="7"/>
      <c r="AB8412" s="19"/>
      <c r="AC8412" s="18"/>
      <c r="AE8412" s="18"/>
      <c r="AF8412" s="7"/>
      <c r="AH8412" s="19"/>
      <c r="AI8412" s="7"/>
      <c r="AK8412" s="19"/>
      <c r="AL8412" s="7"/>
      <c r="AN8412" s="19"/>
    </row>
    <row r="8413" spans="2:40" x14ac:dyDescent="0.25">
      <c r="B8413" s="7"/>
      <c r="D8413" s="19"/>
      <c r="E8413" s="10"/>
      <c r="G8413" s="19"/>
      <c r="H8413" s="10"/>
      <c r="J8413" s="20"/>
      <c r="K8413" s="10"/>
      <c r="M8413" s="19"/>
      <c r="N8413" s="10"/>
      <c r="P8413" s="19"/>
      <c r="Q8413" s="7"/>
      <c r="S8413" s="19"/>
      <c r="T8413" s="10"/>
      <c r="V8413" s="18"/>
      <c r="W8413" s="7"/>
      <c r="Y8413" s="18"/>
      <c r="Z8413" s="7"/>
      <c r="AB8413" s="19"/>
      <c r="AC8413" s="18"/>
      <c r="AE8413" s="18"/>
      <c r="AF8413" s="7"/>
      <c r="AH8413" s="19"/>
      <c r="AI8413" s="7"/>
      <c r="AK8413" s="19"/>
      <c r="AL8413" s="7"/>
      <c r="AN8413" s="19"/>
    </row>
    <row r="8414" spans="2:40" x14ac:dyDescent="0.25">
      <c r="B8414" s="7"/>
      <c r="D8414" s="19"/>
      <c r="E8414" s="10"/>
      <c r="G8414" s="19"/>
      <c r="H8414" s="10"/>
      <c r="J8414" s="20"/>
      <c r="K8414" s="10"/>
      <c r="M8414" s="19"/>
      <c r="N8414" s="10"/>
      <c r="P8414" s="19"/>
      <c r="Q8414" s="7"/>
      <c r="S8414" s="19"/>
      <c r="T8414" s="10"/>
      <c r="V8414" s="18"/>
      <c r="W8414" s="7"/>
      <c r="Y8414" s="18"/>
      <c r="Z8414" s="7"/>
      <c r="AB8414" s="19"/>
      <c r="AC8414" s="18"/>
      <c r="AE8414" s="18"/>
      <c r="AF8414" s="7"/>
      <c r="AH8414" s="19"/>
      <c r="AI8414" s="7"/>
      <c r="AK8414" s="19"/>
      <c r="AL8414" s="7"/>
      <c r="AN8414" s="19"/>
    </row>
    <row r="8415" spans="2:40" x14ac:dyDescent="0.25">
      <c r="B8415" s="7"/>
      <c r="D8415" s="19"/>
      <c r="E8415" s="10"/>
      <c r="G8415" s="19"/>
      <c r="H8415" s="10"/>
      <c r="J8415" s="20"/>
      <c r="K8415" s="10"/>
      <c r="M8415" s="19"/>
      <c r="N8415" s="10"/>
      <c r="P8415" s="19"/>
      <c r="Q8415" s="7"/>
      <c r="S8415" s="19"/>
      <c r="T8415" s="10"/>
      <c r="V8415" s="18"/>
      <c r="W8415" s="7"/>
      <c r="Y8415" s="18"/>
      <c r="Z8415" s="7"/>
      <c r="AB8415" s="19"/>
      <c r="AC8415" s="18"/>
      <c r="AE8415" s="18"/>
      <c r="AF8415" s="7"/>
      <c r="AH8415" s="19"/>
      <c r="AI8415" s="7"/>
      <c r="AK8415" s="19"/>
      <c r="AL8415" s="7"/>
      <c r="AN8415" s="19"/>
    </row>
    <row r="8416" spans="2:40" x14ac:dyDescent="0.25">
      <c r="B8416" s="7"/>
      <c r="D8416" s="19"/>
      <c r="E8416" s="10"/>
      <c r="G8416" s="19"/>
      <c r="H8416" s="10"/>
      <c r="J8416" s="20"/>
      <c r="K8416" s="10"/>
      <c r="M8416" s="19"/>
      <c r="N8416" s="10"/>
      <c r="P8416" s="19"/>
      <c r="Q8416" s="7"/>
      <c r="S8416" s="19"/>
      <c r="T8416" s="10"/>
      <c r="V8416" s="18"/>
      <c r="W8416" s="7"/>
      <c r="Y8416" s="18"/>
      <c r="Z8416" s="7"/>
      <c r="AB8416" s="19"/>
      <c r="AC8416" s="18"/>
      <c r="AE8416" s="18"/>
      <c r="AF8416" s="7"/>
      <c r="AH8416" s="19"/>
      <c r="AI8416" s="7"/>
      <c r="AK8416" s="19"/>
      <c r="AL8416" s="7"/>
      <c r="AN8416" s="19"/>
    </row>
    <row r="8417" spans="2:40" x14ac:dyDescent="0.25">
      <c r="B8417" s="7"/>
      <c r="D8417" s="19"/>
      <c r="E8417" s="10"/>
      <c r="G8417" s="19"/>
      <c r="H8417" s="10"/>
      <c r="J8417" s="20"/>
      <c r="K8417" s="10"/>
      <c r="M8417" s="19"/>
      <c r="N8417" s="10"/>
      <c r="P8417" s="19"/>
      <c r="Q8417" s="7"/>
      <c r="S8417" s="19"/>
      <c r="T8417" s="10"/>
      <c r="V8417" s="18"/>
      <c r="W8417" s="7"/>
      <c r="Y8417" s="18"/>
      <c r="Z8417" s="7"/>
      <c r="AB8417" s="19"/>
      <c r="AC8417" s="18"/>
      <c r="AE8417" s="18"/>
      <c r="AF8417" s="7"/>
      <c r="AH8417" s="19"/>
      <c r="AI8417" s="7"/>
      <c r="AK8417" s="19"/>
      <c r="AL8417" s="7"/>
      <c r="AN8417" s="19"/>
    </row>
    <row r="8418" spans="2:40" x14ac:dyDescent="0.25">
      <c r="B8418" s="7"/>
      <c r="D8418" s="19"/>
      <c r="E8418" s="10"/>
      <c r="G8418" s="19"/>
      <c r="H8418" s="10"/>
      <c r="J8418" s="20"/>
      <c r="K8418" s="10"/>
      <c r="M8418" s="19"/>
      <c r="N8418" s="10"/>
      <c r="P8418" s="19"/>
      <c r="Q8418" s="7"/>
      <c r="S8418" s="19"/>
      <c r="T8418" s="10"/>
      <c r="V8418" s="18"/>
      <c r="W8418" s="7"/>
      <c r="Y8418" s="18"/>
      <c r="Z8418" s="7"/>
      <c r="AB8418" s="19"/>
      <c r="AC8418" s="18"/>
      <c r="AE8418" s="18"/>
      <c r="AF8418" s="7"/>
      <c r="AH8418" s="19"/>
      <c r="AI8418" s="7"/>
      <c r="AK8418" s="19"/>
      <c r="AL8418" s="7"/>
      <c r="AN8418" s="19"/>
    </row>
    <row r="8419" spans="2:40" x14ac:dyDescent="0.25">
      <c r="B8419" s="7"/>
      <c r="D8419" s="19"/>
      <c r="E8419" s="10"/>
      <c r="G8419" s="19"/>
      <c r="H8419" s="10"/>
      <c r="J8419" s="20"/>
      <c r="K8419" s="10"/>
      <c r="M8419" s="19"/>
      <c r="N8419" s="10"/>
      <c r="P8419" s="19"/>
      <c r="Q8419" s="7"/>
      <c r="S8419" s="19"/>
      <c r="T8419" s="10"/>
      <c r="V8419" s="18"/>
      <c r="W8419" s="7"/>
      <c r="Y8419" s="18"/>
      <c r="Z8419" s="7"/>
      <c r="AB8419" s="19"/>
      <c r="AC8419" s="18"/>
      <c r="AE8419" s="18"/>
      <c r="AF8419" s="7"/>
      <c r="AH8419" s="19"/>
      <c r="AI8419" s="7"/>
      <c r="AK8419" s="19"/>
      <c r="AL8419" s="7"/>
      <c r="AN8419" s="19"/>
    </row>
    <row r="8420" spans="2:40" x14ac:dyDescent="0.25">
      <c r="B8420" s="7"/>
      <c r="D8420" s="19"/>
      <c r="E8420" s="10"/>
      <c r="G8420" s="19"/>
      <c r="H8420" s="10"/>
      <c r="J8420" s="20"/>
      <c r="K8420" s="10"/>
      <c r="M8420" s="19"/>
      <c r="N8420" s="10"/>
      <c r="P8420" s="19"/>
      <c r="Q8420" s="7"/>
      <c r="S8420" s="19"/>
      <c r="T8420" s="10"/>
      <c r="V8420" s="18"/>
      <c r="W8420" s="7"/>
      <c r="Y8420" s="18"/>
      <c r="Z8420" s="7"/>
      <c r="AB8420" s="19"/>
      <c r="AC8420" s="18"/>
      <c r="AE8420" s="18"/>
      <c r="AF8420" s="7"/>
      <c r="AH8420" s="19"/>
      <c r="AI8420" s="7"/>
      <c r="AK8420" s="19"/>
      <c r="AL8420" s="7"/>
      <c r="AN8420" s="19"/>
    </row>
    <row r="8421" spans="2:40" x14ac:dyDescent="0.25">
      <c r="B8421" s="7"/>
      <c r="D8421" s="19"/>
      <c r="E8421" s="10"/>
      <c r="G8421" s="19"/>
      <c r="H8421" s="10"/>
      <c r="J8421" s="20"/>
      <c r="K8421" s="10"/>
      <c r="M8421" s="19"/>
      <c r="N8421" s="10"/>
      <c r="P8421" s="19"/>
      <c r="Q8421" s="7"/>
      <c r="S8421" s="19"/>
      <c r="T8421" s="10"/>
      <c r="V8421" s="18"/>
      <c r="W8421" s="7"/>
      <c r="Y8421" s="18"/>
      <c r="Z8421" s="7"/>
      <c r="AB8421" s="19"/>
      <c r="AC8421" s="18"/>
      <c r="AE8421" s="18"/>
      <c r="AF8421" s="7"/>
      <c r="AH8421" s="19"/>
      <c r="AI8421" s="7"/>
      <c r="AK8421" s="19"/>
      <c r="AL8421" s="7"/>
      <c r="AN8421" s="19"/>
    </row>
    <row r="8422" spans="2:40" x14ac:dyDescent="0.25">
      <c r="B8422" s="7"/>
      <c r="D8422" s="19"/>
      <c r="E8422" s="10"/>
      <c r="G8422" s="19"/>
      <c r="H8422" s="10"/>
      <c r="J8422" s="20"/>
      <c r="K8422" s="10"/>
      <c r="M8422" s="19"/>
      <c r="N8422" s="10"/>
      <c r="P8422" s="19"/>
      <c r="Q8422" s="7"/>
      <c r="S8422" s="19"/>
      <c r="T8422" s="10"/>
      <c r="V8422" s="18"/>
      <c r="W8422" s="7"/>
      <c r="Y8422" s="18"/>
      <c r="Z8422" s="7"/>
      <c r="AB8422" s="19"/>
      <c r="AC8422" s="18"/>
      <c r="AE8422" s="18"/>
      <c r="AF8422" s="7"/>
      <c r="AH8422" s="19"/>
      <c r="AI8422" s="7"/>
      <c r="AK8422" s="19"/>
      <c r="AL8422" s="7"/>
      <c r="AN8422" s="19"/>
    </row>
    <row r="8423" spans="2:40" x14ac:dyDescent="0.25">
      <c r="B8423" s="7"/>
      <c r="D8423" s="19"/>
      <c r="E8423" s="10"/>
      <c r="G8423" s="19"/>
      <c r="H8423" s="10"/>
      <c r="J8423" s="20"/>
      <c r="K8423" s="10"/>
      <c r="M8423" s="19"/>
      <c r="N8423" s="10"/>
      <c r="P8423" s="19"/>
      <c r="Q8423" s="7"/>
      <c r="S8423" s="19"/>
      <c r="T8423" s="10"/>
      <c r="V8423" s="18"/>
      <c r="W8423" s="7"/>
      <c r="Y8423" s="18"/>
      <c r="Z8423" s="7"/>
      <c r="AB8423" s="19"/>
      <c r="AC8423" s="18"/>
      <c r="AE8423" s="18"/>
      <c r="AF8423" s="7"/>
      <c r="AH8423" s="19"/>
      <c r="AI8423" s="7"/>
      <c r="AK8423" s="19"/>
      <c r="AL8423" s="7"/>
      <c r="AN8423" s="19"/>
    </row>
    <row r="8424" spans="2:40" x14ac:dyDescent="0.25">
      <c r="B8424" s="7"/>
      <c r="D8424" s="19"/>
      <c r="E8424" s="10"/>
      <c r="G8424" s="19"/>
      <c r="H8424" s="10"/>
      <c r="J8424" s="20"/>
      <c r="K8424" s="10"/>
      <c r="M8424" s="19"/>
      <c r="N8424" s="10"/>
      <c r="P8424" s="19"/>
      <c r="Q8424" s="7"/>
      <c r="S8424" s="19"/>
      <c r="T8424" s="10"/>
      <c r="V8424" s="18"/>
      <c r="W8424" s="7"/>
      <c r="Y8424" s="18"/>
      <c r="Z8424" s="7"/>
      <c r="AB8424" s="19"/>
      <c r="AC8424" s="18"/>
      <c r="AE8424" s="18"/>
      <c r="AF8424" s="7"/>
      <c r="AH8424" s="19"/>
      <c r="AI8424" s="7"/>
      <c r="AK8424" s="19"/>
      <c r="AL8424" s="7"/>
      <c r="AN8424" s="19"/>
    </row>
    <row r="8425" spans="2:40" x14ac:dyDescent="0.25">
      <c r="B8425" s="7"/>
      <c r="D8425" s="19"/>
      <c r="E8425" s="10"/>
      <c r="G8425" s="19"/>
      <c r="H8425" s="10"/>
      <c r="J8425" s="20"/>
      <c r="K8425" s="10"/>
      <c r="M8425" s="19"/>
      <c r="N8425" s="10"/>
      <c r="P8425" s="19"/>
      <c r="Q8425" s="7"/>
      <c r="S8425" s="19"/>
      <c r="T8425" s="10"/>
      <c r="V8425" s="18"/>
      <c r="W8425" s="7"/>
      <c r="Y8425" s="18"/>
      <c r="Z8425" s="7"/>
      <c r="AB8425" s="19"/>
      <c r="AC8425" s="18"/>
      <c r="AE8425" s="18"/>
      <c r="AF8425" s="7"/>
      <c r="AH8425" s="19"/>
      <c r="AI8425" s="7"/>
      <c r="AK8425" s="19"/>
      <c r="AL8425" s="7"/>
      <c r="AN8425" s="19"/>
    </row>
    <row r="8426" spans="2:40" x14ac:dyDescent="0.25">
      <c r="B8426" s="7"/>
      <c r="D8426" s="19"/>
      <c r="E8426" s="10"/>
      <c r="G8426" s="19"/>
      <c r="H8426" s="10"/>
      <c r="J8426" s="20"/>
      <c r="K8426" s="10"/>
      <c r="M8426" s="19"/>
      <c r="N8426" s="10"/>
      <c r="P8426" s="19"/>
      <c r="Q8426" s="7"/>
      <c r="S8426" s="19"/>
      <c r="T8426" s="10"/>
      <c r="V8426" s="18"/>
      <c r="W8426" s="7"/>
      <c r="Y8426" s="18"/>
      <c r="Z8426" s="7"/>
      <c r="AB8426" s="19"/>
      <c r="AC8426" s="18"/>
      <c r="AE8426" s="18"/>
      <c r="AF8426" s="7"/>
      <c r="AH8426" s="19"/>
      <c r="AI8426" s="7"/>
      <c r="AK8426" s="19"/>
      <c r="AL8426" s="7"/>
      <c r="AN8426" s="19"/>
    </row>
    <row r="8427" spans="2:40" x14ac:dyDescent="0.25">
      <c r="B8427" s="7"/>
      <c r="D8427" s="19"/>
      <c r="E8427" s="10"/>
      <c r="G8427" s="19"/>
      <c r="H8427" s="10"/>
      <c r="J8427" s="20"/>
      <c r="K8427" s="10"/>
      <c r="M8427" s="19"/>
      <c r="N8427" s="10"/>
      <c r="P8427" s="19"/>
      <c r="Q8427" s="7"/>
      <c r="S8427" s="19"/>
      <c r="T8427" s="10"/>
      <c r="V8427" s="18"/>
      <c r="W8427" s="7"/>
      <c r="Y8427" s="18"/>
      <c r="Z8427" s="7"/>
      <c r="AB8427" s="19"/>
      <c r="AC8427" s="18"/>
      <c r="AE8427" s="18"/>
      <c r="AF8427" s="7"/>
      <c r="AH8427" s="19"/>
      <c r="AI8427" s="7"/>
      <c r="AK8427" s="19"/>
      <c r="AL8427" s="7"/>
      <c r="AN8427" s="19"/>
    </row>
    <row r="8428" spans="2:40" x14ac:dyDescent="0.25">
      <c r="B8428" s="7"/>
      <c r="D8428" s="19"/>
      <c r="E8428" s="10"/>
      <c r="G8428" s="19"/>
      <c r="H8428" s="10"/>
      <c r="J8428" s="20"/>
      <c r="K8428" s="10"/>
      <c r="M8428" s="19"/>
      <c r="N8428" s="10"/>
      <c r="P8428" s="19"/>
      <c r="Q8428" s="7"/>
      <c r="S8428" s="19"/>
      <c r="T8428" s="10"/>
      <c r="V8428" s="18"/>
      <c r="W8428" s="7"/>
      <c r="Y8428" s="18"/>
      <c r="Z8428" s="7"/>
      <c r="AB8428" s="19"/>
      <c r="AC8428" s="18"/>
      <c r="AE8428" s="18"/>
      <c r="AF8428" s="7"/>
      <c r="AH8428" s="19"/>
      <c r="AI8428" s="7"/>
      <c r="AK8428" s="19"/>
      <c r="AL8428" s="7"/>
      <c r="AN8428" s="19"/>
    </row>
    <row r="8429" spans="2:40" x14ac:dyDescent="0.25">
      <c r="B8429" s="7"/>
      <c r="D8429" s="19"/>
      <c r="E8429" s="10"/>
      <c r="G8429" s="19"/>
      <c r="H8429" s="10"/>
      <c r="J8429" s="20"/>
      <c r="K8429" s="10"/>
      <c r="M8429" s="19"/>
      <c r="N8429" s="10"/>
      <c r="P8429" s="19"/>
      <c r="Q8429" s="7"/>
      <c r="S8429" s="19"/>
      <c r="T8429" s="10"/>
      <c r="V8429" s="18"/>
      <c r="W8429" s="7"/>
      <c r="Y8429" s="18"/>
      <c r="Z8429" s="7"/>
      <c r="AB8429" s="19"/>
      <c r="AC8429" s="18"/>
      <c r="AE8429" s="18"/>
      <c r="AF8429" s="7"/>
      <c r="AH8429" s="19"/>
      <c r="AI8429" s="7"/>
      <c r="AK8429" s="19"/>
      <c r="AL8429" s="7"/>
      <c r="AN8429" s="19"/>
    </row>
    <row r="8430" spans="2:40" x14ac:dyDescent="0.25">
      <c r="B8430" s="7"/>
      <c r="D8430" s="19"/>
      <c r="E8430" s="10"/>
      <c r="G8430" s="19"/>
      <c r="H8430" s="10"/>
      <c r="J8430" s="20"/>
      <c r="K8430" s="10"/>
      <c r="M8430" s="19"/>
      <c r="N8430" s="10"/>
      <c r="P8430" s="19"/>
      <c r="Q8430" s="7"/>
      <c r="S8430" s="19"/>
      <c r="T8430" s="10"/>
      <c r="V8430" s="18"/>
      <c r="W8430" s="7"/>
      <c r="Y8430" s="18"/>
      <c r="Z8430" s="7"/>
      <c r="AB8430" s="19"/>
      <c r="AC8430" s="18"/>
      <c r="AE8430" s="18"/>
      <c r="AF8430" s="7"/>
      <c r="AH8430" s="19"/>
      <c r="AI8430" s="7"/>
      <c r="AK8430" s="19"/>
      <c r="AL8430" s="7"/>
      <c r="AN8430" s="19"/>
    </row>
    <row r="8431" spans="2:40" x14ac:dyDescent="0.25">
      <c r="B8431" s="7"/>
      <c r="D8431" s="19"/>
      <c r="E8431" s="10"/>
      <c r="G8431" s="19"/>
      <c r="H8431" s="10"/>
      <c r="J8431" s="20"/>
      <c r="K8431" s="10"/>
      <c r="M8431" s="19"/>
      <c r="N8431" s="10"/>
      <c r="P8431" s="19"/>
      <c r="Q8431" s="7"/>
      <c r="S8431" s="19"/>
      <c r="T8431" s="10"/>
      <c r="V8431" s="18"/>
      <c r="W8431" s="7"/>
      <c r="Y8431" s="18"/>
      <c r="Z8431" s="7"/>
      <c r="AB8431" s="19"/>
      <c r="AC8431" s="18"/>
      <c r="AE8431" s="18"/>
      <c r="AF8431" s="7"/>
      <c r="AH8431" s="19"/>
      <c r="AI8431" s="7"/>
      <c r="AK8431" s="19"/>
      <c r="AL8431" s="7"/>
      <c r="AN8431" s="19"/>
    </row>
    <row r="8432" spans="2:40" x14ac:dyDescent="0.25">
      <c r="B8432" s="7"/>
      <c r="D8432" s="19"/>
      <c r="E8432" s="10"/>
      <c r="G8432" s="19"/>
      <c r="H8432" s="10"/>
      <c r="J8432" s="20"/>
      <c r="K8432" s="10"/>
      <c r="M8432" s="19"/>
      <c r="N8432" s="10"/>
      <c r="P8432" s="19"/>
      <c r="Q8432" s="7"/>
      <c r="S8432" s="19"/>
      <c r="T8432" s="10"/>
      <c r="V8432" s="18"/>
      <c r="W8432" s="7"/>
      <c r="Y8432" s="18"/>
      <c r="Z8432" s="7"/>
      <c r="AB8432" s="19"/>
      <c r="AC8432" s="18"/>
      <c r="AE8432" s="18"/>
      <c r="AF8432" s="7"/>
      <c r="AH8432" s="19"/>
      <c r="AI8432" s="7"/>
      <c r="AK8432" s="19"/>
      <c r="AL8432" s="7"/>
      <c r="AN8432" s="19"/>
    </row>
    <row r="8433" spans="2:40" x14ac:dyDescent="0.25">
      <c r="B8433" s="7"/>
      <c r="D8433" s="19"/>
      <c r="E8433" s="10"/>
      <c r="G8433" s="19"/>
      <c r="H8433" s="10"/>
      <c r="J8433" s="20"/>
      <c r="K8433" s="10"/>
      <c r="M8433" s="19"/>
      <c r="N8433" s="10"/>
      <c r="P8433" s="19"/>
      <c r="Q8433" s="7"/>
      <c r="S8433" s="19"/>
      <c r="T8433" s="10"/>
      <c r="V8433" s="18"/>
      <c r="W8433" s="7"/>
      <c r="Y8433" s="18"/>
      <c r="Z8433" s="7"/>
      <c r="AB8433" s="19"/>
      <c r="AC8433" s="18"/>
      <c r="AE8433" s="18"/>
      <c r="AF8433" s="7"/>
      <c r="AH8433" s="19"/>
      <c r="AI8433" s="7"/>
      <c r="AK8433" s="19"/>
      <c r="AL8433" s="7"/>
      <c r="AN8433" s="19"/>
    </row>
    <row r="8434" spans="2:40" x14ac:dyDescent="0.25">
      <c r="B8434" s="7"/>
      <c r="D8434" s="19"/>
      <c r="E8434" s="10"/>
      <c r="G8434" s="19"/>
      <c r="H8434" s="10"/>
      <c r="J8434" s="20"/>
      <c r="K8434" s="10"/>
      <c r="M8434" s="19"/>
      <c r="N8434" s="10"/>
      <c r="P8434" s="19"/>
      <c r="Q8434" s="7"/>
      <c r="S8434" s="19"/>
      <c r="T8434" s="10"/>
      <c r="V8434" s="18"/>
      <c r="W8434" s="7"/>
      <c r="Y8434" s="18"/>
      <c r="Z8434" s="7"/>
      <c r="AB8434" s="19"/>
      <c r="AC8434" s="18"/>
      <c r="AE8434" s="18"/>
      <c r="AF8434" s="7"/>
      <c r="AH8434" s="19"/>
      <c r="AI8434" s="7"/>
      <c r="AK8434" s="19"/>
      <c r="AL8434" s="7"/>
      <c r="AN8434" s="19"/>
    </row>
    <row r="8435" spans="2:40" x14ac:dyDescent="0.25">
      <c r="B8435" s="7"/>
      <c r="D8435" s="19"/>
      <c r="E8435" s="10"/>
      <c r="G8435" s="19"/>
      <c r="H8435" s="10"/>
      <c r="J8435" s="20"/>
      <c r="K8435" s="10"/>
      <c r="M8435" s="19"/>
      <c r="N8435" s="10"/>
      <c r="P8435" s="19"/>
      <c r="Q8435" s="7"/>
      <c r="S8435" s="19"/>
      <c r="T8435" s="10"/>
      <c r="V8435" s="18"/>
      <c r="W8435" s="7"/>
      <c r="Y8435" s="18"/>
      <c r="Z8435" s="7"/>
      <c r="AB8435" s="19"/>
      <c r="AC8435" s="18"/>
      <c r="AE8435" s="18"/>
      <c r="AF8435" s="7"/>
      <c r="AH8435" s="19"/>
      <c r="AI8435" s="7"/>
      <c r="AK8435" s="19"/>
      <c r="AL8435" s="7"/>
      <c r="AN8435" s="19"/>
    </row>
    <row r="8436" spans="2:40" x14ac:dyDescent="0.25">
      <c r="B8436" s="7"/>
      <c r="D8436" s="19"/>
      <c r="E8436" s="10"/>
      <c r="G8436" s="19"/>
      <c r="H8436" s="10"/>
      <c r="J8436" s="20"/>
      <c r="K8436" s="10"/>
      <c r="M8436" s="19"/>
      <c r="N8436" s="10"/>
      <c r="P8436" s="19"/>
      <c r="Q8436" s="7"/>
      <c r="S8436" s="19"/>
      <c r="T8436" s="10"/>
      <c r="V8436" s="18"/>
      <c r="W8436" s="7"/>
      <c r="Y8436" s="18"/>
      <c r="Z8436" s="7"/>
      <c r="AB8436" s="19"/>
      <c r="AC8436" s="18"/>
      <c r="AE8436" s="18"/>
      <c r="AF8436" s="7"/>
      <c r="AH8436" s="19"/>
      <c r="AI8436" s="7"/>
      <c r="AK8436" s="19"/>
      <c r="AL8436" s="7"/>
      <c r="AN8436" s="19"/>
    </row>
    <row r="8437" spans="2:40" x14ac:dyDescent="0.25">
      <c r="B8437" s="7"/>
      <c r="D8437" s="19"/>
      <c r="E8437" s="10"/>
      <c r="G8437" s="19"/>
      <c r="H8437" s="10"/>
      <c r="J8437" s="20"/>
      <c r="K8437" s="10"/>
      <c r="M8437" s="19"/>
      <c r="N8437" s="10"/>
      <c r="P8437" s="19"/>
      <c r="Q8437" s="7"/>
      <c r="S8437" s="19"/>
      <c r="T8437" s="10"/>
      <c r="V8437" s="18"/>
      <c r="W8437" s="7"/>
      <c r="Y8437" s="18"/>
      <c r="Z8437" s="7"/>
      <c r="AB8437" s="19"/>
      <c r="AC8437" s="18"/>
      <c r="AE8437" s="18"/>
      <c r="AF8437" s="7"/>
      <c r="AH8437" s="19"/>
      <c r="AI8437" s="7"/>
      <c r="AK8437" s="19"/>
      <c r="AL8437" s="7"/>
      <c r="AN8437" s="19"/>
    </row>
    <row r="8438" spans="2:40" x14ac:dyDescent="0.25">
      <c r="B8438" s="7"/>
      <c r="D8438" s="19"/>
      <c r="E8438" s="10"/>
      <c r="G8438" s="19"/>
      <c r="H8438" s="10"/>
      <c r="J8438" s="20"/>
      <c r="K8438" s="10"/>
      <c r="M8438" s="19"/>
      <c r="N8438" s="10"/>
      <c r="P8438" s="19"/>
      <c r="Q8438" s="7"/>
      <c r="S8438" s="19"/>
      <c r="T8438" s="10"/>
      <c r="V8438" s="18"/>
      <c r="W8438" s="7"/>
      <c r="Y8438" s="18"/>
      <c r="Z8438" s="7"/>
      <c r="AB8438" s="19"/>
      <c r="AC8438" s="18"/>
      <c r="AE8438" s="18"/>
      <c r="AF8438" s="7"/>
      <c r="AH8438" s="19"/>
      <c r="AI8438" s="7"/>
      <c r="AK8438" s="19"/>
      <c r="AL8438" s="7"/>
      <c r="AN8438" s="19"/>
    </row>
    <row r="8439" spans="2:40" x14ac:dyDescent="0.25">
      <c r="B8439" s="7"/>
      <c r="D8439" s="19"/>
      <c r="E8439" s="10"/>
      <c r="G8439" s="19"/>
      <c r="H8439" s="10"/>
      <c r="J8439" s="20"/>
      <c r="K8439" s="10"/>
      <c r="M8439" s="19"/>
      <c r="N8439" s="10"/>
      <c r="P8439" s="19"/>
      <c r="Q8439" s="7"/>
      <c r="S8439" s="19"/>
      <c r="T8439" s="10"/>
      <c r="V8439" s="18"/>
      <c r="W8439" s="7"/>
      <c r="Y8439" s="18"/>
      <c r="Z8439" s="7"/>
      <c r="AB8439" s="19"/>
      <c r="AC8439" s="18"/>
      <c r="AE8439" s="18"/>
      <c r="AF8439" s="7"/>
      <c r="AH8439" s="19"/>
      <c r="AI8439" s="7"/>
      <c r="AK8439" s="19"/>
      <c r="AL8439" s="7"/>
      <c r="AN8439" s="19"/>
    </row>
    <row r="8440" spans="2:40" x14ac:dyDescent="0.25">
      <c r="B8440" s="7"/>
      <c r="D8440" s="19"/>
      <c r="E8440" s="10"/>
      <c r="G8440" s="19"/>
      <c r="H8440" s="10"/>
      <c r="J8440" s="20"/>
      <c r="K8440" s="10"/>
      <c r="M8440" s="19"/>
      <c r="N8440" s="10"/>
      <c r="P8440" s="19"/>
      <c r="Q8440" s="7"/>
      <c r="S8440" s="19"/>
      <c r="T8440" s="10"/>
      <c r="V8440" s="18"/>
      <c r="W8440" s="7"/>
      <c r="Y8440" s="18"/>
      <c r="Z8440" s="7"/>
      <c r="AB8440" s="19"/>
      <c r="AC8440" s="18"/>
      <c r="AE8440" s="18"/>
      <c r="AF8440" s="7"/>
      <c r="AH8440" s="19"/>
      <c r="AI8440" s="7"/>
      <c r="AK8440" s="19"/>
      <c r="AL8440" s="7"/>
      <c r="AN8440" s="19"/>
    </row>
    <row r="8441" spans="2:40" x14ac:dyDescent="0.25">
      <c r="B8441" s="7"/>
      <c r="D8441" s="19"/>
      <c r="E8441" s="10"/>
      <c r="G8441" s="19"/>
      <c r="H8441" s="10"/>
      <c r="J8441" s="20"/>
      <c r="K8441" s="10"/>
      <c r="M8441" s="19"/>
      <c r="N8441" s="10"/>
      <c r="P8441" s="19"/>
      <c r="Q8441" s="7"/>
      <c r="S8441" s="19"/>
      <c r="T8441" s="10"/>
      <c r="V8441" s="18"/>
      <c r="W8441" s="7"/>
      <c r="Y8441" s="18"/>
      <c r="Z8441" s="7"/>
      <c r="AB8441" s="19"/>
      <c r="AC8441" s="18"/>
      <c r="AE8441" s="18"/>
      <c r="AF8441" s="7"/>
      <c r="AH8441" s="19"/>
      <c r="AI8441" s="7"/>
      <c r="AK8441" s="19"/>
      <c r="AL8441" s="7"/>
      <c r="AN8441" s="19"/>
    </row>
    <row r="8442" spans="2:40" x14ac:dyDescent="0.25">
      <c r="B8442" s="7"/>
      <c r="D8442" s="19"/>
      <c r="E8442" s="10"/>
      <c r="G8442" s="19"/>
      <c r="H8442" s="10"/>
      <c r="J8442" s="20"/>
      <c r="K8442" s="10"/>
      <c r="M8442" s="19"/>
      <c r="N8442" s="10"/>
      <c r="P8442" s="19"/>
      <c r="Q8442" s="7"/>
      <c r="S8442" s="19"/>
      <c r="T8442" s="10"/>
      <c r="V8442" s="18"/>
      <c r="W8442" s="7"/>
      <c r="Y8442" s="18"/>
      <c r="Z8442" s="7"/>
      <c r="AB8442" s="19"/>
      <c r="AC8442" s="18"/>
      <c r="AE8442" s="18"/>
      <c r="AF8442" s="7"/>
      <c r="AH8442" s="19"/>
      <c r="AI8442" s="7"/>
      <c r="AK8442" s="19"/>
      <c r="AL8442" s="7"/>
      <c r="AN8442" s="19"/>
    </row>
    <row r="8443" spans="2:40" x14ac:dyDescent="0.25">
      <c r="B8443" s="7"/>
      <c r="D8443" s="19"/>
      <c r="E8443" s="10"/>
      <c r="G8443" s="19"/>
      <c r="H8443" s="10"/>
      <c r="J8443" s="20"/>
      <c r="K8443" s="10"/>
      <c r="M8443" s="19"/>
      <c r="N8443" s="10"/>
      <c r="P8443" s="19"/>
      <c r="Q8443" s="7"/>
      <c r="S8443" s="19"/>
      <c r="T8443" s="10"/>
      <c r="V8443" s="18"/>
      <c r="W8443" s="7"/>
      <c r="Y8443" s="18"/>
      <c r="Z8443" s="7"/>
      <c r="AB8443" s="19"/>
      <c r="AC8443" s="18"/>
      <c r="AE8443" s="18"/>
      <c r="AF8443" s="7"/>
      <c r="AH8443" s="19"/>
      <c r="AI8443" s="7"/>
      <c r="AK8443" s="19"/>
      <c r="AL8443" s="7"/>
      <c r="AN8443" s="19"/>
    </row>
    <row r="8444" spans="2:40" x14ac:dyDescent="0.25">
      <c r="B8444" s="7"/>
      <c r="D8444" s="19"/>
      <c r="E8444" s="10"/>
      <c r="G8444" s="19"/>
      <c r="H8444" s="10"/>
      <c r="J8444" s="20"/>
      <c r="K8444" s="10"/>
      <c r="M8444" s="19"/>
      <c r="N8444" s="10"/>
      <c r="P8444" s="19"/>
      <c r="Q8444" s="7"/>
      <c r="S8444" s="19"/>
      <c r="T8444" s="10"/>
      <c r="V8444" s="18"/>
      <c r="W8444" s="7"/>
      <c r="Y8444" s="18"/>
      <c r="Z8444" s="7"/>
      <c r="AB8444" s="19"/>
      <c r="AC8444" s="18"/>
      <c r="AE8444" s="18"/>
      <c r="AF8444" s="7"/>
      <c r="AH8444" s="19"/>
      <c r="AI8444" s="7"/>
      <c r="AK8444" s="19"/>
      <c r="AL8444" s="7"/>
      <c r="AN8444" s="19"/>
    </row>
    <row r="8445" spans="2:40" x14ac:dyDescent="0.25">
      <c r="B8445" s="7"/>
      <c r="D8445" s="19"/>
      <c r="E8445" s="10"/>
      <c r="G8445" s="19"/>
      <c r="H8445" s="10"/>
      <c r="J8445" s="20"/>
      <c r="K8445" s="10"/>
      <c r="M8445" s="19"/>
      <c r="N8445" s="10"/>
      <c r="P8445" s="19"/>
      <c r="Q8445" s="7"/>
      <c r="S8445" s="19"/>
      <c r="T8445" s="10"/>
      <c r="V8445" s="18"/>
      <c r="W8445" s="7"/>
      <c r="Y8445" s="18"/>
      <c r="Z8445" s="7"/>
      <c r="AB8445" s="19"/>
      <c r="AC8445" s="18"/>
      <c r="AE8445" s="18"/>
      <c r="AF8445" s="7"/>
      <c r="AH8445" s="19"/>
      <c r="AI8445" s="7"/>
      <c r="AK8445" s="19"/>
      <c r="AL8445" s="7"/>
      <c r="AN8445" s="19"/>
    </row>
    <row r="8446" spans="2:40" x14ac:dyDescent="0.25">
      <c r="B8446" s="7"/>
      <c r="D8446" s="19"/>
      <c r="E8446" s="10"/>
      <c r="G8446" s="19"/>
      <c r="H8446" s="10"/>
      <c r="J8446" s="20"/>
      <c r="K8446" s="10"/>
      <c r="M8446" s="19"/>
      <c r="N8446" s="10"/>
      <c r="P8446" s="19"/>
      <c r="Q8446" s="7"/>
      <c r="S8446" s="19"/>
      <c r="T8446" s="10"/>
      <c r="V8446" s="18"/>
      <c r="W8446" s="7"/>
      <c r="Y8446" s="18"/>
      <c r="Z8446" s="7"/>
      <c r="AB8446" s="19"/>
      <c r="AC8446" s="18"/>
      <c r="AE8446" s="18"/>
      <c r="AF8446" s="7"/>
      <c r="AH8446" s="19"/>
      <c r="AI8446" s="7"/>
      <c r="AK8446" s="19"/>
      <c r="AL8446" s="7"/>
      <c r="AN8446" s="19"/>
    </row>
    <row r="8447" spans="2:40" x14ac:dyDescent="0.25">
      <c r="B8447" s="7"/>
      <c r="D8447" s="19"/>
      <c r="E8447" s="10"/>
      <c r="G8447" s="19"/>
      <c r="H8447" s="10"/>
      <c r="J8447" s="20"/>
      <c r="K8447" s="10"/>
      <c r="M8447" s="19"/>
      <c r="N8447" s="10"/>
      <c r="P8447" s="19"/>
      <c r="Q8447" s="7"/>
      <c r="S8447" s="19"/>
      <c r="T8447" s="10"/>
      <c r="V8447" s="18"/>
      <c r="W8447" s="7"/>
      <c r="Y8447" s="18"/>
      <c r="Z8447" s="7"/>
      <c r="AB8447" s="19"/>
      <c r="AC8447" s="18"/>
      <c r="AE8447" s="18"/>
      <c r="AF8447" s="7"/>
      <c r="AH8447" s="19"/>
      <c r="AI8447" s="7"/>
      <c r="AK8447" s="19"/>
      <c r="AL8447" s="7"/>
      <c r="AN8447" s="19"/>
    </row>
    <row r="8448" spans="2:40" x14ac:dyDescent="0.25">
      <c r="B8448" s="7"/>
      <c r="D8448" s="19"/>
      <c r="E8448" s="10"/>
      <c r="G8448" s="19"/>
      <c r="H8448" s="10"/>
      <c r="J8448" s="20"/>
      <c r="K8448" s="10"/>
      <c r="M8448" s="19"/>
      <c r="N8448" s="10"/>
      <c r="P8448" s="19"/>
      <c r="Q8448" s="7"/>
      <c r="S8448" s="19"/>
      <c r="T8448" s="10"/>
      <c r="V8448" s="18"/>
      <c r="W8448" s="7"/>
      <c r="Y8448" s="18"/>
      <c r="Z8448" s="7"/>
      <c r="AB8448" s="19"/>
      <c r="AC8448" s="18"/>
      <c r="AE8448" s="18"/>
      <c r="AF8448" s="7"/>
      <c r="AH8448" s="19"/>
      <c r="AI8448" s="7"/>
      <c r="AK8448" s="19"/>
      <c r="AL8448" s="7"/>
      <c r="AN8448" s="19"/>
    </row>
    <row r="8449" spans="2:40" x14ac:dyDescent="0.25">
      <c r="B8449" s="7"/>
      <c r="D8449" s="19"/>
      <c r="E8449" s="10"/>
      <c r="G8449" s="19"/>
      <c r="H8449" s="10"/>
      <c r="J8449" s="20"/>
      <c r="K8449" s="10"/>
      <c r="M8449" s="19"/>
      <c r="N8449" s="10"/>
      <c r="P8449" s="19"/>
      <c r="Q8449" s="7"/>
      <c r="S8449" s="19"/>
      <c r="T8449" s="10"/>
      <c r="V8449" s="18"/>
      <c r="W8449" s="7"/>
      <c r="Y8449" s="18"/>
      <c r="Z8449" s="7"/>
      <c r="AB8449" s="19"/>
      <c r="AC8449" s="18"/>
      <c r="AE8449" s="18"/>
      <c r="AF8449" s="7"/>
      <c r="AH8449" s="19"/>
      <c r="AI8449" s="7"/>
      <c r="AK8449" s="19"/>
      <c r="AL8449" s="7"/>
      <c r="AN8449" s="19"/>
    </row>
    <row r="8450" spans="2:40" x14ac:dyDescent="0.25">
      <c r="B8450" s="7"/>
      <c r="D8450" s="19"/>
      <c r="E8450" s="10"/>
      <c r="G8450" s="19"/>
      <c r="H8450" s="10"/>
      <c r="J8450" s="20"/>
      <c r="K8450" s="10"/>
      <c r="M8450" s="19"/>
      <c r="N8450" s="10"/>
      <c r="P8450" s="19"/>
      <c r="Q8450" s="7"/>
      <c r="S8450" s="19"/>
      <c r="T8450" s="10"/>
      <c r="V8450" s="18"/>
      <c r="W8450" s="7"/>
      <c r="Y8450" s="18"/>
      <c r="Z8450" s="7"/>
      <c r="AB8450" s="19"/>
      <c r="AC8450" s="18"/>
      <c r="AE8450" s="18"/>
      <c r="AF8450" s="7"/>
      <c r="AH8450" s="19"/>
      <c r="AI8450" s="7"/>
      <c r="AK8450" s="19"/>
      <c r="AL8450" s="7"/>
      <c r="AN8450" s="19"/>
    </row>
    <row r="8451" spans="2:40" x14ac:dyDescent="0.25">
      <c r="B8451" s="7"/>
      <c r="D8451" s="19"/>
      <c r="E8451" s="10"/>
      <c r="G8451" s="19"/>
      <c r="H8451" s="10"/>
      <c r="J8451" s="20"/>
      <c r="K8451" s="10"/>
      <c r="M8451" s="19"/>
      <c r="N8451" s="10"/>
      <c r="P8451" s="19"/>
      <c r="Q8451" s="7"/>
      <c r="S8451" s="19"/>
      <c r="T8451" s="10"/>
      <c r="V8451" s="18"/>
      <c r="W8451" s="7"/>
      <c r="Y8451" s="18"/>
      <c r="Z8451" s="7"/>
      <c r="AB8451" s="19"/>
      <c r="AC8451" s="18"/>
      <c r="AE8451" s="18"/>
      <c r="AF8451" s="7"/>
      <c r="AH8451" s="19"/>
      <c r="AI8451" s="7"/>
      <c r="AK8451" s="19"/>
      <c r="AL8451" s="7"/>
      <c r="AN8451" s="19"/>
    </row>
    <row r="8452" spans="2:40" x14ac:dyDescent="0.25">
      <c r="B8452" s="7"/>
      <c r="D8452" s="19"/>
      <c r="E8452" s="10"/>
      <c r="G8452" s="19"/>
      <c r="H8452" s="10"/>
      <c r="J8452" s="20"/>
      <c r="K8452" s="10"/>
      <c r="M8452" s="19"/>
      <c r="N8452" s="10"/>
      <c r="P8452" s="19"/>
      <c r="Q8452" s="7"/>
      <c r="S8452" s="19"/>
      <c r="T8452" s="10"/>
      <c r="V8452" s="18"/>
      <c r="W8452" s="7"/>
      <c r="Y8452" s="18"/>
      <c r="Z8452" s="7"/>
      <c r="AB8452" s="19"/>
      <c r="AC8452" s="18"/>
      <c r="AE8452" s="18"/>
      <c r="AF8452" s="7"/>
      <c r="AH8452" s="19"/>
      <c r="AI8452" s="7"/>
      <c r="AK8452" s="19"/>
      <c r="AL8452" s="7"/>
      <c r="AN8452" s="19"/>
    </row>
    <row r="8453" spans="2:40" x14ac:dyDescent="0.25">
      <c r="B8453" s="7"/>
      <c r="D8453" s="19"/>
      <c r="E8453" s="10"/>
      <c r="G8453" s="19"/>
      <c r="H8453" s="10"/>
      <c r="J8453" s="20"/>
      <c r="K8453" s="10"/>
      <c r="M8453" s="19"/>
      <c r="N8453" s="10"/>
      <c r="P8453" s="19"/>
      <c r="Q8453" s="7"/>
      <c r="S8453" s="19"/>
      <c r="T8453" s="10"/>
      <c r="V8453" s="18"/>
      <c r="W8453" s="7"/>
      <c r="Y8453" s="18"/>
      <c r="Z8453" s="7"/>
      <c r="AB8453" s="19"/>
      <c r="AC8453" s="18"/>
      <c r="AE8453" s="18"/>
      <c r="AF8453" s="7"/>
      <c r="AH8453" s="19"/>
      <c r="AI8453" s="7"/>
      <c r="AK8453" s="19"/>
      <c r="AL8453" s="7"/>
      <c r="AN8453" s="19"/>
    </row>
    <row r="8454" spans="2:40" x14ac:dyDescent="0.25">
      <c r="B8454" s="7"/>
      <c r="D8454" s="19"/>
      <c r="E8454" s="10"/>
      <c r="G8454" s="19"/>
      <c r="H8454" s="10"/>
      <c r="J8454" s="20"/>
      <c r="K8454" s="10"/>
      <c r="M8454" s="19"/>
      <c r="N8454" s="10"/>
      <c r="P8454" s="19"/>
      <c r="Q8454" s="7"/>
      <c r="S8454" s="19"/>
      <c r="T8454" s="10"/>
      <c r="V8454" s="18"/>
      <c r="W8454" s="7"/>
      <c r="Y8454" s="18"/>
      <c r="Z8454" s="7"/>
      <c r="AB8454" s="19"/>
      <c r="AC8454" s="18"/>
      <c r="AE8454" s="18"/>
      <c r="AF8454" s="7"/>
      <c r="AH8454" s="19"/>
      <c r="AI8454" s="7"/>
      <c r="AK8454" s="19"/>
      <c r="AL8454" s="7"/>
      <c r="AN8454" s="19"/>
    </row>
    <row r="8455" spans="2:40" x14ac:dyDescent="0.25">
      <c r="B8455" s="7"/>
      <c r="D8455" s="19"/>
      <c r="E8455" s="10"/>
      <c r="G8455" s="19"/>
      <c r="H8455" s="10"/>
      <c r="J8455" s="20"/>
      <c r="K8455" s="10"/>
      <c r="M8455" s="19"/>
      <c r="N8455" s="10"/>
      <c r="P8455" s="19"/>
      <c r="Q8455" s="7"/>
      <c r="S8455" s="19"/>
      <c r="T8455" s="10"/>
      <c r="V8455" s="18"/>
      <c r="W8455" s="7"/>
      <c r="Y8455" s="18"/>
      <c r="Z8455" s="7"/>
      <c r="AB8455" s="19"/>
      <c r="AC8455" s="18"/>
      <c r="AE8455" s="18"/>
      <c r="AF8455" s="7"/>
      <c r="AH8455" s="19"/>
      <c r="AI8455" s="7"/>
      <c r="AK8455" s="19"/>
      <c r="AL8455" s="7"/>
      <c r="AN8455" s="19"/>
    </row>
    <row r="8456" spans="2:40" x14ac:dyDescent="0.25">
      <c r="B8456" s="7"/>
      <c r="D8456" s="19"/>
      <c r="E8456" s="10"/>
      <c r="G8456" s="19"/>
      <c r="H8456" s="10"/>
      <c r="J8456" s="20"/>
      <c r="K8456" s="10"/>
      <c r="M8456" s="19"/>
      <c r="N8456" s="10"/>
      <c r="P8456" s="19"/>
      <c r="Q8456" s="7"/>
      <c r="S8456" s="19"/>
      <c r="T8456" s="10"/>
      <c r="V8456" s="18"/>
      <c r="W8456" s="7"/>
      <c r="Y8456" s="18"/>
      <c r="Z8456" s="7"/>
      <c r="AB8456" s="19"/>
      <c r="AC8456" s="18"/>
      <c r="AE8456" s="18"/>
      <c r="AF8456" s="7"/>
      <c r="AH8456" s="19"/>
      <c r="AI8456" s="7"/>
      <c r="AK8456" s="19"/>
      <c r="AL8456" s="7"/>
      <c r="AN8456" s="19"/>
    </row>
    <row r="8457" spans="2:40" x14ac:dyDescent="0.25">
      <c r="B8457" s="7"/>
      <c r="D8457" s="19"/>
      <c r="E8457" s="10"/>
      <c r="G8457" s="19"/>
      <c r="H8457" s="10"/>
      <c r="J8457" s="20"/>
      <c r="K8457" s="10"/>
      <c r="M8457" s="19"/>
      <c r="N8457" s="10"/>
      <c r="P8457" s="19"/>
      <c r="Q8457" s="7"/>
      <c r="S8457" s="19"/>
      <c r="T8457" s="10"/>
      <c r="V8457" s="18"/>
      <c r="W8457" s="7"/>
      <c r="Y8457" s="18"/>
      <c r="Z8457" s="7"/>
      <c r="AB8457" s="19"/>
      <c r="AC8457" s="18"/>
      <c r="AE8457" s="18"/>
      <c r="AF8457" s="7"/>
      <c r="AH8457" s="19"/>
      <c r="AI8457" s="7"/>
      <c r="AK8457" s="19"/>
      <c r="AL8457" s="7"/>
      <c r="AN8457" s="19"/>
    </row>
    <row r="8458" spans="2:40" x14ac:dyDescent="0.25">
      <c r="B8458" s="7"/>
      <c r="D8458" s="19"/>
      <c r="E8458" s="10"/>
      <c r="G8458" s="19"/>
      <c r="H8458" s="10"/>
      <c r="J8458" s="20"/>
      <c r="K8458" s="10"/>
      <c r="M8458" s="19"/>
      <c r="N8458" s="10"/>
      <c r="P8458" s="19"/>
      <c r="Q8458" s="7"/>
      <c r="S8458" s="19"/>
      <c r="T8458" s="10"/>
      <c r="V8458" s="18"/>
      <c r="W8458" s="7"/>
      <c r="Y8458" s="18"/>
      <c r="Z8458" s="7"/>
      <c r="AB8458" s="19"/>
      <c r="AC8458" s="18"/>
      <c r="AE8458" s="18"/>
      <c r="AF8458" s="7"/>
      <c r="AH8458" s="19"/>
      <c r="AI8458" s="7"/>
      <c r="AK8458" s="19"/>
      <c r="AL8458" s="7"/>
      <c r="AN8458" s="19"/>
    </row>
    <row r="8459" spans="2:40" x14ac:dyDescent="0.25">
      <c r="B8459" s="7"/>
      <c r="D8459" s="19"/>
      <c r="E8459" s="10"/>
      <c r="G8459" s="19"/>
      <c r="H8459" s="10"/>
      <c r="J8459" s="20"/>
      <c r="K8459" s="10"/>
      <c r="M8459" s="19"/>
      <c r="N8459" s="10"/>
      <c r="P8459" s="19"/>
      <c r="Q8459" s="7"/>
      <c r="S8459" s="19"/>
      <c r="T8459" s="10"/>
      <c r="V8459" s="18"/>
      <c r="W8459" s="7"/>
      <c r="Y8459" s="18"/>
      <c r="Z8459" s="7"/>
      <c r="AB8459" s="19"/>
      <c r="AC8459" s="18"/>
      <c r="AE8459" s="18"/>
      <c r="AF8459" s="7"/>
      <c r="AH8459" s="19"/>
      <c r="AI8459" s="7"/>
      <c r="AK8459" s="19"/>
      <c r="AL8459" s="7"/>
      <c r="AN8459" s="19"/>
    </row>
    <row r="8460" spans="2:40" x14ac:dyDescent="0.25">
      <c r="B8460" s="7"/>
      <c r="D8460" s="19"/>
      <c r="E8460" s="10"/>
      <c r="G8460" s="19"/>
      <c r="H8460" s="10"/>
      <c r="J8460" s="20"/>
      <c r="K8460" s="10"/>
      <c r="M8460" s="19"/>
      <c r="N8460" s="10"/>
      <c r="P8460" s="19"/>
      <c r="Q8460" s="7"/>
      <c r="S8460" s="19"/>
      <c r="T8460" s="10"/>
      <c r="V8460" s="18"/>
      <c r="W8460" s="7"/>
      <c r="Y8460" s="18"/>
      <c r="Z8460" s="7"/>
      <c r="AB8460" s="19"/>
      <c r="AC8460" s="18"/>
      <c r="AE8460" s="18"/>
      <c r="AF8460" s="7"/>
      <c r="AH8460" s="19"/>
      <c r="AI8460" s="7"/>
      <c r="AK8460" s="19"/>
      <c r="AL8460" s="7"/>
      <c r="AN8460" s="19"/>
    </row>
    <row r="8461" spans="2:40" x14ac:dyDescent="0.25">
      <c r="B8461" s="7"/>
      <c r="D8461" s="19"/>
      <c r="E8461" s="10"/>
      <c r="G8461" s="19"/>
      <c r="H8461" s="10"/>
      <c r="J8461" s="20"/>
      <c r="K8461" s="10"/>
      <c r="M8461" s="19"/>
      <c r="N8461" s="10"/>
      <c r="P8461" s="19"/>
      <c r="Q8461" s="7"/>
      <c r="S8461" s="19"/>
      <c r="T8461" s="10"/>
      <c r="V8461" s="18"/>
      <c r="W8461" s="7"/>
      <c r="Y8461" s="18"/>
      <c r="Z8461" s="7"/>
      <c r="AB8461" s="19"/>
      <c r="AC8461" s="18"/>
      <c r="AE8461" s="18"/>
      <c r="AF8461" s="7"/>
      <c r="AH8461" s="19"/>
      <c r="AI8461" s="7"/>
      <c r="AK8461" s="19"/>
      <c r="AL8461" s="7"/>
      <c r="AN8461" s="19"/>
    </row>
    <row r="8462" spans="2:40" x14ac:dyDescent="0.25">
      <c r="B8462" s="7"/>
      <c r="D8462" s="19"/>
      <c r="E8462" s="10"/>
      <c r="G8462" s="19"/>
      <c r="H8462" s="10"/>
      <c r="J8462" s="20"/>
      <c r="K8462" s="10"/>
      <c r="M8462" s="19"/>
      <c r="N8462" s="10"/>
      <c r="P8462" s="19"/>
      <c r="Q8462" s="7"/>
      <c r="S8462" s="19"/>
      <c r="T8462" s="10"/>
      <c r="V8462" s="18"/>
      <c r="W8462" s="7"/>
      <c r="Y8462" s="18"/>
      <c r="Z8462" s="7"/>
      <c r="AB8462" s="19"/>
      <c r="AC8462" s="18"/>
      <c r="AE8462" s="18"/>
      <c r="AF8462" s="7"/>
      <c r="AH8462" s="19"/>
      <c r="AI8462" s="7"/>
      <c r="AK8462" s="19"/>
      <c r="AL8462" s="7"/>
      <c r="AN8462" s="19"/>
    </row>
    <row r="8463" spans="2:40" x14ac:dyDescent="0.25">
      <c r="B8463" s="7"/>
      <c r="D8463" s="19"/>
      <c r="E8463" s="10"/>
      <c r="G8463" s="19"/>
      <c r="H8463" s="10"/>
      <c r="J8463" s="20"/>
      <c r="K8463" s="10"/>
      <c r="M8463" s="19"/>
      <c r="N8463" s="10"/>
      <c r="P8463" s="19"/>
      <c r="Q8463" s="7"/>
      <c r="S8463" s="19"/>
      <c r="T8463" s="10"/>
      <c r="V8463" s="18"/>
      <c r="W8463" s="7"/>
      <c r="Y8463" s="18"/>
      <c r="Z8463" s="7"/>
      <c r="AB8463" s="19"/>
      <c r="AC8463" s="18"/>
      <c r="AE8463" s="18"/>
      <c r="AF8463" s="7"/>
      <c r="AH8463" s="19"/>
      <c r="AI8463" s="7"/>
      <c r="AK8463" s="19"/>
      <c r="AL8463" s="7"/>
      <c r="AN8463" s="19"/>
    </row>
    <row r="8464" spans="2:40" x14ac:dyDescent="0.25">
      <c r="B8464" s="7"/>
      <c r="D8464" s="19"/>
      <c r="E8464" s="10"/>
      <c r="G8464" s="19"/>
      <c r="H8464" s="10"/>
      <c r="J8464" s="20"/>
      <c r="K8464" s="10"/>
      <c r="M8464" s="19"/>
      <c r="N8464" s="10"/>
      <c r="P8464" s="19"/>
      <c r="Q8464" s="7"/>
      <c r="S8464" s="19"/>
      <c r="T8464" s="10"/>
      <c r="V8464" s="18"/>
      <c r="W8464" s="7"/>
      <c r="Y8464" s="18"/>
      <c r="Z8464" s="7"/>
      <c r="AB8464" s="19"/>
      <c r="AC8464" s="18"/>
      <c r="AE8464" s="18"/>
      <c r="AF8464" s="7"/>
      <c r="AH8464" s="19"/>
      <c r="AI8464" s="7"/>
      <c r="AK8464" s="19"/>
      <c r="AL8464" s="7"/>
      <c r="AN8464" s="19"/>
    </row>
    <row r="8465" spans="2:40" x14ac:dyDescent="0.25">
      <c r="B8465" s="7"/>
      <c r="D8465" s="19"/>
      <c r="E8465" s="10"/>
      <c r="G8465" s="19"/>
      <c r="H8465" s="10"/>
      <c r="J8465" s="20"/>
      <c r="K8465" s="10"/>
      <c r="M8465" s="19"/>
      <c r="N8465" s="10"/>
      <c r="P8465" s="19"/>
      <c r="Q8465" s="7"/>
      <c r="S8465" s="19"/>
      <c r="T8465" s="10"/>
      <c r="V8465" s="18"/>
      <c r="W8465" s="7"/>
      <c r="Y8465" s="18"/>
      <c r="Z8465" s="7"/>
      <c r="AB8465" s="19"/>
      <c r="AC8465" s="18"/>
      <c r="AE8465" s="18"/>
      <c r="AF8465" s="7"/>
      <c r="AH8465" s="19"/>
      <c r="AI8465" s="7"/>
      <c r="AK8465" s="19"/>
      <c r="AL8465" s="7"/>
      <c r="AN8465" s="19"/>
    </row>
    <row r="8466" spans="2:40" x14ac:dyDescent="0.25">
      <c r="B8466" s="7"/>
      <c r="D8466" s="19"/>
      <c r="E8466" s="10"/>
      <c r="G8466" s="19"/>
      <c r="H8466" s="10"/>
      <c r="J8466" s="20"/>
      <c r="K8466" s="10"/>
      <c r="M8466" s="19"/>
      <c r="N8466" s="10"/>
      <c r="P8466" s="19"/>
      <c r="Q8466" s="7"/>
      <c r="S8466" s="19"/>
      <c r="T8466" s="10"/>
      <c r="V8466" s="18"/>
      <c r="W8466" s="7"/>
      <c r="Y8466" s="18"/>
      <c r="Z8466" s="7"/>
      <c r="AB8466" s="19"/>
      <c r="AC8466" s="18"/>
      <c r="AE8466" s="18"/>
      <c r="AF8466" s="7"/>
      <c r="AH8466" s="19"/>
      <c r="AI8466" s="7"/>
      <c r="AK8466" s="19"/>
      <c r="AL8466" s="7"/>
      <c r="AN8466" s="19"/>
    </row>
    <row r="8467" spans="2:40" x14ac:dyDescent="0.25">
      <c r="B8467" s="7"/>
      <c r="D8467" s="19"/>
      <c r="E8467" s="10"/>
      <c r="G8467" s="19"/>
      <c r="H8467" s="10"/>
      <c r="J8467" s="20"/>
      <c r="K8467" s="10"/>
      <c r="M8467" s="19"/>
      <c r="N8467" s="10"/>
      <c r="P8467" s="19"/>
      <c r="Q8467" s="7"/>
      <c r="S8467" s="19"/>
      <c r="T8467" s="10"/>
      <c r="V8467" s="18"/>
      <c r="W8467" s="7"/>
      <c r="Y8467" s="18"/>
      <c r="Z8467" s="7"/>
      <c r="AB8467" s="19"/>
      <c r="AC8467" s="18"/>
      <c r="AE8467" s="18"/>
      <c r="AF8467" s="7"/>
      <c r="AH8467" s="19"/>
      <c r="AI8467" s="7"/>
      <c r="AK8467" s="19"/>
      <c r="AL8467" s="7"/>
      <c r="AN8467" s="19"/>
    </row>
    <row r="8468" spans="2:40" x14ac:dyDescent="0.25">
      <c r="B8468" s="7"/>
      <c r="D8468" s="19"/>
      <c r="E8468" s="10"/>
      <c r="G8468" s="19"/>
      <c r="H8468" s="10"/>
      <c r="J8468" s="20"/>
      <c r="K8468" s="10"/>
      <c r="M8468" s="19"/>
      <c r="N8468" s="10"/>
      <c r="P8468" s="19"/>
      <c r="Q8468" s="7"/>
      <c r="S8468" s="19"/>
      <c r="T8468" s="10"/>
      <c r="V8468" s="18"/>
      <c r="W8468" s="7"/>
      <c r="Y8468" s="18"/>
      <c r="Z8468" s="7"/>
      <c r="AB8468" s="19"/>
      <c r="AC8468" s="18"/>
      <c r="AE8468" s="18"/>
      <c r="AF8468" s="7"/>
      <c r="AH8468" s="19"/>
      <c r="AI8468" s="7"/>
      <c r="AK8468" s="19"/>
      <c r="AL8468" s="7"/>
      <c r="AN8468" s="19"/>
    </row>
    <row r="8469" spans="2:40" x14ac:dyDescent="0.25">
      <c r="B8469" s="7"/>
      <c r="D8469" s="19"/>
      <c r="E8469" s="10"/>
      <c r="G8469" s="19"/>
      <c r="H8469" s="10"/>
      <c r="J8469" s="20"/>
      <c r="K8469" s="10"/>
      <c r="M8469" s="19"/>
      <c r="N8469" s="10"/>
      <c r="P8469" s="19"/>
      <c r="Q8469" s="7"/>
      <c r="S8469" s="19"/>
      <c r="T8469" s="10"/>
      <c r="V8469" s="18"/>
      <c r="W8469" s="7"/>
      <c r="Y8469" s="18"/>
      <c r="Z8469" s="7"/>
      <c r="AB8469" s="19"/>
      <c r="AC8469" s="18"/>
      <c r="AE8469" s="18"/>
      <c r="AF8469" s="7"/>
      <c r="AH8469" s="19"/>
      <c r="AI8469" s="7"/>
      <c r="AK8469" s="19"/>
      <c r="AL8469" s="7"/>
      <c r="AN8469" s="19"/>
    </row>
    <row r="8470" spans="2:40" x14ac:dyDescent="0.25">
      <c r="B8470" s="7"/>
      <c r="D8470" s="19"/>
      <c r="E8470" s="10"/>
      <c r="G8470" s="19"/>
      <c r="H8470" s="10"/>
      <c r="J8470" s="20"/>
      <c r="K8470" s="10"/>
      <c r="M8470" s="19"/>
      <c r="N8470" s="10"/>
      <c r="P8470" s="19"/>
      <c r="Q8470" s="7"/>
      <c r="S8470" s="19"/>
      <c r="T8470" s="10"/>
      <c r="V8470" s="18"/>
      <c r="W8470" s="7"/>
      <c r="Y8470" s="18"/>
      <c r="Z8470" s="7"/>
      <c r="AB8470" s="19"/>
      <c r="AC8470" s="18"/>
      <c r="AE8470" s="18"/>
      <c r="AF8470" s="7"/>
      <c r="AH8470" s="19"/>
      <c r="AI8470" s="7"/>
      <c r="AK8470" s="19"/>
      <c r="AL8470" s="7"/>
      <c r="AN8470" s="19"/>
    </row>
    <row r="8471" spans="2:40" x14ac:dyDescent="0.25">
      <c r="B8471" s="7"/>
      <c r="D8471" s="19"/>
      <c r="E8471" s="10"/>
      <c r="G8471" s="19"/>
      <c r="H8471" s="10"/>
      <c r="J8471" s="20"/>
      <c r="K8471" s="10"/>
      <c r="M8471" s="19"/>
      <c r="N8471" s="10"/>
      <c r="P8471" s="19"/>
      <c r="Q8471" s="7"/>
      <c r="S8471" s="19"/>
      <c r="T8471" s="10"/>
      <c r="V8471" s="18"/>
      <c r="W8471" s="7"/>
      <c r="Y8471" s="18"/>
      <c r="Z8471" s="7"/>
      <c r="AB8471" s="19"/>
      <c r="AC8471" s="18"/>
      <c r="AE8471" s="18"/>
      <c r="AF8471" s="7"/>
      <c r="AH8471" s="19"/>
      <c r="AI8471" s="7"/>
      <c r="AK8471" s="19"/>
      <c r="AL8471" s="7"/>
      <c r="AN8471" s="19"/>
    </row>
    <row r="8472" spans="2:40" x14ac:dyDescent="0.25">
      <c r="B8472" s="7"/>
      <c r="D8472" s="19"/>
      <c r="E8472" s="10"/>
      <c r="G8472" s="19"/>
      <c r="H8472" s="10"/>
      <c r="J8472" s="20"/>
      <c r="K8472" s="10"/>
      <c r="M8472" s="19"/>
      <c r="N8472" s="10"/>
      <c r="P8472" s="19"/>
      <c r="Q8472" s="7"/>
      <c r="S8472" s="19"/>
      <c r="T8472" s="10"/>
      <c r="V8472" s="18"/>
      <c r="W8472" s="7"/>
      <c r="Y8472" s="18"/>
      <c r="Z8472" s="7"/>
      <c r="AB8472" s="19"/>
      <c r="AC8472" s="18"/>
      <c r="AE8472" s="18"/>
      <c r="AF8472" s="7"/>
      <c r="AH8472" s="19"/>
      <c r="AI8472" s="7"/>
      <c r="AK8472" s="19"/>
      <c r="AL8472" s="7"/>
      <c r="AN8472" s="19"/>
    </row>
    <row r="8473" spans="2:40" x14ac:dyDescent="0.25">
      <c r="B8473" s="7"/>
      <c r="D8473" s="19"/>
      <c r="E8473" s="10"/>
      <c r="G8473" s="19"/>
      <c r="H8473" s="10"/>
      <c r="J8473" s="20"/>
      <c r="K8473" s="10"/>
      <c r="M8473" s="19"/>
      <c r="N8473" s="10"/>
      <c r="P8473" s="19"/>
      <c r="Q8473" s="7"/>
      <c r="S8473" s="19"/>
      <c r="T8473" s="10"/>
      <c r="V8473" s="18"/>
      <c r="W8473" s="7"/>
      <c r="Y8473" s="18"/>
      <c r="Z8473" s="7"/>
      <c r="AB8473" s="19"/>
      <c r="AC8473" s="18"/>
      <c r="AE8473" s="18"/>
      <c r="AF8473" s="7"/>
      <c r="AH8473" s="19"/>
      <c r="AI8473" s="7"/>
      <c r="AK8473" s="19"/>
      <c r="AL8473" s="7"/>
      <c r="AN8473" s="19"/>
    </row>
    <row r="8474" spans="2:40" x14ac:dyDescent="0.25">
      <c r="B8474" s="7"/>
      <c r="D8474" s="19"/>
      <c r="E8474" s="10"/>
      <c r="G8474" s="19"/>
      <c r="H8474" s="10"/>
      <c r="J8474" s="20"/>
      <c r="K8474" s="10"/>
      <c r="M8474" s="19"/>
      <c r="N8474" s="10"/>
      <c r="P8474" s="19"/>
      <c r="Q8474" s="7"/>
      <c r="S8474" s="19"/>
      <c r="T8474" s="10"/>
      <c r="V8474" s="18"/>
      <c r="W8474" s="7"/>
      <c r="Y8474" s="18"/>
      <c r="Z8474" s="7"/>
      <c r="AB8474" s="19"/>
      <c r="AC8474" s="18"/>
      <c r="AE8474" s="18"/>
      <c r="AF8474" s="7"/>
      <c r="AH8474" s="19"/>
      <c r="AI8474" s="7"/>
      <c r="AK8474" s="19"/>
      <c r="AL8474" s="7"/>
      <c r="AN8474" s="19"/>
    </row>
    <row r="8475" spans="2:40" x14ac:dyDescent="0.25">
      <c r="B8475" s="7"/>
      <c r="D8475" s="19"/>
      <c r="E8475" s="10"/>
      <c r="G8475" s="19"/>
      <c r="H8475" s="10"/>
      <c r="J8475" s="20"/>
      <c r="K8475" s="10"/>
      <c r="M8475" s="19"/>
      <c r="N8475" s="10"/>
      <c r="P8475" s="19"/>
      <c r="Q8475" s="7"/>
      <c r="S8475" s="19"/>
      <c r="T8475" s="10"/>
      <c r="V8475" s="18"/>
      <c r="W8475" s="7"/>
      <c r="Y8475" s="18"/>
      <c r="Z8475" s="7"/>
      <c r="AB8475" s="19"/>
      <c r="AC8475" s="18"/>
      <c r="AE8475" s="18"/>
      <c r="AF8475" s="7"/>
      <c r="AH8475" s="19"/>
      <c r="AI8475" s="7"/>
      <c r="AK8475" s="19"/>
      <c r="AL8475" s="7"/>
      <c r="AN8475" s="19"/>
    </row>
    <row r="8476" spans="2:40" x14ac:dyDescent="0.25">
      <c r="B8476" s="7"/>
      <c r="D8476" s="19"/>
      <c r="E8476" s="10"/>
      <c r="G8476" s="19"/>
      <c r="H8476" s="10"/>
      <c r="J8476" s="20"/>
      <c r="K8476" s="10"/>
      <c r="M8476" s="19"/>
      <c r="N8476" s="10"/>
      <c r="P8476" s="19"/>
      <c r="Q8476" s="7"/>
      <c r="S8476" s="19"/>
      <c r="T8476" s="10"/>
      <c r="V8476" s="18"/>
      <c r="W8476" s="7"/>
      <c r="Y8476" s="18"/>
      <c r="Z8476" s="7"/>
      <c r="AB8476" s="19"/>
      <c r="AC8476" s="18"/>
      <c r="AE8476" s="18"/>
      <c r="AF8476" s="7"/>
      <c r="AH8476" s="19"/>
      <c r="AI8476" s="7"/>
      <c r="AK8476" s="19"/>
      <c r="AL8476" s="7"/>
      <c r="AN8476" s="19"/>
    </row>
    <row r="8477" spans="2:40" x14ac:dyDescent="0.25">
      <c r="B8477" s="7"/>
      <c r="D8477" s="19"/>
      <c r="E8477" s="10"/>
      <c r="G8477" s="19"/>
      <c r="H8477" s="10"/>
      <c r="J8477" s="20"/>
      <c r="K8477" s="10"/>
      <c r="M8477" s="19"/>
      <c r="N8477" s="10"/>
      <c r="P8477" s="19"/>
      <c r="Q8477" s="7"/>
      <c r="S8477" s="19"/>
      <c r="T8477" s="10"/>
      <c r="V8477" s="18"/>
      <c r="W8477" s="7"/>
      <c r="Y8477" s="18"/>
      <c r="Z8477" s="7"/>
      <c r="AB8477" s="19"/>
      <c r="AC8477" s="18"/>
      <c r="AE8477" s="18"/>
      <c r="AF8477" s="7"/>
      <c r="AH8477" s="19"/>
      <c r="AI8477" s="7"/>
      <c r="AK8477" s="19"/>
      <c r="AL8477" s="7"/>
      <c r="AN8477" s="19"/>
    </row>
    <row r="8478" spans="2:40" x14ac:dyDescent="0.25">
      <c r="B8478" s="7"/>
      <c r="D8478" s="19"/>
      <c r="E8478" s="10"/>
      <c r="G8478" s="19"/>
      <c r="H8478" s="10"/>
      <c r="J8478" s="20"/>
      <c r="K8478" s="10"/>
      <c r="M8478" s="19"/>
      <c r="N8478" s="10"/>
      <c r="P8478" s="19"/>
      <c r="Q8478" s="7"/>
      <c r="S8478" s="19"/>
      <c r="T8478" s="10"/>
      <c r="V8478" s="18"/>
      <c r="W8478" s="7"/>
      <c r="Y8478" s="18"/>
      <c r="Z8478" s="7"/>
      <c r="AB8478" s="19"/>
      <c r="AC8478" s="18"/>
      <c r="AE8478" s="18"/>
      <c r="AF8478" s="7"/>
      <c r="AH8478" s="19"/>
      <c r="AI8478" s="7"/>
      <c r="AK8478" s="19"/>
      <c r="AL8478" s="7"/>
      <c r="AN8478" s="19"/>
    </row>
    <row r="8479" spans="2:40" x14ac:dyDescent="0.25">
      <c r="B8479" s="7"/>
      <c r="D8479" s="19"/>
      <c r="E8479" s="10"/>
      <c r="G8479" s="19"/>
      <c r="H8479" s="10"/>
      <c r="J8479" s="20"/>
      <c r="K8479" s="10"/>
      <c r="M8479" s="19"/>
      <c r="N8479" s="10"/>
      <c r="P8479" s="19"/>
      <c r="Q8479" s="7"/>
      <c r="S8479" s="19"/>
      <c r="T8479" s="10"/>
      <c r="V8479" s="18"/>
      <c r="W8479" s="7"/>
      <c r="Y8479" s="18"/>
      <c r="Z8479" s="7"/>
      <c r="AB8479" s="19"/>
      <c r="AC8479" s="18"/>
      <c r="AE8479" s="18"/>
      <c r="AF8479" s="7"/>
      <c r="AH8479" s="19"/>
      <c r="AI8479" s="7"/>
      <c r="AK8479" s="19"/>
      <c r="AL8479" s="7"/>
      <c r="AN8479" s="19"/>
    </row>
    <row r="8480" spans="2:40" x14ac:dyDescent="0.25">
      <c r="B8480" s="7"/>
      <c r="D8480" s="19"/>
      <c r="E8480" s="10"/>
      <c r="G8480" s="19"/>
      <c r="H8480" s="10"/>
      <c r="J8480" s="20"/>
      <c r="K8480" s="10"/>
      <c r="M8480" s="19"/>
      <c r="N8480" s="10"/>
      <c r="P8480" s="19"/>
      <c r="Q8480" s="7"/>
      <c r="S8480" s="19"/>
      <c r="T8480" s="10"/>
      <c r="V8480" s="18"/>
      <c r="W8480" s="7"/>
      <c r="Y8480" s="18"/>
      <c r="Z8480" s="7"/>
      <c r="AB8480" s="19"/>
      <c r="AC8480" s="18"/>
      <c r="AE8480" s="18"/>
      <c r="AF8480" s="7"/>
      <c r="AH8480" s="19"/>
      <c r="AI8480" s="7"/>
      <c r="AK8480" s="19"/>
      <c r="AL8480" s="7"/>
      <c r="AN8480" s="19"/>
    </row>
    <row r="8481" spans="2:40" x14ac:dyDescent="0.25">
      <c r="B8481" s="7"/>
      <c r="D8481" s="19"/>
      <c r="E8481" s="10"/>
      <c r="G8481" s="19"/>
      <c r="H8481" s="10"/>
      <c r="J8481" s="20"/>
      <c r="K8481" s="10"/>
      <c r="M8481" s="19"/>
      <c r="N8481" s="10"/>
      <c r="P8481" s="19"/>
      <c r="Q8481" s="7"/>
      <c r="S8481" s="19"/>
      <c r="T8481" s="10"/>
      <c r="V8481" s="18"/>
      <c r="W8481" s="7"/>
      <c r="Y8481" s="18"/>
      <c r="Z8481" s="7"/>
      <c r="AB8481" s="19"/>
      <c r="AC8481" s="18"/>
      <c r="AE8481" s="18"/>
      <c r="AF8481" s="7"/>
      <c r="AH8481" s="19"/>
      <c r="AI8481" s="7"/>
      <c r="AK8481" s="19"/>
      <c r="AL8481" s="7"/>
      <c r="AN8481" s="19"/>
    </row>
    <row r="8482" spans="2:40" x14ac:dyDescent="0.25">
      <c r="B8482" s="7"/>
      <c r="D8482" s="19"/>
      <c r="E8482" s="10"/>
      <c r="G8482" s="19"/>
      <c r="H8482" s="10"/>
      <c r="J8482" s="20"/>
      <c r="K8482" s="10"/>
      <c r="M8482" s="19"/>
      <c r="N8482" s="10"/>
      <c r="P8482" s="19"/>
      <c r="Q8482" s="7"/>
      <c r="S8482" s="19"/>
      <c r="T8482" s="10"/>
      <c r="V8482" s="18"/>
      <c r="W8482" s="7"/>
      <c r="Y8482" s="18"/>
      <c r="Z8482" s="7"/>
      <c r="AB8482" s="19"/>
      <c r="AC8482" s="18"/>
      <c r="AE8482" s="18"/>
      <c r="AF8482" s="7"/>
      <c r="AH8482" s="19"/>
      <c r="AI8482" s="7"/>
      <c r="AK8482" s="19"/>
      <c r="AL8482" s="7"/>
      <c r="AN8482" s="19"/>
    </row>
    <row r="8483" spans="2:40" x14ac:dyDescent="0.25">
      <c r="B8483" s="7"/>
      <c r="D8483" s="19"/>
      <c r="E8483" s="10"/>
      <c r="G8483" s="19"/>
      <c r="H8483" s="10"/>
      <c r="J8483" s="20"/>
      <c r="K8483" s="10"/>
      <c r="M8483" s="19"/>
      <c r="N8483" s="10"/>
      <c r="P8483" s="19"/>
      <c r="Q8483" s="7"/>
      <c r="S8483" s="19"/>
      <c r="T8483" s="10"/>
      <c r="V8483" s="18"/>
      <c r="W8483" s="7"/>
      <c r="Y8483" s="18"/>
      <c r="Z8483" s="7"/>
      <c r="AB8483" s="19"/>
      <c r="AC8483" s="18"/>
      <c r="AE8483" s="18"/>
      <c r="AF8483" s="7"/>
      <c r="AH8483" s="19"/>
      <c r="AI8483" s="7"/>
      <c r="AK8483" s="19"/>
      <c r="AL8483" s="7"/>
      <c r="AN8483" s="19"/>
    </row>
    <row r="8484" spans="2:40" x14ac:dyDescent="0.25">
      <c r="B8484" s="7"/>
      <c r="D8484" s="19"/>
      <c r="E8484" s="10"/>
      <c r="G8484" s="19"/>
      <c r="H8484" s="10"/>
      <c r="J8484" s="20"/>
      <c r="K8484" s="10"/>
      <c r="M8484" s="19"/>
      <c r="N8484" s="10"/>
      <c r="P8484" s="19"/>
      <c r="Q8484" s="7"/>
      <c r="S8484" s="19"/>
      <c r="T8484" s="10"/>
      <c r="V8484" s="18"/>
      <c r="W8484" s="7"/>
      <c r="Y8484" s="18"/>
      <c r="Z8484" s="7"/>
      <c r="AB8484" s="19"/>
      <c r="AC8484" s="18"/>
      <c r="AE8484" s="18"/>
      <c r="AF8484" s="7"/>
      <c r="AH8484" s="19"/>
      <c r="AI8484" s="7"/>
      <c r="AK8484" s="19"/>
      <c r="AL8484" s="7"/>
      <c r="AN8484" s="19"/>
    </row>
    <row r="8485" spans="2:40" x14ac:dyDescent="0.25">
      <c r="B8485" s="7"/>
      <c r="D8485" s="19"/>
      <c r="E8485" s="10"/>
      <c r="G8485" s="19"/>
      <c r="H8485" s="10"/>
      <c r="J8485" s="20"/>
      <c r="K8485" s="10"/>
      <c r="M8485" s="19"/>
      <c r="N8485" s="10"/>
      <c r="P8485" s="19"/>
      <c r="Q8485" s="7"/>
      <c r="S8485" s="19"/>
      <c r="T8485" s="10"/>
      <c r="V8485" s="18"/>
      <c r="W8485" s="7"/>
      <c r="Y8485" s="18"/>
      <c r="Z8485" s="7"/>
      <c r="AB8485" s="19"/>
      <c r="AC8485" s="18"/>
      <c r="AE8485" s="18"/>
      <c r="AF8485" s="7"/>
      <c r="AH8485" s="19"/>
      <c r="AI8485" s="7"/>
      <c r="AK8485" s="19"/>
      <c r="AL8485" s="7"/>
      <c r="AN8485" s="19"/>
    </row>
    <row r="8486" spans="2:40" x14ac:dyDescent="0.25">
      <c r="B8486" s="7"/>
      <c r="D8486" s="19"/>
      <c r="E8486" s="10"/>
      <c r="G8486" s="19"/>
      <c r="H8486" s="10"/>
      <c r="J8486" s="20"/>
      <c r="K8486" s="10"/>
      <c r="M8486" s="19"/>
      <c r="N8486" s="10"/>
      <c r="P8486" s="19"/>
      <c r="Q8486" s="7"/>
      <c r="S8486" s="19"/>
      <c r="T8486" s="10"/>
      <c r="V8486" s="18"/>
      <c r="W8486" s="7"/>
      <c r="Y8486" s="18"/>
      <c r="Z8486" s="7"/>
      <c r="AB8486" s="19"/>
      <c r="AC8486" s="18"/>
      <c r="AE8486" s="18"/>
      <c r="AF8486" s="7"/>
      <c r="AH8486" s="19"/>
      <c r="AI8486" s="7"/>
      <c r="AK8486" s="19"/>
      <c r="AL8486" s="7"/>
      <c r="AN8486" s="19"/>
    </row>
    <row r="8487" spans="2:40" x14ac:dyDescent="0.25">
      <c r="B8487" s="7"/>
      <c r="D8487" s="19"/>
      <c r="E8487" s="10"/>
      <c r="G8487" s="19"/>
      <c r="H8487" s="10"/>
      <c r="J8487" s="20"/>
      <c r="K8487" s="10"/>
      <c r="M8487" s="19"/>
      <c r="N8487" s="10"/>
      <c r="P8487" s="19"/>
      <c r="Q8487" s="7"/>
      <c r="S8487" s="19"/>
      <c r="T8487" s="10"/>
      <c r="V8487" s="18"/>
      <c r="W8487" s="7"/>
      <c r="Y8487" s="18"/>
      <c r="Z8487" s="7"/>
      <c r="AB8487" s="19"/>
      <c r="AC8487" s="18"/>
      <c r="AE8487" s="18"/>
      <c r="AF8487" s="7"/>
      <c r="AH8487" s="19"/>
      <c r="AI8487" s="7"/>
      <c r="AK8487" s="19"/>
      <c r="AL8487" s="7"/>
      <c r="AN8487" s="19"/>
    </row>
    <row r="8488" spans="2:40" x14ac:dyDescent="0.25">
      <c r="B8488" s="7"/>
      <c r="D8488" s="19"/>
      <c r="E8488" s="10"/>
      <c r="G8488" s="19"/>
      <c r="H8488" s="10"/>
      <c r="J8488" s="20"/>
      <c r="K8488" s="10"/>
      <c r="M8488" s="19"/>
      <c r="N8488" s="10"/>
      <c r="P8488" s="19"/>
      <c r="Q8488" s="7"/>
      <c r="S8488" s="19"/>
      <c r="T8488" s="10"/>
      <c r="V8488" s="18"/>
      <c r="W8488" s="7"/>
      <c r="Y8488" s="18"/>
      <c r="Z8488" s="7"/>
      <c r="AB8488" s="19"/>
      <c r="AC8488" s="18"/>
      <c r="AE8488" s="18"/>
      <c r="AF8488" s="7"/>
      <c r="AH8488" s="19"/>
      <c r="AI8488" s="7"/>
      <c r="AK8488" s="19"/>
      <c r="AL8488" s="7"/>
      <c r="AN8488" s="19"/>
    </row>
    <row r="8489" spans="2:40" x14ac:dyDescent="0.25">
      <c r="B8489" s="7"/>
      <c r="D8489" s="19"/>
      <c r="E8489" s="10"/>
      <c r="G8489" s="19"/>
      <c r="H8489" s="10"/>
      <c r="J8489" s="20"/>
      <c r="K8489" s="10"/>
      <c r="M8489" s="19"/>
      <c r="N8489" s="10"/>
      <c r="P8489" s="19"/>
      <c r="Q8489" s="7"/>
      <c r="S8489" s="19"/>
      <c r="T8489" s="10"/>
      <c r="V8489" s="18"/>
      <c r="W8489" s="7"/>
      <c r="Y8489" s="18"/>
      <c r="Z8489" s="7"/>
      <c r="AB8489" s="19"/>
      <c r="AC8489" s="18"/>
      <c r="AE8489" s="18"/>
      <c r="AF8489" s="7"/>
      <c r="AH8489" s="19"/>
      <c r="AI8489" s="7"/>
      <c r="AK8489" s="19"/>
      <c r="AL8489" s="7"/>
      <c r="AN8489" s="19"/>
    </row>
    <row r="8490" spans="2:40" x14ac:dyDescent="0.25">
      <c r="B8490" s="7"/>
      <c r="D8490" s="19"/>
      <c r="E8490" s="10"/>
      <c r="G8490" s="19"/>
      <c r="H8490" s="10"/>
      <c r="J8490" s="20"/>
      <c r="K8490" s="10"/>
      <c r="M8490" s="19"/>
      <c r="N8490" s="10"/>
      <c r="P8490" s="19"/>
      <c r="Q8490" s="7"/>
      <c r="S8490" s="19"/>
      <c r="T8490" s="10"/>
      <c r="V8490" s="18"/>
      <c r="W8490" s="7"/>
      <c r="Y8490" s="18"/>
      <c r="Z8490" s="7"/>
      <c r="AB8490" s="19"/>
      <c r="AC8490" s="18"/>
      <c r="AE8490" s="18"/>
      <c r="AF8490" s="7"/>
      <c r="AH8490" s="19"/>
      <c r="AI8490" s="7"/>
      <c r="AK8490" s="19"/>
      <c r="AL8490" s="7"/>
      <c r="AN8490" s="19"/>
    </row>
    <row r="8491" spans="2:40" x14ac:dyDescent="0.25">
      <c r="B8491" s="7"/>
      <c r="D8491" s="19"/>
      <c r="E8491" s="10"/>
      <c r="G8491" s="19"/>
      <c r="H8491" s="10"/>
      <c r="J8491" s="20"/>
      <c r="K8491" s="10"/>
      <c r="M8491" s="19"/>
      <c r="N8491" s="10"/>
      <c r="P8491" s="19"/>
      <c r="Q8491" s="7"/>
      <c r="S8491" s="19"/>
      <c r="T8491" s="10"/>
      <c r="V8491" s="18"/>
      <c r="W8491" s="7"/>
      <c r="Y8491" s="18"/>
      <c r="Z8491" s="7"/>
      <c r="AB8491" s="19"/>
      <c r="AC8491" s="18"/>
      <c r="AE8491" s="18"/>
      <c r="AF8491" s="7"/>
      <c r="AH8491" s="19"/>
      <c r="AI8491" s="7"/>
      <c r="AK8491" s="19"/>
      <c r="AL8491" s="7"/>
      <c r="AN8491" s="19"/>
    </row>
    <row r="8492" spans="2:40" x14ac:dyDescent="0.25">
      <c r="B8492" s="7"/>
      <c r="D8492" s="19"/>
      <c r="E8492" s="10"/>
      <c r="G8492" s="19"/>
      <c r="H8492" s="10"/>
      <c r="J8492" s="20"/>
      <c r="K8492" s="10"/>
      <c r="M8492" s="19"/>
      <c r="N8492" s="10"/>
      <c r="P8492" s="19"/>
      <c r="Q8492" s="7"/>
      <c r="S8492" s="19"/>
      <c r="T8492" s="10"/>
      <c r="V8492" s="18"/>
      <c r="W8492" s="7"/>
      <c r="Y8492" s="18"/>
      <c r="Z8492" s="7"/>
      <c r="AB8492" s="19"/>
      <c r="AC8492" s="18"/>
      <c r="AE8492" s="18"/>
      <c r="AF8492" s="7"/>
      <c r="AH8492" s="19"/>
      <c r="AI8492" s="7"/>
      <c r="AK8492" s="19"/>
      <c r="AL8492" s="7"/>
      <c r="AN8492" s="19"/>
    </row>
    <row r="8493" spans="2:40" x14ac:dyDescent="0.25">
      <c r="B8493" s="7"/>
      <c r="D8493" s="19"/>
      <c r="E8493" s="10"/>
      <c r="G8493" s="19"/>
      <c r="H8493" s="10"/>
      <c r="J8493" s="20"/>
      <c r="K8493" s="10"/>
      <c r="M8493" s="19"/>
      <c r="N8493" s="10"/>
      <c r="P8493" s="19"/>
      <c r="Q8493" s="7"/>
      <c r="S8493" s="19"/>
      <c r="T8493" s="10"/>
      <c r="V8493" s="18"/>
      <c r="W8493" s="7"/>
      <c r="Y8493" s="18"/>
      <c r="Z8493" s="7"/>
      <c r="AB8493" s="19"/>
      <c r="AC8493" s="18"/>
      <c r="AE8493" s="18"/>
      <c r="AF8493" s="7"/>
      <c r="AH8493" s="19"/>
      <c r="AI8493" s="7"/>
      <c r="AK8493" s="19"/>
      <c r="AL8493" s="7"/>
      <c r="AN8493" s="19"/>
    </row>
    <row r="8494" spans="2:40" x14ac:dyDescent="0.25">
      <c r="B8494" s="7"/>
      <c r="D8494" s="19"/>
      <c r="E8494" s="10"/>
      <c r="G8494" s="19"/>
      <c r="H8494" s="10"/>
      <c r="J8494" s="20"/>
      <c r="K8494" s="10"/>
      <c r="M8494" s="19"/>
      <c r="N8494" s="10"/>
      <c r="P8494" s="19"/>
      <c r="Q8494" s="7"/>
      <c r="S8494" s="19"/>
      <c r="T8494" s="10"/>
      <c r="V8494" s="18"/>
      <c r="W8494" s="7"/>
      <c r="Y8494" s="18"/>
      <c r="Z8494" s="7"/>
      <c r="AB8494" s="19"/>
      <c r="AC8494" s="18"/>
      <c r="AE8494" s="18"/>
      <c r="AF8494" s="7"/>
      <c r="AH8494" s="19"/>
      <c r="AI8494" s="7"/>
      <c r="AK8494" s="19"/>
      <c r="AL8494" s="7"/>
      <c r="AN8494" s="19"/>
    </row>
    <row r="8495" spans="2:40" x14ac:dyDescent="0.25">
      <c r="B8495" s="7"/>
      <c r="D8495" s="19"/>
      <c r="E8495" s="10"/>
      <c r="G8495" s="19"/>
      <c r="H8495" s="10"/>
      <c r="J8495" s="20"/>
      <c r="K8495" s="10"/>
      <c r="M8495" s="19"/>
      <c r="N8495" s="10"/>
      <c r="P8495" s="19"/>
      <c r="Q8495" s="7"/>
      <c r="S8495" s="19"/>
      <c r="T8495" s="10"/>
      <c r="V8495" s="18"/>
      <c r="W8495" s="7"/>
      <c r="Y8495" s="18"/>
      <c r="Z8495" s="7"/>
      <c r="AB8495" s="19"/>
      <c r="AC8495" s="18"/>
      <c r="AE8495" s="18"/>
      <c r="AF8495" s="7"/>
      <c r="AH8495" s="19"/>
      <c r="AI8495" s="7"/>
      <c r="AK8495" s="19"/>
      <c r="AL8495" s="7"/>
      <c r="AN8495" s="19"/>
    </row>
    <row r="8496" spans="2:40" x14ac:dyDescent="0.25">
      <c r="B8496" s="7"/>
      <c r="D8496" s="19"/>
      <c r="E8496" s="10"/>
      <c r="G8496" s="19"/>
      <c r="H8496" s="10"/>
      <c r="J8496" s="20"/>
      <c r="K8496" s="10"/>
      <c r="M8496" s="19"/>
      <c r="N8496" s="10"/>
      <c r="P8496" s="19"/>
      <c r="Q8496" s="7"/>
      <c r="S8496" s="19"/>
      <c r="T8496" s="10"/>
      <c r="V8496" s="18"/>
      <c r="W8496" s="7"/>
      <c r="Y8496" s="18"/>
      <c r="Z8496" s="7"/>
      <c r="AB8496" s="19"/>
      <c r="AC8496" s="18"/>
      <c r="AE8496" s="18"/>
      <c r="AF8496" s="7"/>
      <c r="AH8496" s="19"/>
      <c r="AI8496" s="7"/>
      <c r="AK8496" s="19"/>
      <c r="AL8496" s="7"/>
      <c r="AN8496" s="19"/>
    </row>
    <row r="8497" spans="2:40" x14ac:dyDescent="0.25">
      <c r="B8497" s="7"/>
      <c r="D8497" s="19"/>
      <c r="E8497" s="10"/>
      <c r="G8497" s="19"/>
      <c r="H8497" s="10"/>
      <c r="J8497" s="20"/>
      <c r="K8497" s="10"/>
      <c r="M8497" s="19"/>
      <c r="N8497" s="10"/>
      <c r="P8497" s="19"/>
      <c r="Q8497" s="7"/>
      <c r="S8497" s="19"/>
      <c r="T8497" s="10"/>
      <c r="V8497" s="18"/>
      <c r="W8497" s="7"/>
      <c r="Y8497" s="18"/>
      <c r="Z8497" s="7"/>
      <c r="AB8497" s="19"/>
      <c r="AC8497" s="18"/>
      <c r="AE8497" s="18"/>
      <c r="AF8497" s="7"/>
      <c r="AH8497" s="19"/>
      <c r="AI8497" s="7"/>
      <c r="AK8497" s="19"/>
      <c r="AL8497" s="7"/>
      <c r="AN8497" s="19"/>
    </row>
    <row r="8498" spans="2:40" x14ac:dyDescent="0.25">
      <c r="B8498" s="7"/>
      <c r="D8498" s="19"/>
      <c r="E8498" s="10"/>
      <c r="G8498" s="19"/>
      <c r="H8498" s="10"/>
      <c r="J8498" s="20"/>
      <c r="K8498" s="10"/>
      <c r="M8498" s="19"/>
      <c r="N8498" s="10"/>
      <c r="P8498" s="19"/>
      <c r="Q8498" s="7"/>
      <c r="S8498" s="19"/>
      <c r="T8498" s="10"/>
      <c r="V8498" s="18"/>
      <c r="W8498" s="7"/>
      <c r="Y8498" s="18"/>
      <c r="Z8498" s="7"/>
      <c r="AB8498" s="19"/>
      <c r="AC8498" s="18"/>
      <c r="AE8498" s="18"/>
      <c r="AF8498" s="7"/>
      <c r="AH8498" s="19"/>
      <c r="AI8498" s="7"/>
      <c r="AK8498" s="19"/>
      <c r="AL8498" s="7"/>
      <c r="AN8498" s="19"/>
    </row>
    <row r="8499" spans="2:40" x14ac:dyDescent="0.25">
      <c r="B8499" s="7"/>
      <c r="D8499" s="19"/>
      <c r="E8499" s="10"/>
      <c r="G8499" s="19"/>
      <c r="H8499" s="10"/>
      <c r="J8499" s="20"/>
      <c r="K8499" s="10"/>
      <c r="M8499" s="19"/>
      <c r="N8499" s="10"/>
      <c r="P8499" s="19"/>
      <c r="Q8499" s="7"/>
      <c r="S8499" s="19"/>
      <c r="T8499" s="10"/>
      <c r="V8499" s="18"/>
      <c r="W8499" s="7"/>
      <c r="Y8499" s="18"/>
      <c r="Z8499" s="7"/>
      <c r="AB8499" s="19"/>
      <c r="AC8499" s="18"/>
      <c r="AE8499" s="18"/>
      <c r="AF8499" s="7"/>
      <c r="AH8499" s="19"/>
      <c r="AI8499" s="7"/>
      <c r="AK8499" s="19"/>
      <c r="AL8499" s="7"/>
      <c r="AN8499" s="19"/>
    </row>
    <row r="8500" spans="2:40" x14ac:dyDescent="0.25">
      <c r="B8500" s="7"/>
      <c r="D8500" s="19"/>
      <c r="E8500" s="10"/>
      <c r="G8500" s="19"/>
      <c r="H8500" s="10"/>
      <c r="J8500" s="20"/>
      <c r="K8500" s="10"/>
      <c r="M8500" s="19"/>
      <c r="N8500" s="10"/>
      <c r="P8500" s="19"/>
      <c r="Q8500" s="7"/>
      <c r="S8500" s="19"/>
      <c r="T8500" s="10"/>
      <c r="V8500" s="18"/>
      <c r="W8500" s="7"/>
      <c r="Y8500" s="18"/>
      <c r="Z8500" s="7"/>
      <c r="AB8500" s="19"/>
      <c r="AC8500" s="18"/>
      <c r="AE8500" s="18"/>
      <c r="AF8500" s="7"/>
      <c r="AH8500" s="19"/>
      <c r="AI8500" s="7"/>
      <c r="AK8500" s="19"/>
      <c r="AL8500" s="7"/>
      <c r="AN8500" s="19"/>
    </row>
    <row r="8501" spans="2:40" x14ac:dyDescent="0.25">
      <c r="B8501" s="7"/>
      <c r="D8501" s="19"/>
      <c r="E8501" s="10"/>
      <c r="G8501" s="19"/>
      <c r="H8501" s="10"/>
      <c r="J8501" s="20"/>
      <c r="K8501" s="10"/>
      <c r="M8501" s="19"/>
      <c r="N8501" s="10"/>
      <c r="P8501" s="19"/>
      <c r="Q8501" s="7"/>
      <c r="S8501" s="19"/>
      <c r="T8501" s="10"/>
      <c r="V8501" s="18"/>
      <c r="W8501" s="7"/>
      <c r="Y8501" s="18"/>
      <c r="Z8501" s="7"/>
      <c r="AB8501" s="19"/>
      <c r="AC8501" s="18"/>
      <c r="AE8501" s="18"/>
      <c r="AF8501" s="7"/>
      <c r="AH8501" s="19"/>
      <c r="AI8501" s="7"/>
      <c r="AK8501" s="19"/>
      <c r="AL8501" s="7"/>
      <c r="AN8501" s="19"/>
    </row>
    <row r="8502" spans="2:40" x14ac:dyDescent="0.25">
      <c r="B8502" s="7"/>
      <c r="D8502" s="19"/>
      <c r="E8502" s="10"/>
      <c r="G8502" s="19"/>
      <c r="H8502" s="10"/>
      <c r="J8502" s="20"/>
      <c r="K8502" s="10"/>
      <c r="M8502" s="19"/>
      <c r="N8502" s="10"/>
      <c r="P8502" s="19"/>
      <c r="Q8502" s="7"/>
      <c r="S8502" s="19"/>
      <c r="T8502" s="10"/>
      <c r="V8502" s="18"/>
      <c r="W8502" s="7"/>
      <c r="Y8502" s="18"/>
      <c r="Z8502" s="7"/>
      <c r="AB8502" s="19"/>
      <c r="AC8502" s="18"/>
      <c r="AE8502" s="18"/>
      <c r="AF8502" s="7"/>
      <c r="AH8502" s="19"/>
      <c r="AI8502" s="7"/>
      <c r="AK8502" s="19"/>
      <c r="AL8502" s="7"/>
      <c r="AN8502" s="19"/>
    </row>
    <row r="8503" spans="2:40" x14ac:dyDescent="0.25">
      <c r="B8503" s="7"/>
      <c r="D8503" s="19"/>
      <c r="E8503" s="10"/>
      <c r="G8503" s="19"/>
      <c r="H8503" s="10"/>
      <c r="J8503" s="20"/>
      <c r="K8503" s="10"/>
      <c r="M8503" s="19"/>
      <c r="N8503" s="10"/>
      <c r="P8503" s="19"/>
      <c r="Q8503" s="7"/>
      <c r="S8503" s="19"/>
      <c r="T8503" s="10"/>
      <c r="V8503" s="18"/>
      <c r="W8503" s="7"/>
      <c r="Y8503" s="18"/>
      <c r="Z8503" s="7"/>
      <c r="AB8503" s="19"/>
      <c r="AC8503" s="18"/>
      <c r="AE8503" s="18"/>
      <c r="AF8503" s="7"/>
      <c r="AH8503" s="19"/>
      <c r="AI8503" s="7"/>
      <c r="AK8503" s="19"/>
      <c r="AL8503" s="7"/>
      <c r="AN8503" s="19"/>
    </row>
    <row r="8504" spans="2:40" x14ac:dyDescent="0.25">
      <c r="B8504" s="7"/>
      <c r="D8504" s="19"/>
      <c r="E8504" s="10"/>
      <c r="G8504" s="19"/>
      <c r="H8504" s="10"/>
      <c r="J8504" s="20"/>
      <c r="K8504" s="10"/>
      <c r="M8504" s="19"/>
      <c r="N8504" s="10"/>
      <c r="P8504" s="19"/>
      <c r="Q8504" s="7"/>
      <c r="S8504" s="19"/>
      <c r="T8504" s="10"/>
      <c r="V8504" s="18"/>
      <c r="W8504" s="7"/>
      <c r="Y8504" s="18"/>
      <c r="Z8504" s="7"/>
      <c r="AB8504" s="19"/>
      <c r="AC8504" s="18"/>
      <c r="AE8504" s="18"/>
      <c r="AF8504" s="7"/>
      <c r="AH8504" s="19"/>
      <c r="AI8504" s="7"/>
      <c r="AK8504" s="19"/>
      <c r="AL8504" s="7"/>
      <c r="AN8504" s="19"/>
    </row>
    <row r="8505" spans="2:40" x14ac:dyDescent="0.25">
      <c r="B8505" s="7"/>
      <c r="D8505" s="19"/>
      <c r="E8505" s="10"/>
      <c r="G8505" s="19"/>
      <c r="H8505" s="10"/>
      <c r="J8505" s="20"/>
      <c r="K8505" s="10"/>
      <c r="M8505" s="19"/>
      <c r="N8505" s="10"/>
      <c r="P8505" s="19"/>
      <c r="Q8505" s="7"/>
      <c r="S8505" s="19"/>
      <c r="T8505" s="10"/>
      <c r="V8505" s="18"/>
      <c r="W8505" s="7"/>
      <c r="Y8505" s="18"/>
      <c r="Z8505" s="7"/>
      <c r="AB8505" s="19"/>
      <c r="AC8505" s="18"/>
      <c r="AE8505" s="18"/>
      <c r="AF8505" s="7"/>
      <c r="AH8505" s="19"/>
      <c r="AI8505" s="7"/>
      <c r="AK8505" s="19"/>
      <c r="AL8505" s="7"/>
      <c r="AN8505" s="19"/>
    </row>
    <row r="8506" spans="2:40" x14ac:dyDescent="0.25">
      <c r="B8506" s="7"/>
      <c r="D8506" s="19"/>
      <c r="E8506" s="10"/>
      <c r="G8506" s="19"/>
      <c r="H8506" s="10"/>
      <c r="J8506" s="20"/>
      <c r="K8506" s="10"/>
      <c r="M8506" s="19"/>
      <c r="N8506" s="10"/>
      <c r="P8506" s="19"/>
      <c r="Q8506" s="7"/>
      <c r="S8506" s="19"/>
      <c r="T8506" s="10"/>
      <c r="V8506" s="18"/>
      <c r="W8506" s="7"/>
      <c r="Y8506" s="18"/>
      <c r="Z8506" s="7"/>
      <c r="AB8506" s="19"/>
      <c r="AC8506" s="18"/>
      <c r="AE8506" s="18"/>
      <c r="AF8506" s="7"/>
      <c r="AH8506" s="19"/>
      <c r="AI8506" s="7"/>
      <c r="AK8506" s="19"/>
      <c r="AL8506" s="7"/>
      <c r="AN8506" s="19"/>
    </row>
    <row r="8507" spans="2:40" x14ac:dyDescent="0.25">
      <c r="B8507" s="7"/>
      <c r="D8507" s="19"/>
      <c r="E8507" s="10"/>
      <c r="G8507" s="19"/>
      <c r="H8507" s="10"/>
      <c r="J8507" s="20"/>
      <c r="K8507" s="10"/>
      <c r="M8507" s="19"/>
      <c r="N8507" s="10"/>
      <c r="P8507" s="19"/>
      <c r="Q8507" s="7"/>
      <c r="S8507" s="19"/>
      <c r="T8507" s="10"/>
      <c r="V8507" s="18"/>
      <c r="W8507" s="7"/>
      <c r="Y8507" s="18"/>
      <c r="Z8507" s="7"/>
      <c r="AB8507" s="19"/>
      <c r="AC8507" s="18"/>
      <c r="AE8507" s="18"/>
      <c r="AF8507" s="7"/>
      <c r="AH8507" s="19"/>
      <c r="AI8507" s="7"/>
      <c r="AK8507" s="19"/>
      <c r="AL8507" s="7"/>
      <c r="AN8507" s="19"/>
    </row>
    <row r="8508" spans="2:40" x14ac:dyDescent="0.25">
      <c r="B8508" s="7"/>
      <c r="D8508" s="19"/>
      <c r="E8508" s="10"/>
      <c r="G8508" s="19"/>
      <c r="H8508" s="10"/>
      <c r="J8508" s="20"/>
      <c r="K8508" s="10"/>
      <c r="M8508" s="19"/>
      <c r="N8508" s="10"/>
      <c r="P8508" s="19"/>
      <c r="Q8508" s="7"/>
      <c r="S8508" s="19"/>
      <c r="T8508" s="10"/>
      <c r="V8508" s="18"/>
      <c r="W8508" s="7"/>
      <c r="Y8508" s="18"/>
      <c r="Z8508" s="7"/>
      <c r="AB8508" s="19"/>
      <c r="AC8508" s="18"/>
      <c r="AE8508" s="18"/>
      <c r="AF8508" s="7"/>
      <c r="AH8508" s="19"/>
      <c r="AI8508" s="7"/>
      <c r="AK8508" s="19"/>
      <c r="AL8508" s="7"/>
      <c r="AN8508" s="19"/>
    </row>
    <row r="8509" spans="2:40" x14ac:dyDescent="0.25">
      <c r="B8509" s="7"/>
      <c r="D8509" s="19"/>
      <c r="E8509" s="10"/>
      <c r="G8509" s="19"/>
      <c r="H8509" s="10"/>
      <c r="J8509" s="20"/>
      <c r="K8509" s="10"/>
      <c r="M8509" s="19"/>
      <c r="N8509" s="10"/>
      <c r="P8509" s="19"/>
      <c r="Q8509" s="7"/>
      <c r="S8509" s="19"/>
      <c r="T8509" s="10"/>
      <c r="V8509" s="18"/>
      <c r="W8509" s="7"/>
      <c r="Y8509" s="18"/>
      <c r="Z8509" s="7"/>
      <c r="AB8509" s="19"/>
      <c r="AC8509" s="18"/>
      <c r="AE8509" s="18"/>
      <c r="AF8509" s="7"/>
      <c r="AH8509" s="19"/>
      <c r="AI8509" s="7"/>
      <c r="AK8509" s="19"/>
      <c r="AL8509" s="7"/>
      <c r="AN8509" s="19"/>
    </row>
    <row r="8510" spans="2:40" x14ac:dyDescent="0.25">
      <c r="B8510" s="7"/>
      <c r="D8510" s="19"/>
      <c r="E8510" s="10"/>
      <c r="G8510" s="19"/>
      <c r="H8510" s="10"/>
      <c r="J8510" s="20"/>
      <c r="K8510" s="10"/>
      <c r="M8510" s="19"/>
      <c r="N8510" s="10"/>
      <c r="P8510" s="19"/>
      <c r="Q8510" s="7"/>
      <c r="S8510" s="19"/>
      <c r="T8510" s="10"/>
      <c r="V8510" s="18"/>
      <c r="W8510" s="7"/>
      <c r="Y8510" s="18"/>
      <c r="Z8510" s="7"/>
      <c r="AB8510" s="19"/>
      <c r="AC8510" s="18"/>
      <c r="AE8510" s="18"/>
      <c r="AF8510" s="7"/>
      <c r="AH8510" s="19"/>
      <c r="AI8510" s="7"/>
      <c r="AK8510" s="19"/>
      <c r="AL8510" s="7"/>
      <c r="AN8510" s="19"/>
    </row>
    <row r="8511" spans="2:40" x14ac:dyDescent="0.25">
      <c r="B8511" s="7"/>
      <c r="D8511" s="19"/>
      <c r="E8511" s="10"/>
      <c r="G8511" s="19"/>
      <c r="H8511" s="10"/>
      <c r="J8511" s="20"/>
      <c r="K8511" s="10"/>
      <c r="M8511" s="19"/>
      <c r="N8511" s="10"/>
      <c r="P8511" s="19"/>
      <c r="Q8511" s="7"/>
      <c r="S8511" s="19"/>
      <c r="T8511" s="10"/>
      <c r="V8511" s="18"/>
      <c r="W8511" s="7"/>
      <c r="Y8511" s="18"/>
      <c r="Z8511" s="7"/>
      <c r="AB8511" s="19"/>
      <c r="AC8511" s="18"/>
      <c r="AE8511" s="18"/>
      <c r="AF8511" s="7"/>
      <c r="AH8511" s="19"/>
      <c r="AI8511" s="7"/>
      <c r="AK8511" s="19"/>
      <c r="AL8511" s="7"/>
      <c r="AN8511" s="19"/>
    </row>
    <row r="8512" spans="2:40" x14ac:dyDescent="0.25">
      <c r="B8512" s="7"/>
      <c r="D8512" s="19"/>
      <c r="E8512" s="10"/>
      <c r="G8512" s="19"/>
      <c r="H8512" s="10"/>
      <c r="J8512" s="20"/>
      <c r="K8512" s="10"/>
      <c r="M8512" s="19"/>
      <c r="N8512" s="10"/>
      <c r="P8512" s="19"/>
      <c r="Q8512" s="7"/>
      <c r="S8512" s="19"/>
      <c r="T8512" s="10"/>
      <c r="V8512" s="18"/>
      <c r="W8512" s="7"/>
      <c r="Y8512" s="18"/>
      <c r="Z8512" s="7"/>
      <c r="AB8512" s="19"/>
      <c r="AC8512" s="18"/>
      <c r="AE8512" s="18"/>
      <c r="AF8512" s="7"/>
      <c r="AH8512" s="19"/>
      <c r="AI8512" s="7"/>
      <c r="AK8512" s="19"/>
      <c r="AL8512" s="7"/>
      <c r="AN8512" s="19"/>
    </row>
    <row r="8513" spans="2:40" x14ac:dyDescent="0.25">
      <c r="B8513" s="7"/>
      <c r="D8513" s="19"/>
      <c r="E8513" s="10"/>
      <c r="G8513" s="19"/>
      <c r="H8513" s="10"/>
      <c r="J8513" s="20"/>
      <c r="K8513" s="10"/>
      <c r="M8513" s="19"/>
      <c r="N8513" s="10"/>
      <c r="P8513" s="19"/>
      <c r="Q8513" s="7"/>
      <c r="S8513" s="19"/>
      <c r="T8513" s="10"/>
      <c r="V8513" s="18"/>
      <c r="W8513" s="7"/>
      <c r="Y8513" s="18"/>
      <c r="Z8513" s="7"/>
      <c r="AB8513" s="19"/>
      <c r="AC8513" s="18"/>
      <c r="AE8513" s="18"/>
      <c r="AF8513" s="7"/>
      <c r="AH8513" s="19"/>
      <c r="AI8513" s="7"/>
      <c r="AK8513" s="19"/>
      <c r="AL8513" s="7"/>
      <c r="AN8513" s="19"/>
    </row>
    <row r="8514" spans="2:40" x14ac:dyDescent="0.25">
      <c r="B8514" s="7"/>
      <c r="D8514" s="19"/>
      <c r="E8514" s="10"/>
      <c r="G8514" s="19"/>
      <c r="H8514" s="10"/>
      <c r="J8514" s="20"/>
      <c r="K8514" s="10"/>
      <c r="M8514" s="19"/>
      <c r="N8514" s="10"/>
      <c r="P8514" s="19"/>
      <c r="Q8514" s="7"/>
      <c r="S8514" s="19"/>
      <c r="T8514" s="10"/>
      <c r="V8514" s="18"/>
      <c r="W8514" s="7"/>
      <c r="Y8514" s="18"/>
      <c r="Z8514" s="7"/>
      <c r="AB8514" s="19"/>
      <c r="AC8514" s="18"/>
      <c r="AE8514" s="18"/>
      <c r="AF8514" s="7"/>
      <c r="AH8514" s="19"/>
      <c r="AI8514" s="7"/>
      <c r="AK8514" s="19"/>
      <c r="AL8514" s="7"/>
      <c r="AN8514" s="19"/>
    </row>
    <row r="8515" spans="2:40" x14ac:dyDescent="0.25">
      <c r="B8515" s="7"/>
      <c r="D8515" s="19"/>
      <c r="E8515" s="10"/>
      <c r="G8515" s="19"/>
      <c r="H8515" s="10"/>
      <c r="J8515" s="20"/>
      <c r="K8515" s="10"/>
      <c r="M8515" s="19"/>
      <c r="N8515" s="10"/>
      <c r="P8515" s="19"/>
      <c r="Q8515" s="7"/>
      <c r="S8515" s="19"/>
      <c r="T8515" s="10"/>
      <c r="V8515" s="18"/>
      <c r="W8515" s="7"/>
      <c r="Y8515" s="18"/>
      <c r="Z8515" s="7"/>
      <c r="AB8515" s="19"/>
      <c r="AC8515" s="18"/>
      <c r="AE8515" s="18"/>
      <c r="AF8515" s="7"/>
      <c r="AH8515" s="19"/>
      <c r="AI8515" s="7"/>
      <c r="AK8515" s="19"/>
      <c r="AL8515" s="7"/>
      <c r="AN8515" s="19"/>
    </row>
    <row r="8516" spans="2:40" x14ac:dyDescent="0.25">
      <c r="B8516" s="7"/>
      <c r="D8516" s="19"/>
      <c r="E8516" s="10"/>
      <c r="G8516" s="19"/>
      <c r="H8516" s="10"/>
      <c r="J8516" s="20"/>
      <c r="K8516" s="10"/>
      <c r="M8516" s="19"/>
      <c r="N8516" s="10"/>
      <c r="P8516" s="19"/>
      <c r="Q8516" s="7"/>
      <c r="S8516" s="19"/>
      <c r="T8516" s="10"/>
      <c r="V8516" s="18"/>
      <c r="W8516" s="7"/>
      <c r="Y8516" s="18"/>
      <c r="Z8516" s="7"/>
      <c r="AB8516" s="19"/>
      <c r="AC8516" s="18"/>
      <c r="AE8516" s="18"/>
      <c r="AF8516" s="7"/>
      <c r="AH8516" s="19"/>
      <c r="AI8516" s="7"/>
      <c r="AK8516" s="19"/>
      <c r="AL8516" s="7"/>
      <c r="AN8516" s="19"/>
    </row>
    <row r="8517" spans="2:40" x14ac:dyDescent="0.25">
      <c r="B8517" s="7"/>
      <c r="D8517" s="19"/>
      <c r="E8517" s="10"/>
      <c r="G8517" s="19"/>
      <c r="H8517" s="10"/>
      <c r="J8517" s="20"/>
      <c r="K8517" s="10"/>
      <c r="M8517" s="19"/>
      <c r="N8517" s="10"/>
      <c r="P8517" s="19"/>
      <c r="Q8517" s="7"/>
      <c r="S8517" s="19"/>
      <c r="T8517" s="10"/>
      <c r="V8517" s="18"/>
      <c r="W8517" s="7"/>
      <c r="Y8517" s="18"/>
      <c r="Z8517" s="7"/>
      <c r="AB8517" s="19"/>
      <c r="AC8517" s="18"/>
      <c r="AE8517" s="18"/>
      <c r="AF8517" s="7"/>
      <c r="AH8517" s="19"/>
      <c r="AI8517" s="7"/>
      <c r="AK8517" s="19"/>
      <c r="AL8517" s="7"/>
      <c r="AN8517" s="19"/>
    </row>
    <row r="8518" spans="2:40" x14ac:dyDescent="0.25">
      <c r="B8518" s="7"/>
      <c r="D8518" s="19"/>
      <c r="E8518" s="10"/>
      <c r="G8518" s="19"/>
      <c r="H8518" s="10"/>
      <c r="J8518" s="20"/>
      <c r="K8518" s="10"/>
      <c r="M8518" s="19"/>
      <c r="N8518" s="10"/>
      <c r="P8518" s="19"/>
      <c r="Q8518" s="7"/>
      <c r="S8518" s="19"/>
      <c r="T8518" s="10"/>
      <c r="V8518" s="18"/>
      <c r="W8518" s="7"/>
      <c r="Y8518" s="18"/>
      <c r="Z8518" s="7"/>
      <c r="AB8518" s="19"/>
      <c r="AC8518" s="18"/>
      <c r="AE8518" s="18"/>
      <c r="AF8518" s="7"/>
      <c r="AH8518" s="19"/>
      <c r="AI8518" s="7"/>
      <c r="AK8518" s="19"/>
      <c r="AL8518" s="7"/>
      <c r="AN8518" s="19"/>
    </row>
    <row r="8519" spans="2:40" x14ac:dyDescent="0.25">
      <c r="B8519" s="7"/>
      <c r="D8519" s="19"/>
      <c r="E8519" s="10"/>
      <c r="G8519" s="19"/>
      <c r="H8519" s="10"/>
      <c r="J8519" s="20"/>
      <c r="K8519" s="10"/>
      <c r="M8519" s="19"/>
      <c r="N8519" s="10"/>
      <c r="P8519" s="19"/>
      <c r="Q8519" s="7"/>
      <c r="S8519" s="19"/>
      <c r="T8519" s="10"/>
      <c r="V8519" s="18"/>
      <c r="W8519" s="7"/>
      <c r="Y8519" s="18"/>
      <c r="Z8519" s="7"/>
      <c r="AB8519" s="19"/>
      <c r="AC8519" s="18"/>
      <c r="AE8519" s="18"/>
      <c r="AF8519" s="7"/>
      <c r="AH8519" s="19"/>
      <c r="AI8519" s="7"/>
      <c r="AK8519" s="19"/>
      <c r="AL8519" s="7"/>
      <c r="AN8519" s="19"/>
    </row>
    <row r="8520" spans="2:40" x14ac:dyDescent="0.25">
      <c r="B8520" s="7"/>
      <c r="D8520" s="19"/>
      <c r="E8520" s="10"/>
      <c r="G8520" s="19"/>
      <c r="H8520" s="10"/>
      <c r="J8520" s="20"/>
      <c r="K8520" s="10"/>
      <c r="M8520" s="19"/>
      <c r="N8520" s="10"/>
      <c r="P8520" s="19"/>
      <c r="Q8520" s="7"/>
      <c r="S8520" s="19"/>
      <c r="T8520" s="10"/>
      <c r="V8520" s="18"/>
      <c r="W8520" s="7"/>
      <c r="Y8520" s="18"/>
      <c r="Z8520" s="7"/>
      <c r="AB8520" s="19"/>
      <c r="AC8520" s="18"/>
      <c r="AE8520" s="18"/>
      <c r="AF8520" s="7"/>
      <c r="AH8520" s="19"/>
      <c r="AI8520" s="7"/>
      <c r="AK8520" s="19"/>
      <c r="AL8520" s="7"/>
      <c r="AN8520" s="19"/>
    </row>
    <row r="8521" spans="2:40" x14ac:dyDescent="0.25">
      <c r="B8521" s="7"/>
      <c r="D8521" s="19"/>
      <c r="E8521" s="10"/>
      <c r="G8521" s="19"/>
      <c r="H8521" s="10"/>
      <c r="J8521" s="20"/>
      <c r="K8521" s="10"/>
      <c r="M8521" s="19"/>
      <c r="N8521" s="10"/>
      <c r="P8521" s="19"/>
      <c r="Q8521" s="7"/>
      <c r="S8521" s="19"/>
      <c r="T8521" s="10"/>
      <c r="V8521" s="18"/>
      <c r="W8521" s="7"/>
      <c r="Y8521" s="18"/>
      <c r="Z8521" s="7"/>
      <c r="AB8521" s="19"/>
      <c r="AC8521" s="18"/>
      <c r="AE8521" s="18"/>
      <c r="AF8521" s="7"/>
      <c r="AH8521" s="19"/>
      <c r="AI8521" s="7"/>
      <c r="AK8521" s="19"/>
      <c r="AL8521" s="7"/>
      <c r="AN8521" s="19"/>
    </row>
    <row r="8522" spans="2:40" x14ac:dyDescent="0.25">
      <c r="B8522" s="7"/>
      <c r="D8522" s="19"/>
      <c r="E8522" s="10"/>
      <c r="G8522" s="19"/>
      <c r="H8522" s="10"/>
      <c r="J8522" s="20"/>
      <c r="K8522" s="10"/>
      <c r="M8522" s="19"/>
      <c r="N8522" s="10"/>
      <c r="P8522" s="19"/>
      <c r="Q8522" s="7"/>
      <c r="S8522" s="19"/>
      <c r="T8522" s="10"/>
      <c r="V8522" s="18"/>
      <c r="W8522" s="7"/>
      <c r="Y8522" s="18"/>
      <c r="Z8522" s="7"/>
      <c r="AB8522" s="19"/>
      <c r="AC8522" s="18"/>
      <c r="AE8522" s="18"/>
      <c r="AF8522" s="7"/>
      <c r="AH8522" s="19"/>
      <c r="AI8522" s="7"/>
      <c r="AK8522" s="19"/>
      <c r="AL8522" s="7"/>
      <c r="AN8522" s="19"/>
    </row>
    <row r="8523" spans="2:40" x14ac:dyDescent="0.25">
      <c r="B8523" s="7"/>
      <c r="D8523" s="19"/>
      <c r="E8523" s="10"/>
      <c r="G8523" s="19"/>
      <c r="H8523" s="10"/>
      <c r="J8523" s="20"/>
      <c r="K8523" s="10"/>
      <c r="M8523" s="19"/>
      <c r="N8523" s="10"/>
      <c r="P8523" s="19"/>
      <c r="Q8523" s="7"/>
      <c r="S8523" s="19"/>
      <c r="T8523" s="10"/>
      <c r="V8523" s="18"/>
      <c r="W8523" s="7"/>
      <c r="Y8523" s="18"/>
      <c r="Z8523" s="7"/>
      <c r="AB8523" s="19"/>
      <c r="AC8523" s="18"/>
      <c r="AE8523" s="18"/>
      <c r="AF8523" s="7"/>
      <c r="AH8523" s="19"/>
      <c r="AI8523" s="7"/>
      <c r="AK8523" s="19"/>
      <c r="AL8523" s="7"/>
      <c r="AN8523" s="19"/>
    </row>
    <row r="8524" spans="2:40" x14ac:dyDescent="0.25">
      <c r="B8524" s="7"/>
      <c r="D8524" s="19"/>
      <c r="E8524" s="10"/>
      <c r="G8524" s="19"/>
      <c r="H8524" s="10"/>
      <c r="J8524" s="20"/>
      <c r="K8524" s="10"/>
      <c r="M8524" s="19"/>
      <c r="N8524" s="10"/>
      <c r="P8524" s="19"/>
      <c r="Q8524" s="7"/>
      <c r="S8524" s="19"/>
      <c r="T8524" s="10"/>
      <c r="V8524" s="18"/>
      <c r="W8524" s="7"/>
      <c r="Y8524" s="18"/>
      <c r="Z8524" s="7"/>
      <c r="AB8524" s="19"/>
      <c r="AC8524" s="18"/>
      <c r="AE8524" s="18"/>
      <c r="AF8524" s="7"/>
      <c r="AH8524" s="19"/>
      <c r="AI8524" s="7"/>
      <c r="AK8524" s="19"/>
      <c r="AL8524" s="7"/>
      <c r="AN8524" s="19"/>
    </row>
    <row r="8525" spans="2:40" x14ac:dyDescent="0.25">
      <c r="B8525" s="7"/>
      <c r="D8525" s="19"/>
      <c r="E8525" s="10"/>
      <c r="G8525" s="19"/>
      <c r="H8525" s="10"/>
      <c r="J8525" s="20"/>
      <c r="K8525" s="10"/>
      <c r="M8525" s="19"/>
      <c r="N8525" s="10"/>
      <c r="P8525" s="19"/>
      <c r="Q8525" s="7"/>
      <c r="S8525" s="19"/>
      <c r="T8525" s="10"/>
      <c r="V8525" s="18"/>
      <c r="W8525" s="7"/>
      <c r="Y8525" s="18"/>
      <c r="Z8525" s="7"/>
      <c r="AB8525" s="19"/>
      <c r="AC8525" s="18"/>
      <c r="AE8525" s="18"/>
      <c r="AF8525" s="7"/>
      <c r="AH8525" s="19"/>
      <c r="AI8525" s="7"/>
      <c r="AK8525" s="19"/>
      <c r="AL8525" s="7"/>
      <c r="AN8525" s="19"/>
    </row>
    <row r="8526" spans="2:40" x14ac:dyDescent="0.25">
      <c r="B8526" s="7"/>
      <c r="D8526" s="19"/>
      <c r="E8526" s="10"/>
      <c r="G8526" s="19"/>
      <c r="H8526" s="10"/>
      <c r="J8526" s="20"/>
      <c r="K8526" s="10"/>
      <c r="M8526" s="19"/>
      <c r="N8526" s="10"/>
      <c r="P8526" s="19"/>
      <c r="Q8526" s="7"/>
      <c r="S8526" s="19"/>
      <c r="T8526" s="10"/>
      <c r="V8526" s="18"/>
      <c r="W8526" s="7"/>
      <c r="Y8526" s="18"/>
      <c r="Z8526" s="7"/>
      <c r="AB8526" s="19"/>
      <c r="AC8526" s="18"/>
      <c r="AE8526" s="18"/>
      <c r="AF8526" s="7"/>
      <c r="AH8526" s="19"/>
      <c r="AI8526" s="7"/>
      <c r="AK8526" s="19"/>
      <c r="AL8526" s="7"/>
      <c r="AN8526" s="19"/>
    </row>
    <row r="8527" spans="2:40" x14ac:dyDescent="0.25">
      <c r="B8527" s="7"/>
      <c r="D8527" s="19"/>
      <c r="E8527" s="10"/>
      <c r="G8527" s="19"/>
      <c r="H8527" s="10"/>
      <c r="J8527" s="20"/>
      <c r="K8527" s="10"/>
      <c r="M8527" s="19"/>
      <c r="N8527" s="10"/>
      <c r="P8527" s="19"/>
      <c r="Q8527" s="7"/>
      <c r="S8527" s="19"/>
      <c r="T8527" s="10"/>
      <c r="V8527" s="18"/>
      <c r="W8527" s="7"/>
      <c r="Y8527" s="18"/>
      <c r="Z8527" s="7"/>
      <c r="AB8527" s="19"/>
      <c r="AC8527" s="18"/>
      <c r="AE8527" s="18"/>
      <c r="AF8527" s="7"/>
      <c r="AH8527" s="19"/>
      <c r="AI8527" s="7"/>
      <c r="AK8527" s="19"/>
      <c r="AL8527" s="7"/>
      <c r="AN8527" s="19"/>
    </row>
    <row r="8528" spans="2:40" x14ac:dyDescent="0.25">
      <c r="B8528" s="7"/>
      <c r="D8528" s="19"/>
      <c r="E8528" s="10"/>
      <c r="G8528" s="19"/>
      <c r="H8528" s="10"/>
      <c r="J8528" s="20"/>
      <c r="K8528" s="10"/>
      <c r="M8528" s="19"/>
      <c r="N8528" s="10"/>
      <c r="P8528" s="19"/>
      <c r="Q8528" s="7"/>
      <c r="S8528" s="19"/>
      <c r="T8528" s="10"/>
      <c r="V8528" s="18"/>
      <c r="W8528" s="7"/>
      <c r="Y8528" s="18"/>
      <c r="Z8528" s="7"/>
      <c r="AB8528" s="19"/>
      <c r="AC8528" s="18"/>
      <c r="AE8528" s="18"/>
      <c r="AF8528" s="7"/>
      <c r="AH8528" s="19"/>
      <c r="AI8528" s="7"/>
      <c r="AK8528" s="19"/>
      <c r="AL8528" s="7"/>
      <c r="AN8528" s="19"/>
    </row>
    <row r="8529" spans="2:40" x14ac:dyDescent="0.25">
      <c r="B8529" s="7"/>
      <c r="D8529" s="19"/>
      <c r="E8529" s="10"/>
      <c r="G8529" s="19"/>
      <c r="H8529" s="10"/>
      <c r="J8529" s="20"/>
      <c r="K8529" s="10"/>
      <c r="M8529" s="19"/>
      <c r="N8529" s="10"/>
      <c r="P8529" s="19"/>
      <c r="Q8529" s="7"/>
      <c r="S8529" s="19"/>
      <c r="T8529" s="10"/>
      <c r="V8529" s="18"/>
      <c r="W8529" s="7"/>
      <c r="Y8529" s="18"/>
      <c r="Z8529" s="7"/>
      <c r="AB8529" s="19"/>
      <c r="AC8529" s="18"/>
      <c r="AE8529" s="18"/>
      <c r="AF8529" s="7"/>
      <c r="AH8529" s="19"/>
      <c r="AI8529" s="7"/>
      <c r="AK8529" s="19"/>
      <c r="AL8529" s="7"/>
      <c r="AN8529" s="19"/>
    </row>
    <row r="8530" spans="2:40" x14ac:dyDescent="0.25">
      <c r="B8530" s="7"/>
      <c r="D8530" s="19"/>
      <c r="E8530" s="10"/>
      <c r="G8530" s="19"/>
      <c r="H8530" s="10"/>
      <c r="J8530" s="20"/>
      <c r="K8530" s="10"/>
      <c r="M8530" s="19"/>
      <c r="N8530" s="10"/>
      <c r="P8530" s="19"/>
      <c r="Q8530" s="7"/>
      <c r="S8530" s="19"/>
      <c r="T8530" s="10"/>
      <c r="V8530" s="18"/>
      <c r="W8530" s="7"/>
      <c r="Y8530" s="18"/>
      <c r="Z8530" s="7"/>
      <c r="AB8530" s="19"/>
      <c r="AC8530" s="18"/>
      <c r="AE8530" s="18"/>
      <c r="AF8530" s="7"/>
      <c r="AH8530" s="19"/>
      <c r="AI8530" s="7"/>
      <c r="AK8530" s="19"/>
      <c r="AL8530" s="7"/>
      <c r="AN8530" s="19"/>
    </row>
    <row r="8531" spans="2:40" x14ac:dyDescent="0.25">
      <c r="B8531" s="7"/>
      <c r="D8531" s="19"/>
      <c r="E8531" s="10"/>
      <c r="G8531" s="19"/>
      <c r="H8531" s="10"/>
      <c r="J8531" s="20"/>
      <c r="K8531" s="10"/>
      <c r="M8531" s="19"/>
      <c r="N8531" s="10"/>
      <c r="P8531" s="19"/>
      <c r="Q8531" s="7"/>
      <c r="S8531" s="19"/>
      <c r="T8531" s="10"/>
      <c r="V8531" s="18"/>
      <c r="W8531" s="7"/>
      <c r="Y8531" s="18"/>
      <c r="Z8531" s="7"/>
      <c r="AB8531" s="19"/>
      <c r="AC8531" s="18"/>
      <c r="AE8531" s="18"/>
      <c r="AF8531" s="7"/>
      <c r="AH8531" s="19"/>
      <c r="AI8531" s="7"/>
      <c r="AK8531" s="19"/>
      <c r="AL8531" s="7"/>
      <c r="AN8531" s="19"/>
    </row>
    <row r="8532" spans="2:40" x14ac:dyDescent="0.25">
      <c r="B8532" s="7"/>
      <c r="D8532" s="19"/>
      <c r="E8532" s="10"/>
      <c r="G8532" s="19"/>
      <c r="H8532" s="10"/>
      <c r="J8532" s="20"/>
      <c r="K8532" s="10"/>
      <c r="M8532" s="19"/>
      <c r="N8532" s="10"/>
      <c r="P8532" s="19"/>
      <c r="Q8532" s="7"/>
      <c r="S8532" s="19"/>
      <c r="T8532" s="10"/>
      <c r="V8532" s="18"/>
      <c r="W8532" s="7"/>
      <c r="Y8532" s="18"/>
      <c r="Z8532" s="7"/>
      <c r="AB8532" s="19"/>
      <c r="AC8532" s="18"/>
      <c r="AE8532" s="18"/>
      <c r="AF8532" s="7"/>
      <c r="AH8532" s="19"/>
      <c r="AI8532" s="7"/>
      <c r="AK8532" s="19"/>
      <c r="AL8532" s="7"/>
      <c r="AN8532" s="19"/>
    </row>
    <row r="8533" spans="2:40" x14ac:dyDescent="0.25">
      <c r="B8533" s="7"/>
      <c r="D8533" s="19"/>
      <c r="E8533" s="10"/>
      <c r="G8533" s="19"/>
      <c r="H8533" s="10"/>
      <c r="J8533" s="20"/>
      <c r="K8533" s="10"/>
      <c r="M8533" s="19"/>
      <c r="N8533" s="10"/>
      <c r="P8533" s="19"/>
      <c r="Q8533" s="7"/>
      <c r="S8533" s="19"/>
      <c r="T8533" s="10"/>
      <c r="V8533" s="18"/>
      <c r="W8533" s="7"/>
      <c r="Y8533" s="18"/>
      <c r="Z8533" s="7"/>
      <c r="AB8533" s="19"/>
      <c r="AC8533" s="18"/>
      <c r="AE8533" s="18"/>
      <c r="AF8533" s="7"/>
      <c r="AH8533" s="19"/>
      <c r="AI8533" s="7"/>
      <c r="AK8533" s="19"/>
      <c r="AL8533" s="7"/>
      <c r="AN8533" s="19"/>
    </row>
    <row r="8534" spans="2:40" x14ac:dyDescent="0.25">
      <c r="B8534" s="7"/>
      <c r="D8534" s="19"/>
      <c r="E8534" s="10"/>
      <c r="G8534" s="19"/>
      <c r="H8534" s="10"/>
      <c r="J8534" s="20"/>
      <c r="K8534" s="10"/>
      <c r="M8534" s="19"/>
      <c r="N8534" s="10"/>
      <c r="P8534" s="19"/>
      <c r="Q8534" s="7"/>
      <c r="S8534" s="19"/>
      <c r="T8534" s="10"/>
      <c r="V8534" s="18"/>
      <c r="W8534" s="7"/>
      <c r="Y8534" s="18"/>
      <c r="Z8534" s="7"/>
      <c r="AB8534" s="19"/>
      <c r="AC8534" s="18"/>
      <c r="AE8534" s="18"/>
      <c r="AF8534" s="7"/>
      <c r="AH8534" s="19"/>
      <c r="AI8534" s="7"/>
      <c r="AK8534" s="19"/>
      <c r="AL8534" s="7"/>
      <c r="AN8534" s="19"/>
    </row>
    <row r="8535" spans="2:40" x14ac:dyDescent="0.25">
      <c r="B8535" s="7"/>
      <c r="D8535" s="19"/>
      <c r="E8535" s="10"/>
      <c r="G8535" s="19"/>
      <c r="H8535" s="10"/>
      <c r="J8535" s="20"/>
      <c r="K8535" s="10"/>
      <c r="M8535" s="19"/>
      <c r="N8535" s="10"/>
      <c r="P8535" s="19"/>
      <c r="Q8535" s="7"/>
      <c r="S8535" s="19"/>
      <c r="T8535" s="10"/>
      <c r="V8535" s="18"/>
      <c r="W8535" s="7"/>
      <c r="Y8535" s="18"/>
      <c r="Z8535" s="7"/>
      <c r="AB8535" s="19"/>
      <c r="AC8535" s="18"/>
      <c r="AE8535" s="18"/>
      <c r="AF8535" s="7"/>
      <c r="AH8535" s="19"/>
      <c r="AI8535" s="7"/>
      <c r="AK8535" s="19"/>
      <c r="AL8535" s="7"/>
      <c r="AN8535" s="19"/>
    </row>
    <row r="8536" spans="2:40" x14ac:dyDescent="0.25">
      <c r="B8536" s="7"/>
      <c r="D8536" s="19"/>
      <c r="E8536" s="10"/>
      <c r="G8536" s="19"/>
      <c r="H8536" s="10"/>
      <c r="J8536" s="20"/>
      <c r="K8536" s="10"/>
      <c r="M8536" s="19"/>
      <c r="N8536" s="10"/>
      <c r="P8536" s="19"/>
      <c r="Q8536" s="7"/>
      <c r="S8536" s="19"/>
      <c r="T8536" s="10"/>
      <c r="V8536" s="18"/>
      <c r="W8536" s="7"/>
      <c r="Y8536" s="18"/>
      <c r="Z8536" s="7"/>
      <c r="AB8536" s="19"/>
      <c r="AC8536" s="18"/>
      <c r="AE8536" s="18"/>
      <c r="AF8536" s="7"/>
      <c r="AH8536" s="19"/>
      <c r="AI8536" s="7"/>
      <c r="AK8536" s="19"/>
      <c r="AL8536" s="7"/>
      <c r="AN8536" s="19"/>
    </row>
    <row r="8537" spans="2:40" x14ac:dyDescent="0.25">
      <c r="B8537" s="7"/>
      <c r="D8537" s="19"/>
      <c r="E8537" s="10"/>
      <c r="G8537" s="19"/>
      <c r="H8537" s="10"/>
      <c r="J8537" s="20"/>
      <c r="K8537" s="10"/>
      <c r="M8537" s="19"/>
      <c r="N8537" s="10"/>
      <c r="P8537" s="19"/>
      <c r="Q8537" s="7"/>
      <c r="S8537" s="19"/>
      <c r="T8537" s="10"/>
      <c r="V8537" s="18"/>
      <c r="W8537" s="7"/>
      <c r="Y8537" s="18"/>
      <c r="Z8537" s="7"/>
      <c r="AB8537" s="19"/>
      <c r="AC8537" s="18"/>
      <c r="AE8537" s="18"/>
      <c r="AF8537" s="7"/>
      <c r="AH8537" s="19"/>
      <c r="AI8537" s="7"/>
      <c r="AK8537" s="19"/>
      <c r="AL8537" s="7"/>
      <c r="AN8537" s="19"/>
    </row>
    <row r="8538" spans="2:40" x14ac:dyDescent="0.25">
      <c r="B8538" s="7"/>
      <c r="D8538" s="19"/>
      <c r="E8538" s="10"/>
      <c r="G8538" s="19"/>
      <c r="H8538" s="10"/>
      <c r="J8538" s="20"/>
      <c r="K8538" s="10"/>
      <c r="M8538" s="19"/>
      <c r="N8538" s="10"/>
      <c r="P8538" s="19"/>
      <c r="Q8538" s="7"/>
      <c r="S8538" s="19"/>
      <c r="T8538" s="10"/>
      <c r="V8538" s="18"/>
      <c r="W8538" s="7"/>
      <c r="Y8538" s="18"/>
      <c r="Z8538" s="7"/>
      <c r="AB8538" s="19"/>
      <c r="AC8538" s="18"/>
      <c r="AE8538" s="18"/>
      <c r="AF8538" s="7"/>
      <c r="AH8538" s="19"/>
      <c r="AI8538" s="7"/>
      <c r="AK8538" s="19"/>
      <c r="AL8538" s="7"/>
      <c r="AN8538" s="19"/>
    </row>
    <row r="8539" spans="2:40" x14ac:dyDescent="0.25">
      <c r="B8539" s="7"/>
      <c r="D8539" s="19"/>
      <c r="E8539" s="10"/>
      <c r="G8539" s="19"/>
      <c r="H8539" s="10"/>
      <c r="J8539" s="20"/>
      <c r="K8539" s="10"/>
      <c r="M8539" s="19"/>
      <c r="N8539" s="10"/>
      <c r="P8539" s="19"/>
      <c r="Q8539" s="7"/>
      <c r="S8539" s="19"/>
      <c r="T8539" s="10"/>
      <c r="V8539" s="18"/>
      <c r="W8539" s="7"/>
      <c r="Y8539" s="18"/>
      <c r="Z8539" s="7"/>
      <c r="AB8539" s="19"/>
      <c r="AC8539" s="18"/>
      <c r="AE8539" s="18"/>
      <c r="AF8539" s="7"/>
      <c r="AH8539" s="19"/>
      <c r="AI8539" s="7"/>
      <c r="AK8539" s="19"/>
      <c r="AL8539" s="7"/>
      <c r="AN8539" s="19"/>
    </row>
    <row r="8540" spans="2:40" x14ac:dyDescent="0.25">
      <c r="B8540" s="7"/>
      <c r="D8540" s="19"/>
      <c r="E8540" s="10"/>
      <c r="G8540" s="19"/>
      <c r="H8540" s="10"/>
      <c r="J8540" s="20"/>
      <c r="K8540" s="10"/>
      <c r="M8540" s="19"/>
      <c r="N8540" s="10"/>
      <c r="P8540" s="19"/>
      <c r="Q8540" s="7"/>
      <c r="S8540" s="19"/>
      <c r="T8540" s="10"/>
      <c r="V8540" s="18"/>
      <c r="W8540" s="7"/>
      <c r="Y8540" s="18"/>
      <c r="Z8540" s="7"/>
      <c r="AB8540" s="19"/>
      <c r="AC8540" s="18"/>
      <c r="AE8540" s="18"/>
      <c r="AF8540" s="7"/>
      <c r="AH8540" s="19"/>
      <c r="AI8540" s="7"/>
      <c r="AK8540" s="19"/>
      <c r="AL8540" s="7"/>
      <c r="AN8540" s="19"/>
    </row>
    <row r="8541" spans="2:40" x14ac:dyDescent="0.25">
      <c r="B8541" s="7"/>
      <c r="D8541" s="19"/>
      <c r="E8541" s="10"/>
      <c r="G8541" s="19"/>
      <c r="H8541" s="10"/>
      <c r="J8541" s="20"/>
      <c r="K8541" s="10"/>
      <c r="M8541" s="19"/>
      <c r="N8541" s="10"/>
      <c r="P8541" s="19"/>
      <c r="Q8541" s="7"/>
      <c r="S8541" s="19"/>
      <c r="T8541" s="10"/>
      <c r="V8541" s="18"/>
      <c r="W8541" s="7"/>
      <c r="Y8541" s="18"/>
      <c r="Z8541" s="7"/>
      <c r="AB8541" s="19"/>
      <c r="AC8541" s="18"/>
      <c r="AE8541" s="18"/>
      <c r="AF8541" s="7"/>
      <c r="AH8541" s="19"/>
      <c r="AI8541" s="7"/>
      <c r="AK8541" s="19"/>
      <c r="AL8541" s="7"/>
      <c r="AN8541" s="19"/>
    </row>
    <row r="8542" spans="2:40" x14ac:dyDescent="0.25">
      <c r="B8542" s="7"/>
      <c r="D8542" s="19"/>
      <c r="E8542" s="10"/>
      <c r="G8542" s="19"/>
      <c r="H8542" s="10"/>
      <c r="J8542" s="20"/>
      <c r="K8542" s="10"/>
      <c r="M8542" s="19"/>
      <c r="N8542" s="10"/>
      <c r="P8542" s="19"/>
      <c r="Q8542" s="7"/>
      <c r="S8542" s="19"/>
      <c r="T8542" s="10"/>
      <c r="V8542" s="18"/>
      <c r="W8542" s="7"/>
      <c r="Y8542" s="18"/>
      <c r="Z8542" s="7"/>
      <c r="AB8542" s="19"/>
      <c r="AC8542" s="18"/>
      <c r="AE8542" s="18"/>
      <c r="AF8542" s="7"/>
      <c r="AH8542" s="19"/>
      <c r="AI8542" s="7"/>
      <c r="AK8542" s="19"/>
      <c r="AL8542" s="7"/>
      <c r="AN8542" s="19"/>
    </row>
    <row r="8543" spans="2:40" x14ac:dyDescent="0.25">
      <c r="B8543" s="7"/>
      <c r="D8543" s="19"/>
      <c r="E8543" s="10"/>
      <c r="G8543" s="19"/>
      <c r="H8543" s="10"/>
      <c r="J8543" s="20"/>
      <c r="K8543" s="10"/>
      <c r="M8543" s="19"/>
      <c r="N8543" s="10"/>
      <c r="P8543" s="19"/>
      <c r="Q8543" s="7"/>
      <c r="S8543" s="19"/>
      <c r="T8543" s="10"/>
      <c r="V8543" s="18"/>
      <c r="W8543" s="7"/>
      <c r="Y8543" s="18"/>
      <c r="Z8543" s="7"/>
      <c r="AB8543" s="19"/>
      <c r="AC8543" s="18"/>
      <c r="AE8543" s="18"/>
      <c r="AF8543" s="7"/>
      <c r="AH8543" s="19"/>
      <c r="AI8543" s="7"/>
      <c r="AK8543" s="19"/>
      <c r="AL8543" s="7"/>
      <c r="AN8543" s="19"/>
    </row>
    <row r="8544" spans="2:40" x14ac:dyDescent="0.25">
      <c r="B8544" s="7"/>
      <c r="D8544" s="19"/>
      <c r="E8544" s="10"/>
      <c r="G8544" s="19"/>
      <c r="H8544" s="10"/>
      <c r="J8544" s="20"/>
      <c r="K8544" s="10"/>
      <c r="M8544" s="19"/>
      <c r="N8544" s="10"/>
      <c r="P8544" s="19"/>
      <c r="Q8544" s="7"/>
      <c r="S8544" s="19"/>
      <c r="T8544" s="10"/>
      <c r="V8544" s="18"/>
      <c r="W8544" s="7"/>
      <c r="Y8544" s="18"/>
      <c r="Z8544" s="7"/>
      <c r="AB8544" s="19"/>
      <c r="AC8544" s="18"/>
      <c r="AE8544" s="18"/>
      <c r="AF8544" s="7"/>
      <c r="AH8544" s="19"/>
      <c r="AI8544" s="7"/>
      <c r="AK8544" s="19"/>
      <c r="AL8544" s="7"/>
      <c r="AN8544" s="19"/>
    </row>
    <row r="8545" spans="2:40" x14ac:dyDescent="0.25">
      <c r="B8545" s="7"/>
      <c r="D8545" s="19"/>
      <c r="E8545" s="10"/>
      <c r="G8545" s="19"/>
      <c r="H8545" s="10"/>
      <c r="J8545" s="20"/>
      <c r="K8545" s="10"/>
      <c r="M8545" s="19"/>
      <c r="N8545" s="10"/>
      <c r="P8545" s="19"/>
      <c r="Q8545" s="7"/>
      <c r="S8545" s="19"/>
      <c r="T8545" s="10"/>
      <c r="V8545" s="18"/>
      <c r="W8545" s="7"/>
      <c r="Y8545" s="18"/>
      <c r="Z8545" s="7"/>
      <c r="AB8545" s="19"/>
      <c r="AC8545" s="18"/>
      <c r="AE8545" s="18"/>
      <c r="AF8545" s="7"/>
      <c r="AH8545" s="19"/>
      <c r="AI8545" s="7"/>
      <c r="AK8545" s="19"/>
      <c r="AL8545" s="7"/>
      <c r="AN8545" s="19"/>
    </row>
    <row r="8546" spans="2:40" x14ac:dyDescent="0.25">
      <c r="B8546" s="7"/>
      <c r="D8546" s="19"/>
      <c r="E8546" s="10"/>
      <c r="G8546" s="19"/>
      <c r="H8546" s="10"/>
      <c r="J8546" s="20"/>
      <c r="K8546" s="10"/>
      <c r="M8546" s="19"/>
      <c r="N8546" s="10"/>
      <c r="P8546" s="19"/>
      <c r="Q8546" s="7"/>
      <c r="S8546" s="19"/>
      <c r="T8546" s="10"/>
      <c r="V8546" s="18"/>
      <c r="W8546" s="7"/>
      <c r="Y8546" s="18"/>
      <c r="Z8546" s="7"/>
      <c r="AB8546" s="19"/>
      <c r="AC8546" s="18"/>
      <c r="AE8546" s="18"/>
      <c r="AF8546" s="7"/>
      <c r="AH8546" s="19"/>
      <c r="AI8546" s="7"/>
      <c r="AK8546" s="19"/>
      <c r="AL8546" s="7"/>
      <c r="AN8546" s="19"/>
    </row>
    <row r="8547" spans="2:40" x14ac:dyDescent="0.25">
      <c r="B8547" s="7"/>
      <c r="D8547" s="19"/>
      <c r="E8547" s="10"/>
      <c r="G8547" s="19"/>
      <c r="H8547" s="10"/>
      <c r="J8547" s="20"/>
      <c r="K8547" s="10"/>
      <c r="M8547" s="19"/>
      <c r="N8547" s="10"/>
      <c r="P8547" s="19"/>
      <c r="Q8547" s="7"/>
      <c r="S8547" s="19"/>
      <c r="T8547" s="10"/>
      <c r="V8547" s="18"/>
      <c r="W8547" s="7"/>
      <c r="Y8547" s="18"/>
      <c r="Z8547" s="7"/>
      <c r="AB8547" s="19"/>
      <c r="AC8547" s="18"/>
      <c r="AE8547" s="18"/>
      <c r="AF8547" s="7"/>
      <c r="AH8547" s="19"/>
      <c r="AI8547" s="7"/>
      <c r="AK8547" s="19"/>
      <c r="AL8547" s="7"/>
      <c r="AN8547" s="19"/>
    </row>
    <row r="8548" spans="2:40" x14ac:dyDescent="0.25">
      <c r="B8548" s="7"/>
      <c r="D8548" s="19"/>
      <c r="E8548" s="10"/>
      <c r="G8548" s="19"/>
      <c r="H8548" s="10"/>
      <c r="J8548" s="20"/>
      <c r="K8548" s="10"/>
      <c r="M8548" s="19"/>
      <c r="N8548" s="10"/>
      <c r="P8548" s="19"/>
      <c r="Q8548" s="7"/>
      <c r="S8548" s="19"/>
      <c r="T8548" s="10"/>
      <c r="V8548" s="18"/>
      <c r="W8548" s="7"/>
      <c r="Y8548" s="18"/>
      <c r="Z8548" s="7"/>
      <c r="AB8548" s="19"/>
      <c r="AC8548" s="18"/>
      <c r="AE8548" s="18"/>
      <c r="AF8548" s="7"/>
      <c r="AH8548" s="19"/>
      <c r="AI8548" s="7"/>
      <c r="AK8548" s="19"/>
      <c r="AL8548" s="7"/>
      <c r="AN8548" s="19"/>
    </row>
    <row r="8549" spans="2:40" x14ac:dyDescent="0.25">
      <c r="B8549" s="7"/>
      <c r="D8549" s="19"/>
      <c r="E8549" s="10"/>
      <c r="G8549" s="19"/>
      <c r="H8549" s="10"/>
      <c r="J8549" s="20"/>
      <c r="K8549" s="10"/>
      <c r="M8549" s="19"/>
      <c r="N8549" s="10"/>
      <c r="P8549" s="19"/>
      <c r="Q8549" s="7"/>
      <c r="S8549" s="19"/>
      <c r="T8549" s="10"/>
      <c r="V8549" s="18"/>
      <c r="W8549" s="7"/>
      <c r="Y8549" s="18"/>
      <c r="Z8549" s="7"/>
      <c r="AB8549" s="19"/>
      <c r="AC8549" s="18"/>
      <c r="AE8549" s="18"/>
      <c r="AF8549" s="7"/>
      <c r="AH8549" s="19"/>
      <c r="AI8549" s="7"/>
      <c r="AK8549" s="19"/>
      <c r="AL8549" s="7"/>
      <c r="AN8549" s="19"/>
    </row>
    <row r="8550" spans="2:40" x14ac:dyDescent="0.25">
      <c r="B8550" s="7"/>
      <c r="D8550" s="19"/>
      <c r="E8550" s="10"/>
      <c r="G8550" s="19"/>
      <c r="H8550" s="10"/>
      <c r="J8550" s="20"/>
      <c r="K8550" s="10"/>
      <c r="M8550" s="19"/>
      <c r="N8550" s="10"/>
      <c r="P8550" s="19"/>
      <c r="Q8550" s="7"/>
      <c r="S8550" s="19"/>
      <c r="T8550" s="10"/>
      <c r="V8550" s="18"/>
      <c r="W8550" s="7"/>
      <c r="Y8550" s="18"/>
      <c r="Z8550" s="7"/>
      <c r="AB8550" s="19"/>
      <c r="AC8550" s="18"/>
      <c r="AE8550" s="18"/>
      <c r="AF8550" s="7"/>
      <c r="AH8550" s="19"/>
      <c r="AI8550" s="7"/>
      <c r="AK8550" s="19"/>
      <c r="AL8550" s="7"/>
      <c r="AN8550" s="19"/>
    </row>
    <row r="8551" spans="2:40" x14ac:dyDescent="0.25">
      <c r="B8551" s="7"/>
      <c r="D8551" s="19"/>
      <c r="E8551" s="10"/>
      <c r="G8551" s="19"/>
      <c r="H8551" s="10"/>
      <c r="J8551" s="20"/>
      <c r="K8551" s="10"/>
      <c r="M8551" s="19"/>
      <c r="N8551" s="10"/>
      <c r="P8551" s="19"/>
      <c r="Q8551" s="7"/>
      <c r="S8551" s="19"/>
      <c r="T8551" s="10"/>
      <c r="V8551" s="18"/>
      <c r="W8551" s="7"/>
      <c r="Y8551" s="18"/>
      <c r="Z8551" s="7"/>
      <c r="AB8551" s="19"/>
      <c r="AC8551" s="18"/>
      <c r="AE8551" s="18"/>
      <c r="AF8551" s="7"/>
      <c r="AH8551" s="19"/>
      <c r="AI8551" s="7"/>
      <c r="AK8551" s="19"/>
      <c r="AL8551" s="7"/>
      <c r="AN8551" s="19"/>
    </row>
    <row r="8552" spans="2:40" x14ac:dyDescent="0.25">
      <c r="B8552" s="7"/>
      <c r="D8552" s="19"/>
      <c r="E8552" s="10"/>
      <c r="G8552" s="19"/>
      <c r="H8552" s="10"/>
      <c r="J8552" s="20"/>
      <c r="K8552" s="10"/>
      <c r="M8552" s="19"/>
      <c r="N8552" s="10"/>
      <c r="P8552" s="19"/>
      <c r="Q8552" s="7"/>
      <c r="S8552" s="19"/>
      <c r="T8552" s="10"/>
      <c r="V8552" s="18"/>
      <c r="W8552" s="7"/>
      <c r="Y8552" s="18"/>
      <c r="Z8552" s="7"/>
      <c r="AB8552" s="19"/>
      <c r="AC8552" s="18"/>
      <c r="AE8552" s="18"/>
      <c r="AF8552" s="7"/>
      <c r="AH8552" s="19"/>
      <c r="AI8552" s="7"/>
      <c r="AK8552" s="19"/>
      <c r="AL8552" s="7"/>
      <c r="AN8552" s="19"/>
    </row>
    <row r="8553" spans="2:40" x14ac:dyDescent="0.25">
      <c r="B8553" s="7"/>
      <c r="D8553" s="19"/>
      <c r="E8553" s="10"/>
      <c r="G8553" s="19"/>
      <c r="H8553" s="10"/>
      <c r="J8553" s="20"/>
      <c r="K8553" s="10"/>
      <c r="M8553" s="19"/>
      <c r="N8553" s="10"/>
      <c r="P8553" s="19"/>
      <c r="Q8553" s="7"/>
      <c r="S8553" s="19"/>
      <c r="T8553" s="10"/>
      <c r="V8553" s="18"/>
      <c r="W8553" s="7"/>
      <c r="Y8553" s="18"/>
      <c r="Z8553" s="7"/>
      <c r="AB8553" s="19"/>
      <c r="AC8553" s="18"/>
      <c r="AE8553" s="18"/>
      <c r="AF8553" s="7"/>
      <c r="AH8553" s="19"/>
      <c r="AI8553" s="7"/>
      <c r="AK8553" s="19"/>
      <c r="AL8553" s="7"/>
      <c r="AN8553" s="19"/>
    </row>
    <row r="8554" spans="2:40" x14ac:dyDescent="0.25">
      <c r="B8554" s="7"/>
      <c r="D8554" s="19"/>
      <c r="E8554" s="10"/>
      <c r="G8554" s="19"/>
      <c r="H8554" s="10"/>
      <c r="J8554" s="20"/>
      <c r="K8554" s="10"/>
      <c r="M8554" s="19"/>
      <c r="N8554" s="10"/>
      <c r="P8554" s="19"/>
      <c r="Q8554" s="7"/>
      <c r="S8554" s="19"/>
      <c r="T8554" s="10"/>
      <c r="V8554" s="18"/>
      <c r="W8554" s="7"/>
      <c r="Y8554" s="18"/>
      <c r="Z8554" s="7"/>
      <c r="AB8554" s="19"/>
      <c r="AC8554" s="18"/>
      <c r="AE8554" s="18"/>
      <c r="AF8554" s="7"/>
      <c r="AH8554" s="19"/>
      <c r="AI8554" s="7"/>
      <c r="AK8554" s="19"/>
      <c r="AL8554" s="7"/>
      <c r="AN8554" s="19"/>
    </row>
    <row r="8555" spans="2:40" x14ac:dyDescent="0.25">
      <c r="B8555" s="7"/>
      <c r="D8555" s="19"/>
      <c r="E8555" s="10"/>
      <c r="G8555" s="19"/>
      <c r="H8555" s="10"/>
      <c r="J8555" s="20"/>
      <c r="K8555" s="10"/>
      <c r="M8555" s="19"/>
      <c r="N8555" s="10"/>
      <c r="P8555" s="19"/>
      <c r="Q8555" s="7"/>
      <c r="S8555" s="19"/>
      <c r="T8555" s="10"/>
      <c r="V8555" s="18"/>
      <c r="W8555" s="7"/>
      <c r="Y8555" s="18"/>
      <c r="Z8555" s="7"/>
      <c r="AB8555" s="19"/>
      <c r="AC8555" s="18"/>
      <c r="AE8555" s="18"/>
      <c r="AF8555" s="7"/>
      <c r="AH8555" s="19"/>
      <c r="AI8555" s="7"/>
      <c r="AK8555" s="19"/>
      <c r="AL8555" s="7"/>
      <c r="AN8555" s="19"/>
    </row>
    <row r="8556" spans="2:40" x14ac:dyDescent="0.25">
      <c r="B8556" s="7"/>
      <c r="D8556" s="19"/>
      <c r="E8556" s="10"/>
      <c r="G8556" s="19"/>
      <c r="H8556" s="10"/>
      <c r="J8556" s="20"/>
      <c r="K8556" s="10"/>
      <c r="M8556" s="19"/>
      <c r="N8556" s="10"/>
      <c r="P8556" s="19"/>
      <c r="Q8556" s="7"/>
      <c r="S8556" s="19"/>
      <c r="T8556" s="10"/>
      <c r="V8556" s="18"/>
      <c r="W8556" s="7"/>
      <c r="Y8556" s="18"/>
      <c r="Z8556" s="7"/>
      <c r="AB8556" s="19"/>
      <c r="AC8556" s="18"/>
      <c r="AE8556" s="18"/>
      <c r="AF8556" s="7"/>
      <c r="AH8556" s="19"/>
      <c r="AI8556" s="7"/>
      <c r="AK8556" s="19"/>
      <c r="AL8556" s="7"/>
      <c r="AN8556" s="19"/>
    </row>
    <row r="8557" spans="2:40" x14ac:dyDescent="0.25">
      <c r="B8557" s="7"/>
      <c r="D8557" s="19"/>
      <c r="E8557" s="10"/>
      <c r="G8557" s="19"/>
      <c r="H8557" s="10"/>
      <c r="J8557" s="20"/>
      <c r="K8557" s="10"/>
      <c r="M8557" s="19"/>
      <c r="N8557" s="10"/>
      <c r="P8557" s="19"/>
      <c r="Q8557" s="7"/>
      <c r="S8557" s="19"/>
      <c r="T8557" s="10"/>
      <c r="V8557" s="18"/>
      <c r="W8557" s="7"/>
      <c r="Y8557" s="18"/>
      <c r="Z8557" s="7"/>
      <c r="AB8557" s="19"/>
      <c r="AC8557" s="18"/>
      <c r="AE8557" s="18"/>
      <c r="AF8557" s="7"/>
      <c r="AH8557" s="19"/>
      <c r="AI8557" s="7"/>
      <c r="AK8557" s="19"/>
      <c r="AL8557" s="7"/>
      <c r="AN8557" s="19"/>
    </row>
    <row r="8558" spans="2:40" x14ac:dyDescent="0.25">
      <c r="B8558" s="7"/>
      <c r="D8558" s="19"/>
      <c r="E8558" s="10"/>
      <c r="G8558" s="19"/>
      <c r="H8558" s="10"/>
      <c r="J8558" s="20"/>
      <c r="K8558" s="10"/>
      <c r="M8558" s="19"/>
      <c r="N8558" s="10"/>
      <c r="P8558" s="19"/>
      <c r="Q8558" s="7"/>
      <c r="S8558" s="19"/>
      <c r="T8558" s="10"/>
      <c r="V8558" s="18"/>
      <c r="W8558" s="7"/>
      <c r="Y8558" s="18"/>
      <c r="Z8558" s="7"/>
      <c r="AB8558" s="19"/>
      <c r="AC8558" s="18"/>
      <c r="AE8558" s="18"/>
      <c r="AF8558" s="7"/>
      <c r="AH8558" s="19"/>
      <c r="AI8558" s="7"/>
      <c r="AK8558" s="19"/>
      <c r="AL8558" s="7"/>
      <c r="AN8558" s="19"/>
    </row>
    <row r="8559" spans="2:40" x14ac:dyDescent="0.25">
      <c r="B8559" s="7"/>
      <c r="D8559" s="19"/>
      <c r="E8559" s="10"/>
      <c r="G8559" s="19"/>
      <c r="H8559" s="10"/>
      <c r="J8559" s="20"/>
      <c r="K8559" s="10"/>
      <c r="M8559" s="19"/>
      <c r="N8559" s="10"/>
      <c r="P8559" s="19"/>
      <c r="Q8559" s="7"/>
      <c r="S8559" s="19"/>
      <c r="T8559" s="10"/>
      <c r="V8559" s="18"/>
      <c r="W8559" s="7"/>
      <c r="Y8559" s="18"/>
      <c r="Z8559" s="7"/>
      <c r="AB8559" s="19"/>
      <c r="AC8559" s="18"/>
      <c r="AE8559" s="18"/>
      <c r="AF8559" s="7"/>
      <c r="AH8559" s="19"/>
      <c r="AI8559" s="7"/>
      <c r="AK8559" s="19"/>
      <c r="AL8559" s="7"/>
      <c r="AN8559" s="19"/>
    </row>
    <row r="8560" spans="2:40" x14ac:dyDescent="0.25">
      <c r="B8560" s="7"/>
      <c r="D8560" s="19"/>
      <c r="E8560" s="10"/>
      <c r="G8560" s="19"/>
      <c r="H8560" s="10"/>
      <c r="J8560" s="20"/>
      <c r="K8560" s="10"/>
      <c r="M8560" s="19"/>
      <c r="N8560" s="10"/>
      <c r="P8560" s="19"/>
      <c r="Q8560" s="7"/>
      <c r="S8560" s="19"/>
      <c r="T8560" s="10"/>
      <c r="V8560" s="18"/>
      <c r="W8560" s="7"/>
      <c r="Y8560" s="18"/>
      <c r="Z8560" s="7"/>
      <c r="AB8560" s="19"/>
      <c r="AC8560" s="18"/>
      <c r="AE8560" s="18"/>
      <c r="AF8560" s="7"/>
      <c r="AH8560" s="19"/>
      <c r="AI8560" s="7"/>
      <c r="AK8560" s="19"/>
      <c r="AL8560" s="7"/>
      <c r="AN8560" s="19"/>
    </row>
    <row r="8561" spans="2:40" x14ac:dyDescent="0.25">
      <c r="B8561" s="7"/>
      <c r="D8561" s="19"/>
      <c r="E8561" s="10"/>
      <c r="G8561" s="19"/>
      <c r="H8561" s="10"/>
      <c r="J8561" s="20"/>
      <c r="K8561" s="10"/>
      <c r="M8561" s="19"/>
      <c r="N8561" s="10"/>
      <c r="P8561" s="19"/>
      <c r="Q8561" s="7"/>
      <c r="S8561" s="19"/>
      <c r="T8561" s="10"/>
      <c r="V8561" s="18"/>
      <c r="W8561" s="7"/>
      <c r="Y8561" s="18"/>
      <c r="Z8561" s="7"/>
      <c r="AB8561" s="19"/>
      <c r="AC8561" s="18"/>
      <c r="AE8561" s="18"/>
      <c r="AF8561" s="7"/>
      <c r="AH8561" s="19"/>
      <c r="AI8561" s="7"/>
      <c r="AK8561" s="19"/>
      <c r="AL8561" s="7"/>
      <c r="AN8561" s="19"/>
    </row>
    <row r="8562" spans="2:40" x14ac:dyDescent="0.25">
      <c r="B8562" s="7"/>
      <c r="D8562" s="19"/>
      <c r="E8562" s="10"/>
      <c r="G8562" s="19"/>
      <c r="H8562" s="10"/>
      <c r="J8562" s="20"/>
      <c r="K8562" s="10"/>
      <c r="M8562" s="19"/>
      <c r="N8562" s="10"/>
      <c r="P8562" s="19"/>
      <c r="Q8562" s="7"/>
      <c r="S8562" s="19"/>
      <c r="T8562" s="10"/>
      <c r="V8562" s="18"/>
      <c r="W8562" s="7"/>
      <c r="Y8562" s="18"/>
      <c r="Z8562" s="7"/>
      <c r="AB8562" s="19"/>
      <c r="AC8562" s="18"/>
      <c r="AE8562" s="18"/>
      <c r="AF8562" s="7"/>
      <c r="AH8562" s="19"/>
      <c r="AI8562" s="7"/>
      <c r="AK8562" s="19"/>
      <c r="AL8562" s="7"/>
      <c r="AN8562" s="19"/>
    </row>
    <row r="8563" spans="2:40" x14ac:dyDescent="0.25">
      <c r="B8563" s="7"/>
      <c r="D8563" s="19"/>
      <c r="E8563" s="10"/>
      <c r="G8563" s="19"/>
      <c r="H8563" s="10"/>
      <c r="J8563" s="20"/>
      <c r="K8563" s="10"/>
      <c r="M8563" s="19"/>
      <c r="N8563" s="10"/>
      <c r="P8563" s="19"/>
      <c r="Q8563" s="7"/>
      <c r="S8563" s="19"/>
      <c r="T8563" s="10"/>
      <c r="V8563" s="18"/>
      <c r="W8563" s="7"/>
      <c r="Y8563" s="18"/>
      <c r="Z8563" s="7"/>
      <c r="AB8563" s="19"/>
      <c r="AC8563" s="18"/>
      <c r="AE8563" s="18"/>
      <c r="AF8563" s="7"/>
      <c r="AH8563" s="19"/>
      <c r="AI8563" s="7"/>
      <c r="AK8563" s="19"/>
      <c r="AL8563" s="7"/>
      <c r="AN8563" s="19"/>
    </row>
    <row r="8564" spans="2:40" x14ac:dyDescent="0.25">
      <c r="B8564" s="7"/>
      <c r="D8564" s="19"/>
      <c r="E8564" s="10"/>
      <c r="G8564" s="19"/>
      <c r="H8564" s="10"/>
      <c r="J8564" s="20"/>
      <c r="K8564" s="10"/>
      <c r="M8564" s="19"/>
      <c r="N8564" s="10"/>
      <c r="P8564" s="19"/>
      <c r="Q8564" s="7"/>
      <c r="S8564" s="19"/>
      <c r="T8564" s="10"/>
      <c r="V8564" s="18"/>
      <c r="W8564" s="7"/>
      <c r="Y8564" s="18"/>
      <c r="Z8564" s="7"/>
      <c r="AB8564" s="19"/>
      <c r="AC8564" s="18"/>
      <c r="AE8564" s="18"/>
      <c r="AF8564" s="7"/>
      <c r="AH8564" s="19"/>
      <c r="AI8564" s="7"/>
      <c r="AK8564" s="19"/>
      <c r="AL8564" s="7"/>
      <c r="AN8564" s="19"/>
    </row>
    <row r="8565" spans="2:40" x14ac:dyDescent="0.25">
      <c r="B8565" s="7"/>
      <c r="D8565" s="19"/>
      <c r="E8565" s="10"/>
      <c r="G8565" s="19"/>
      <c r="H8565" s="10"/>
      <c r="J8565" s="20"/>
      <c r="K8565" s="10"/>
      <c r="M8565" s="19"/>
      <c r="N8565" s="10"/>
      <c r="P8565" s="19"/>
      <c r="Q8565" s="7"/>
      <c r="S8565" s="19"/>
      <c r="T8565" s="10"/>
      <c r="V8565" s="18"/>
      <c r="W8565" s="7"/>
      <c r="Y8565" s="18"/>
      <c r="Z8565" s="7"/>
      <c r="AB8565" s="19"/>
      <c r="AC8565" s="18"/>
      <c r="AE8565" s="18"/>
      <c r="AF8565" s="7"/>
      <c r="AH8565" s="19"/>
      <c r="AI8565" s="7"/>
      <c r="AK8565" s="19"/>
      <c r="AL8565" s="7"/>
      <c r="AN8565" s="19"/>
    </row>
    <row r="8566" spans="2:40" x14ac:dyDescent="0.25">
      <c r="B8566" s="7"/>
      <c r="D8566" s="19"/>
      <c r="E8566" s="10"/>
      <c r="G8566" s="19"/>
      <c r="H8566" s="10"/>
      <c r="J8566" s="20"/>
      <c r="K8566" s="10"/>
      <c r="M8566" s="19"/>
      <c r="N8566" s="10"/>
      <c r="P8566" s="19"/>
      <c r="Q8566" s="7"/>
      <c r="S8566" s="19"/>
      <c r="T8566" s="10"/>
      <c r="V8566" s="18"/>
      <c r="W8566" s="7"/>
      <c r="Y8566" s="18"/>
      <c r="Z8566" s="7"/>
      <c r="AB8566" s="19"/>
      <c r="AC8566" s="18"/>
      <c r="AE8566" s="18"/>
      <c r="AF8566" s="7"/>
      <c r="AH8566" s="19"/>
      <c r="AI8566" s="7"/>
      <c r="AK8566" s="19"/>
      <c r="AL8566" s="7"/>
      <c r="AN8566" s="19"/>
    </row>
    <row r="8567" spans="2:40" x14ac:dyDescent="0.25">
      <c r="B8567" s="7"/>
      <c r="D8567" s="19"/>
      <c r="E8567" s="10"/>
      <c r="G8567" s="19"/>
      <c r="H8567" s="10"/>
      <c r="J8567" s="20"/>
      <c r="K8567" s="10"/>
      <c r="M8567" s="19"/>
      <c r="N8567" s="10"/>
      <c r="P8567" s="19"/>
      <c r="Q8567" s="7"/>
      <c r="S8567" s="19"/>
      <c r="T8567" s="10"/>
      <c r="V8567" s="18"/>
      <c r="W8567" s="7"/>
      <c r="Y8567" s="18"/>
      <c r="Z8567" s="7"/>
      <c r="AB8567" s="19"/>
      <c r="AC8567" s="18"/>
      <c r="AE8567" s="18"/>
      <c r="AF8567" s="7"/>
      <c r="AH8567" s="19"/>
      <c r="AI8567" s="7"/>
      <c r="AK8567" s="19"/>
      <c r="AL8567" s="7"/>
      <c r="AN8567" s="19"/>
    </row>
    <row r="8568" spans="2:40" x14ac:dyDescent="0.25">
      <c r="B8568" s="7"/>
      <c r="D8568" s="19"/>
      <c r="E8568" s="10"/>
      <c r="G8568" s="19"/>
      <c r="H8568" s="10"/>
      <c r="J8568" s="20"/>
      <c r="K8568" s="10"/>
      <c r="M8568" s="19"/>
      <c r="N8568" s="10"/>
      <c r="P8568" s="19"/>
      <c r="Q8568" s="7"/>
      <c r="S8568" s="19"/>
      <c r="T8568" s="10"/>
      <c r="V8568" s="18"/>
      <c r="W8568" s="7"/>
      <c r="Y8568" s="18"/>
      <c r="Z8568" s="7"/>
      <c r="AB8568" s="19"/>
      <c r="AC8568" s="18"/>
      <c r="AE8568" s="18"/>
      <c r="AF8568" s="7"/>
      <c r="AH8568" s="19"/>
      <c r="AI8568" s="7"/>
      <c r="AK8568" s="19"/>
      <c r="AL8568" s="7"/>
      <c r="AN8568" s="19"/>
    </row>
    <row r="8569" spans="2:40" x14ac:dyDescent="0.25">
      <c r="B8569" s="7"/>
      <c r="D8569" s="19"/>
      <c r="E8569" s="10"/>
      <c r="G8569" s="19"/>
      <c r="H8569" s="10"/>
      <c r="J8569" s="20"/>
      <c r="K8569" s="10"/>
      <c r="M8569" s="19"/>
      <c r="N8569" s="10"/>
      <c r="P8569" s="19"/>
      <c r="Q8569" s="7"/>
      <c r="S8569" s="19"/>
      <c r="T8569" s="10"/>
      <c r="V8569" s="18"/>
      <c r="W8569" s="7"/>
      <c r="Y8569" s="18"/>
      <c r="Z8569" s="7"/>
      <c r="AB8569" s="19"/>
      <c r="AC8569" s="18"/>
      <c r="AE8569" s="18"/>
      <c r="AF8569" s="7"/>
      <c r="AH8569" s="19"/>
      <c r="AI8569" s="7"/>
      <c r="AK8569" s="19"/>
      <c r="AL8569" s="7"/>
      <c r="AN8569" s="19"/>
    </row>
    <row r="8570" spans="2:40" x14ac:dyDescent="0.25">
      <c r="B8570" s="7"/>
      <c r="D8570" s="19"/>
      <c r="E8570" s="10"/>
      <c r="G8570" s="19"/>
      <c r="H8570" s="10"/>
      <c r="J8570" s="20"/>
      <c r="K8570" s="10"/>
      <c r="M8570" s="19"/>
      <c r="N8570" s="10"/>
      <c r="P8570" s="19"/>
      <c r="Q8570" s="7"/>
      <c r="S8570" s="19"/>
      <c r="T8570" s="10"/>
      <c r="V8570" s="18"/>
      <c r="W8570" s="7"/>
      <c r="Y8570" s="18"/>
      <c r="Z8570" s="7"/>
      <c r="AB8570" s="19"/>
      <c r="AC8570" s="18"/>
      <c r="AE8570" s="18"/>
      <c r="AF8570" s="7"/>
      <c r="AH8570" s="19"/>
      <c r="AI8570" s="7"/>
      <c r="AK8570" s="19"/>
      <c r="AL8570" s="7"/>
      <c r="AN8570" s="19"/>
    </row>
    <row r="8571" spans="2:40" x14ac:dyDescent="0.25">
      <c r="B8571" s="7"/>
      <c r="D8571" s="19"/>
      <c r="E8571" s="10"/>
      <c r="G8571" s="19"/>
      <c r="H8571" s="10"/>
      <c r="J8571" s="20"/>
      <c r="K8571" s="10"/>
      <c r="M8571" s="19"/>
      <c r="N8571" s="10"/>
      <c r="P8571" s="19"/>
      <c r="Q8571" s="7"/>
      <c r="S8571" s="19"/>
      <c r="T8571" s="10"/>
      <c r="V8571" s="18"/>
      <c r="W8571" s="7"/>
      <c r="Y8571" s="18"/>
      <c r="Z8571" s="7"/>
      <c r="AB8571" s="19"/>
      <c r="AC8571" s="18"/>
      <c r="AE8571" s="18"/>
      <c r="AF8571" s="7"/>
      <c r="AH8571" s="19"/>
      <c r="AI8571" s="7"/>
      <c r="AK8571" s="19"/>
      <c r="AL8571" s="7"/>
      <c r="AN8571" s="19"/>
    </row>
    <row r="8572" spans="2:40" x14ac:dyDescent="0.25">
      <c r="B8572" s="7"/>
      <c r="D8572" s="19"/>
      <c r="E8572" s="10"/>
      <c r="G8572" s="19"/>
      <c r="H8572" s="10"/>
      <c r="J8572" s="20"/>
      <c r="K8572" s="10"/>
      <c r="M8572" s="19"/>
      <c r="N8572" s="10"/>
      <c r="P8572" s="19"/>
      <c r="Q8572" s="7"/>
      <c r="S8572" s="19"/>
      <c r="T8572" s="10"/>
      <c r="V8572" s="18"/>
      <c r="W8572" s="7"/>
      <c r="Y8572" s="18"/>
      <c r="Z8572" s="7"/>
      <c r="AB8572" s="19"/>
      <c r="AC8572" s="18"/>
      <c r="AE8572" s="18"/>
      <c r="AF8572" s="7"/>
      <c r="AH8572" s="19"/>
      <c r="AI8572" s="7"/>
      <c r="AK8572" s="19"/>
      <c r="AL8572" s="7"/>
      <c r="AN8572" s="19"/>
    </row>
    <row r="8573" spans="2:40" x14ac:dyDescent="0.25">
      <c r="B8573" s="7"/>
      <c r="D8573" s="19"/>
      <c r="E8573" s="10"/>
      <c r="G8573" s="19"/>
      <c r="H8573" s="10"/>
      <c r="J8573" s="20"/>
      <c r="K8573" s="10"/>
      <c r="M8573" s="19"/>
      <c r="N8573" s="10"/>
      <c r="P8573" s="19"/>
      <c r="Q8573" s="7"/>
      <c r="S8573" s="19"/>
      <c r="T8573" s="10"/>
      <c r="V8573" s="18"/>
      <c r="W8573" s="7"/>
      <c r="Y8573" s="18"/>
      <c r="Z8573" s="7"/>
      <c r="AB8573" s="19"/>
      <c r="AC8573" s="18"/>
      <c r="AE8573" s="18"/>
      <c r="AF8573" s="7"/>
      <c r="AH8573" s="19"/>
      <c r="AI8573" s="7"/>
      <c r="AK8573" s="19"/>
      <c r="AL8573" s="7"/>
      <c r="AN8573" s="19"/>
    </row>
    <row r="8574" spans="2:40" x14ac:dyDescent="0.25">
      <c r="B8574" s="7"/>
      <c r="D8574" s="19"/>
      <c r="E8574" s="10"/>
      <c r="G8574" s="19"/>
      <c r="H8574" s="10"/>
      <c r="J8574" s="20"/>
      <c r="K8574" s="10"/>
      <c r="M8574" s="19"/>
      <c r="N8574" s="10"/>
      <c r="P8574" s="19"/>
      <c r="Q8574" s="7"/>
      <c r="S8574" s="19"/>
      <c r="T8574" s="10"/>
      <c r="V8574" s="18"/>
      <c r="W8574" s="7"/>
      <c r="Y8574" s="18"/>
      <c r="Z8574" s="7"/>
      <c r="AB8574" s="19"/>
      <c r="AC8574" s="18"/>
      <c r="AE8574" s="18"/>
      <c r="AF8574" s="7"/>
      <c r="AH8574" s="19"/>
      <c r="AI8574" s="7"/>
      <c r="AK8574" s="19"/>
      <c r="AL8574" s="7"/>
      <c r="AN8574" s="19"/>
    </row>
    <row r="8575" spans="2:40" x14ac:dyDescent="0.25">
      <c r="B8575" s="7"/>
      <c r="D8575" s="19"/>
      <c r="E8575" s="10"/>
      <c r="G8575" s="19"/>
      <c r="H8575" s="10"/>
      <c r="J8575" s="20"/>
      <c r="K8575" s="10"/>
      <c r="M8575" s="19"/>
      <c r="N8575" s="10"/>
      <c r="P8575" s="19"/>
      <c r="Q8575" s="7"/>
      <c r="S8575" s="19"/>
      <c r="T8575" s="10"/>
      <c r="V8575" s="18"/>
      <c r="W8575" s="7"/>
      <c r="Y8575" s="18"/>
      <c r="Z8575" s="7"/>
      <c r="AB8575" s="19"/>
      <c r="AC8575" s="18"/>
      <c r="AE8575" s="18"/>
      <c r="AF8575" s="7"/>
      <c r="AH8575" s="19"/>
      <c r="AI8575" s="7"/>
      <c r="AK8575" s="19"/>
      <c r="AL8575" s="7"/>
      <c r="AN8575" s="19"/>
    </row>
    <row r="8576" spans="2:40" x14ac:dyDescent="0.25">
      <c r="B8576" s="7"/>
      <c r="D8576" s="19"/>
      <c r="E8576" s="10"/>
      <c r="G8576" s="19"/>
      <c r="H8576" s="10"/>
      <c r="J8576" s="20"/>
      <c r="K8576" s="10"/>
      <c r="M8576" s="19"/>
      <c r="N8576" s="10"/>
      <c r="P8576" s="19"/>
      <c r="Q8576" s="7"/>
      <c r="S8576" s="19"/>
      <c r="T8576" s="10"/>
      <c r="V8576" s="18"/>
      <c r="W8576" s="7"/>
      <c r="Y8576" s="18"/>
      <c r="Z8576" s="7"/>
      <c r="AB8576" s="19"/>
      <c r="AC8576" s="18"/>
      <c r="AE8576" s="18"/>
      <c r="AF8576" s="7"/>
      <c r="AH8576" s="19"/>
      <c r="AI8576" s="7"/>
      <c r="AK8576" s="19"/>
      <c r="AL8576" s="7"/>
      <c r="AN8576" s="19"/>
    </row>
    <row r="8577" spans="2:40" x14ac:dyDescent="0.25">
      <c r="B8577" s="7"/>
      <c r="D8577" s="19"/>
      <c r="E8577" s="10"/>
      <c r="G8577" s="19"/>
      <c r="H8577" s="10"/>
      <c r="J8577" s="20"/>
      <c r="K8577" s="10"/>
      <c r="M8577" s="19"/>
      <c r="N8577" s="10"/>
      <c r="P8577" s="19"/>
      <c r="Q8577" s="7"/>
      <c r="S8577" s="19"/>
      <c r="T8577" s="10"/>
      <c r="V8577" s="18"/>
      <c r="W8577" s="7"/>
      <c r="Y8577" s="18"/>
      <c r="Z8577" s="7"/>
      <c r="AB8577" s="19"/>
      <c r="AC8577" s="18"/>
      <c r="AE8577" s="18"/>
      <c r="AF8577" s="7"/>
      <c r="AH8577" s="19"/>
      <c r="AI8577" s="7"/>
      <c r="AK8577" s="19"/>
      <c r="AL8577" s="7"/>
      <c r="AN8577" s="19"/>
    </row>
    <row r="8578" spans="2:40" x14ac:dyDescent="0.25">
      <c r="B8578" s="7"/>
      <c r="D8578" s="19"/>
      <c r="E8578" s="10"/>
      <c r="G8578" s="19"/>
      <c r="H8578" s="10"/>
      <c r="J8578" s="20"/>
      <c r="K8578" s="10"/>
      <c r="M8578" s="19"/>
      <c r="N8578" s="10"/>
      <c r="P8578" s="19"/>
      <c r="Q8578" s="7"/>
      <c r="S8578" s="19"/>
      <c r="T8578" s="10"/>
      <c r="V8578" s="18"/>
      <c r="W8578" s="7"/>
      <c r="Y8578" s="18"/>
      <c r="Z8578" s="7"/>
      <c r="AB8578" s="19"/>
      <c r="AC8578" s="18"/>
      <c r="AE8578" s="18"/>
      <c r="AF8578" s="7"/>
      <c r="AH8578" s="19"/>
      <c r="AI8578" s="7"/>
      <c r="AK8578" s="19"/>
      <c r="AL8578" s="7"/>
      <c r="AN8578" s="19"/>
    </row>
    <row r="8579" spans="2:40" x14ac:dyDescent="0.25">
      <c r="B8579" s="7"/>
      <c r="D8579" s="19"/>
      <c r="E8579" s="10"/>
      <c r="G8579" s="19"/>
      <c r="H8579" s="10"/>
      <c r="J8579" s="20"/>
      <c r="K8579" s="10"/>
      <c r="M8579" s="19"/>
      <c r="N8579" s="10"/>
      <c r="P8579" s="19"/>
      <c r="Q8579" s="7"/>
      <c r="S8579" s="19"/>
      <c r="T8579" s="10"/>
      <c r="V8579" s="18"/>
      <c r="W8579" s="7"/>
      <c r="Y8579" s="18"/>
      <c r="Z8579" s="7"/>
      <c r="AB8579" s="19"/>
      <c r="AC8579" s="18"/>
      <c r="AE8579" s="18"/>
      <c r="AF8579" s="7"/>
      <c r="AH8579" s="19"/>
      <c r="AI8579" s="7"/>
      <c r="AK8579" s="19"/>
      <c r="AL8579" s="7"/>
      <c r="AN8579" s="19"/>
    </row>
    <row r="8580" spans="2:40" x14ac:dyDescent="0.25">
      <c r="B8580" s="7"/>
      <c r="D8580" s="19"/>
      <c r="E8580" s="10"/>
      <c r="G8580" s="19"/>
      <c r="H8580" s="10"/>
      <c r="J8580" s="20"/>
      <c r="K8580" s="10"/>
      <c r="M8580" s="19"/>
      <c r="N8580" s="10"/>
      <c r="P8580" s="19"/>
      <c r="Q8580" s="7"/>
      <c r="S8580" s="19"/>
      <c r="T8580" s="10"/>
      <c r="V8580" s="18"/>
      <c r="W8580" s="7"/>
      <c r="Y8580" s="18"/>
      <c r="Z8580" s="7"/>
      <c r="AB8580" s="19"/>
      <c r="AC8580" s="18"/>
      <c r="AE8580" s="18"/>
      <c r="AF8580" s="7"/>
      <c r="AH8580" s="19"/>
      <c r="AI8580" s="7"/>
      <c r="AK8580" s="19"/>
      <c r="AL8580" s="7"/>
      <c r="AN8580" s="19"/>
    </row>
    <row r="8581" spans="2:40" x14ac:dyDescent="0.25">
      <c r="B8581" s="7"/>
      <c r="D8581" s="19"/>
      <c r="E8581" s="10"/>
      <c r="G8581" s="19"/>
      <c r="H8581" s="10"/>
      <c r="J8581" s="20"/>
      <c r="K8581" s="10"/>
      <c r="M8581" s="19"/>
      <c r="N8581" s="10"/>
      <c r="P8581" s="19"/>
      <c r="Q8581" s="7"/>
      <c r="S8581" s="19"/>
      <c r="T8581" s="10"/>
      <c r="V8581" s="18"/>
      <c r="W8581" s="7"/>
      <c r="Y8581" s="18"/>
      <c r="Z8581" s="7"/>
      <c r="AB8581" s="19"/>
      <c r="AC8581" s="18"/>
      <c r="AE8581" s="18"/>
      <c r="AF8581" s="7"/>
      <c r="AH8581" s="19"/>
      <c r="AI8581" s="7"/>
      <c r="AK8581" s="19"/>
      <c r="AL8581" s="7"/>
      <c r="AN8581" s="19"/>
    </row>
    <row r="8582" spans="2:40" x14ac:dyDescent="0.25">
      <c r="B8582" s="7"/>
      <c r="D8582" s="19"/>
      <c r="E8582" s="10"/>
      <c r="G8582" s="19"/>
      <c r="H8582" s="10"/>
      <c r="J8582" s="20"/>
      <c r="K8582" s="10"/>
      <c r="M8582" s="19"/>
      <c r="N8582" s="10"/>
      <c r="P8582" s="19"/>
      <c r="Q8582" s="7"/>
      <c r="S8582" s="19"/>
      <c r="T8582" s="10"/>
      <c r="V8582" s="18"/>
      <c r="W8582" s="7"/>
      <c r="Y8582" s="18"/>
      <c r="Z8582" s="7"/>
      <c r="AB8582" s="19"/>
      <c r="AC8582" s="18"/>
      <c r="AE8582" s="18"/>
      <c r="AF8582" s="7"/>
      <c r="AH8582" s="19"/>
      <c r="AI8582" s="7"/>
      <c r="AK8582" s="19"/>
      <c r="AL8582" s="7"/>
      <c r="AN8582" s="19"/>
    </row>
    <row r="8583" spans="2:40" x14ac:dyDescent="0.25">
      <c r="B8583" s="7"/>
      <c r="D8583" s="19"/>
      <c r="E8583" s="10"/>
      <c r="G8583" s="19"/>
      <c r="H8583" s="10"/>
      <c r="J8583" s="20"/>
      <c r="K8583" s="10"/>
      <c r="M8583" s="19"/>
      <c r="N8583" s="10"/>
      <c r="P8583" s="19"/>
      <c r="Q8583" s="7"/>
      <c r="S8583" s="19"/>
      <c r="T8583" s="10"/>
      <c r="V8583" s="18"/>
      <c r="W8583" s="7"/>
      <c r="Y8583" s="18"/>
      <c r="Z8583" s="7"/>
      <c r="AB8583" s="19"/>
      <c r="AC8583" s="18"/>
      <c r="AE8583" s="18"/>
      <c r="AF8583" s="7"/>
      <c r="AH8583" s="19"/>
      <c r="AI8583" s="7"/>
      <c r="AK8583" s="19"/>
      <c r="AL8583" s="7"/>
      <c r="AN8583" s="19"/>
    </row>
    <row r="8584" spans="2:40" x14ac:dyDescent="0.25">
      <c r="B8584" s="7"/>
      <c r="D8584" s="19"/>
      <c r="E8584" s="10"/>
      <c r="G8584" s="19"/>
      <c r="H8584" s="10"/>
      <c r="J8584" s="20"/>
      <c r="K8584" s="10"/>
      <c r="M8584" s="19"/>
      <c r="N8584" s="10"/>
      <c r="P8584" s="19"/>
      <c r="Q8584" s="7"/>
      <c r="S8584" s="19"/>
      <c r="T8584" s="10"/>
      <c r="V8584" s="18"/>
      <c r="W8584" s="7"/>
      <c r="Y8584" s="18"/>
      <c r="Z8584" s="7"/>
      <c r="AB8584" s="19"/>
      <c r="AC8584" s="18"/>
      <c r="AE8584" s="18"/>
      <c r="AF8584" s="7"/>
      <c r="AH8584" s="19"/>
      <c r="AI8584" s="7"/>
      <c r="AK8584" s="19"/>
      <c r="AL8584" s="7"/>
      <c r="AN8584" s="19"/>
    </row>
    <row r="8585" spans="2:40" x14ac:dyDescent="0.25">
      <c r="B8585" s="7"/>
      <c r="D8585" s="19"/>
      <c r="E8585" s="10"/>
      <c r="G8585" s="19"/>
      <c r="H8585" s="10"/>
      <c r="J8585" s="20"/>
      <c r="K8585" s="10"/>
      <c r="M8585" s="19"/>
      <c r="N8585" s="10"/>
      <c r="P8585" s="19"/>
      <c r="Q8585" s="7"/>
      <c r="S8585" s="19"/>
      <c r="T8585" s="10"/>
      <c r="V8585" s="18"/>
      <c r="W8585" s="7"/>
      <c r="Y8585" s="18"/>
      <c r="Z8585" s="7"/>
      <c r="AB8585" s="19"/>
      <c r="AC8585" s="18"/>
      <c r="AE8585" s="18"/>
      <c r="AF8585" s="7"/>
      <c r="AH8585" s="19"/>
      <c r="AI8585" s="7"/>
      <c r="AK8585" s="19"/>
      <c r="AL8585" s="7"/>
      <c r="AN8585" s="19"/>
    </row>
    <row r="8586" spans="2:40" x14ac:dyDescent="0.25">
      <c r="B8586" s="7"/>
      <c r="D8586" s="19"/>
      <c r="E8586" s="10"/>
      <c r="G8586" s="19"/>
      <c r="H8586" s="10"/>
      <c r="J8586" s="20"/>
      <c r="K8586" s="10"/>
      <c r="M8586" s="19"/>
      <c r="N8586" s="10"/>
      <c r="P8586" s="19"/>
      <c r="Q8586" s="7"/>
      <c r="S8586" s="19"/>
      <c r="T8586" s="10"/>
      <c r="V8586" s="18"/>
      <c r="W8586" s="7"/>
      <c r="Y8586" s="18"/>
      <c r="Z8586" s="7"/>
      <c r="AB8586" s="19"/>
      <c r="AC8586" s="18"/>
      <c r="AE8586" s="18"/>
      <c r="AF8586" s="7"/>
      <c r="AH8586" s="19"/>
      <c r="AI8586" s="7"/>
      <c r="AK8586" s="19"/>
      <c r="AL8586" s="7"/>
      <c r="AN8586" s="19"/>
    </row>
    <row r="8587" spans="2:40" x14ac:dyDescent="0.25">
      <c r="B8587" s="7"/>
      <c r="D8587" s="19"/>
      <c r="E8587" s="10"/>
      <c r="G8587" s="19"/>
      <c r="H8587" s="10"/>
      <c r="J8587" s="20"/>
      <c r="K8587" s="10"/>
      <c r="M8587" s="19"/>
      <c r="N8587" s="10"/>
      <c r="P8587" s="19"/>
      <c r="Q8587" s="7"/>
      <c r="S8587" s="19"/>
      <c r="T8587" s="10"/>
      <c r="V8587" s="18"/>
      <c r="W8587" s="7"/>
      <c r="Y8587" s="18"/>
      <c r="Z8587" s="7"/>
      <c r="AB8587" s="19"/>
      <c r="AC8587" s="18"/>
      <c r="AE8587" s="18"/>
      <c r="AF8587" s="7"/>
      <c r="AH8587" s="19"/>
      <c r="AI8587" s="7"/>
      <c r="AK8587" s="19"/>
      <c r="AL8587" s="7"/>
      <c r="AN8587" s="19"/>
    </row>
    <row r="8588" spans="2:40" x14ac:dyDescent="0.25">
      <c r="B8588" s="7"/>
      <c r="D8588" s="19"/>
      <c r="E8588" s="10"/>
      <c r="G8588" s="19"/>
      <c r="H8588" s="10"/>
      <c r="J8588" s="20"/>
      <c r="K8588" s="10"/>
      <c r="M8588" s="19"/>
      <c r="N8588" s="10"/>
      <c r="P8588" s="19"/>
      <c r="Q8588" s="7"/>
      <c r="S8588" s="19"/>
      <c r="T8588" s="10"/>
      <c r="V8588" s="18"/>
      <c r="W8588" s="7"/>
      <c r="Y8588" s="18"/>
      <c r="Z8588" s="7"/>
      <c r="AB8588" s="19"/>
      <c r="AC8588" s="18"/>
      <c r="AE8588" s="18"/>
      <c r="AF8588" s="7"/>
      <c r="AH8588" s="19"/>
      <c r="AI8588" s="7"/>
      <c r="AK8588" s="19"/>
      <c r="AL8588" s="7"/>
      <c r="AN8588" s="19"/>
    </row>
    <row r="8589" spans="2:40" x14ac:dyDescent="0.25">
      <c r="B8589" s="7"/>
      <c r="D8589" s="19"/>
      <c r="E8589" s="10"/>
      <c r="G8589" s="19"/>
      <c r="H8589" s="10"/>
      <c r="J8589" s="20"/>
      <c r="K8589" s="10"/>
      <c r="M8589" s="19"/>
      <c r="N8589" s="10"/>
      <c r="P8589" s="19"/>
      <c r="Q8589" s="7"/>
      <c r="S8589" s="19"/>
      <c r="T8589" s="10"/>
      <c r="V8589" s="18"/>
      <c r="W8589" s="7"/>
      <c r="Y8589" s="18"/>
      <c r="Z8589" s="7"/>
      <c r="AB8589" s="19"/>
      <c r="AC8589" s="18"/>
      <c r="AE8589" s="18"/>
      <c r="AF8589" s="7"/>
      <c r="AH8589" s="19"/>
      <c r="AI8589" s="7"/>
      <c r="AK8589" s="19"/>
      <c r="AL8589" s="7"/>
      <c r="AN8589" s="19"/>
    </row>
    <row r="8590" spans="2:40" x14ac:dyDescent="0.25">
      <c r="B8590" s="7"/>
      <c r="D8590" s="19"/>
      <c r="E8590" s="10"/>
      <c r="G8590" s="19"/>
      <c r="H8590" s="10"/>
      <c r="J8590" s="20"/>
      <c r="K8590" s="10"/>
      <c r="M8590" s="19"/>
      <c r="N8590" s="10"/>
      <c r="P8590" s="19"/>
      <c r="Q8590" s="7"/>
      <c r="S8590" s="19"/>
      <c r="T8590" s="10"/>
      <c r="V8590" s="18"/>
      <c r="W8590" s="7"/>
      <c r="Y8590" s="18"/>
      <c r="Z8590" s="7"/>
      <c r="AB8590" s="19"/>
      <c r="AC8590" s="18"/>
      <c r="AE8590" s="18"/>
      <c r="AF8590" s="7"/>
      <c r="AH8590" s="19"/>
      <c r="AI8590" s="7"/>
      <c r="AK8590" s="19"/>
      <c r="AL8590" s="7"/>
      <c r="AN8590" s="19"/>
    </row>
    <row r="8591" spans="2:40" x14ac:dyDescent="0.25">
      <c r="B8591" s="7"/>
      <c r="D8591" s="19"/>
      <c r="E8591" s="10"/>
      <c r="G8591" s="19"/>
      <c r="H8591" s="10"/>
      <c r="J8591" s="20"/>
      <c r="K8591" s="10"/>
      <c r="M8591" s="19"/>
      <c r="N8591" s="10"/>
      <c r="P8591" s="19"/>
      <c r="Q8591" s="7"/>
      <c r="S8591" s="19"/>
      <c r="T8591" s="10"/>
      <c r="V8591" s="18"/>
      <c r="W8591" s="7"/>
      <c r="Y8591" s="18"/>
      <c r="Z8591" s="7"/>
      <c r="AB8591" s="19"/>
      <c r="AC8591" s="18"/>
      <c r="AE8591" s="18"/>
      <c r="AF8591" s="7"/>
      <c r="AH8591" s="19"/>
      <c r="AI8591" s="7"/>
      <c r="AK8591" s="19"/>
      <c r="AL8591" s="7"/>
      <c r="AN8591" s="19"/>
    </row>
    <row r="8592" spans="2:40" x14ac:dyDescent="0.25">
      <c r="B8592" s="7"/>
      <c r="D8592" s="19"/>
      <c r="E8592" s="10"/>
      <c r="G8592" s="19"/>
      <c r="H8592" s="10"/>
      <c r="J8592" s="20"/>
      <c r="K8592" s="10"/>
      <c r="M8592" s="19"/>
      <c r="N8592" s="10"/>
      <c r="P8592" s="19"/>
      <c r="Q8592" s="7"/>
      <c r="S8592" s="19"/>
      <c r="T8592" s="10"/>
      <c r="V8592" s="18"/>
      <c r="W8592" s="7"/>
      <c r="Y8592" s="18"/>
      <c r="Z8592" s="7"/>
      <c r="AB8592" s="19"/>
      <c r="AC8592" s="18"/>
      <c r="AE8592" s="18"/>
      <c r="AF8592" s="7"/>
      <c r="AH8592" s="19"/>
      <c r="AI8592" s="7"/>
      <c r="AK8592" s="19"/>
      <c r="AL8592" s="7"/>
      <c r="AN8592" s="19"/>
    </row>
    <row r="8593" spans="2:40" x14ac:dyDescent="0.25">
      <c r="B8593" s="7"/>
      <c r="D8593" s="19"/>
      <c r="E8593" s="10"/>
      <c r="G8593" s="19"/>
      <c r="H8593" s="10"/>
      <c r="J8593" s="20"/>
      <c r="K8593" s="10"/>
      <c r="M8593" s="19"/>
      <c r="N8593" s="10"/>
      <c r="P8593" s="19"/>
      <c r="Q8593" s="7"/>
      <c r="S8593" s="19"/>
      <c r="T8593" s="10"/>
      <c r="V8593" s="18"/>
      <c r="W8593" s="7"/>
      <c r="Y8593" s="18"/>
      <c r="Z8593" s="7"/>
      <c r="AB8593" s="19"/>
      <c r="AC8593" s="18"/>
      <c r="AE8593" s="18"/>
      <c r="AF8593" s="7"/>
      <c r="AH8593" s="19"/>
      <c r="AI8593" s="7"/>
      <c r="AK8593" s="19"/>
      <c r="AL8593" s="7"/>
      <c r="AN8593" s="19"/>
    </row>
    <row r="8594" spans="2:40" x14ac:dyDescent="0.25">
      <c r="B8594" s="7"/>
      <c r="D8594" s="19"/>
      <c r="E8594" s="10"/>
      <c r="G8594" s="19"/>
      <c r="H8594" s="10"/>
      <c r="J8594" s="20"/>
      <c r="K8594" s="10"/>
      <c r="M8594" s="19"/>
      <c r="N8594" s="10"/>
      <c r="P8594" s="19"/>
      <c r="Q8594" s="7"/>
      <c r="S8594" s="19"/>
      <c r="T8594" s="10"/>
      <c r="V8594" s="18"/>
      <c r="W8594" s="7"/>
      <c r="Y8594" s="18"/>
      <c r="Z8594" s="7"/>
      <c r="AB8594" s="19"/>
      <c r="AC8594" s="18"/>
      <c r="AE8594" s="18"/>
      <c r="AF8594" s="7"/>
      <c r="AH8594" s="19"/>
      <c r="AI8594" s="7"/>
      <c r="AK8594" s="19"/>
      <c r="AL8594" s="7"/>
      <c r="AN8594" s="19"/>
    </row>
    <row r="8595" spans="2:40" x14ac:dyDescent="0.25">
      <c r="B8595" s="7"/>
      <c r="D8595" s="19"/>
      <c r="E8595" s="10"/>
      <c r="G8595" s="19"/>
      <c r="H8595" s="10"/>
      <c r="J8595" s="20"/>
      <c r="K8595" s="10"/>
      <c r="M8595" s="19"/>
      <c r="N8595" s="10"/>
      <c r="P8595" s="19"/>
      <c r="Q8595" s="7"/>
      <c r="S8595" s="19"/>
      <c r="T8595" s="10"/>
      <c r="V8595" s="18"/>
      <c r="W8595" s="7"/>
      <c r="Y8595" s="18"/>
      <c r="Z8595" s="7"/>
      <c r="AB8595" s="19"/>
      <c r="AC8595" s="18"/>
      <c r="AE8595" s="18"/>
      <c r="AF8595" s="7"/>
      <c r="AH8595" s="19"/>
      <c r="AI8595" s="7"/>
      <c r="AK8595" s="19"/>
      <c r="AL8595" s="7"/>
      <c r="AN8595" s="19"/>
    </row>
    <row r="8596" spans="2:40" x14ac:dyDescent="0.25">
      <c r="B8596" s="7"/>
      <c r="D8596" s="19"/>
      <c r="E8596" s="10"/>
      <c r="G8596" s="19"/>
      <c r="H8596" s="10"/>
      <c r="J8596" s="20"/>
      <c r="K8596" s="10"/>
      <c r="M8596" s="19"/>
      <c r="N8596" s="10"/>
      <c r="P8596" s="19"/>
      <c r="Q8596" s="7"/>
      <c r="S8596" s="19"/>
      <c r="T8596" s="10"/>
      <c r="V8596" s="18"/>
      <c r="W8596" s="7"/>
      <c r="Y8596" s="18"/>
      <c r="Z8596" s="7"/>
      <c r="AB8596" s="19"/>
      <c r="AC8596" s="18"/>
      <c r="AE8596" s="18"/>
      <c r="AF8596" s="7"/>
      <c r="AH8596" s="19"/>
      <c r="AI8596" s="7"/>
      <c r="AK8596" s="19"/>
      <c r="AL8596" s="7"/>
      <c r="AN8596" s="19"/>
    </row>
    <row r="8597" spans="2:40" x14ac:dyDescent="0.25">
      <c r="B8597" s="7"/>
      <c r="D8597" s="19"/>
      <c r="E8597" s="10"/>
      <c r="G8597" s="19"/>
      <c r="H8597" s="10"/>
      <c r="J8597" s="20"/>
      <c r="K8597" s="10"/>
      <c r="M8597" s="19"/>
      <c r="N8597" s="10"/>
      <c r="P8597" s="19"/>
      <c r="Q8597" s="7"/>
      <c r="S8597" s="19"/>
      <c r="T8597" s="10"/>
      <c r="V8597" s="18"/>
      <c r="W8597" s="7"/>
      <c r="Y8597" s="18"/>
      <c r="Z8597" s="7"/>
      <c r="AB8597" s="19"/>
      <c r="AC8597" s="18"/>
      <c r="AE8597" s="18"/>
      <c r="AF8597" s="7"/>
      <c r="AH8597" s="19"/>
      <c r="AI8597" s="7"/>
      <c r="AK8597" s="19"/>
      <c r="AL8597" s="7"/>
      <c r="AN8597" s="19"/>
    </row>
    <row r="8598" spans="2:40" x14ac:dyDescent="0.25">
      <c r="B8598" s="7"/>
      <c r="D8598" s="19"/>
      <c r="E8598" s="10"/>
      <c r="G8598" s="19"/>
      <c r="H8598" s="10"/>
      <c r="J8598" s="20"/>
      <c r="K8598" s="10"/>
      <c r="M8598" s="19"/>
      <c r="N8598" s="10"/>
      <c r="P8598" s="19"/>
      <c r="Q8598" s="7"/>
      <c r="S8598" s="19"/>
      <c r="T8598" s="10"/>
      <c r="V8598" s="18"/>
      <c r="W8598" s="7"/>
      <c r="Y8598" s="18"/>
      <c r="Z8598" s="7"/>
      <c r="AB8598" s="19"/>
      <c r="AC8598" s="18"/>
      <c r="AE8598" s="18"/>
      <c r="AF8598" s="7"/>
      <c r="AH8598" s="19"/>
      <c r="AI8598" s="7"/>
      <c r="AK8598" s="19"/>
      <c r="AL8598" s="7"/>
      <c r="AN8598" s="19"/>
    </row>
    <row r="8599" spans="2:40" x14ac:dyDescent="0.25">
      <c r="B8599" s="7"/>
      <c r="D8599" s="19"/>
      <c r="E8599" s="10"/>
      <c r="G8599" s="19"/>
      <c r="H8599" s="10"/>
      <c r="J8599" s="20"/>
      <c r="K8599" s="10"/>
      <c r="M8599" s="19"/>
      <c r="N8599" s="10"/>
      <c r="P8599" s="19"/>
      <c r="Q8599" s="7"/>
      <c r="S8599" s="19"/>
      <c r="T8599" s="10"/>
      <c r="V8599" s="18"/>
      <c r="W8599" s="7"/>
      <c r="Y8599" s="18"/>
      <c r="Z8599" s="7"/>
      <c r="AB8599" s="19"/>
      <c r="AC8599" s="18"/>
      <c r="AE8599" s="18"/>
      <c r="AF8599" s="7"/>
      <c r="AH8599" s="19"/>
      <c r="AI8599" s="7"/>
      <c r="AK8599" s="19"/>
      <c r="AL8599" s="7"/>
      <c r="AN8599" s="19"/>
    </row>
    <row r="8600" spans="2:40" x14ac:dyDescent="0.25">
      <c r="B8600" s="7"/>
      <c r="D8600" s="19"/>
      <c r="E8600" s="10"/>
      <c r="G8600" s="19"/>
      <c r="H8600" s="10"/>
      <c r="J8600" s="20"/>
      <c r="K8600" s="10"/>
      <c r="M8600" s="19"/>
      <c r="N8600" s="10"/>
      <c r="P8600" s="19"/>
      <c r="Q8600" s="7"/>
      <c r="S8600" s="19"/>
      <c r="T8600" s="10"/>
      <c r="V8600" s="18"/>
      <c r="W8600" s="7"/>
      <c r="Y8600" s="18"/>
      <c r="Z8600" s="7"/>
      <c r="AB8600" s="19"/>
      <c r="AC8600" s="18"/>
      <c r="AE8600" s="18"/>
      <c r="AF8600" s="7"/>
      <c r="AH8600" s="19"/>
      <c r="AI8600" s="7"/>
      <c r="AK8600" s="19"/>
      <c r="AL8600" s="7"/>
      <c r="AN8600" s="19"/>
    </row>
    <row r="8601" spans="2:40" x14ac:dyDescent="0.25">
      <c r="B8601" s="7"/>
      <c r="D8601" s="19"/>
      <c r="E8601" s="10"/>
      <c r="G8601" s="19"/>
      <c r="H8601" s="10"/>
      <c r="J8601" s="20"/>
      <c r="K8601" s="10"/>
      <c r="M8601" s="19"/>
      <c r="N8601" s="10"/>
      <c r="P8601" s="19"/>
      <c r="Q8601" s="7"/>
      <c r="S8601" s="19"/>
      <c r="T8601" s="10"/>
      <c r="V8601" s="18"/>
      <c r="W8601" s="7"/>
      <c r="Y8601" s="18"/>
      <c r="Z8601" s="7"/>
      <c r="AB8601" s="19"/>
      <c r="AC8601" s="18"/>
      <c r="AE8601" s="18"/>
      <c r="AF8601" s="7"/>
      <c r="AH8601" s="19"/>
      <c r="AI8601" s="7"/>
      <c r="AK8601" s="19"/>
      <c r="AL8601" s="7"/>
      <c r="AN8601" s="19"/>
    </row>
    <row r="8602" spans="2:40" x14ac:dyDescent="0.25">
      <c r="B8602" s="7"/>
      <c r="D8602" s="19"/>
      <c r="E8602" s="10"/>
      <c r="G8602" s="19"/>
      <c r="H8602" s="10"/>
      <c r="J8602" s="20"/>
      <c r="K8602" s="10"/>
      <c r="M8602" s="19"/>
      <c r="N8602" s="10"/>
      <c r="P8602" s="19"/>
      <c r="Q8602" s="7"/>
      <c r="S8602" s="19"/>
      <c r="T8602" s="10"/>
      <c r="V8602" s="18"/>
      <c r="W8602" s="7"/>
      <c r="Y8602" s="18"/>
      <c r="Z8602" s="7"/>
      <c r="AB8602" s="19"/>
      <c r="AC8602" s="18"/>
      <c r="AE8602" s="18"/>
      <c r="AF8602" s="7"/>
      <c r="AH8602" s="19"/>
      <c r="AI8602" s="7"/>
      <c r="AK8602" s="19"/>
      <c r="AL8602" s="7"/>
      <c r="AN8602" s="19"/>
    </row>
    <row r="8603" spans="2:40" x14ac:dyDescent="0.25">
      <c r="B8603" s="7"/>
      <c r="D8603" s="19"/>
      <c r="E8603" s="10"/>
      <c r="G8603" s="19"/>
      <c r="H8603" s="10"/>
      <c r="J8603" s="20"/>
      <c r="K8603" s="10"/>
      <c r="M8603" s="19"/>
      <c r="N8603" s="10"/>
      <c r="P8603" s="19"/>
      <c r="Q8603" s="7"/>
      <c r="S8603" s="19"/>
      <c r="T8603" s="10"/>
      <c r="V8603" s="18"/>
      <c r="W8603" s="7"/>
      <c r="Y8603" s="18"/>
      <c r="Z8603" s="7"/>
      <c r="AB8603" s="19"/>
      <c r="AC8603" s="18"/>
      <c r="AE8603" s="18"/>
      <c r="AF8603" s="7"/>
      <c r="AH8603" s="19"/>
      <c r="AI8603" s="7"/>
      <c r="AK8603" s="19"/>
      <c r="AL8603" s="7"/>
      <c r="AN8603" s="19"/>
    </row>
    <row r="8604" spans="2:40" x14ac:dyDescent="0.25">
      <c r="B8604" s="7"/>
      <c r="D8604" s="19"/>
      <c r="E8604" s="10"/>
      <c r="G8604" s="19"/>
      <c r="H8604" s="10"/>
      <c r="J8604" s="20"/>
      <c r="K8604" s="10"/>
      <c r="M8604" s="19"/>
      <c r="N8604" s="10"/>
      <c r="P8604" s="19"/>
      <c r="Q8604" s="7"/>
      <c r="S8604" s="19"/>
      <c r="T8604" s="10"/>
      <c r="V8604" s="18"/>
      <c r="W8604" s="7"/>
      <c r="Y8604" s="18"/>
      <c r="Z8604" s="7"/>
      <c r="AB8604" s="19"/>
      <c r="AC8604" s="18"/>
      <c r="AE8604" s="18"/>
      <c r="AF8604" s="7"/>
      <c r="AH8604" s="19"/>
      <c r="AI8604" s="7"/>
      <c r="AK8604" s="19"/>
      <c r="AL8604" s="7"/>
      <c r="AN8604" s="19"/>
    </row>
    <row r="8605" spans="2:40" x14ac:dyDescent="0.25">
      <c r="B8605" s="7"/>
      <c r="D8605" s="19"/>
      <c r="E8605" s="10"/>
      <c r="G8605" s="19"/>
      <c r="H8605" s="10"/>
      <c r="J8605" s="20"/>
      <c r="K8605" s="10"/>
      <c r="M8605" s="19"/>
      <c r="N8605" s="10"/>
      <c r="P8605" s="19"/>
      <c r="Q8605" s="7"/>
      <c r="S8605" s="19"/>
      <c r="T8605" s="10"/>
      <c r="V8605" s="18"/>
      <c r="W8605" s="7"/>
      <c r="Y8605" s="18"/>
      <c r="Z8605" s="7"/>
      <c r="AB8605" s="19"/>
      <c r="AC8605" s="18"/>
      <c r="AE8605" s="18"/>
      <c r="AF8605" s="7"/>
      <c r="AH8605" s="19"/>
      <c r="AI8605" s="7"/>
      <c r="AK8605" s="19"/>
      <c r="AL8605" s="7"/>
      <c r="AN8605" s="19"/>
    </row>
    <row r="8606" spans="2:40" x14ac:dyDescent="0.25">
      <c r="B8606" s="7"/>
      <c r="D8606" s="19"/>
      <c r="E8606" s="10"/>
      <c r="G8606" s="19"/>
      <c r="H8606" s="10"/>
      <c r="J8606" s="20"/>
      <c r="K8606" s="10"/>
      <c r="M8606" s="19"/>
      <c r="N8606" s="10"/>
      <c r="P8606" s="19"/>
      <c r="Q8606" s="7"/>
      <c r="S8606" s="19"/>
      <c r="T8606" s="10"/>
      <c r="V8606" s="18"/>
      <c r="W8606" s="7"/>
      <c r="Y8606" s="18"/>
      <c r="Z8606" s="7"/>
      <c r="AB8606" s="19"/>
      <c r="AC8606" s="18"/>
      <c r="AE8606" s="18"/>
      <c r="AF8606" s="7"/>
      <c r="AH8606" s="19"/>
      <c r="AI8606" s="7"/>
      <c r="AK8606" s="19"/>
      <c r="AL8606" s="7"/>
      <c r="AN8606" s="19"/>
    </row>
    <row r="8607" spans="2:40" x14ac:dyDescent="0.25">
      <c r="B8607" s="7"/>
      <c r="D8607" s="19"/>
      <c r="E8607" s="10"/>
      <c r="G8607" s="19"/>
      <c r="H8607" s="10"/>
      <c r="J8607" s="20"/>
      <c r="K8607" s="10"/>
      <c r="M8607" s="19"/>
      <c r="N8607" s="10"/>
      <c r="P8607" s="19"/>
      <c r="Q8607" s="7"/>
      <c r="S8607" s="19"/>
      <c r="T8607" s="10"/>
      <c r="V8607" s="18"/>
      <c r="W8607" s="7"/>
      <c r="Y8607" s="18"/>
      <c r="Z8607" s="7"/>
      <c r="AB8607" s="19"/>
      <c r="AC8607" s="18"/>
      <c r="AE8607" s="18"/>
      <c r="AF8607" s="7"/>
      <c r="AH8607" s="19"/>
      <c r="AI8607" s="7"/>
      <c r="AK8607" s="19"/>
      <c r="AL8607" s="7"/>
      <c r="AN8607" s="19"/>
    </row>
    <row r="8608" spans="2:40" x14ac:dyDescent="0.25">
      <c r="B8608" s="7"/>
      <c r="D8608" s="19"/>
      <c r="E8608" s="10"/>
      <c r="G8608" s="19"/>
      <c r="H8608" s="10"/>
      <c r="J8608" s="20"/>
      <c r="K8608" s="10"/>
      <c r="M8608" s="19"/>
      <c r="N8608" s="10"/>
      <c r="P8608" s="19"/>
      <c r="Q8608" s="7"/>
      <c r="S8608" s="19"/>
      <c r="T8608" s="10"/>
      <c r="V8608" s="18"/>
      <c r="W8608" s="7"/>
      <c r="Y8608" s="18"/>
      <c r="Z8608" s="7"/>
      <c r="AB8608" s="19"/>
      <c r="AC8608" s="18"/>
      <c r="AE8608" s="18"/>
      <c r="AF8608" s="7"/>
      <c r="AH8608" s="19"/>
      <c r="AI8608" s="7"/>
      <c r="AK8608" s="19"/>
      <c r="AL8608" s="7"/>
      <c r="AN8608" s="19"/>
    </row>
    <row r="8609" spans="2:40" x14ac:dyDescent="0.25">
      <c r="B8609" s="7"/>
      <c r="D8609" s="19"/>
      <c r="E8609" s="10"/>
      <c r="G8609" s="19"/>
      <c r="H8609" s="10"/>
      <c r="J8609" s="20"/>
      <c r="K8609" s="10"/>
      <c r="M8609" s="19"/>
      <c r="N8609" s="10"/>
      <c r="P8609" s="19"/>
      <c r="Q8609" s="7"/>
      <c r="S8609" s="19"/>
      <c r="T8609" s="10"/>
      <c r="V8609" s="18"/>
      <c r="W8609" s="7"/>
      <c r="Y8609" s="18"/>
      <c r="Z8609" s="7"/>
      <c r="AB8609" s="19"/>
      <c r="AC8609" s="18"/>
      <c r="AE8609" s="18"/>
      <c r="AF8609" s="7"/>
      <c r="AH8609" s="19"/>
      <c r="AI8609" s="7"/>
      <c r="AK8609" s="19"/>
      <c r="AL8609" s="7"/>
      <c r="AN8609" s="19"/>
    </row>
    <row r="8610" spans="2:40" x14ac:dyDescent="0.25">
      <c r="B8610" s="7"/>
      <c r="D8610" s="19"/>
      <c r="E8610" s="10"/>
      <c r="G8610" s="19"/>
      <c r="H8610" s="10"/>
      <c r="J8610" s="20"/>
      <c r="K8610" s="10"/>
      <c r="M8610" s="19"/>
      <c r="N8610" s="10"/>
      <c r="P8610" s="19"/>
      <c r="Q8610" s="7"/>
      <c r="S8610" s="19"/>
      <c r="T8610" s="10"/>
      <c r="V8610" s="18"/>
      <c r="W8610" s="7"/>
      <c r="Y8610" s="18"/>
      <c r="Z8610" s="7"/>
      <c r="AB8610" s="19"/>
      <c r="AC8610" s="18"/>
      <c r="AE8610" s="18"/>
      <c r="AF8610" s="7"/>
      <c r="AH8610" s="19"/>
      <c r="AI8610" s="7"/>
      <c r="AK8610" s="19"/>
      <c r="AL8610" s="7"/>
      <c r="AN8610" s="19"/>
    </row>
    <row r="8611" spans="2:40" x14ac:dyDescent="0.25">
      <c r="B8611" s="7"/>
      <c r="D8611" s="19"/>
      <c r="E8611" s="10"/>
      <c r="G8611" s="19"/>
      <c r="H8611" s="10"/>
      <c r="J8611" s="20"/>
      <c r="K8611" s="10"/>
      <c r="M8611" s="19"/>
      <c r="N8611" s="10"/>
      <c r="P8611" s="19"/>
      <c r="Q8611" s="7"/>
      <c r="S8611" s="19"/>
      <c r="T8611" s="10"/>
      <c r="V8611" s="18"/>
      <c r="W8611" s="7"/>
      <c r="Y8611" s="18"/>
      <c r="Z8611" s="7"/>
      <c r="AB8611" s="19"/>
      <c r="AC8611" s="18"/>
      <c r="AE8611" s="18"/>
      <c r="AF8611" s="7"/>
      <c r="AH8611" s="19"/>
      <c r="AI8611" s="7"/>
      <c r="AK8611" s="19"/>
      <c r="AL8611" s="7"/>
      <c r="AN8611" s="19"/>
    </row>
    <row r="8612" spans="2:40" x14ac:dyDescent="0.25">
      <c r="B8612" s="7"/>
      <c r="D8612" s="19"/>
      <c r="E8612" s="10"/>
      <c r="G8612" s="19"/>
      <c r="H8612" s="10"/>
      <c r="J8612" s="20"/>
      <c r="K8612" s="10"/>
      <c r="M8612" s="19"/>
      <c r="N8612" s="10"/>
      <c r="P8612" s="19"/>
      <c r="Q8612" s="7"/>
      <c r="S8612" s="19"/>
      <c r="T8612" s="10"/>
      <c r="V8612" s="18"/>
      <c r="W8612" s="7"/>
      <c r="Y8612" s="18"/>
      <c r="Z8612" s="7"/>
      <c r="AB8612" s="19"/>
      <c r="AC8612" s="18"/>
      <c r="AE8612" s="18"/>
      <c r="AF8612" s="7"/>
      <c r="AH8612" s="19"/>
      <c r="AI8612" s="7"/>
      <c r="AK8612" s="19"/>
      <c r="AL8612" s="7"/>
      <c r="AN8612" s="19"/>
    </row>
    <row r="8613" spans="2:40" x14ac:dyDescent="0.25">
      <c r="B8613" s="7"/>
      <c r="D8613" s="19"/>
      <c r="E8613" s="10"/>
      <c r="G8613" s="19"/>
      <c r="H8613" s="10"/>
      <c r="J8613" s="20"/>
      <c r="K8613" s="10"/>
      <c r="M8613" s="19"/>
      <c r="N8613" s="10"/>
      <c r="P8613" s="19"/>
      <c r="Q8613" s="7"/>
      <c r="S8613" s="19"/>
      <c r="T8613" s="10"/>
      <c r="V8613" s="18"/>
      <c r="W8613" s="7"/>
      <c r="Y8613" s="18"/>
      <c r="Z8613" s="7"/>
      <c r="AB8613" s="19"/>
      <c r="AC8613" s="18"/>
      <c r="AE8613" s="18"/>
      <c r="AF8613" s="7"/>
      <c r="AH8613" s="19"/>
      <c r="AI8613" s="7"/>
      <c r="AK8613" s="19"/>
      <c r="AL8613" s="7"/>
      <c r="AN8613" s="19"/>
    </row>
    <row r="8614" spans="2:40" x14ac:dyDescent="0.25">
      <c r="B8614" s="7"/>
      <c r="D8614" s="19"/>
      <c r="E8614" s="10"/>
      <c r="G8614" s="19"/>
      <c r="H8614" s="10"/>
      <c r="J8614" s="20"/>
      <c r="K8614" s="10"/>
      <c r="M8614" s="19"/>
      <c r="N8614" s="10"/>
      <c r="P8614" s="19"/>
      <c r="Q8614" s="7"/>
      <c r="S8614" s="19"/>
      <c r="T8614" s="10"/>
      <c r="V8614" s="18"/>
      <c r="W8614" s="7"/>
      <c r="Y8614" s="18"/>
      <c r="Z8614" s="7"/>
      <c r="AB8614" s="19"/>
      <c r="AC8614" s="18"/>
      <c r="AE8614" s="18"/>
      <c r="AF8614" s="7"/>
      <c r="AH8614" s="19"/>
      <c r="AI8614" s="7"/>
      <c r="AK8614" s="19"/>
      <c r="AL8614" s="7"/>
      <c r="AN8614" s="19"/>
    </row>
    <row r="8615" spans="2:40" x14ac:dyDescent="0.25">
      <c r="B8615" s="7"/>
      <c r="D8615" s="19"/>
      <c r="E8615" s="10"/>
      <c r="G8615" s="19"/>
      <c r="H8615" s="10"/>
      <c r="J8615" s="20"/>
      <c r="K8615" s="10"/>
      <c r="M8615" s="19"/>
      <c r="N8615" s="10"/>
      <c r="P8615" s="19"/>
      <c r="Q8615" s="7"/>
      <c r="S8615" s="19"/>
      <c r="T8615" s="10"/>
      <c r="V8615" s="18"/>
      <c r="W8615" s="7"/>
      <c r="Y8615" s="18"/>
      <c r="Z8615" s="7"/>
      <c r="AB8615" s="19"/>
      <c r="AC8615" s="18"/>
      <c r="AE8615" s="18"/>
      <c r="AF8615" s="7"/>
      <c r="AH8615" s="19"/>
      <c r="AI8615" s="7"/>
      <c r="AK8615" s="19"/>
      <c r="AL8615" s="7"/>
      <c r="AN8615" s="19"/>
    </row>
    <row r="8616" spans="2:40" x14ac:dyDescent="0.25">
      <c r="B8616" s="7"/>
      <c r="D8616" s="19"/>
      <c r="E8616" s="10"/>
      <c r="G8616" s="19"/>
      <c r="H8616" s="10"/>
      <c r="J8616" s="20"/>
      <c r="K8616" s="10"/>
      <c r="M8616" s="19"/>
      <c r="N8616" s="10"/>
      <c r="P8616" s="19"/>
      <c r="Q8616" s="7"/>
      <c r="S8616" s="19"/>
      <c r="T8616" s="10"/>
      <c r="V8616" s="18"/>
      <c r="W8616" s="7"/>
      <c r="Y8616" s="18"/>
      <c r="Z8616" s="7"/>
      <c r="AB8616" s="19"/>
      <c r="AC8616" s="18"/>
      <c r="AE8616" s="18"/>
      <c r="AF8616" s="7"/>
      <c r="AH8616" s="19"/>
      <c r="AI8616" s="7"/>
      <c r="AK8616" s="19"/>
      <c r="AL8616" s="7"/>
      <c r="AN8616" s="19"/>
    </row>
    <row r="8617" spans="2:40" x14ac:dyDescent="0.25">
      <c r="B8617" s="7"/>
      <c r="D8617" s="19"/>
      <c r="E8617" s="10"/>
      <c r="G8617" s="19"/>
      <c r="H8617" s="10"/>
      <c r="J8617" s="20"/>
      <c r="K8617" s="10"/>
      <c r="M8617" s="19"/>
      <c r="N8617" s="10"/>
      <c r="P8617" s="19"/>
      <c r="Q8617" s="7"/>
      <c r="S8617" s="19"/>
      <c r="T8617" s="10"/>
      <c r="V8617" s="18"/>
      <c r="W8617" s="7"/>
      <c r="Y8617" s="18"/>
      <c r="Z8617" s="7"/>
      <c r="AB8617" s="19"/>
      <c r="AC8617" s="18"/>
      <c r="AE8617" s="18"/>
      <c r="AF8617" s="7"/>
      <c r="AH8617" s="19"/>
      <c r="AI8617" s="7"/>
      <c r="AK8617" s="19"/>
      <c r="AL8617" s="7"/>
      <c r="AN8617" s="19"/>
    </row>
    <row r="8618" spans="2:40" x14ac:dyDescent="0.25">
      <c r="B8618" s="7"/>
      <c r="D8618" s="19"/>
      <c r="E8618" s="10"/>
      <c r="G8618" s="19"/>
      <c r="H8618" s="10"/>
      <c r="J8618" s="20"/>
      <c r="K8618" s="10"/>
      <c r="M8618" s="19"/>
      <c r="N8618" s="10"/>
      <c r="P8618" s="19"/>
      <c r="Q8618" s="7"/>
      <c r="S8618" s="19"/>
      <c r="T8618" s="10"/>
      <c r="V8618" s="18"/>
      <c r="W8618" s="7"/>
      <c r="Y8618" s="18"/>
      <c r="Z8618" s="7"/>
      <c r="AB8618" s="19"/>
      <c r="AC8618" s="18"/>
      <c r="AE8618" s="18"/>
      <c r="AF8618" s="7"/>
      <c r="AH8618" s="19"/>
      <c r="AI8618" s="7"/>
      <c r="AK8618" s="19"/>
      <c r="AL8618" s="7"/>
      <c r="AN8618" s="19"/>
    </row>
    <row r="8619" spans="2:40" x14ac:dyDescent="0.25">
      <c r="B8619" s="7"/>
      <c r="D8619" s="19"/>
      <c r="E8619" s="10"/>
      <c r="G8619" s="19"/>
      <c r="H8619" s="10"/>
      <c r="J8619" s="20"/>
      <c r="K8619" s="10"/>
      <c r="M8619" s="19"/>
      <c r="N8619" s="10"/>
      <c r="P8619" s="19"/>
      <c r="Q8619" s="7"/>
      <c r="S8619" s="19"/>
      <c r="T8619" s="10"/>
      <c r="V8619" s="18"/>
      <c r="W8619" s="7"/>
      <c r="Y8619" s="18"/>
      <c r="Z8619" s="7"/>
      <c r="AB8619" s="19"/>
      <c r="AC8619" s="18"/>
      <c r="AE8619" s="18"/>
      <c r="AF8619" s="7"/>
      <c r="AH8619" s="19"/>
      <c r="AI8619" s="7"/>
      <c r="AK8619" s="19"/>
      <c r="AL8619" s="7"/>
      <c r="AN8619" s="19"/>
    </row>
    <row r="8620" spans="2:40" x14ac:dyDescent="0.25">
      <c r="B8620" s="7"/>
      <c r="D8620" s="19"/>
      <c r="E8620" s="10"/>
      <c r="G8620" s="19"/>
      <c r="H8620" s="10"/>
      <c r="J8620" s="20"/>
      <c r="K8620" s="10"/>
      <c r="M8620" s="19"/>
      <c r="N8620" s="10"/>
      <c r="P8620" s="19"/>
      <c r="Q8620" s="7"/>
      <c r="S8620" s="19"/>
      <c r="T8620" s="10"/>
      <c r="V8620" s="18"/>
      <c r="W8620" s="7"/>
      <c r="Y8620" s="18"/>
      <c r="Z8620" s="7"/>
      <c r="AB8620" s="19"/>
      <c r="AC8620" s="18"/>
      <c r="AE8620" s="18"/>
      <c r="AF8620" s="7"/>
      <c r="AH8620" s="19"/>
      <c r="AI8620" s="7"/>
      <c r="AK8620" s="19"/>
      <c r="AL8620" s="7"/>
      <c r="AN8620" s="19"/>
    </row>
    <row r="8621" spans="2:40" x14ac:dyDescent="0.25">
      <c r="B8621" s="7"/>
      <c r="D8621" s="19"/>
      <c r="E8621" s="10"/>
      <c r="G8621" s="19"/>
      <c r="H8621" s="10"/>
      <c r="J8621" s="20"/>
      <c r="K8621" s="10"/>
      <c r="M8621" s="19"/>
      <c r="N8621" s="10"/>
      <c r="P8621" s="19"/>
      <c r="Q8621" s="7"/>
      <c r="S8621" s="19"/>
      <c r="T8621" s="10"/>
      <c r="V8621" s="18"/>
      <c r="W8621" s="7"/>
      <c r="Y8621" s="18"/>
      <c r="Z8621" s="7"/>
      <c r="AB8621" s="19"/>
      <c r="AC8621" s="18"/>
      <c r="AE8621" s="18"/>
      <c r="AF8621" s="7"/>
      <c r="AH8621" s="19"/>
      <c r="AI8621" s="7"/>
      <c r="AK8621" s="19"/>
      <c r="AL8621" s="7"/>
      <c r="AN8621" s="19"/>
    </row>
    <row r="8622" spans="2:40" x14ac:dyDescent="0.25">
      <c r="B8622" s="7"/>
      <c r="D8622" s="19"/>
      <c r="E8622" s="10"/>
      <c r="G8622" s="19"/>
      <c r="H8622" s="10"/>
      <c r="J8622" s="20"/>
      <c r="K8622" s="10"/>
      <c r="M8622" s="19"/>
      <c r="N8622" s="10"/>
      <c r="P8622" s="19"/>
      <c r="Q8622" s="7"/>
      <c r="S8622" s="19"/>
      <c r="T8622" s="10"/>
      <c r="V8622" s="18"/>
      <c r="W8622" s="7"/>
      <c r="Y8622" s="18"/>
      <c r="Z8622" s="7"/>
      <c r="AB8622" s="19"/>
      <c r="AC8622" s="18"/>
      <c r="AE8622" s="18"/>
      <c r="AF8622" s="7"/>
      <c r="AH8622" s="19"/>
      <c r="AI8622" s="7"/>
      <c r="AK8622" s="19"/>
      <c r="AL8622" s="7"/>
      <c r="AN8622" s="19"/>
    </row>
    <row r="8623" spans="2:40" x14ac:dyDescent="0.25">
      <c r="B8623" s="7"/>
      <c r="D8623" s="19"/>
      <c r="E8623" s="10"/>
      <c r="G8623" s="19"/>
      <c r="H8623" s="10"/>
      <c r="J8623" s="20"/>
      <c r="K8623" s="10"/>
      <c r="M8623" s="19"/>
      <c r="N8623" s="10"/>
      <c r="P8623" s="19"/>
      <c r="Q8623" s="7"/>
      <c r="S8623" s="19"/>
      <c r="T8623" s="10"/>
      <c r="V8623" s="18"/>
      <c r="W8623" s="7"/>
      <c r="Y8623" s="18"/>
      <c r="Z8623" s="7"/>
      <c r="AB8623" s="19"/>
      <c r="AC8623" s="18"/>
      <c r="AE8623" s="18"/>
      <c r="AF8623" s="7"/>
      <c r="AH8623" s="19"/>
      <c r="AI8623" s="7"/>
      <c r="AK8623" s="19"/>
      <c r="AL8623" s="7"/>
      <c r="AN8623" s="19"/>
    </row>
    <row r="8624" spans="2:40" x14ac:dyDescent="0.25">
      <c r="B8624" s="7"/>
      <c r="D8624" s="19"/>
      <c r="E8624" s="10"/>
      <c r="G8624" s="19"/>
      <c r="H8624" s="10"/>
      <c r="J8624" s="20"/>
      <c r="K8624" s="10"/>
      <c r="M8624" s="19"/>
      <c r="N8624" s="10"/>
      <c r="P8624" s="19"/>
      <c r="Q8624" s="7"/>
      <c r="S8624" s="19"/>
      <c r="T8624" s="10"/>
      <c r="V8624" s="18"/>
      <c r="W8624" s="7"/>
      <c r="Y8624" s="18"/>
      <c r="Z8624" s="7"/>
      <c r="AB8624" s="19"/>
      <c r="AC8624" s="18"/>
      <c r="AE8624" s="18"/>
      <c r="AF8624" s="7"/>
      <c r="AH8624" s="19"/>
      <c r="AI8624" s="7"/>
      <c r="AK8624" s="19"/>
      <c r="AL8624" s="7"/>
      <c r="AN8624" s="19"/>
    </row>
    <row r="8625" spans="2:40" x14ac:dyDescent="0.25">
      <c r="B8625" s="7"/>
      <c r="D8625" s="19"/>
      <c r="E8625" s="10"/>
      <c r="G8625" s="19"/>
      <c r="H8625" s="10"/>
      <c r="J8625" s="20"/>
      <c r="K8625" s="10"/>
      <c r="M8625" s="19"/>
      <c r="N8625" s="10"/>
      <c r="P8625" s="19"/>
      <c r="Q8625" s="7"/>
      <c r="S8625" s="19"/>
      <c r="T8625" s="10"/>
      <c r="V8625" s="18"/>
      <c r="W8625" s="7"/>
      <c r="Y8625" s="18"/>
      <c r="Z8625" s="7"/>
      <c r="AB8625" s="19"/>
      <c r="AC8625" s="18"/>
      <c r="AE8625" s="18"/>
      <c r="AF8625" s="7"/>
      <c r="AH8625" s="19"/>
      <c r="AI8625" s="7"/>
      <c r="AK8625" s="19"/>
      <c r="AL8625" s="7"/>
      <c r="AN8625" s="19"/>
    </row>
    <row r="8626" spans="2:40" x14ac:dyDescent="0.25">
      <c r="B8626" s="7"/>
      <c r="D8626" s="19"/>
      <c r="E8626" s="10"/>
      <c r="G8626" s="19"/>
      <c r="H8626" s="10"/>
      <c r="J8626" s="20"/>
      <c r="K8626" s="10"/>
      <c r="M8626" s="19"/>
      <c r="N8626" s="10"/>
      <c r="P8626" s="19"/>
      <c r="Q8626" s="7"/>
      <c r="S8626" s="19"/>
      <c r="T8626" s="10"/>
      <c r="V8626" s="18"/>
      <c r="W8626" s="7"/>
      <c r="Y8626" s="18"/>
      <c r="Z8626" s="7"/>
      <c r="AB8626" s="19"/>
      <c r="AC8626" s="18"/>
      <c r="AE8626" s="18"/>
      <c r="AF8626" s="7"/>
      <c r="AH8626" s="19"/>
      <c r="AI8626" s="7"/>
      <c r="AK8626" s="19"/>
      <c r="AL8626" s="7"/>
      <c r="AN8626" s="19"/>
    </row>
    <row r="8627" spans="2:40" x14ac:dyDescent="0.25">
      <c r="B8627" s="7"/>
      <c r="D8627" s="19"/>
      <c r="E8627" s="10"/>
      <c r="G8627" s="19"/>
      <c r="H8627" s="10"/>
      <c r="J8627" s="20"/>
      <c r="K8627" s="10"/>
      <c r="M8627" s="19"/>
      <c r="N8627" s="10"/>
      <c r="P8627" s="19"/>
      <c r="Q8627" s="7"/>
      <c r="S8627" s="19"/>
      <c r="T8627" s="10"/>
      <c r="V8627" s="18"/>
      <c r="W8627" s="7"/>
      <c r="Y8627" s="18"/>
      <c r="Z8627" s="7"/>
      <c r="AB8627" s="19"/>
      <c r="AC8627" s="18"/>
      <c r="AE8627" s="18"/>
      <c r="AF8627" s="7"/>
      <c r="AH8627" s="19"/>
      <c r="AI8627" s="7"/>
      <c r="AK8627" s="19"/>
      <c r="AL8627" s="7"/>
      <c r="AN8627" s="19"/>
    </row>
    <row r="8628" spans="2:40" x14ac:dyDescent="0.25">
      <c r="B8628" s="7"/>
      <c r="D8628" s="19"/>
      <c r="E8628" s="10"/>
      <c r="G8628" s="19"/>
      <c r="H8628" s="10"/>
      <c r="J8628" s="20"/>
      <c r="K8628" s="10"/>
      <c r="M8628" s="19"/>
      <c r="N8628" s="10"/>
      <c r="P8628" s="19"/>
      <c r="Q8628" s="7"/>
      <c r="S8628" s="19"/>
      <c r="T8628" s="10"/>
      <c r="V8628" s="18"/>
      <c r="W8628" s="7"/>
      <c r="Y8628" s="18"/>
      <c r="Z8628" s="7"/>
      <c r="AB8628" s="19"/>
      <c r="AC8628" s="18"/>
      <c r="AE8628" s="18"/>
      <c r="AF8628" s="7"/>
      <c r="AH8628" s="19"/>
      <c r="AI8628" s="7"/>
      <c r="AK8628" s="19"/>
      <c r="AL8628" s="7"/>
      <c r="AN8628" s="19"/>
    </row>
    <row r="8629" spans="2:40" x14ac:dyDescent="0.25">
      <c r="B8629" s="7"/>
      <c r="D8629" s="19"/>
      <c r="E8629" s="10"/>
      <c r="G8629" s="19"/>
      <c r="H8629" s="10"/>
      <c r="J8629" s="20"/>
      <c r="K8629" s="10"/>
      <c r="M8629" s="19"/>
      <c r="N8629" s="10"/>
      <c r="P8629" s="19"/>
      <c r="Q8629" s="7"/>
      <c r="S8629" s="19"/>
      <c r="T8629" s="10"/>
      <c r="V8629" s="18"/>
      <c r="W8629" s="7"/>
      <c r="Y8629" s="18"/>
      <c r="Z8629" s="7"/>
      <c r="AB8629" s="19"/>
      <c r="AC8629" s="18"/>
      <c r="AE8629" s="18"/>
      <c r="AF8629" s="7"/>
      <c r="AH8629" s="19"/>
      <c r="AI8629" s="7"/>
      <c r="AK8629" s="19"/>
      <c r="AL8629" s="7"/>
      <c r="AN8629" s="19"/>
    </row>
    <row r="8630" spans="2:40" x14ac:dyDescent="0.25">
      <c r="B8630" s="7"/>
      <c r="D8630" s="19"/>
      <c r="E8630" s="10"/>
      <c r="G8630" s="19"/>
      <c r="H8630" s="10"/>
      <c r="J8630" s="20"/>
      <c r="K8630" s="10"/>
      <c r="M8630" s="19"/>
      <c r="N8630" s="10"/>
      <c r="P8630" s="19"/>
      <c r="Q8630" s="7"/>
      <c r="S8630" s="19"/>
      <c r="T8630" s="10"/>
      <c r="V8630" s="18"/>
      <c r="W8630" s="7"/>
      <c r="Y8630" s="18"/>
      <c r="Z8630" s="7"/>
      <c r="AB8630" s="19"/>
      <c r="AC8630" s="18"/>
      <c r="AE8630" s="18"/>
      <c r="AF8630" s="7"/>
      <c r="AH8630" s="19"/>
      <c r="AI8630" s="7"/>
      <c r="AK8630" s="19"/>
      <c r="AL8630" s="7"/>
      <c r="AN8630" s="19"/>
    </row>
    <row r="8631" spans="2:40" x14ac:dyDescent="0.25">
      <c r="B8631" s="7"/>
      <c r="D8631" s="19"/>
      <c r="E8631" s="10"/>
      <c r="G8631" s="19"/>
      <c r="H8631" s="10"/>
      <c r="J8631" s="20"/>
      <c r="K8631" s="10"/>
      <c r="M8631" s="19"/>
      <c r="N8631" s="10"/>
      <c r="P8631" s="19"/>
      <c r="Q8631" s="7"/>
      <c r="S8631" s="19"/>
      <c r="T8631" s="10"/>
      <c r="V8631" s="18"/>
      <c r="W8631" s="7"/>
      <c r="Y8631" s="18"/>
      <c r="Z8631" s="7"/>
      <c r="AB8631" s="19"/>
      <c r="AC8631" s="18"/>
      <c r="AE8631" s="18"/>
      <c r="AF8631" s="7"/>
      <c r="AH8631" s="19"/>
      <c r="AI8631" s="7"/>
      <c r="AK8631" s="19"/>
      <c r="AL8631" s="7"/>
      <c r="AN8631" s="19"/>
    </row>
    <row r="8632" spans="2:40" x14ac:dyDescent="0.25">
      <c r="B8632" s="7"/>
      <c r="D8632" s="19"/>
      <c r="E8632" s="10"/>
      <c r="G8632" s="19"/>
      <c r="H8632" s="10"/>
      <c r="J8632" s="20"/>
      <c r="K8632" s="10"/>
      <c r="M8632" s="19"/>
      <c r="N8632" s="10"/>
      <c r="P8632" s="19"/>
      <c r="Q8632" s="7"/>
      <c r="S8632" s="19"/>
      <c r="T8632" s="10"/>
      <c r="V8632" s="18"/>
      <c r="W8632" s="7"/>
      <c r="Y8632" s="18"/>
      <c r="Z8632" s="7"/>
      <c r="AB8632" s="19"/>
      <c r="AC8632" s="18"/>
      <c r="AE8632" s="18"/>
      <c r="AF8632" s="7"/>
      <c r="AH8632" s="19"/>
      <c r="AI8632" s="7"/>
      <c r="AK8632" s="19"/>
      <c r="AL8632" s="7"/>
      <c r="AN8632" s="19"/>
    </row>
    <row r="8633" spans="2:40" x14ac:dyDescent="0.25">
      <c r="B8633" s="7"/>
      <c r="D8633" s="19"/>
      <c r="E8633" s="10"/>
      <c r="G8633" s="19"/>
      <c r="H8633" s="10"/>
      <c r="J8633" s="20"/>
      <c r="K8633" s="10"/>
      <c r="M8633" s="19"/>
      <c r="N8633" s="10"/>
      <c r="P8633" s="19"/>
      <c r="Q8633" s="7"/>
      <c r="S8633" s="19"/>
      <c r="T8633" s="10"/>
      <c r="V8633" s="18"/>
      <c r="W8633" s="7"/>
      <c r="Y8633" s="18"/>
      <c r="Z8633" s="7"/>
      <c r="AB8633" s="19"/>
      <c r="AC8633" s="18"/>
      <c r="AE8633" s="18"/>
      <c r="AF8633" s="7"/>
      <c r="AH8633" s="19"/>
      <c r="AI8633" s="7"/>
      <c r="AK8633" s="19"/>
      <c r="AL8633" s="7"/>
      <c r="AN8633" s="19"/>
    </row>
    <row r="8634" spans="2:40" x14ac:dyDescent="0.25">
      <c r="B8634" s="7"/>
      <c r="D8634" s="19"/>
      <c r="E8634" s="10"/>
      <c r="G8634" s="19"/>
      <c r="H8634" s="10"/>
      <c r="J8634" s="20"/>
      <c r="K8634" s="10"/>
      <c r="M8634" s="19"/>
      <c r="N8634" s="10"/>
      <c r="P8634" s="19"/>
      <c r="Q8634" s="7"/>
      <c r="S8634" s="19"/>
      <c r="T8634" s="10"/>
      <c r="V8634" s="18"/>
      <c r="W8634" s="7"/>
      <c r="Y8634" s="18"/>
      <c r="Z8634" s="7"/>
      <c r="AB8634" s="19"/>
      <c r="AC8634" s="18"/>
      <c r="AE8634" s="18"/>
      <c r="AF8634" s="7"/>
      <c r="AH8634" s="19"/>
      <c r="AI8634" s="7"/>
      <c r="AK8634" s="19"/>
      <c r="AL8634" s="7"/>
      <c r="AN8634" s="19"/>
    </row>
    <row r="8635" spans="2:40" x14ac:dyDescent="0.25">
      <c r="B8635" s="7"/>
      <c r="D8635" s="19"/>
      <c r="E8635" s="10"/>
      <c r="G8635" s="19"/>
      <c r="H8635" s="10"/>
      <c r="J8635" s="20"/>
      <c r="K8635" s="10"/>
      <c r="M8635" s="19"/>
      <c r="N8635" s="10"/>
      <c r="P8635" s="19"/>
      <c r="Q8635" s="7"/>
      <c r="S8635" s="19"/>
      <c r="T8635" s="10"/>
      <c r="V8635" s="18"/>
      <c r="W8635" s="7"/>
      <c r="Y8635" s="18"/>
      <c r="Z8635" s="7"/>
      <c r="AB8635" s="19"/>
      <c r="AC8635" s="18"/>
      <c r="AE8635" s="18"/>
      <c r="AF8635" s="7"/>
      <c r="AH8635" s="19"/>
      <c r="AI8635" s="7"/>
      <c r="AK8635" s="19"/>
      <c r="AL8635" s="7"/>
      <c r="AN8635" s="19"/>
    </row>
    <row r="8636" spans="2:40" x14ac:dyDescent="0.25">
      <c r="B8636" s="7"/>
      <c r="D8636" s="19"/>
      <c r="E8636" s="10"/>
      <c r="G8636" s="19"/>
      <c r="H8636" s="10"/>
      <c r="J8636" s="20"/>
      <c r="K8636" s="10"/>
      <c r="M8636" s="19"/>
      <c r="N8636" s="10"/>
      <c r="P8636" s="19"/>
      <c r="Q8636" s="7"/>
      <c r="S8636" s="19"/>
      <c r="T8636" s="10"/>
      <c r="V8636" s="18"/>
      <c r="W8636" s="7"/>
      <c r="Y8636" s="18"/>
      <c r="Z8636" s="7"/>
      <c r="AB8636" s="19"/>
      <c r="AC8636" s="18"/>
      <c r="AE8636" s="18"/>
      <c r="AF8636" s="7"/>
      <c r="AH8636" s="19"/>
      <c r="AI8636" s="7"/>
      <c r="AK8636" s="19"/>
      <c r="AL8636" s="7"/>
      <c r="AN8636" s="19"/>
    </row>
    <row r="8637" spans="2:40" x14ac:dyDescent="0.25">
      <c r="B8637" s="7"/>
      <c r="D8637" s="19"/>
      <c r="E8637" s="10"/>
      <c r="G8637" s="19"/>
      <c r="H8637" s="10"/>
      <c r="J8637" s="20"/>
      <c r="K8637" s="10"/>
      <c r="M8637" s="19"/>
      <c r="N8637" s="10"/>
      <c r="P8637" s="19"/>
      <c r="Q8637" s="7"/>
      <c r="S8637" s="19"/>
      <c r="T8637" s="10"/>
      <c r="V8637" s="18"/>
      <c r="W8637" s="7"/>
      <c r="Y8637" s="18"/>
      <c r="Z8637" s="7"/>
      <c r="AB8637" s="19"/>
      <c r="AC8637" s="18"/>
      <c r="AE8637" s="18"/>
      <c r="AF8637" s="7"/>
      <c r="AH8637" s="19"/>
      <c r="AI8637" s="7"/>
      <c r="AK8637" s="19"/>
      <c r="AL8637" s="7"/>
      <c r="AN8637" s="19"/>
    </row>
    <row r="8638" spans="2:40" x14ac:dyDescent="0.25">
      <c r="B8638" s="7"/>
      <c r="D8638" s="19"/>
      <c r="E8638" s="10"/>
      <c r="G8638" s="19"/>
      <c r="H8638" s="10"/>
      <c r="J8638" s="20"/>
      <c r="K8638" s="10"/>
      <c r="M8638" s="19"/>
      <c r="N8638" s="10"/>
      <c r="P8638" s="19"/>
      <c r="Q8638" s="7"/>
      <c r="S8638" s="19"/>
      <c r="T8638" s="10"/>
      <c r="V8638" s="18"/>
      <c r="W8638" s="7"/>
      <c r="Y8638" s="18"/>
      <c r="Z8638" s="7"/>
      <c r="AB8638" s="19"/>
      <c r="AC8638" s="18"/>
      <c r="AE8638" s="18"/>
      <c r="AF8638" s="7"/>
      <c r="AH8638" s="19"/>
      <c r="AI8638" s="7"/>
      <c r="AK8638" s="19"/>
      <c r="AL8638" s="7"/>
      <c r="AN8638" s="19"/>
    </row>
    <row r="8639" spans="2:40" x14ac:dyDescent="0.25">
      <c r="B8639" s="7"/>
      <c r="D8639" s="19"/>
      <c r="E8639" s="10"/>
      <c r="G8639" s="19"/>
      <c r="H8639" s="10"/>
      <c r="J8639" s="20"/>
      <c r="K8639" s="10"/>
      <c r="M8639" s="19"/>
      <c r="N8639" s="10"/>
      <c r="P8639" s="19"/>
      <c r="Q8639" s="7"/>
      <c r="S8639" s="19"/>
      <c r="T8639" s="10"/>
      <c r="V8639" s="18"/>
      <c r="W8639" s="7"/>
      <c r="Y8639" s="18"/>
      <c r="Z8639" s="7"/>
      <c r="AB8639" s="19"/>
      <c r="AC8639" s="18"/>
      <c r="AE8639" s="18"/>
      <c r="AF8639" s="7"/>
      <c r="AH8639" s="19"/>
      <c r="AI8639" s="7"/>
      <c r="AK8639" s="19"/>
      <c r="AL8639" s="7"/>
      <c r="AN8639" s="19"/>
    </row>
    <row r="8640" spans="2:40" x14ac:dyDescent="0.25">
      <c r="B8640" s="7"/>
      <c r="D8640" s="19"/>
      <c r="E8640" s="10"/>
      <c r="G8640" s="19"/>
      <c r="H8640" s="10"/>
      <c r="J8640" s="20"/>
      <c r="K8640" s="10"/>
      <c r="M8640" s="19"/>
      <c r="N8640" s="10"/>
      <c r="P8640" s="19"/>
      <c r="Q8640" s="7"/>
      <c r="S8640" s="19"/>
      <c r="T8640" s="10"/>
      <c r="V8640" s="18"/>
      <c r="W8640" s="7"/>
      <c r="Y8640" s="18"/>
      <c r="Z8640" s="7"/>
      <c r="AB8640" s="19"/>
      <c r="AC8640" s="18"/>
      <c r="AE8640" s="18"/>
      <c r="AF8640" s="7"/>
      <c r="AH8640" s="19"/>
      <c r="AI8640" s="7"/>
      <c r="AK8640" s="19"/>
      <c r="AL8640" s="7"/>
      <c r="AN8640" s="19"/>
    </row>
    <row r="8641" spans="2:40" x14ac:dyDescent="0.25">
      <c r="B8641" s="7"/>
      <c r="D8641" s="19"/>
      <c r="E8641" s="10"/>
      <c r="G8641" s="19"/>
      <c r="H8641" s="10"/>
      <c r="J8641" s="20"/>
      <c r="K8641" s="10"/>
      <c r="M8641" s="19"/>
      <c r="N8641" s="10"/>
      <c r="P8641" s="19"/>
      <c r="Q8641" s="7"/>
      <c r="S8641" s="19"/>
      <c r="T8641" s="10"/>
      <c r="V8641" s="18"/>
      <c r="W8641" s="7"/>
      <c r="Y8641" s="18"/>
      <c r="Z8641" s="7"/>
      <c r="AB8641" s="19"/>
      <c r="AC8641" s="18"/>
      <c r="AE8641" s="18"/>
      <c r="AF8641" s="7"/>
      <c r="AH8641" s="19"/>
      <c r="AI8641" s="7"/>
      <c r="AK8641" s="19"/>
      <c r="AL8641" s="7"/>
      <c r="AN8641" s="19"/>
    </row>
    <row r="8642" spans="2:40" x14ac:dyDescent="0.25">
      <c r="B8642" s="7"/>
      <c r="D8642" s="19"/>
      <c r="E8642" s="10"/>
      <c r="G8642" s="19"/>
      <c r="H8642" s="10"/>
      <c r="J8642" s="20"/>
      <c r="K8642" s="10"/>
      <c r="M8642" s="19"/>
      <c r="N8642" s="10"/>
      <c r="P8642" s="19"/>
      <c r="Q8642" s="7"/>
      <c r="S8642" s="19"/>
      <c r="T8642" s="10"/>
      <c r="V8642" s="18"/>
      <c r="W8642" s="7"/>
      <c r="Y8642" s="18"/>
      <c r="Z8642" s="7"/>
      <c r="AB8642" s="19"/>
      <c r="AC8642" s="18"/>
      <c r="AE8642" s="18"/>
      <c r="AF8642" s="7"/>
      <c r="AH8642" s="19"/>
      <c r="AI8642" s="7"/>
      <c r="AK8642" s="19"/>
      <c r="AL8642" s="7"/>
      <c r="AN8642" s="19"/>
    </row>
    <row r="8643" spans="2:40" x14ac:dyDescent="0.25">
      <c r="B8643" s="7"/>
      <c r="D8643" s="19"/>
      <c r="E8643" s="10"/>
      <c r="G8643" s="19"/>
      <c r="H8643" s="10"/>
      <c r="J8643" s="20"/>
      <c r="K8643" s="10"/>
      <c r="M8643" s="19"/>
      <c r="N8643" s="10"/>
      <c r="P8643" s="19"/>
      <c r="Q8643" s="7"/>
      <c r="S8643" s="19"/>
      <c r="T8643" s="10"/>
      <c r="V8643" s="18"/>
      <c r="W8643" s="7"/>
      <c r="Y8643" s="18"/>
      <c r="Z8643" s="7"/>
      <c r="AB8643" s="19"/>
      <c r="AC8643" s="18"/>
      <c r="AE8643" s="18"/>
      <c r="AF8643" s="7"/>
      <c r="AH8643" s="19"/>
      <c r="AI8643" s="7"/>
      <c r="AK8643" s="19"/>
      <c r="AL8643" s="7"/>
      <c r="AN8643" s="19"/>
    </row>
    <row r="8644" spans="2:40" x14ac:dyDescent="0.25">
      <c r="B8644" s="7"/>
      <c r="D8644" s="19"/>
      <c r="E8644" s="10"/>
      <c r="G8644" s="19"/>
      <c r="H8644" s="10"/>
      <c r="J8644" s="20"/>
      <c r="K8644" s="10"/>
      <c r="M8644" s="19"/>
      <c r="N8644" s="10"/>
      <c r="P8644" s="19"/>
      <c r="Q8644" s="7"/>
      <c r="S8644" s="19"/>
      <c r="T8644" s="10"/>
      <c r="V8644" s="18"/>
      <c r="W8644" s="7"/>
      <c r="Y8644" s="18"/>
      <c r="Z8644" s="7"/>
      <c r="AB8644" s="19"/>
      <c r="AC8644" s="18"/>
      <c r="AE8644" s="18"/>
      <c r="AF8644" s="7"/>
      <c r="AH8644" s="19"/>
      <c r="AI8644" s="7"/>
      <c r="AK8644" s="19"/>
      <c r="AL8644" s="7"/>
      <c r="AN8644" s="19"/>
    </row>
    <row r="8645" spans="2:40" x14ac:dyDescent="0.25">
      <c r="B8645" s="7"/>
      <c r="D8645" s="19"/>
      <c r="E8645" s="10"/>
      <c r="G8645" s="19"/>
      <c r="H8645" s="10"/>
      <c r="J8645" s="20"/>
      <c r="K8645" s="10"/>
      <c r="M8645" s="19"/>
      <c r="N8645" s="10"/>
      <c r="P8645" s="19"/>
      <c r="Q8645" s="7"/>
      <c r="S8645" s="19"/>
      <c r="T8645" s="10"/>
      <c r="V8645" s="18"/>
      <c r="W8645" s="7"/>
      <c r="Y8645" s="18"/>
      <c r="Z8645" s="7"/>
      <c r="AB8645" s="19"/>
      <c r="AC8645" s="18"/>
      <c r="AE8645" s="18"/>
      <c r="AF8645" s="7"/>
      <c r="AH8645" s="19"/>
      <c r="AI8645" s="7"/>
      <c r="AK8645" s="19"/>
      <c r="AL8645" s="7"/>
      <c r="AN8645" s="19"/>
    </row>
    <row r="8646" spans="2:40" x14ac:dyDescent="0.25">
      <c r="B8646" s="7"/>
      <c r="D8646" s="19"/>
      <c r="E8646" s="10"/>
      <c r="G8646" s="19"/>
      <c r="H8646" s="10"/>
      <c r="J8646" s="20"/>
      <c r="K8646" s="10"/>
      <c r="M8646" s="19"/>
      <c r="N8646" s="10"/>
      <c r="P8646" s="19"/>
      <c r="Q8646" s="7"/>
      <c r="S8646" s="19"/>
      <c r="T8646" s="10"/>
      <c r="V8646" s="18"/>
      <c r="W8646" s="7"/>
      <c r="Y8646" s="18"/>
      <c r="Z8646" s="7"/>
      <c r="AB8646" s="19"/>
      <c r="AC8646" s="18"/>
      <c r="AE8646" s="18"/>
      <c r="AF8646" s="7"/>
      <c r="AH8646" s="19"/>
      <c r="AI8646" s="7"/>
      <c r="AK8646" s="19"/>
      <c r="AL8646" s="7"/>
      <c r="AN8646" s="19"/>
    </row>
    <row r="8647" spans="2:40" x14ac:dyDescent="0.25">
      <c r="B8647" s="7"/>
      <c r="D8647" s="19"/>
      <c r="E8647" s="10"/>
      <c r="G8647" s="19"/>
      <c r="H8647" s="10"/>
      <c r="J8647" s="20"/>
      <c r="K8647" s="10"/>
      <c r="M8647" s="19"/>
      <c r="N8647" s="10"/>
      <c r="P8647" s="19"/>
      <c r="Q8647" s="7"/>
      <c r="S8647" s="19"/>
      <c r="T8647" s="10"/>
      <c r="V8647" s="18"/>
      <c r="W8647" s="7"/>
      <c r="Y8647" s="18"/>
      <c r="Z8647" s="7"/>
      <c r="AB8647" s="19"/>
      <c r="AC8647" s="18"/>
      <c r="AE8647" s="18"/>
      <c r="AF8647" s="7"/>
      <c r="AH8647" s="19"/>
      <c r="AI8647" s="7"/>
      <c r="AK8647" s="19"/>
      <c r="AL8647" s="7"/>
      <c r="AN8647" s="19"/>
    </row>
    <row r="8648" spans="2:40" x14ac:dyDescent="0.25">
      <c r="B8648" s="7"/>
      <c r="D8648" s="19"/>
      <c r="E8648" s="10"/>
      <c r="G8648" s="19"/>
      <c r="H8648" s="10"/>
      <c r="J8648" s="20"/>
      <c r="K8648" s="10"/>
      <c r="M8648" s="19"/>
      <c r="N8648" s="10"/>
      <c r="P8648" s="19"/>
      <c r="Q8648" s="7"/>
      <c r="S8648" s="19"/>
      <c r="T8648" s="10"/>
      <c r="V8648" s="18"/>
      <c r="W8648" s="7"/>
      <c r="Y8648" s="18"/>
      <c r="Z8648" s="7"/>
      <c r="AB8648" s="19"/>
      <c r="AC8648" s="18"/>
      <c r="AE8648" s="18"/>
      <c r="AF8648" s="7"/>
      <c r="AH8648" s="19"/>
      <c r="AI8648" s="7"/>
      <c r="AK8648" s="19"/>
      <c r="AL8648" s="7"/>
      <c r="AN8648" s="19"/>
    </row>
    <row r="8649" spans="2:40" x14ac:dyDescent="0.25">
      <c r="B8649" s="7"/>
      <c r="D8649" s="19"/>
      <c r="E8649" s="10"/>
      <c r="G8649" s="19"/>
      <c r="H8649" s="10"/>
      <c r="J8649" s="20"/>
      <c r="K8649" s="10"/>
      <c r="M8649" s="19"/>
      <c r="N8649" s="10"/>
      <c r="P8649" s="19"/>
      <c r="Q8649" s="7"/>
      <c r="S8649" s="19"/>
      <c r="T8649" s="10"/>
      <c r="V8649" s="18"/>
      <c r="W8649" s="7"/>
      <c r="Y8649" s="18"/>
      <c r="Z8649" s="7"/>
      <c r="AB8649" s="19"/>
      <c r="AC8649" s="18"/>
      <c r="AE8649" s="18"/>
      <c r="AF8649" s="7"/>
      <c r="AH8649" s="19"/>
      <c r="AI8649" s="7"/>
      <c r="AK8649" s="19"/>
      <c r="AL8649" s="7"/>
      <c r="AN8649" s="19"/>
    </row>
    <row r="8650" spans="2:40" x14ac:dyDescent="0.25">
      <c r="B8650" s="7"/>
      <c r="D8650" s="19"/>
      <c r="E8650" s="10"/>
      <c r="G8650" s="19"/>
      <c r="H8650" s="10"/>
      <c r="J8650" s="20"/>
      <c r="K8650" s="10"/>
      <c r="M8650" s="19"/>
      <c r="N8650" s="10"/>
      <c r="P8650" s="19"/>
      <c r="Q8650" s="7"/>
      <c r="S8650" s="19"/>
      <c r="T8650" s="10"/>
      <c r="V8650" s="18"/>
      <c r="W8650" s="7"/>
      <c r="Y8650" s="18"/>
      <c r="Z8650" s="7"/>
      <c r="AB8650" s="19"/>
      <c r="AC8650" s="18"/>
      <c r="AE8650" s="18"/>
      <c r="AF8650" s="7"/>
      <c r="AH8650" s="19"/>
      <c r="AI8650" s="7"/>
      <c r="AK8650" s="19"/>
      <c r="AL8650" s="7"/>
      <c r="AN8650" s="19"/>
    </row>
    <row r="8651" spans="2:40" x14ac:dyDescent="0.25">
      <c r="B8651" s="7"/>
      <c r="D8651" s="19"/>
      <c r="E8651" s="10"/>
      <c r="G8651" s="19"/>
      <c r="H8651" s="10"/>
      <c r="J8651" s="20"/>
      <c r="K8651" s="10"/>
      <c r="M8651" s="19"/>
      <c r="N8651" s="10"/>
      <c r="P8651" s="19"/>
      <c r="Q8651" s="7"/>
      <c r="S8651" s="19"/>
      <c r="T8651" s="10"/>
      <c r="V8651" s="18"/>
      <c r="W8651" s="7"/>
      <c r="Y8651" s="18"/>
      <c r="Z8651" s="7"/>
      <c r="AB8651" s="19"/>
      <c r="AC8651" s="18"/>
      <c r="AE8651" s="18"/>
      <c r="AF8651" s="7"/>
      <c r="AH8651" s="19"/>
      <c r="AI8651" s="7"/>
      <c r="AK8651" s="19"/>
      <c r="AL8651" s="7"/>
      <c r="AN8651" s="19"/>
    </row>
    <row r="8652" spans="2:40" x14ac:dyDescent="0.25">
      <c r="B8652" s="7"/>
      <c r="D8652" s="19"/>
      <c r="E8652" s="10"/>
      <c r="G8652" s="19"/>
      <c r="H8652" s="10"/>
      <c r="J8652" s="20"/>
      <c r="K8652" s="10"/>
      <c r="M8652" s="19"/>
      <c r="N8652" s="10"/>
      <c r="P8652" s="19"/>
      <c r="Q8652" s="7"/>
      <c r="S8652" s="19"/>
      <c r="T8652" s="10"/>
      <c r="V8652" s="18"/>
      <c r="W8652" s="7"/>
      <c r="Y8652" s="18"/>
      <c r="Z8652" s="7"/>
      <c r="AB8652" s="19"/>
      <c r="AC8652" s="18"/>
      <c r="AE8652" s="18"/>
      <c r="AF8652" s="7"/>
      <c r="AH8652" s="19"/>
      <c r="AI8652" s="7"/>
      <c r="AK8652" s="19"/>
      <c r="AL8652" s="7"/>
      <c r="AN8652" s="19"/>
    </row>
    <row r="8653" spans="2:40" x14ac:dyDescent="0.25">
      <c r="B8653" s="7"/>
      <c r="D8653" s="19"/>
      <c r="E8653" s="10"/>
      <c r="G8653" s="19"/>
      <c r="H8653" s="10"/>
      <c r="J8653" s="20"/>
      <c r="K8653" s="10"/>
      <c r="M8653" s="19"/>
      <c r="N8653" s="10"/>
      <c r="P8653" s="19"/>
      <c r="Q8653" s="7"/>
      <c r="S8653" s="19"/>
      <c r="T8653" s="10"/>
      <c r="V8653" s="18"/>
      <c r="W8653" s="7"/>
      <c r="Y8653" s="18"/>
      <c r="Z8653" s="7"/>
      <c r="AB8653" s="19"/>
      <c r="AC8653" s="18"/>
      <c r="AE8653" s="18"/>
      <c r="AF8653" s="7"/>
      <c r="AH8653" s="19"/>
      <c r="AI8653" s="7"/>
      <c r="AK8653" s="19"/>
      <c r="AL8653" s="7"/>
      <c r="AN8653" s="19"/>
    </row>
    <row r="8654" spans="2:40" x14ac:dyDescent="0.25">
      <c r="B8654" s="7"/>
      <c r="D8654" s="19"/>
      <c r="E8654" s="10"/>
      <c r="G8654" s="19"/>
      <c r="H8654" s="10"/>
      <c r="J8654" s="20"/>
      <c r="K8654" s="10"/>
      <c r="M8654" s="19"/>
      <c r="N8654" s="10"/>
      <c r="P8654" s="19"/>
      <c r="Q8654" s="7"/>
      <c r="S8654" s="19"/>
      <c r="T8654" s="10"/>
      <c r="V8654" s="18"/>
      <c r="W8654" s="7"/>
      <c r="Y8654" s="18"/>
      <c r="Z8654" s="7"/>
      <c r="AB8654" s="19"/>
      <c r="AC8654" s="18"/>
      <c r="AE8654" s="18"/>
      <c r="AF8654" s="7"/>
      <c r="AH8654" s="19"/>
      <c r="AI8654" s="7"/>
      <c r="AK8654" s="19"/>
      <c r="AL8654" s="7"/>
      <c r="AN8654" s="19"/>
    </row>
    <row r="8655" spans="2:40" x14ac:dyDescent="0.25">
      <c r="B8655" s="7"/>
      <c r="D8655" s="19"/>
      <c r="E8655" s="10"/>
      <c r="G8655" s="19"/>
      <c r="H8655" s="10"/>
      <c r="J8655" s="20"/>
      <c r="K8655" s="10"/>
      <c r="M8655" s="19"/>
      <c r="N8655" s="10"/>
      <c r="P8655" s="19"/>
      <c r="Q8655" s="7"/>
      <c r="S8655" s="19"/>
      <c r="T8655" s="10"/>
      <c r="V8655" s="18"/>
      <c r="W8655" s="7"/>
      <c r="Y8655" s="18"/>
      <c r="Z8655" s="7"/>
      <c r="AB8655" s="19"/>
      <c r="AC8655" s="18"/>
      <c r="AE8655" s="18"/>
      <c r="AF8655" s="7"/>
      <c r="AH8655" s="19"/>
      <c r="AI8655" s="7"/>
      <c r="AK8655" s="19"/>
      <c r="AL8655" s="7"/>
      <c r="AN8655" s="19"/>
    </row>
    <row r="8656" spans="2:40" x14ac:dyDescent="0.25">
      <c r="B8656" s="7"/>
      <c r="D8656" s="19"/>
      <c r="E8656" s="10"/>
      <c r="G8656" s="19"/>
      <c r="H8656" s="10"/>
      <c r="J8656" s="20"/>
      <c r="K8656" s="10"/>
      <c r="M8656" s="19"/>
      <c r="N8656" s="10"/>
      <c r="P8656" s="19"/>
      <c r="Q8656" s="7"/>
      <c r="S8656" s="19"/>
      <c r="T8656" s="10"/>
      <c r="V8656" s="18"/>
      <c r="W8656" s="7"/>
      <c r="Y8656" s="18"/>
      <c r="Z8656" s="7"/>
      <c r="AB8656" s="19"/>
      <c r="AC8656" s="18"/>
      <c r="AE8656" s="18"/>
      <c r="AF8656" s="7"/>
      <c r="AH8656" s="19"/>
      <c r="AI8656" s="7"/>
      <c r="AK8656" s="19"/>
      <c r="AL8656" s="7"/>
      <c r="AN8656" s="19"/>
    </row>
    <row r="8657" spans="2:40" x14ac:dyDescent="0.25">
      <c r="B8657" s="7"/>
      <c r="D8657" s="19"/>
      <c r="E8657" s="10"/>
      <c r="G8657" s="19"/>
      <c r="H8657" s="10"/>
      <c r="J8657" s="20"/>
      <c r="K8657" s="10"/>
      <c r="M8657" s="19"/>
      <c r="N8657" s="10"/>
      <c r="P8657" s="19"/>
      <c r="Q8657" s="7"/>
      <c r="S8657" s="19"/>
      <c r="T8657" s="10"/>
      <c r="V8657" s="18"/>
      <c r="W8657" s="7"/>
      <c r="Y8657" s="18"/>
      <c r="Z8657" s="7"/>
      <c r="AB8657" s="19"/>
      <c r="AC8657" s="18"/>
      <c r="AE8657" s="18"/>
      <c r="AF8657" s="7"/>
      <c r="AH8657" s="19"/>
      <c r="AI8657" s="7"/>
      <c r="AK8657" s="19"/>
      <c r="AL8657" s="7"/>
      <c r="AN8657" s="19"/>
    </row>
    <row r="8658" spans="2:40" x14ac:dyDescent="0.25">
      <c r="B8658" s="7"/>
      <c r="D8658" s="19"/>
      <c r="E8658" s="10"/>
      <c r="G8658" s="19"/>
      <c r="H8658" s="10"/>
      <c r="J8658" s="20"/>
      <c r="K8658" s="10"/>
      <c r="M8658" s="19"/>
      <c r="N8658" s="10"/>
      <c r="P8658" s="19"/>
      <c r="Q8658" s="7"/>
      <c r="S8658" s="19"/>
      <c r="T8658" s="10"/>
      <c r="V8658" s="18"/>
      <c r="W8658" s="7"/>
      <c r="Y8658" s="18"/>
      <c r="Z8658" s="7"/>
      <c r="AB8658" s="19"/>
      <c r="AC8658" s="18"/>
      <c r="AE8658" s="18"/>
      <c r="AF8658" s="7"/>
      <c r="AH8658" s="19"/>
      <c r="AI8658" s="7"/>
      <c r="AK8658" s="19"/>
      <c r="AL8658" s="7"/>
      <c r="AN8658" s="19"/>
    </row>
    <row r="8659" spans="2:40" x14ac:dyDescent="0.25">
      <c r="B8659" s="7"/>
      <c r="D8659" s="19"/>
      <c r="E8659" s="10"/>
      <c r="G8659" s="19"/>
      <c r="H8659" s="10"/>
      <c r="J8659" s="20"/>
      <c r="K8659" s="10"/>
      <c r="M8659" s="19"/>
      <c r="N8659" s="10"/>
      <c r="P8659" s="19"/>
      <c r="Q8659" s="7"/>
      <c r="S8659" s="19"/>
      <c r="T8659" s="10"/>
      <c r="V8659" s="18"/>
      <c r="W8659" s="7"/>
      <c r="Y8659" s="18"/>
      <c r="Z8659" s="7"/>
      <c r="AB8659" s="19"/>
      <c r="AC8659" s="18"/>
      <c r="AE8659" s="18"/>
      <c r="AF8659" s="7"/>
      <c r="AH8659" s="19"/>
      <c r="AI8659" s="7"/>
      <c r="AK8659" s="19"/>
      <c r="AL8659" s="7"/>
      <c r="AN8659" s="19"/>
    </row>
    <row r="8660" spans="2:40" x14ac:dyDescent="0.25">
      <c r="B8660" s="7"/>
      <c r="D8660" s="19"/>
      <c r="E8660" s="10"/>
      <c r="G8660" s="19"/>
      <c r="H8660" s="10"/>
      <c r="J8660" s="20"/>
      <c r="K8660" s="10"/>
      <c r="M8660" s="19"/>
      <c r="N8660" s="10"/>
      <c r="P8660" s="19"/>
      <c r="Q8660" s="7"/>
      <c r="S8660" s="19"/>
      <c r="T8660" s="10"/>
      <c r="V8660" s="18"/>
      <c r="W8660" s="7"/>
      <c r="Y8660" s="18"/>
      <c r="Z8660" s="7"/>
      <c r="AB8660" s="19"/>
      <c r="AC8660" s="18"/>
      <c r="AE8660" s="18"/>
      <c r="AF8660" s="7"/>
      <c r="AH8660" s="19"/>
      <c r="AI8660" s="7"/>
      <c r="AK8660" s="19"/>
      <c r="AL8660" s="7"/>
      <c r="AN8660" s="19"/>
    </row>
    <row r="8661" spans="2:40" x14ac:dyDescent="0.25">
      <c r="B8661" s="7"/>
      <c r="D8661" s="19"/>
      <c r="E8661" s="10"/>
      <c r="G8661" s="19"/>
      <c r="H8661" s="10"/>
      <c r="J8661" s="20"/>
      <c r="K8661" s="10"/>
      <c r="M8661" s="19"/>
      <c r="N8661" s="10"/>
      <c r="P8661" s="19"/>
      <c r="Q8661" s="7"/>
      <c r="S8661" s="19"/>
      <c r="T8661" s="10"/>
      <c r="V8661" s="18"/>
      <c r="W8661" s="7"/>
      <c r="Y8661" s="18"/>
      <c r="Z8661" s="7"/>
      <c r="AB8661" s="19"/>
      <c r="AC8661" s="18"/>
      <c r="AE8661" s="18"/>
      <c r="AF8661" s="7"/>
      <c r="AH8661" s="19"/>
      <c r="AI8661" s="7"/>
      <c r="AK8661" s="19"/>
      <c r="AL8661" s="7"/>
      <c r="AN8661" s="19"/>
    </row>
    <row r="8662" spans="2:40" x14ac:dyDescent="0.25">
      <c r="B8662" s="7"/>
      <c r="D8662" s="19"/>
      <c r="E8662" s="10"/>
      <c r="G8662" s="19"/>
      <c r="H8662" s="10"/>
      <c r="J8662" s="20"/>
      <c r="K8662" s="10"/>
      <c r="M8662" s="19"/>
      <c r="N8662" s="10"/>
      <c r="P8662" s="19"/>
      <c r="Q8662" s="7"/>
      <c r="S8662" s="19"/>
      <c r="T8662" s="10"/>
      <c r="V8662" s="18"/>
      <c r="W8662" s="7"/>
      <c r="Y8662" s="18"/>
      <c r="Z8662" s="7"/>
      <c r="AB8662" s="19"/>
      <c r="AC8662" s="18"/>
      <c r="AE8662" s="18"/>
      <c r="AF8662" s="7"/>
      <c r="AH8662" s="19"/>
      <c r="AI8662" s="7"/>
      <c r="AK8662" s="19"/>
      <c r="AL8662" s="7"/>
      <c r="AN8662" s="19"/>
    </row>
    <row r="8663" spans="2:40" x14ac:dyDescent="0.25">
      <c r="B8663" s="7"/>
      <c r="D8663" s="19"/>
      <c r="E8663" s="10"/>
      <c r="G8663" s="19"/>
      <c r="H8663" s="10"/>
      <c r="J8663" s="20"/>
      <c r="K8663" s="10"/>
      <c r="M8663" s="19"/>
      <c r="N8663" s="10"/>
      <c r="P8663" s="19"/>
      <c r="Q8663" s="7"/>
      <c r="S8663" s="19"/>
      <c r="T8663" s="10"/>
      <c r="V8663" s="18"/>
      <c r="W8663" s="7"/>
      <c r="Y8663" s="18"/>
      <c r="Z8663" s="7"/>
      <c r="AB8663" s="19"/>
      <c r="AC8663" s="18"/>
      <c r="AE8663" s="18"/>
      <c r="AF8663" s="7"/>
      <c r="AH8663" s="19"/>
      <c r="AI8663" s="7"/>
      <c r="AK8663" s="19"/>
      <c r="AL8663" s="7"/>
      <c r="AN8663" s="19"/>
    </row>
    <row r="8664" spans="2:40" x14ac:dyDescent="0.25">
      <c r="B8664" s="7"/>
      <c r="D8664" s="19"/>
      <c r="E8664" s="10"/>
      <c r="G8664" s="19"/>
      <c r="H8664" s="10"/>
      <c r="J8664" s="20"/>
      <c r="K8664" s="10"/>
      <c r="M8664" s="19"/>
      <c r="N8664" s="10"/>
      <c r="P8664" s="19"/>
      <c r="Q8664" s="7"/>
      <c r="S8664" s="19"/>
      <c r="T8664" s="10"/>
      <c r="V8664" s="18"/>
      <c r="W8664" s="7"/>
      <c r="Y8664" s="18"/>
      <c r="Z8664" s="7"/>
      <c r="AB8664" s="19"/>
      <c r="AC8664" s="18"/>
      <c r="AE8664" s="18"/>
      <c r="AF8664" s="7"/>
      <c r="AH8664" s="19"/>
      <c r="AI8664" s="7"/>
      <c r="AK8664" s="19"/>
      <c r="AL8664" s="7"/>
      <c r="AN8664" s="19"/>
    </row>
    <row r="8665" spans="2:40" x14ac:dyDescent="0.25">
      <c r="B8665" s="7"/>
      <c r="D8665" s="19"/>
      <c r="E8665" s="10"/>
      <c r="G8665" s="19"/>
      <c r="H8665" s="10"/>
      <c r="J8665" s="20"/>
      <c r="K8665" s="10"/>
      <c r="M8665" s="19"/>
      <c r="N8665" s="10"/>
      <c r="P8665" s="19"/>
      <c r="Q8665" s="7"/>
      <c r="S8665" s="19"/>
      <c r="T8665" s="10"/>
      <c r="V8665" s="18"/>
      <c r="W8665" s="7"/>
      <c r="Y8665" s="18"/>
      <c r="Z8665" s="7"/>
      <c r="AB8665" s="19"/>
      <c r="AC8665" s="18"/>
      <c r="AE8665" s="18"/>
      <c r="AF8665" s="7"/>
      <c r="AH8665" s="19"/>
      <c r="AI8665" s="7"/>
      <c r="AK8665" s="19"/>
      <c r="AL8665" s="7"/>
      <c r="AN8665" s="19"/>
    </row>
    <row r="8666" spans="2:40" x14ac:dyDescent="0.25">
      <c r="B8666" s="7"/>
      <c r="D8666" s="19"/>
      <c r="E8666" s="10"/>
      <c r="G8666" s="19"/>
      <c r="H8666" s="10"/>
      <c r="J8666" s="20"/>
      <c r="K8666" s="10"/>
      <c r="M8666" s="19"/>
      <c r="N8666" s="10"/>
      <c r="P8666" s="19"/>
      <c r="Q8666" s="7"/>
      <c r="S8666" s="19"/>
      <c r="T8666" s="10"/>
      <c r="V8666" s="18"/>
      <c r="W8666" s="7"/>
      <c r="Y8666" s="18"/>
      <c r="Z8666" s="7"/>
      <c r="AB8666" s="19"/>
      <c r="AC8666" s="18"/>
      <c r="AE8666" s="18"/>
      <c r="AF8666" s="7"/>
      <c r="AH8666" s="19"/>
      <c r="AI8666" s="7"/>
      <c r="AK8666" s="19"/>
      <c r="AL8666" s="7"/>
      <c r="AN8666" s="19"/>
    </row>
    <row r="8667" spans="2:40" x14ac:dyDescent="0.25">
      <c r="B8667" s="7"/>
      <c r="D8667" s="19"/>
      <c r="E8667" s="10"/>
      <c r="G8667" s="19"/>
      <c r="H8667" s="10"/>
      <c r="J8667" s="20"/>
      <c r="K8667" s="10"/>
      <c r="M8667" s="19"/>
      <c r="N8667" s="10"/>
      <c r="P8667" s="19"/>
      <c r="Q8667" s="7"/>
      <c r="S8667" s="19"/>
      <c r="T8667" s="10"/>
      <c r="V8667" s="18"/>
      <c r="W8667" s="7"/>
      <c r="Y8667" s="18"/>
      <c r="Z8667" s="7"/>
      <c r="AB8667" s="19"/>
      <c r="AC8667" s="18"/>
      <c r="AE8667" s="18"/>
      <c r="AF8667" s="7"/>
      <c r="AH8667" s="19"/>
      <c r="AI8667" s="7"/>
      <c r="AK8667" s="19"/>
      <c r="AL8667" s="7"/>
      <c r="AN8667" s="19"/>
    </row>
    <row r="8668" spans="2:40" x14ac:dyDescent="0.25">
      <c r="B8668" s="7"/>
      <c r="D8668" s="19"/>
      <c r="E8668" s="10"/>
      <c r="G8668" s="19"/>
      <c r="H8668" s="10"/>
      <c r="J8668" s="20"/>
      <c r="K8668" s="10"/>
      <c r="M8668" s="19"/>
      <c r="N8668" s="10"/>
      <c r="P8668" s="19"/>
      <c r="Q8668" s="7"/>
      <c r="S8668" s="19"/>
      <c r="T8668" s="10"/>
      <c r="V8668" s="18"/>
      <c r="W8668" s="7"/>
      <c r="Y8668" s="18"/>
      <c r="Z8668" s="7"/>
      <c r="AB8668" s="19"/>
      <c r="AC8668" s="18"/>
      <c r="AE8668" s="18"/>
      <c r="AF8668" s="7"/>
      <c r="AH8668" s="19"/>
      <c r="AI8668" s="7"/>
      <c r="AK8668" s="19"/>
      <c r="AL8668" s="7"/>
      <c r="AN8668" s="19"/>
    </row>
    <row r="8669" spans="2:40" x14ac:dyDescent="0.25">
      <c r="B8669" s="7"/>
      <c r="D8669" s="19"/>
      <c r="E8669" s="10"/>
      <c r="G8669" s="19"/>
      <c r="H8669" s="10"/>
      <c r="J8669" s="20"/>
      <c r="K8669" s="10"/>
      <c r="M8669" s="19"/>
      <c r="N8669" s="10"/>
      <c r="P8669" s="19"/>
      <c r="Q8669" s="7"/>
      <c r="S8669" s="19"/>
      <c r="T8669" s="10"/>
      <c r="V8669" s="18"/>
      <c r="W8669" s="7"/>
      <c r="Y8669" s="18"/>
      <c r="Z8669" s="7"/>
      <c r="AB8669" s="19"/>
      <c r="AC8669" s="18"/>
      <c r="AE8669" s="18"/>
      <c r="AF8669" s="7"/>
      <c r="AH8669" s="19"/>
      <c r="AI8669" s="7"/>
      <c r="AK8669" s="19"/>
      <c r="AL8669" s="7"/>
      <c r="AN8669" s="19"/>
    </row>
    <row r="8670" spans="2:40" x14ac:dyDescent="0.25">
      <c r="B8670" s="7"/>
      <c r="D8670" s="19"/>
      <c r="E8670" s="10"/>
      <c r="G8670" s="19"/>
      <c r="H8670" s="10"/>
      <c r="J8670" s="20"/>
      <c r="K8670" s="10"/>
      <c r="M8670" s="19"/>
      <c r="N8670" s="10"/>
      <c r="P8670" s="19"/>
      <c r="Q8670" s="7"/>
      <c r="S8670" s="19"/>
      <c r="T8670" s="10"/>
      <c r="V8670" s="18"/>
      <c r="W8670" s="7"/>
      <c r="Y8670" s="18"/>
      <c r="Z8670" s="7"/>
      <c r="AB8670" s="19"/>
      <c r="AC8670" s="18"/>
      <c r="AE8670" s="18"/>
      <c r="AF8670" s="7"/>
      <c r="AH8670" s="19"/>
      <c r="AI8670" s="7"/>
      <c r="AK8670" s="19"/>
      <c r="AL8670" s="7"/>
      <c r="AN8670" s="19"/>
    </row>
    <row r="8671" spans="2:40" x14ac:dyDescent="0.25">
      <c r="B8671" s="7"/>
      <c r="D8671" s="19"/>
      <c r="E8671" s="10"/>
      <c r="G8671" s="19"/>
      <c r="H8671" s="10"/>
      <c r="J8671" s="20"/>
      <c r="K8671" s="10"/>
      <c r="M8671" s="19"/>
      <c r="N8671" s="10"/>
      <c r="P8671" s="19"/>
      <c r="Q8671" s="7"/>
      <c r="S8671" s="19"/>
      <c r="T8671" s="10"/>
      <c r="V8671" s="18"/>
      <c r="W8671" s="7"/>
      <c r="Y8671" s="18"/>
      <c r="Z8671" s="7"/>
      <c r="AB8671" s="19"/>
      <c r="AC8671" s="18"/>
      <c r="AE8671" s="18"/>
      <c r="AF8671" s="7"/>
      <c r="AH8671" s="19"/>
      <c r="AI8671" s="7"/>
      <c r="AK8671" s="19"/>
      <c r="AL8671" s="7"/>
      <c r="AN8671" s="19"/>
    </row>
    <row r="8672" spans="2:40" x14ac:dyDescent="0.25">
      <c r="B8672" s="7"/>
      <c r="D8672" s="19"/>
      <c r="E8672" s="10"/>
      <c r="G8672" s="19"/>
      <c r="H8672" s="10"/>
      <c r="J8672" s="20"/>
      <c r="K8672" s="10"/>
      <c r="M8672" s="19"/>
      <c r="N8672" s="10"/>
      <c r="P8672" s="19"/>
      <c r="Q8672" s="7"/>
      <c r="S8672" s="19"/>
      <c r="T8672" s="10"/>
      <c r="V8672" s="18"/>
      <c r="W8672" s="7"/>
      <c r="Y8672" s="18"/>
      <c r="Z8672" s="7"/>
      <c r="AB8672" s="19"/>
      <c r="AC8672" s="18"/>
      <c r="AE8672" s="18"/>
      <c r="AF8672" s="7"/>
      <c r="AH8672" s="19"/>
      <c r="AI8672" s="7"/>
      <c r="AK8672" s="19"/>
      <c r="AL8672" s="7"/>
      <c r="AN8672" s="19"/>
    </row>
    <row r="8673" spans="2:40" x14ac:dyDescent="0.25">
      <c r="B8673" s="7"/>
      <c r="D8673" s="19"/>
      <c r="E8673" s="10"/>
      <c r="G8673" s="19"/>
      <c r="H8673" s="10"/>
      <c r="J8673" s="20"/>
      <c r="K8673" s="10"/>
      <c r="M8673" s="19"/>
      <c r="N8673" s="10"/>
      <c r="P8673" s="19"/>
      <c r="Q8673" s="7"/>
      <c r="S8673" s="19"/>
      <c r="T8673" s="10"/>
      <c r="V8673" s="18"/>
      <c r="W8673" s="7"/>
      <c r="Y8673" s="18"/>
      <c r="Z8673" s="7"/>
      <c r="AB8673" s="19"/>
      <c r="AC8673" s="18"/>
      <c r="AE8673" s="18"/>
      <c r="AF8673" s="7"/>
      <c r="AH8673" s="19"/>
      <c r="AI8673" s="7"/>
      <c r="AK8673" s="19"/>
      <c r="AL8673" s="7"/>
      <c r="AN8673" s="19"/>
    </row>
    <row r="8674" spans="2:40" x14ac:dyDescent="0.25">
      <c r="B8674" s="7"/>
      <c r="D8674" s="19"/>
      <c r="E8674" s="10"/>
      <c r="G8674" s="19"/>
      <c r="H8674" s="10"/>
      <c r="J8674" s="20"/>
      <c r="K8674" s="10"/>
      <c r="M8674" s="19"/>
      <c r="N8674" s="10"/>
      <c r="P8674" s="19"/>
      <c r="Q8674" s="7"/>
      <c r="S8674" s="19"/>
      <c r="T8674" s="10"/>
      <c r="V8674" s="18"/>
      <c r="W8674" s="7"/>
      <c r="Y8674" s="18"/>
      <c r="Z8674" s="7"/>
      <c r="AB8674" s="19"/>
      <c r="AC8674" s="18"/>
      <c r="AE8674" s="18"/>
      <c r="AF8674" s="7"/>
      <c r="AH8674" s="19"/>
      <c r="AI8674" s="7"/>
      <c r="AK8674" s="19"/>
      <c r="AL8674" s="7"/>
      <c r="AN8674" s="19"/>
    </row>
    <row r="8675" spans="2:40" x14ac:dyDescent="0.25">
      <c r="B8675" s="7"/>
      <c r="D8675" s="19"/>
      <c r="E8675" s="10"/>
      <c r="G8675" s="19"/>
      <c r="H8675" s="10"/>
      <c r="J8675" s="20"/>
      <c r="K8675" s="10"/>
      <c r="M8675" s="19"/>
      <c r="N8675" s="10"/>
      <c r="P8675" s="19"/>
      <c r="Q8675" s="7"/>
      <c r="S8675" s="19"/>
      <c r="T8675" s="10"/>
      <c r="V8675" s="18"/>
      <c r="W8675" s="7"/>
      <c r="Y8675" s="18"/>
      <c r="Z8675" s="7"/>
      <c r="AB8675" s="19"/>
      <c r="AC8675" s="18"/>
      <c r="AE8675" s="18"/>
      <c r="AF8675" s="7"/>
      <c r="AH8675" s="19"/>
      <c r="AI8675" s="7"/>
      <c r="AK8675" s="19"/>
      <c r="AL8675" s="7"/>
      <c r="AN8675" s="19"/>
    </row>
    <row r="8676" spans="2:40" x14ac:dyDescent="0.25">
      <c r="B8676" s="7"/>
      <c r="D8676" s="19"/>
      <c r="E8676" s="10"/>
      <c r="G8676" s="19"/>
      <c r="H8676" s="10"/>
      <c r="J8676" s="20"/>
      <c r="K8676" s="10"/>
      <c r="M8676" s="19"/>
      <c r="N8676" s="10"/>
      <c r="P8676" s="19"/>
      <c r="Q8676" s="7"/>
      <c r="S8676" s="19"/>
      <c r="T8676" s="10"/>
      <c r="V8676" s="18"/>
      <c r="W8676" s="7"/>
      <c r="Y8676" s="18"/>
      <c r="Z8676" s="7"/>
      <c r="AB8676" s="19"/>
      <c r="AC8676" s="18"/>
      <c r="AE8676" s="18"/>
      <c r="AF8676" s="7"/>
      <c r="AH8676" s="19"/>
      <c r="AI8676" s="7"/>
      <c r="AK8676" s="19"/>
      <c r="AL8676" s="7"/>
      <c r="AN8676" s="19"/>
    </row>
    <row r="8677" spans="2:40" x14ac:dyDescent="0.25">
      <c r="B8677" s="7"/>
      <c r="D8677" s="19"/>
      <c r="E8677" s="10"/>
      <c r="G8677" s="19"/>
      <c r="H8677" s="10"/>
      <c r="J8677" s="20"/>
      <c r="K8677" s="10"/>
      <c r="M8677" s="19"/>
      <c r="N8677" s="10"/>
      <c r="P8677" s="19"/>
      <c r="Q8677" s="7"/>
      <c r="S8677" s="19"/>
      <c r="T8677" s="10"/>
      <c r="V8677" s="18"/>
      <c r="W8677" s="7"/>
      <c r="Y8677" s="18"/>
      <c r="Z8677" s="7"/>
      <c r="AB8677" s="19"/>
      <c r="AC8677" s="18"/>
      <c r="AE8677" s="18"/>
      <c r="AF8677" s="7"/>
      <c r="AH8677" s="19"/>
      <c r="AI8677" s="7"/>
      <c r="AK8677" s="19"/>
      <c r="AL8677" s="7"/>
      <c r="AN8677" s="19"/>
    </row>
    <row r="8678" spans="2:40" x14ac:dyDescent="0.25">
      <c r="B8678" s="7"/>
      <c r="D8678" s="19"/>
      <c r="E8678" s="10"/>
      <c r="G8678" s="19"/>
      <c r="H8678" s="10"/>
      <c r="J8678" s="20"/>
      <c r="K8678" s="10"/>
      <c r="M8678" s="19"/>
      <c r="N8678" s="10"/>
      <c r="P8678" s="19"/>
      <c r="Q8678" s="7"/>
      <c r="S8678" s="19"/>
      <c r="T8678" s="10"/>
      <c r="V8678" s="18"/>
      <c r="W8678" s="7"/>
      <c r="Y8678" s="18"/>
      <c r="Z8678" s="7"/>
      <c r="AB8678" s="19"/>
      <c r="AC8678" s="18"/>
      <c r="AE8678" s="18"/>
      <c r="AF8678" s="7"/>
      <c r="AH8678" s="19"/>
      <c r="AI8678" s="7"/>
      <c r="AK8678" s="19"/>
      <c r="AL8678" s="7"/>
      <c r="AN8678" s="19"/>
    </row>
    <row r="8679" spans="2:40" x14ac:dyDescent="0.25">
      <c r="B8679" s="7"/>
      <c r="D8679" s="19"/>
      <c r="E8679" s="10"/>
      <c r="G8679" s="19"/>
      <c r="H8679" s="10"/>
      <c r="J8679" s="20"/>
      <c r="K8679" s="10"/>
      <c r="M8679" s="19"/>
      <c r="N8679" s="10"/>
      <c r="P8679" s="19"/>
      <c r="Q8679" s="7"/>
      <c r="S8679" s="19"/>
      <c r="T8679" s="10"/>
      <c r="V8679" s="18"/>
      <c r="W8679" s="7"/>
      <c r="Y8679" s="18"/>
      <c r="Z8679" s="7"/>
      <c r="AB8679" s="19"/>
      <c r="AC8679" s="18"/>
      <c r="AE8679" s="18"/>
      <c r="AF8679" s="7"/>
      <c r="AH8679" s="19"/>
      <c r="AI8679" s="7"/>
      <c r="AK8679" s="19"/>
      <c r="AL8679" s="7"/>
      <c r="AN8679" s="19"/>
    </row>
    <row r="8680" spans="2:40" x14ac:dyDescent="0.25">
      <c r="B8680" s="7"/>
      <c r="D8680" s="19"/>
      <c r="E8680" s="10"/>
      <c r="G8680" s="19"/>
      <c r="H8680" s="10"/>
      <c r="J8680" s="20"/>
      <c r="K8680" s="10"/>
      <c r="M8680" s="19"/>
      <c r="N8680" s="10"/>
      <c r="P8680" s="19"/>
      <c r="Q8680" s="7"/>
      <c r="S8680" s="19"/>
      <c r="T8680" s="10"/>
      <c r="V8680" s="18"/>
      <c r="W8680" s="7"/>
      <c r="Y8680" s="18"/>
      <c r="Z8680" s="7"/>
      <c r="AB8680" s="19"/>
      <c r="AC8680" s="18"/>
      <c r="AE8680" s="18"/>
      <c r="AF8680" s="7"/>
      <c r="AH8680" s="19"/>
      <c r="AI8680" s="7"/>
      <c r="AK8680" s="19"/>
      <c r="AL8680" s="7"/>
      <c r="AN8680" s="19"/>
    </row>
    <row r="8681" spans="2:40" x14ac:dyDescent="0.25">
      <c r="B8681" s="7"/>
      <c r="D8681" s="19"/>
      <c r="E8681" s="10"/>
      <c r="G8681" s="19"/>
      <c r="H8681" s="10"/>
      <c r="J8681" s="20"/>
      <c r="K8681" s="10"/>
      <c r="M8681" s="19"/>
      <c r="N8681" s="10"/>
      <c r="P8681" s="19"/>
      <c r="Q8681" s="7"/>
      <c r="S8681" s="19"/>
      <c r="T8681" s="10"/>
      <c r="V8681" s="18"/>
      <c r="W8681" s="7"/>
      <c r="Y8681" s="18"/>
      <c r="Z8681" s="7"/>
      <c r="AB8681" s="19"/>
      <c r="AC8681" s="18"/>
      <c r="AE8681" s="18"/>
      <c r="AF8681" s="7"/>
      <c r="AH8681" s="19"/>
      <c r="AI8681" s="7"/>
      <c r="AK8681" s="19"/>
      <c r="AL8681" s="7"/>
      <c r="AN8681" s="19"/>
    </row>
    <row r="8682" spans="2:40" x14ac:dyDescent="0.25">
      <c r="B8682" s="7"/>
      <c r="D8682" s="19"/>
      <c r="E8682" s="10"/>
      <c r="G8682" s="19"/>
      <c r="H8682" s="10"/>
      <c r="J8682" s="20"/>
      <c r="K8682" s="10"/>
      <c r="M8682" s="19"/>
      <c r="N8682" s="10"/>
      <c r="P8682" s="19"/>
      <c r="Q8682" s="7"/>
      <c r="S8682" s="19"/>
      <c r="T8682" s="10"/>
      <c r="V8682" s="18"/>
      <c r="W8682" s="7"/>
      <c r="Y8682" s="18"/>
      <c r="Z8682" s="7"/>
      <c r="AB8682" s="19"/>
      <c r="AC8682" s="18"/>
      <c r="AE8682" s="18"/>
      <c r="AF8682" s="7"/>
      <c r="AH8682" s="19"/>
      <c r="AI8682" s="7"/>
      <c r="AK8682" s="19"/>
      <c r="AL8682" s="7"/>
      <c r="AN8682" s="19"/>
    </row>
    <row r="8683" spans="2:40" x14ac:dyDescent="0.25">
      <c r="B8683" s="7"/>
      <c r="D8683" s="19"/>
      <c r="E8683" s="10"/>
      <c r="G8683" s="19"/>
      <c r="H8683" s="10"/>
      <c r="J8683" s="20"/>
      <c r="K8683" s="10"/>
      <c r="M8683" s="19"/>
      <c r="N8683" s="10"/>
      <c r="P8683" s="19"/>
      <c r="Q8683" s="7"/>
      <c r="S8683" s="19"/>
      <c r="T8683" s="10"/>
      <c r="V8683" s="18"/>
      <c r="W8683" s="7"/>
      <c r="Y8683" s="18"/>
      <c r="Z8683" s="7"/>
      <c r="AB8683" s="19"/>
      <c r="AC8683" s="18"/>
      <c r="AE8683" s="18"/>
      <c r="AF8683" s="7"/>
      <c r="AH8683" s="19"/>
      <c r="AI8683" s="7"/>
      <c r="AK8683" s="19"/>
      <c r="AL8683" s="7"/>
      <c r="AN8683" s="19"/>
    </row>
    <row r="8684" spans="2:40" x14ac:dyDescent="0.25">
      <c r="B8684" s="7"/>
      <c r="D8684" s="19"/>
      <c r="E8684" s="10"/>
      <c r="G8684" s="19"/>
      <c r="H8684" s="10"/>
      <c r="J8684" s="20"/>
      <c r="K8684" s="10"/>
      <c r="M8684" s="19"/>
      <c r="N8684" s="10"/>
      <c r="P8684" s="19"/>
      <c r="Q8684" s="7"/>
      <c r="S8684" s="19"/>
      <c r="T8684" s="10"/>
      <c r="V8684" s="18"/>
      <c r="W8684" s="7"/>
      <c r="Y8684" s="18"/>
      <c r="Z8684" s="7"/>
      <c r="AB8684" s="19"/>
      <c r="AC8684" s="18"/>
      <c r="AE8684" s="18"/>
      <c r="AF8684" s="7"/>
      <c r="AH8684" s="19"/>
      <c r="AI8684" s="7"/>
      <c r="AK8684" s="19"/>
      <c r="AL8684" s="7"/>
      <c r="AN8684" s="19"/>
    </row>
    <row r="8685" spans="2:40" x14ac:dyDescent="0.25">
      <c r="B8685" s="7"/>
      <c r="D8685" s="19"/>
      <c r="E8685" s="10"/>
      <c r="G8685" s="19"/>
      <c r="H8685" s="10"/>
      <c r="J8685" s="20"/>
      <c r="K8685" s="10"/>
      <c r="M8685" s="19"/>
      <c r="N8685" s="10"/>
      <c r="P8685" s="19"/>
      <c r="Q8685" s="7"/>
      <c r="S8685" s="19"/>
      <c r="T8685" s="10"/>
      <c r="V8685" s="18"/>
      <c r="W8685" s="7"/>
      <c r="Y8685" s="18"/>
      <c r="Z8685" s="7"/>
      <c r="AB8685" s="19"/>
      <c r="AC8685" s="18"/>
      <c r="AE8685" s="18"/>
      <c r="AF8685" s="7"/>
      <c r="AH8685" s="19"/>
      <c r="AI8685" s="7"/>
      <c r="AK8685" s="19"/>
      <c r="AL8685" s="7"/>
      <c r="AN8685" s="19"/>
    </row>
    <row r="8686" spans="2:40" x14ac:dyDescent="0.25">
      <c r="B8686" s="7"/>
      <c r="D8686" s="19"/>
      <c r="E8686" s="10"/>
      <c r="G8686" s="19"/>
      <c r="H8686" s="10"/>
      <c r="J8686" s="20"/>
      <c r="K8686" s="10"/>
      <c r="M8686" s="19"/>
      <c r="N8686" s="10"/>
      <c r="P8686" s="19"/>
      <c r="Q8686" s="7"/>
      <c r="S8686" s="19"/>
      <c r="T8686" s="10"/>
      <c r="V8686" s="18"/>
      <c r="W8686" s="7"/>
      <c r="Y8686" s="18"/>
      <c r="Z8686" s="7"/>
      <c r="AB8686" s="19"/>
      <c r="AC8686" s="18"/>
      <c r="AE8686" s="18"/>
      <c r="AF8686" s="7"/>
      <c r="AH8686" s="19"/>
      <c r="AI8686" s="7"/>
      <c r="AK8686" s="19"/>
      <c r="AL8686" s="7"/>
      <c r="AN8686" s="19"/>
    </row>
    <row r="8687" spans="2:40" x14ac:dyDescent="0.25">
      <c r="B8687" s="7"/>
      <c r="D8687" s="19"/>
      <c r="E8687" s="10"/>
      <c r="G8687" s="19"/>
      <c r="H8687" s="10"/>
      <c r="J8687" s="20"/>
      <c r="K8687" s="10"/>
      <c r="M8687" s="19"/>
      <c r="N8687" s="10"/>
      <c r="P8687" s="19"/>
      <c r="Q8687" s="7"/>
      <c r="S8687" s="19"/>
      <c r="T8687" s="10"/>
      <c r="V8687" s="18"/>
      <c r="W8687" s="7"/>
      <c r="Y8687" s="18"/>
      <c r="Z8687" s="7"/>
      <c r="AB8687" s="19"/>
      <c r="AC8687" s="18"/>
      <c r="AE8687" s="18"/>
      <c r="AF8687" s="7"/>
      <c r="AH8687" s="19"/>
      <c r="AI8687" s="7"/>
      <c r="AK8687" s="19"/>
      <c r="AL8687" s="7"/>
      <c r="AN8687" s="19"/>
    </row>
    <row r="8688" spans="2:40" x14ac:dyDescent="0.25">
      <c r="B8688" s="7"/>
      <c r="D8688" s="19"/>
      <c r="E8688" s="10"/>
      <c r="G8688" s="19"/>
      <c r="H8688" s="10"/>
      <c r="J8688" s="20"/>
      <c r="K8688" s="10"/>
      <c r="M8688" s="19"/>
      <c r="N8688" s="10"/>
      <c r="P8688" s="19"/>
      <c r="Q8688" s="7"/>
      <c r="S8688" s="19"/>
      <c r="T8688" s="10"/>
      <c r="V8688" s="18"/>
      <c r="W8688" s="7"/>
      <c r="Y8688" s="18"/>
      <c r="Z8688" s="7"/>
      <c r="AB8688" s="19"/>
      <c r="AC8688" s="18"/>
      <c r="AE8688" s="18"/>
      <c r="AF8688" s="7"/>
      <c r="AH8688" s="19"/>
      <c r="AI8688" s="7"/>
      <c r="AK8688" s="19"/>
      <c r="AL8688" s="7"/>
      <c r="AN8688" s="19"/>
    </row>
    <row r="8689" spans="2:40" x14ac:dyDescent="0.25">
      <c r="B8689" s="7"/>
      <c r="D8689" s="19"/>
      <c r="E8689" s="10"/>
      <c r="G8689" s="19"/>
      <c r="H8689" s="10"/>
      <c r="J8689" s="20"/>
      <c r="K8689" s="10"/>
      <c r="M8689" s="19"/>
      <c r="N8689" s="10"/>
      <c r="P8689" s="19"/>
      <c r="Q8689" s="7"/>
      <c r="S8689" s="19"/>
      <c r="T8689" s="10"/>
      <c r="V8689" s="18"/>
      <c r="W8689" s="7"/>
      <c r="Y8689" s="18"/>
      <c r="Z8689" s="7"/>
      <c r="AB8689" s="19"/>
      <c r="AC8689" s="18"/>
      <c r="AE8689" s="18"/>
      <c r="AF8689" s="7"/>
      <c r="AH8689" s="19"/>
      <c r="AI8689" s="7"/>
      <c r="AK8689" s="19"/>
      <c r="AL8689" s="7"/>
      <c r="AN8689" s="19"/>
    </row>
    <row r="8690" spans="2:40" x14ac:dyDescent="0.25">
      <c r="B8690" s="7"/>
      <c r="D8690" s="19"/>
      <c r="E8690" s="10"/>
      <c r="G8690" s="19"/>
      <c r="H8690" s="10"/>
      <c r="J8690" s="20"/>
      <c r="K8690" s="10"/>
      <c r="M8690" s="19"/>
      <c r="N8690" s="10"/>
      <c r="P8690" s="19"/>
      <c r="Q8690" s="7"/>
      <c r="S8690" s="19"/>
      <c r="T8690" s="10"/>
      <c r="V8690" s="18"/>
      <c r="W8690" s="7"/>
      <c r="Y8690" s="18"/>
      <c r="Z8690" s="7"/>
      <c r="AB8690" s="19"/>
      <c r="AC8690" s="18"/>
      <c r="AE8690" s="18"/>
      <c r="AF8690" s="7"/>
      <c r="AH8690" s="19"/>
      <c r="AI8690" s="7"/>
      <c r="AK8690" s="19"/>
      <c r="AL8690" s="7"/>
      <c r="AN8690" s="19"/>
    </row>
    <row r="8691" spans="2:40" x14ac:dyDescent="0.25">
      <c r="B8691" s="7"/>
      <c r="D8691" s="19"/>
      <c r="E8691" s="10"/>
      <c r="G8691" s="19"/>
      <c r="H8691" s="10"/>
      <c r="J8691" s="20"/>
      <c r="K8691" s="10"/>
      <c r="M8691" s="19"/>
      <c r="N8691" s="10"/>
      <c r="P8691" s="19"/>
      <c r="Q8691" s="7"/>
      <c r="S8691" s="19"/>
      <c r="T8691" s="10"/>
      <c r="V8691" s="18"/>
      <c r="W8691" s="7"/>
      <c r="Y8691" s="18"/>
      <c r="Z8691" s="7"/>
      <c r="AB8691" s="19"/>
      <c r="AC8691" s="18"/>
      <c r="AE8691" s="18"/>
      <c r="AF8691" s="7"/>
      <c r="AH8691" s="19"/>
      <c r="AI8691" s="7"/>
      <c r="AK8691" s="19"/>
      <c r="AL8691" s="7"/>
      <c r="AN8691" s="19"/>
    </row>
    <row r="8692" spans="2:40" x14ac:dyDescent="0.25">
      <c r="B8692" s="7"/>
      <c r="D8692" s="19"/>
      <c r="E8692" s="10"/>
      <c r="G8692" s="19"/>
      <c r="H8692" s="10"/>
      <c r="J8692" s="20"/>
      <c r="K8692" s="10"/>
      <c r="M8692" s="19"/>
      <c r="N8692" s="10"/>
      <c r="P8692" s="19"/>
      <c r="Q8692" s="7"/>
      <c r="S8692" s="19"/>
      <c r="T8692" s="10"/>
      <c r="V8692" s="18"/>
      <c r="W8692" s="7"/>
      <c r="Y8692" s="18"/>
      <c r="Z8692" s="7"/>
      <c r="AB8692" s="19"/>
      <c r="AC8692" s="18"/>
      <c r="AE8692" s="18"/>
      <c r="AF8692" s="7"/>
      <c r="AH8692" s="19"/>
      <c r="AI8692" s="7"/>
      <c r="AK8692" s="19"/>
      <c r="AL8692" s="7"/>
      <c r="AN8692" s="19"/>
    </row>
    <row r="8693" spans="2:40" x14ac:dyDescent="0.25">
      <c r="B8693" s="7"/>
      <c r="D8693" s="19"/>
      <c r="E8693" s="10"/>
      <c r="G8693" s="19"/>
      <c r="H8693" s="10"/>
      <c r="J8693" s="20"/>
      <c r="K8693" s="10"/>
      <c r="M8693" s="19"/>
      <c r="N8693" s="10"/>
      <c r="P8693" s="19"/>
      <c r="Q8693" s="7"/>
      <c r="S8693" s="19"/>
      <c r="T8693" s="10"/>
      <c r="V8693" s="18"/>
      <c r="W8693" s="7"/>
      <c r="Y8693" s="18"/>
      <c r="Z8693" s="7"/>
      <c r="AB8693" s="19"/>
      <c r="AC8693" s="18"/>
      <c r="AE8693" s="18"/>
      <c r="AF8693" s="7"/>
      <c r="AH8693" s="19"/>
      <c r="AI8693" s="7"/>
      <c r="AK8693" s="19"/>
      <c r="AL8693" s="7"/>
      <c r="AN8693" s="19"/>
    </row>
    <row r="8694" spans="2:40" x14ac:dyDescent="0.25">
      <c r="B8694" s="7"/>
      <c r="D8694" s="19"/>
      <c r="E8694" s="10"/>
      <c r="G8694" s="19"/>
      <c r="H8694" s="10"/>
      <c r="J8694" s="20"/>
      <c r="K8694" s="10"/>
      <c r="M8694" s="19"/>
      <c r="N8694" s="10"/>
      <c r="P8694" s="19"/>
      <c r="Q8694" s="7"/>
      <c r="S8694" s="19"/>
      <c r="T8694" s="10"/>
      <c r="V8694" s="18"/>
      <c r="W8694" s="7"/>
      <c r="Y8694" s="18"/>
      <c r="Z8694" s="7"/>
      <c r="AB8694" s="19"/>
      <c r="AC8694" s="18"/>
      <c r="AE8694" s="18"/>
      <c r="AF8694" s="7"/>
      <c r="AH8694" s="19"/>
      <c r="AI8694" s="7"/>
      <c r="AK8694" s="19"/>
      <c r="AL8694" s="7"/>
      <c r="AN8694" s="19"/>
    </row>
    <row r="8695" spans="2:40" x14ac:dyDescent="0.25">
      <c r="B8695" s="7"/>
      <c r="D8695" s="19"/>
      <c r="E8695" s="10"/>
      <c r="G8695" s="19"/>
      <c r="H8695" s="10"/>
      <c r="J8695" s="20"/>
      <c r="K8695" s="10"/>
      <c r="M8695" s="19"/>
      <c r="N8695" s="10"/>
      <c r="P8695" s="19"/>
      <c r="Q8695" s="7"/>
      <c r="S8695" s="19"/>
      <c r="T8695" s="10"/>
      <c r="V8695" s="18"/>
      <c r="W8695" s="7"/>
      <c r="Y8695" s="18"/>
      <c r="Z8695" s="7"/>
      <c r="AB8695" s="19"/>
      <c r="AC8695" s="18"/>
      <c r="AE8695" s="18"/>
      <c r="AF8695" s="7"/>
      <c r="AH8695" s="19"/>
      <c r="AI8695" s="7"/>
      <c r="AK8695" s="19"/>
      <c r="AL8695" s="7"/>
      <c r="AN8695" s="19"/>
    </row>
    <row r="8696" spans="2:40" x14ac:dyDescent="0.25">
      <c r="B8696" s="7"/>
      <c r="D8696" s="19"/>
      <c r="E8696" s="10"/>
      <c r="G8696" s="19"/>
      <c r="H8696" s="10"/>
      <c r="J8696" s="20"/>
      <c r="K8696" s="10"/>
      <c r="M8696" s="19"/>
      <c r="N8696" s="10"/>
      <c r="P8696" s="19"/>
      <c r="Q8696" s="7"/>
      <c r="S8696" s="19"/>
      <c r="T8696" s="10"/>
      <c r="V8696" s="18"/>
      <c r="W8696" s="7"/>
      <c r="Y8696" s="18"/>
      <c r="Z8696" s="7"/>
      <c r="AB8696" s="19"/>
      <c r="AC8696" s="18"/>
      <c r="AE8696" s="18"/>
      <c r="AF8696" s="7"/>
      <c r="AH8696" s="19"/>
      <c r="AI8696" s="7"/>
      <c r="AK8696" s="19"/>
      <c r="AL8696" s="7"/>
      <c r="AN8696" s="19"/>
    </row>
    <row r="8697" spans="2:40" x14ac:dyDescent="0.25">
      <c r="B8697" s="7"/>
      <c r="D8697" s="19"/>
      <c r="E8697" s="10"/>
      <c r="G8697" s="19"/>
      <c r="H8697" s="10"/>
      <c r="J8697" s="20"/>
      <c r="K8697" s="10"/>
      <c r="M8697" s="19"/>
      <c r="N8697" s="10"/>
      <c r="P8697" s="19"/>
      <c r="Q8697" s="7"/>
      <c r="S8697" s="19"/>
      <c r="T8697" s="10"/>
      <c r="V8697" s="18"/>
      <c r="W8697" s="7"/>
      <c r="Y8697" s="18"/>
      <c r="Z8697" s="7"/>
      <c r="AB8697" s="19"/>
      <c r="AC8697" s="18"/>
      <c r="AE8697" s="18"/>
      <c r="AF8697" s="7"/>
      <c r="AH8697" s="19"/>
      <c r="AI8697" s="7"/>
      <c r="AK8697" s="19"/>
      <c r="AL8697" s="7"/>
      <c r="AN8697" s="19"/>
    </row>
    <row r="8698" spans="2:40" x14ac:dyDescent="0.25">
      <c r="B8698" s="7"/>
      <c r="D8698" s="19"/>
      <c r="E8698" s="10"/>
      <c r="G8698" s="19"/>
      <c r="H8698" s="10"/>
      <c r="J8698" s="20"/>
      <c r="K8698" s="10"/>
      <c r="M8698" s="19"/>
      <c r="N8698" s="10"/>
      <c r="P8698" s="19"/>
      <c r="Q8698" s="7"/>
      <c r="S8698" s="19"/>
      <c r="T8698" s="10"/>
      <c r="V8698" s="18"/>
      <c r="W8698" s="7"/>
      <c r="Y8698" s="18"/>
      <c r="Z8698" s="7"/>
      <c r="AB8698" s="19"/>
      <c r="AC8698" s="18"/>
      <c r="AE8698" s="18"/>
      <c r="AF8698" s="7"/>
      <c r="AH8698" s="19"/>
      <c r="AI8698" s="7"/>
      <c r="AK8698" s="19"/>
      <c r="AL8698" s="7"/>
      <c r="AN8698" s="19"/>
    </row>
    <row r="8699" spans="2:40" x14ac:dyDescent="0.25">
      <c r="B8699" s="7"/>
      <c r="D8699" s="19"/>
      <c r="E8699" s="10"/>
      <c r="G8699" s="19"/>
      <c r="H8699" s="10"/>
      <c r="J8699" s="20"/>
      <c r="K8699" s="10"/>
      <c r="M8699" s="19"/>
      <c r="N8699" s="10"/>
      <c r="P8699" s="19"/>
      <c r="Q8699" s="7"/>
      <c r="S8699" s="19"/>
      <c r="T8699" s="10"/>
      <c r="V8699" s="18"/>
      <c r="W8699" s="7"/>
      <c r="Y8699" s="18"/>
      <c r="Z8699" s="7"/>
      <c r="AB8699" s="19"/>
      <c r="AC8699" s="18"/>
      <c r="AE8699" s="18"/>
      <c r="AF8699" s="7"/>
      <c r="AH8699" s="19"/>
      <c r="AI8699" s="7"/>
      <c r="AK8699" s="19"/>
      <c r="AL8699" s="7"/>
      <c r="AN8699" s="19"/>
    </row>
    <row r="8700" spans="2:40" x14ac:dyDescent="0.25">
      <c r="B8700" s="7"/>
      <c r="D8700" s="19"/>
      <c r="E8700" s="10"/>
      <c r="G8700" s="19"/>
      <c r="H8700" s="10"/>
      <c r="J8700" s="20"/>
      <c r="K8700" s="10"/>
      <c r="M8700" s="19"/>
      <c r="N8700" s="10"/>
      <c r="P8700" s="19"/>
      <c r="Q8700" s="7"/>
      <c r="S8700" s="19"/>
      <c r="T8700" s="10"/>
      <c r="V8700" s="18"/>
      <c r="W8700" s="7"/>
      <c r="Y8700" s="18"/>
      <c r="Z8700" s="7"/>
      <c r="AB8700" s="19"/>
      <c r="AC8700" s="18"/>
      <c r="AE8700" s="18"/>
      <c r="AF8700" s="7"/>
      <c r="AH8700" s="19"/>
      <c r="AI8700" s="7"/>
      <c r="AK8700" s="19"/>
      <c r="AL8700" s="7"/>
      <c r="AN8700" s="19"/>
    </row>
    <row r="8701" spans="2:40" x14ac:dyDescent="0.25">
      <c r="B8701" s="7"/>
      <c r="D8701" s="19"/>
      <c r="E8701" s="10"/>
      <c r="G8701" s="19"/>
      <c r="H8701" s="10"/>
      <c r="J8701" s="20"/>
      <c r="K8701" s="10"/>
      <c r="M8701" s="19"/>
      <c r="N8701" s="10"/>
      <c r="P8701" s="19"/>
      <c r="Q8701" s="7"/>
      <c r="S8701" s="19"/>
      <c r="T8701" s="10"/>
      <c r="V8701" s="18"/>
      <c r="W8701" s="7"/>
      <c r="Y8701" s="18"/>
      <c r="Z8701" s="7"/>
      <c r="AB8701" s="19"/>
      <c r="AC8701" s="18"/>
      <c r="AE8701" s="18"/>
      <c r="AF8701" s="7"/>
      <c r="AH8701" s="19"/>
      <c r="AI8701" s="7"/>
      <c r="AK8701" s="19"/>
      <c r="AL8701" s="7"/>
      <c r="AN8701" s="19"/>
    </row>
    <row r="8702" spans="2:40" x14ac:dyDescent="0.25">
      <c r="B8702" s="7"/>
      <c r="D8702" s="19"/>
      <c r="E8702" s="10"/>
      <c r="G8702" s="19"/>
      <c r="H8702" s="10"/>
      <c r="J8702" s="20"/>
      <c r="K8702" s="10"/>
      <c r="M8702" s="19"/>
      <c r="N8702" s="10"/>
      <c r="P8702" s="19"/>
      <c r="Q8702" s="7"/>
      <c r="S8702" s="19"/>
      <c r="T8702" s="10"/>
      <c r="V8702" s="18"/>
      <c r="W8702" s="7"/>
      <c r="Y8702" s="18"/>
      <c r="Z8702" s="7"/>
      <c r="AB8702" s="19"/>
      <c r="AC8702" s="18"/>
      <c r="AE8702" s="18"/>
      <c r="AF8702" s="7"/>
      <c r="AH8702" s="19"/>
      <c r="AI8702" s="7"/>
      <c r="AK8702" s="19"/>
      <c r="AL8702" s="7"/>
      <c r="AN8702" s="19"/>
    </row>
    <row r="8703" spans="2:40" x14ac:dyDescent="0.25">
      <c r="B8703" s="7"/>
      <c r="D8703" s="19"/>
      <c r="E8703" s="10"/>
      <c r="G8703" s="19"/>
      <c r="H8703" s="10"/>
      <c r="J8703" s="20"/>
      <c r="K8703" s="10"/>
      <c r="M8703" s="19"/>
      <c r="N8703" s="10"/>
      <c r="P8703" s="19"/>
      <c r="Q8703" s="7"/>
      <c r="S8703" s="19"/>
      <c r="T8703" s="10"/>
      <c r="V8703" s="18"/>
      <c r="W8703" s="7"/>
      <c r="Y8703" s="18"/>
      <c r="Z8703" s="7"/>
      <c r="AB8703" s="19"/>
      <c r="AC8703" s="18"/>
      <c r="AE8703" s="18"/>
      <c r="AF8703" s="7"/>
      <c r="AH8703" s="19"/>
      <c r="AI8703" s="7"/>
      <c r="AK8703" s="19"/>
      <c r="AL8703" s="7"/>
      <c r="AN8703" s="19"/>
    </row>
    <row r="8704" spans="2:40" x14ac:dyDescent="0.25">
      <c r="B8704" s="7"/>
      <c r="D8704" s="19"/>
      <c r="E8704" s="10"/>
      <c r="G8704" s="19"/>
      <c r="H8704" s="10"/>
      <c r="J8704" s="20"/>
      <c r="K8704" s="10"/>
      <c r="M8704" s="19"/>
      <c r="N8704" s="10"/>
      <c r="P8704" s="19"/>
      <c r="Q8704" s="7"/>
      <c r="S8704" s="19"/>
      <c r="T8704" s="10"/>
      <c r="V8704" s="18"/>
      <c r="W8704" s="7"/>
      <c r="Y8704" s="18"/>
      <c r="Z8704" s="7"/>
      <c r="AB8704" s="19"/>
      <c r="AC8704" s="18"/>
      <c r="AE8704" s="18"/>
      <c r="AF8704" s="7"/>
      <c r="AH8704" s="19"/>
      <c r="AI8704" s="7"/>
      <c r="AK8704" s="19"/>
      <c r="AL8704" s="7"/>
      <c r="AN8704" s="19"/>
    </row>
    <row r="8705" spans="2:40" x14ac:dyDescent="0.25">
      <c r="B8705" s="7"/>
      <c r="D8705" s="19"/>
      <c r="E8705" s="10"/>
      <c r="G8705" s="19"/>
      <c r="H8705" s="10"/>
      <c r="J8705" s="20"/>
      <c r="K8705" s="10"/>
      <c r="M8705" s="19"/>
      <c r="N8705" s="10"/>
      <c r="P8705" s="19"/>
      <c r="Q8705" s="7"/>
      <c r="S8705" s="19"/>
      <c r="T8705" s="10"/>
      <c r="V8705" s="18"/>
      <c r="W8705" s="7"/>
      <c r="Y8705" s="18"/>
      <c r="Z8705" s="7"/>
      <c r="AB8705" s="19"/>
      <c r="AC8705" s="18"/>
      <c r="AE8705" s="18"/>
      <c r="AF8705" s="7"/>
      <c r="AH8705" s="19"/>
      <c r="AI8705" s="7"/>
      <c r="AK8705" s="19"/>
      <c r="AL8705" s="7"/>
      <c r="AN8705" s="19"/>
    </row>
    <row r="8706" spans="2:40" x14ac:dyDescent="0.25">
      <c r="B8706" s="7"/>
      <c r="D8706" s="19"/>
      <c r="E8706" s="10"/>
      <c r="G8706" s="19"/>
      <c r="H8706" s="10"/>
      <c r="J8706" s="20"/>
      <c r="K8706" s="10"/>
      <c r="M8706" s="19"/>
      <c r="N8706" s="10"/>
      <c r="P8706" s="19"/>
      <c r="Q8706" s="7"/>
      <c r="S8706" s="19"/>
      <c r="T8706" s="10"/>
      <c r="V8706" s="18"/>
      <c r="W8706" s="7"/>
      <c r="Y8706" s="18"/>
      <c r="Z8706" s="7"/>
      <c r="AB8706" s="19"/>
      <c r="AC8706" s="18"/>
      <c r="AE8706" s="18"/>
      <c r="AF8706" s="7"/>
      <c r="AH8706" s="19"/>
      <c r="AI8706" s="7"/>
      <c r="AK8706" s="19"/>
      <c r="AL8706" s="7"/>
      <c r="AN8706" s="19"/>
    </row>
    <row r="8707" spans="2:40" x14ac:dyDescent="0.25">
      <c r="B8707" s="7"/>
      <c r="D8707" s="19"/>
      <c r="E8707" s="10"/>
      <c r="G8707" s="19"/>
      <c r="H8707" s="10"/>
      <c r="J8707" s="20"/>
      <c r="K8707" s="10"/>
      <c r="M8707" s="19"/>
      <c r="N8707" s="10"/>
      <c r="P8707" s="19"/>
      <c r="Q8707" s="7"/>
      <c r="S8707" s="19"/>
      <c r="T8707" s="10"/>
      <c r="V8707" s="18"/>
      <c r="W8707" s="7"/>
      <c r="Y8707" s="18"/>
      <c r="Z8707" s="7"/>
      <c r="AB8707" s="19"/>
      <c r="AC8707" s="18"/>
      <c r="AE8707" s="18"/>
      <c r="AF8707" s="7"/>
      <c r="AH8707" s="19"/>
      <c r="AI8707" s="7"/>
      <c r="AK8707" s="19"/>
      <c r="AL8707" s="7"/>
      <c r="AN8707" s="19"/>
    </row>
    <row r="8708" spans="2:40" x14ac:dyDescent="0.25">
      <c r="B8708" s="7"/>
      <c r="D8708" s="19"/>
      <c r="E8708" s="10"/>
      <c r="G8708" s="19"/>
      <c r="H8708" s="10"/>
      <c r="J8708" s="20"/>
      <c r="K8708" s="10"/>
      <c r="M8708" s="19"/>
      <c r="N8708" s="10"/>
      <c r="P8708" s="19"/>
      <c r="Q8708" s="7"/>
      <c r="S8708" s="19"/>
      <c r="T8708" s="10"/>
      <c r="V8708" s="18"/>
      <c r="W8708" s="7"/>
      <c r="Y8708" s="18"/>
      <c r="Z8708" s="7"/>
      <c r="AB8708" s="19"/>
      <c r="AC8708" s="18"/>
      <c r="AE8708" s="18"/>
      <c r="AF8708" s="7"/>
      <c r="AH8708" s="19"/>
      <c r="AI8708" s="7"/>
      <c r="AK8708" s="19"/>
      <c r="AL8708" s="7"/>
      <c r="AN8708" s="19"/>
    </row>
    <row r="8709" spans="2:40" x14ac:dyDescent="0.25">
      <c r="B8709" s="7"/>
      <c r="D8709" s="19"/>
      <c r="E8709" s="10"/>
      <c r="G8709" s="19"/>
      <c r="H8709" s="10"/>
      <c r="J8709" s="20"/>
      <c r="K8709" s="10"/>
      <c r="M8709" s="19"/>
      <c r="N8709" s="10"/>
      <c r="P8709" s="19"/>
      <c r="Q8709" s="7"/>
      <c r="S8709" s="19"/>
      <c r="T8709" s="10"/>
      <c r="V8709" s="18"/>
      <c r="W8709" s="7"/>
      <c r="Y8709" s="18"/>
      <c r="Z8709" s="7"/>
      <c r="AB8709" s="19"/>
      <c r="AC8709" s="18"/>
      <c r="AE8709" s="18"/>
      <c r="AF8709" s="7"/>
      <c r="AH8709" s="19"/>
      <c r="AI8709" s="7"/>
      <c r="AK8709" s="19"/>
      <c r="AL8709" s="7"/>
      <c r="AN8709" s="19"/>
    </row>
    <row r="8710" spans="2:40" x14ac:dyDescent="0.25">
      <c r="B8710" s="7"/>
      <c r="D8710" s="19"/>
      <c r="E8710" s="10"/>
      <c r="G8710" s="19"/>
      <c r="H8710" s="10"/>
      <c r="J8710" s="20"/>
      <c r="K8710" s="10"/>
      <c r="M8710" s="19"/>
      <c r="N8710" s="10"/>
      <c r="P8710" s="19"/>
      <c r="Q8710" s="7"/>
      <c r="S8710" s="19"/>
      <c r="T8710" s="10"/>
      <c r="V8710" s="18"/>
      <c r="W8710" s="7"/>
      <c r="Y8710" s="18"/>
      <c r="Z8710" s="7"/>
      <c r="AB8710" s="19"/>
      <c r="AC8710" s="18"/>
      <c r="AE8710" s="18"/>
      <c r="AF8710" s="7"/>
      <c r="AH8710" s="19"/>
      <c r="AI8710" s="7"/>
      <c r="AK8710" s="19"/>
      <c r="AL8710" s="7"/>
      <c r="AN8710" s="19"/>
    </row>
    <row r="8711" spans="2:40" x14ac:dyDescent="0.25">
      <c r="B8711" s="7"/>
      <c r="D8711" s="19"/>
      <c r="E8711" s="10"/>
      <c r="G8711" s="19"/>
      <c r="H8711" s="10"/>
      <c r="J8711" s="20"/>
      <c r="K8711" s="10"/>
      <c r="M8711" s="19"/>
      <c r="N8711" s="10"/>
      <c r="P8711" s="19"/>
      <c r="Q8711" s="7"/>
      <c r="S8711" s="19"/>
      <c r="T8711" s="10"/>
      <c r="V8711" s="18"/>
      <c r="W8711" s="7"/>
      <c r="Y8711" s="18"/>
      <c r="Z8711" s="7"/>
      <c r="AB8711" s="19"/>
      <c r="AC8711" s="18"/>
      <c r="AE8711" s="18"/>
      <c r="AF8711" s="7"/>
      <c r="AH8711" s="19"/>
      <c r="AI8711" s="7"/>
      <c r="AK8711" s="19"/>
      <c r="AL8711" s="7"/>
      <c r="AN8711" s="19"/>
    </row>
    <row r="8712" spans="2:40" x14ac:dyDescent="0.25">
      <c r="B8712" s="7"/>
      <c r="D8712" s="19"/>
      <c r="E8712" s="10"/>
      <c r="G8712" s="19"/>
      <c r="H8712" s="10"/>
      <c r="J8712" s="20"/>
      <c r="K8712" s="10"/>
      <c r="M8712" s="19"/>
      <c r="N8712" s="10"/>
      <c r="P8712" s="19"/>
      <c r="Q8712" s="7"/>
      <c r="S8712" s="19"/>
      <c r="T8712" s="10"/>
      <c r="V8712" s="18"/>
      <c r="W8712" s="7"/>
      <c r="Y8712" s="18"/>
      <c r="Z8712" s="7"/>
      <c r="AB8712" s="19"/>
      <c r="AC8712" s="18"/>
      <c r="AE8712" s="18"/>
      <c r="AF8712" s="7"/>
      <c r="AH8712" s="19"/>
      <c r="AI8712" s="7"/>
      <c r="AK8712" s="19"/>
      <c r="AL8712" s="7"/>
      <c r="AN8712" s="19"/>
    </row>
    <row r="8713" spans="2:40" x14ac:dyDescent="0.25">
      <c r="B8713" s="7"/>
      <c r="D8713" s="19"/>
      <c r="E8713" s="10"/>
      <c r="G8713" s="19"/>
      <c r="H8713" s="10"/>
      <c r="J8713" s="20"/>
      <c r="K8713" s="10"/>
      <c r="M8713" s="19"/>
      <c r="N8713" s="10"/>
      <c r="P8713" s="19"/>
      <c r="Q8713" s="7"/>
      <c r="S8713" s="19"/>
      <c r="T8713" s="10"/>
      <c r="V8713" s="18"/>
      <c r="W8713" s="7"/>
      <c r="Y8713" s="18"/>
      <c r="Z8713" s="7"/>
      <c r="AB8713" s="19"/>
      <c r="AC8713" s="18"/>
      <c r="AE8713" s="18"/>
      <c r="AF8713" s="7"/>
      <c r="AH8713" s="19"/>
      <c r="AI8713" s="7"/>
      <c r="AK8713" s="19"/>
      <c r="AL8713" s="7"/>
      <c r="AN8713" s="19"/>
    </row>
    <row r="8714" spans="2:40" x14ac:dyDescent="0.25">
      <c r="B8714" s="7"/>
      <c r="D8714" s="19"/>
      <c r="E8714" s="10"/>
      <c r="G8714" s="19"/>
      <c r="H8714" s="10"/>
      <c r="J8714" s="20"/>
      <c r="K8714" s="10"/>
      <c r="M8714" s="19"/>
      <c r="N8714" s="10"/>
      <c r="P8714" s="19"/>
      <c r="Q8714" s="7"/>
      <c r="S8714" s="19"/>
      <c r="T8714" s="10"/>
      <c r="V8714" s="18"/>
      <c r="W8714" s="7"/>
      <c r="Y8714" s="18"/>
      <c r="Z8714" s="7"/>
      <c r="AB8714" s="19"/>
      <c r="AC8714" s="18"/>
      <c r="AE8714" s="18"/>
      <c r="AF8714" s="7"/>
      <c r="AH8714" s="19"/>
      <c r="AI8714" s="7"/>
      <c r="AK8714" s="19"/>
      <c r="AL8714" s="7"/>
      <c r="AN8714" s="19"/>
    </row>
    <row r="8715" spans="2:40" x14ac:dyDescent="0.25">
      <c r="B8715" s="7"/>
      <c r="D8715" s="19"/>
      <c r="E8715" s="10"/>
      <c r="G8715" s="19"/>
      <c r="H8715" s="10"/>
      <c r="J8715" s="20"/>
      <c r="K8715" s="10"/>
      <c r="M8715" s="19"/>
      <c r="N8715" s="10"/>
      <c r="P8715" s="19"/>
      <c r="Q8715" s="7"/>
      <c r="S8715" s="19"/>
      <c r="T8715" s="10"/>
      <c r="V8715" s="18"/>
      <c r="W8715" s="7"/>
      <c r="Y8715" s="18"/>
      <c r="Z8715" s="7"/>
      <c r="AB8715" s="19"/>
      <c r="AC8715" s="18"/>
      <c r="AE8715" s="18"/>
      <c r="AF8715" s="7"/>
      <c r="AH8715" s="19"/>
      <c r="AI8715" s="7"/>
      <c r="AK8715" s="19"/>
      <c r="AL8715" s="7"/>
      <c r="AN8715" s="19"/>
    </row>
    <row r="8716" spans="2:40" x14ac:dyDescent="0.25">
      <c r="B8716" s="7"/>
      <c r="D8716" s="19"/>
      <c r="E8716" s="10"/>
      <c r="G8716" s="19"/>
      <c r="H8716" s="10"/>
      <c r="J8716" s="20"/>
      <c r="K8716" s="10"/>
      <c r="M8716" s="19"/>
      <c r="N8716" s="10"/>
      <c r="P8716" s="19"/>
      <c r="Q8716" s="7"/>
      <c r="S8716" s="19"/>
      <c r="T8716" s="10"/>
      <c r="V8716" s="18"/>
      <c r="W8716" s="7"/>
      <c r="Y8716" s="18"/>
      <c r="Z8716" s="7"/>
      <c r="AB8716" s="19"/>
      <c r="AC8716" s="18"/>
      <c r="AE8716" s="18"/>
      <c r="AF8716" s="7"/>
      <c r="AH8716" s="19"/>
      <c r="AI8716" s="7"/>
      <c r="AK8716" s="19"/>
      <c r="AL8716" s="7"/>
      <c r="AN8716" s="19"/>
    </row>
    <row r="8717" spans="2:40" x14ac:dyDescent="0.25">
      <c r="B8717" s="7"/>
      <c r="D8717" s="19"/>
      <c r="E8717" s="10"/>
      <c r="G8717" s="19"/>
      <c r="H8717" s="10"/>
      <c r="J8717" s="20"/>
      <c r="K8717" s="10"/>
      <c r="M8717" s="19"/>
      <c r="N8717" s="10"/>
      <c r="P8717" s="19"/>
      <c r="Q8717" s="7"/>
      <c r="S8717" s="19"/>
      <c r="T8717" s="10"/>
      <c r="V8717" s="18"/>
      <c r="W8717" s="7"/>
      <c r="Y8717" s="18"/>
      <c r="Z8717" s="7"/>
      <c r="AB8717" s="19"/>
      <c r="AC8717" s="18"/>
      <c r="AE8717" s="18"/>
      <c r="AF8717" s="7"/>
      <c r="AH8717" s="19"/>
      <c r="AI8717" s="7"/>
      <c r="AK8717" s="19"/>
      <c r="AL8717" s="7"/>
      <c r="AN8717" s="19"/>
    </row>
    <row r="8718" spans="2:40" x14ac:dyDescent="0.25">
      <c r="B8718" s="7"/>
      <c r="D8718" s="19"/>
      <c r="E8718" s="10"/>
      <c r="G8718" s="19"/>
      <c r="H8718" s="10"/>
      <c r="J8718" s="20"/>
      <c r="K8718" s="10"/>
      <c r="M8718" s="19"/>
      <c r="N8718" s="10"/>
      <c r="P8718" s="19"/>
      <c r="Q8718" s="7"/>
      <c r="S8718" s="19"/>
      <c r="T8718" s="10"/>
      <c r="V8718" s="18"/>
      <c r="W8718" s="7"/>
      <c r="Y8718" s="18"/>
      <c r="Z8718" s="7"/>
      <c r="AB8718" s="19"/>
      <c r="AC8718" s="18"/>
      <c r="AE8718" s="18"/>
      <c r="AF8718" s="7"/>
      <c r="AH8718" s="19"/>
      <c r="AI8718" s="7"/>
      <c r="AK8718" s="19"/>
      <c r="AL8718" s="7"/>
      <c r="AN8718" s="19"/>
    </row>
    <row r="8719" spans="2:40" x14ac:dyDescent="0.25">
      <c r="B8719" s="7"/>
      <c r="D8719" s="19"/>
      <c r="E8719" s="10"/>
      <c r="G8719" s="19"/>
      <c r="H8719" s="10"/>
      <c r="J8719" s="20"/>
      <c r="K8719" s="10"/>
      <c r="M8719" s="19"/>
      <c r="N8719" s="10"/>
      <c r="P8719" s="19"/>
      <c r="Q8719" s="7"/>
      <c r="S8719" s="19"/>
      <c r="T8719" s="10"/>
      <c r="V8719" s="18"/>
      <c r="W8719" s="7"/>
      <c r="Y8719" s="18"/>
      <c r="Z8719" s="7"/>
      <c r="AB8719" s="19"/>
      <c r="AC8719" s="18"/>
      <c r="AE8719" s="18"/>
      <c r="AF8719" s="7"/>
      <c r="AH8719" s="19"/>
      <c r="AI8719" s="7"/>
      <c r="AK8719" s="19"/>
      <c r="AL8719" s="7"/>
      <c r="AN8719" s="19"/>
    </row>
    <row r="8720" spans="2:40" x14ac:dyDescent="0.25">
      <c r="B8720" s="7"/>
      <c r="D8720" s="19"/>
      <c r="E8720" s="10"/>
      <c r="G8720" s="19"/>
      <c r="H8720" s="10"/>
      <c r="J8720" s="20"/>
      <c r="K8720" s="10"/>
      <c r="M8720" s="19"/>
      <c r="N8720" s="10"/>
      <c r="P8720" s="19"/>
      <c r="Q8720" s="7"/>
      <c r="S8720" s="19"/>
      <c r="T8720" s="10"/>
      <c r="V8720" s="18"/>
      <c r="W8720" s="7"/>
      <c r="Y8720" s="18"/>
      <c r="Z8720" s="7"/>
      <c r="AB8720" s="19"/>
      <c r="AC8720" s="18"/>
      <c r="AE8720" s="18"/>
      <c r="AF8720" s="7"/>
      <c r="AH8720" s="19"/>
      <c r="AI8720" s="7"/>
      <c r="AK8720" s="19"/>
      <c r="AL8720" s="7"/>
      <c r="AN8720" s="19"/>
    </row>
    <row r="8721" spans="2:40" x14ac:dyDescent="0.25">
      <c r="B8721" s="7"/>
      <c r="D8721" s="19"/>
      <c r="E8721" s="10"/>
      <c r="G8721" s="19"/>
      <c r="H8721" s="10"/>
      <c r="J8721" s="20"/>
      <c r="K8721" s="10"/>
      <c r="M8721" s="19"/>
      <c r="N8721" s="10"/>
      <c r="P8721" s="19"/>
      <c r="Q8721" s="7"/>
      <c r="S8721" s="19"/>
      <c r="T8721" s="10"/>
      <c r="V8721" s="18"/>
      <c r="W8721" s="7"/>
      <c r="Y8721" s="18"/>
      <c r="Z8721" s="7"/>
      <c r="AB8721" s="19"/>
      <c r="AC8721" s="18"/>
      <c r="AE8721" s="18"/>
      <c r="AF8721" s="7"/>
      <c r="AH8721" s="19"/>
      <c r="AI8721" s="7"/>
      <c r="AK8721" s="19"/>
      <c r="AL8721" s="7"/>
      <c r="AN8721" s="19"/>
    </row>
    <row r="8722" spans="2:40" x14ac:dyDescent="0.25">
      <c r="B8722" s="7"/>
      <c r="D8722" s="19"/>
      <c r="E8722" s="10"/>
      <c r="G8722" s="19"/>
      <c r="H8722" s="10"/>
      <c r="J8722" s="20"/>
      <c r="K8722" s="10"/>
      <c r="M8722" s="19"/>
      <c r="N8722" s="10"/>
      <c r="P8722" s="19"/>
      <c r="Q8722" s="7"/>
      <c r="S8722" s="19"/>
      <c r="T8722" s="10"/>
      <c r="V8722" s="18"/>
      <c r="W8722" s="7"/>
      <c r="Y8722" s="18"/>
      <c r="Z8722" s="7"/>
      <c r="AB8722" s="19"/>
      <c r="AC8722" s="18"/>
      <c r="AE8722" s="18"/>
      <c r="AF8722" s="7"/>
      <c r="AH8722" s="19"/>
      <c r="AI8722" s="7"/>
      <c r="AK8722" s="19"/>
      <c r="AL8722" s="7"/>
      <c r="AN8722" s="19"/>
    </row>
    <row r="8723" spans="2:40" x14ac:dyDescent="0.25">
      <c r="B8723" s="7"/>
      <c r="D8723" s="19"/>
      <c r="E8723" s="10"/>
      <c r="G8723" s="19"/>
      <c r="H8723" s="10"/>
      <c r="J8723" s="20"/>
      <c r="K8723" s="10"/>
      <c r="M8723" s="19"/>
      <c r="N8723" s="10"/>
      <c r="P8723" s="19"/>
      <c r="Q8723" s="7"/>
      <c r="S8723" s="19"/>
      <c r="T8723" s="10"/>
      <c r="V8723" s="18"/>
      <c r="W8723" s="7"/>
      <c r="Y8723" s="18"/>
      <c r="Z8723" s="7"/>
      <c r="AB8723" s="19"/>
      <c r="AC8723" s="18"/>
      <c r="AE8723" s="18"/>
      <c r="AF8723" s="7"/>
      <c r="AH8723" s="19"/>
      <c r="AI8723" s="7"/>
      <c r="AK8723" s="19"/>
      <c r="AL8723" s="7"/>
      <c r="AN8723" s="19"/>
    </row>
    <row r="8724" spans="2:40" x14ac:dyDescent="0.25">
      <c r="B8724" s="7"/>
      <c r="D8724" s="19"/>
      <c r="E8724" s="10"/>
      <c r="G8724" s="19"/>
      <c r="H8724" s="10"/>
      <c r="J8724" s="20"/>
      <c r="K8724" s="10"/>
      <c r="M8724" s="19"/>
      <c r="N8724" s="10"/>
      <c r="P8724" s="19"/>
      <c r="Q8724" s="7"/>
      <c r="S8724" s="19"/>
      <c r="T8724" s="10"/>
      <c r="V8724" s="18"/>
      <c r="W8724" s="7"/>
      <c r="Y8724" s="18"/>
      <c r="Z8724" s="7"/>
      <c r="AB8724" s="19"/>
      <c r="AC8724" s="18"/>
      <c r="AE8724" s="18"/>
      <c r="AF8724" s="7"/>
      <c r="AH8724" s="19"/>
      <c r="AI8724" s="7"/>
      <c r="AK8724" s="19"/>
      <c r="AL8724" s="7"/>
      <c r="AN8724" s="19"/>
    </row>
    <row r="8725" spans="2:40" x14ac:dyDescent="0.25">
      <c r="B8725" s="7"/>
      <c r="D8725" s="19"/>
      <c r="E8725" s="10"/>
      <c r="G8725" s="19"/>
      <c r="H8725" s="10"/>
      <c r="J8725" s="20"/>
      <c r="K8725" s="10"/>
      <c r="M8725" s="19"/>
      <c r="N8725" s="10"/>
      <c r="P8725" s="19"/>
      <c r="Q8725" s="7"/>
      <c r="S8725" s="19"/>
      <c r="T8725" s="10"/>
      <c r="V8725" s="18"/>
      <c r="W8725" s="7"/>
      <c r="Y8725" s="18"/>
      <c r="Z8725" s="7"/>
      <c r="AB8725" s="19"/>
      <c r="AC8725" s="18"/>
      <c r="AE8725" s="18"/>
      <c r="AF8725" s="7"/>
      <c r="AH8725" s="19"/>
      <c r="AI8725" s="7"/>
      <c r="AK8725" s="19"/>
      <c r="AL8725" s="7"/>
      <c r="AN8725" s="19"/>
    </row>
    <row r="8726" spans="2:40" x14ac:dyDescent="0.25">
      <c r="B8726" s="7"/>
      <c r="D8726" s="19"/>
      <c r="E8726" s="10"/>
      <c r="G8726" s="19"/>
      <c r="H8726" s="10"/>
      <c r="J8726" s="20"/>
      <c r="K8726" s="10"/>
      <c r="M8726" s="19"/>
      <c r="N8726" s="10"/>
      <c r="P8726" s="19"/>
      <c r="Q8726" s="7"/>
      <c r="S8726" s="19"/>
      <c r="T8726" s="10"/>
      <c r="V8726" s="18"/>
      <c r="W8726" s="7"/>
      <c r="Y8726" s="18"/>
      <c r="Z8726" s="7"/>
      <c r="AB8726" s="19"/>
      <c r="AC8726" s="18"/>
      <c r="AE8726" s="18"/>
      <c r="AF8726" s="7"/>
      <c r="AH8726" s="19"/>
      <c r="AI8726" s="7"/>
      <c r="AK8726" s="19"/>
      <c r="AL8726" s="7"/>
      <c r="AN8726" s="19"/>
    </row>
    <row r="8727" spans="2:40" x14ac:dyDescent="0.25">
      <c r="B8727" s="7"/>
      <c r="D8727" s="19"/>
      <c r="E8727" s="10"/>
      <c r="G8727" s="19"/>
      <c r="H8727" s="10"/>
      <c r="J8727" s="20"/>
      <c r="K8727" s="10"/>
      <c r="M8727" s="19"/>
      <c r="N8727" s="10"/>
      <c r="P8727" s="19"/>
      <c r="Q8727" s="7"/>
      <c r="S8727" s="19"/>
      <c r="T8727" s="10"/>
      <c r="V8727" s="18"/>
      <c r="W8727" s="7"/>
      <c r="Y8727" s="18"/>
      <c r="Z8727" s="7"/>
      <c r="AB8727" s="19"/>
      <c r="AC8727" s="18"/>
      <c r="AE8727" s="18"/>
      <c r="AF8727" s="7"/>
      <c r="AH8727" s="19"/>
      <c r="AI8727" s="7"/>
      <c r="AK8727" s="19"/>
      <c r="AL8727" s="7"/>
      <c r="AN8727" s="19"/>
    </row>
    <row r="8728" spans="2:40" x14ac:dyDescent="0.25">
      <c r="B8728" s="7"/>
      <c r="D8728" s="19"/>
      <c r="E8728" s="10"/>
      <c r="G8728" s="19"/>
      <c r="H8728" s="10"/>
      <c r="J8728" s="20"/>
      <c r="K8728" s="10"/>
      <c r="M8728" s="19"/>
      <c r="N8728" s="10"/>
      <c r="P8728" s="19"/>
      <c r="Q8728" s="7"/>
      <c r="S8728" s="19"/>
      <c r="T8728" s="10"/>
      <c r="V8728" s="18"/>
      <c r="W8728" s="7"/>
      <c r="Y8728" s="18"/>
      <c r="Z8728" s="7"/>
      <c r="AB8728" s="19"/>
      <c r="AC8728" s="18"/>
      <c r="AE8728" s="18"/>
      <c r="AF8728" s="7"/>
      <c r="AH8728" s="19"/>
      <c r="AI8728" s="7"/>
      <c r="AK8728" s="19"/>
      <c r="AL8728" s="7"/>
      <c r="AN8728" s="19"/>
    </row>
    <row r="8729" spans="2:40" x14ac:dyDescent="0.25">
      <c r="B8729" s="7"/>
      <c r="D8729" s="19"/>
      <c r="E8729" s="10"/>
      <c r="G8729" s="19"/>
      <c r="H8729" s="10"/>
      <c r="J8729" s="20"/>
      <c r="K8729" s="10"/>
      <c r="M8729" s="19"/>
      <c r="N8729" s="10"/>
      <c r="P8729" s="19"/>
      <c r="Q8729" s="7"/>
      <c r="S8729" s="19"/>
      <c r="T8729" s="10"/>
      <c r="V8729" s="18"/>
      <c r="W8729" s="7"/>
      <c r="Y8729" s="18"/>
      <c r="Z8729" s="7"/>
      <c r="AB8729" s="19"/>
      <c r="AC8729" s="18"/>
      <c r="AE8729" s="18"/>
      <c r="AF8729" s="7"/>
      <c r="AH8729" s="19"/>
      <c r="AI8729" s="7"/>
      <c r="AK8729" s="19"/>
      <c r="AL8729" s="7"/>
      <c r="AN8729" s="19"/>
    </row>
    <row r="8730" spans="2:40" x14ac:dyDescent="0.25">
      <c r="B8730" s="7"/>
      <c r="D8730" s="19"/>
      <c r="E8730" s="10"/>
      <c r="G8730" s="19"/>
      <c r="H8730" s="10"/>
      <c r="J8730" s="20"/>
      <c r="K8730" s="10"/>
      <c r="M8730" s="19"/>
      <c r="N8730" s="10"/>
      <c r="P8730" s="19"/>
      <c r="Q8730" s="7"/>
      <c r="S8730" s="19"/>
      <c r="T8730" s="10"/>
      <c r="V8730" s="18"/>
      <c r="W8730" s="7"/>
      <c r="Y8730" s="18"/>
      <c r="Z8730" s="7"/>
      <c r="AB8730" s="19"/>
      <c r="AC8730" s="18"/>
      <c r="AE8730" s="18"/>
      <c r="AF8730" s="7"/>
      <c r="AH8730" s="19"/>
      <c r="AI8730" s="7"/>
      <c r="AK8730" s="19"/>
      <c r="AL8730" s="7"/>
      <c r="AN8730" s="19"/>
    </row>
    <row r="8731" spans="2:40" x14ac:dyDescent="0.25">
      <c r="B8731" s="7"/>
      <c r="D8731" s="19"/>
      <c r="E8731" s="10"/>
      <c r="G8731" s="19"/>
      <c r="H8731" s="10"/>
      <c r="J8731" s="20"/>
      <c r="K8731" s="10"/>
      <c r="M8731" s="19"/>
      <c r="N8731" s="10"/>
      <c r="P8731" s="19"/>
      <c r="Q8731" s="7"/>
      <c r="S8731" s="19"/>
      <c r="T8731" s="10"/>
      <c r="V8731" s="18"/>
      <c r="W8731" s="7"/>
      <c r="Y8731" s="18"/>
      <c r="Z8731" s="7"/>
      <c r="AB8731" s="19"/>
      <c r="AC8731" s="18"/>
      <c r="AE8731" s="18"/>
      <c r="AF8731" s="7"/>
      <c r="AH8731" s="19"/>
      <c r="AI8731" s="7"/>
      <c r="AK8731" s="19"/>
      <c r="AL8731" s="7"/>
      <c r="AN8731" s="19"/>
    </row>
    <row r="8732" spans="2:40" x14ac:dyDescent="0.25">
      <c r="B8732" s="7"/>
      <c r="D8732" s="19"/>
      <c r="E8732" s="10"/>
      <c r="G8732" s="19"/>
      <c r="H8732" s="10"/>
      <c r="J8732" s="20"/>
      <c r="K8732" s="10"/>
      <c r="M8732" s="19"/>
      <c r="N8732" s="10"/>
      <c r="P8732" s="19"/>
      <c r="Q8732" s="7"/>
      <c r="S8732" s="19"/>
      <c r="T8732" s="10"/>
      <c r="V8732" s="18"/>
      <c r="W8732" s="7"/>
      <c r="Y8732" s="18"/>
      <c r="Z8732" s="7"/>
      <c r="AB8732" s="19"/>
      <c r="AC8732" s="18"/>
      <c r="AE8732" s="18"/>
      <c r="AF8732" s="7"/>
      <c r="AH8732" s="19"/>
      <c r="AI8732" s="7"/>
      <c r="AK8732" s="19"/>
      <c r="AL8732" s="7"/>
      <c r="AN8732" s="19"/>
    </row>
    <row r="8733" spans="2:40" x14ac:dyDescent="0.25">
      <c r="B8733" s="7"/>
      <c r="D8733" s="19"/>
      <c r="E8733" s="10"/>
      <c r="G8733" s="19"/>
      <c r="H8733" s="10"/>
      <c r="J8733" s="20"/>
      <c r="K8733" s="10"/>
      <c r="M8733" s="19"/>
      <c r="N8733" s="10"/>
      <c r="P8733" s="19"/>
      <c r="Q8733" s="7"/>
      <c r="S8733" s="19"/>
      <c r="T8733" s="10"/>
      <c r="V8733" s="18"/>
      <c r="W8733" s="7"/>
      <c r="Y8733" s="18"/>
      <c r="Z8733" s="7"/>
      <c r="AB8733" s="19"/>
      <c r="AC8733" s="18"/>
      <c r="AE8733" s="18"/>
      <c r="AF8733" s="7"/>
      <c r="AH8733" s="19"/>
      <c r="AI8733" s="7"/>
      <c r="AK8733" s="19"/>
      <c r="AL8733" s="7"/>
      <c r="AN8733" s="19"/>
    </row>
    <row r="8734" spans="2:40" x14ac:dyDescent="0.25">
      <c r="B8734" s="7"/>
      <c r="D8734" s="19"/>
      <c r="E8734" s="10"/>
      <c r="G8734" s="19"/>
      <c r="H8734" s="10"/>
      <c r="J8734" s="20"/>
      <c r="K8734" s="10"/>
      <c r="M8734" s="19"/>
      <c r="N8734" s="10"/>
      <c r="P8734" s="19"/>
      <c r="Q8734" s="7"/>
      <c r="S8734" s="19"/>
      <c r="T8734" s="10"/>
      <c r="V8734" s="18"/>
      <c r="W8734" s="7"/>
      <c r="Y8734" s="18"/>
      <c r="Z8734" s="7"/>
      <c r="AB8734" s="19"/>
      <c r="AC8734" s="18"/>
      <c r="AE8734" s="18"/>
      <c r="AF8734" s="7"/>
      <c r="AH8734" s="19"/>
      <c r="AI8734" s="7"/>
      <c r="AK8734" s="19"/>
      <c r="AL8734" s="7"/>
      <c r="AN8734" s="19"/>
    </row>
    <row r="8735" spans="2:40" x14ac:dyDescent="0.25">
      <c r="B8735" s="7"/>
      <c r="D8735" s="19"/>
      <c r="E8735" s="10"/>
      <c r="G8735" s="19"/>
      <c r="H8735" s="10"/>
      <c r="J8735" s="20"/>
      <c r="K8735" s="10"/>
      <c r="M8735" s="19"/>
      <c r="N8735" s="10"/>
      <c r="P8735" s="19"/>
      <c r="Q8735" s="7"/>
      <c r="S8735" s="19"/>
      <c r="T8735" s="10"/>
      <c r="V8735" s="18"/>
      <c r="W8735" s="7"/>
      <c r="Y8735" s="18"/>
      <c r="Z8735" s="7"/>
      <c r="AB8735" s="19"/>
      <c r="AC8735" s="18"/>
      <c r="AE8735" s="18"/>
      <c r="AF8735" s="7"/>
      <c r="AH8735" s="19"/>
      <c r="AI8735" s="7"/>
      <c r="AK8735" s="19"/>
      <c r="AL8735" s="7"/>
      <c r="AN8735" s="19"/>
    </row>
    <row r="8736" spans="2:40" x14ac:dyDescent="0.25">
      <c r="B8736" s="7"/>
      <c r="D8736" s="19"/>
      <c r="E8736" s="10"/>
      <c r="G8736" s="19"/>
      <c r="H8736" s="10"/>
      <c r="J8736" s="20"/>
      <c r="K8736" s="10"/>
      <c r="M8736" s="19"/>
      <c r="N8736" s="10"/>
      <c r="P8736" s="19"/>
      <c r="Q8736" s="7"/>
      <c r="S8736" s="19"/>
      <c r="T8736" s="10"/>
      <c r="V8736" s="18"/>
      <c r="W8736" s="7"/>
      <c r="Y8736" s="18"/>
      <c r="Z8736" s="7"/>
      <c r="AB8736" s="19"/>
      <c r="AC8736" s="18"/>
      <c r="AE8736" s="18"/>
      <c r="AF8736" s="7"/>
      <c r="AH8736" s="19"/>
      <c r="AI8736" s="7"/>
      <c r="AK8736" s="19"/>
      <c r="AL8736" s="7"/>
      <c r="AN8736" s="19"/>
    </row>
    <row r="8737" spans="2:40" x14ac:dyDescent="0.25">
      <c r="B8737" s="7"/>
      <c r="D8737" s="19"/>
      <c r="E8737" s="10"/>
      <c r="G8737" s="19"/>
      <c r="H8737" s="10"/>
      <c r="J8737" s="20"/>
      <c r="K8737" s="10"/>
      <c r="M8737" s="19"/>
      <c r="N8737" s="10"/>
      <c r="P8737" s="19"/>
      <c r="Q8737" s="7"/>
      <c r="S8737" s="19"/>
      <c r="T8737" s="10"/>
      <c r="V8737" s="18"/>
      <c r="W8737" s="7"/>
      <c r="Y8737" s="18"/>
      <c r="Z8737" s="7"/>
      <c r="AB8737" s="19"/>
      <c r="AC8737" s="18"/>
      <c r="AE8737" s="18"/>
      <c r="AF8737" s="7"/>
      <c r="AH8737" s="19"/>
      <c r="AI8737" s="7"/>
      <c r="AK8737" s="19"/>
      <c r="AL8737" s="7"/>
      <c r="AN8737" s="19"/>
    </row>
    <row r="8738" spans="2:40" x14ac:dyDescent="0.25">
      <c r="B8738" s="7"/>
      <c r="D8738" s="19"/>
      <c r="E8738" s="10"/>
      <c r="G8738" s="19"/>
      <c r="H8738" s="10"/>
      <c r="J8738" s="20"/>
      <c r="K8738" s="10"/>
      <c r="M8738" s="19"/>
      <c r="N8738" s="10"/>
      <c r="P8738" s="19"/>
      <c r="Q8738" s="7"/>
      <c r="S8738" s="19"/>
      <c r="T8738" s="10"/>
      <c r="V8738" s="18"/>
      <c r="W8738" s="7"/>
      <c r="Y8738" s="18"/>
      <c r="Z8738" s="7"/>
      <c r="AB8738" s="19"/>
      <c r="AC8738" s="18"/>
      <c r="AE8738" s="18"/>
      <c r="AF8738" s="7"/>
      <c r="AH8738" s="19"/>
      <c r="AI8738" s="7"/>
      <c r="AK8738" s="19"/>
      <c r="AL8738" s="7"/>
      <c r="AN8738" s="19"/>
    </row>
    <row r="8739" spans="2:40" x14ac:dyDescent="0.25">
      <c r="B8739" s="7"/>
      <c r="D8739" s="19"/>
      <c r="E8739" s="10"/>
      <c r="G8739" s="19"/>
      <c r="H8739" s="10"/>
      <c r="J8739" s="20"/>
      <c r="K8739" s="10"/>
      <c r="M8739" s="19"/>
      <c r="N8739" s="10"/>
      <c r="P8739" s="19"/>
      <c r="Q8739" s="7"/>
      <c r="S8739" s="19"/>
      <c r="T8739" s="10"/>
      <c r="V8739" s="18"/>
      <c r="W8739" s="7"/>
      <c r="Y8739" s="18"/>
      <c r="Z8739" s="7"/>
      <c r="AB8739" s="19"/>
      <c r="AC8739" s="18"/>
      <c r="AE8739" s="18"/>
      <c r="AF8739" s="7"/>
      <c r="AH8739" s="19"/>
      <c r="AI8739" s="7"/>
      <c r="AK8739" s="19"/>
      <c r="AL8739" s="7"/>
      <c r="AN8739" s="19"/>
    </row>
    <row r="8740" spans="2:40" x14ac:dyDescent="0.25">
      <c r="B8740" s="7"/>
      <c r="D8740" s="19"/>
      <c r="E8740" s="10"/>
      <c r="G8740" s="19"/>
      <c r="H8740" s="10"/>
      <c r="J8740" s="20"/>
      <c r="K8740" s="10"/>
      <c r="M8740" s="19"/>
      <c r="N8740" s="10"/>
      <c r="P8740" s="19"/>
      <c r="Q8740" s="7"/>
      <c r="S8740" s="19"/>
      <c r="T8740" s="10"/>
      <c r="V8740" s="18"/>
      <c r="W8740" s="7"/>
      <c r="Y8740" s="18"/>
      <c r="Z8740" s="7"/>
      <c r="AB8740" s="19"/>
      <c r="AC8740" s="18"/>
      <c r="AE8740" s="18"/>
      <c r="AF8740" s="7"/>
      <c r="AH8740" s="19"/>
      <c r="AI8740" s="7"/>
      <c r="AK8740" s="19"/>
      <c r="AL8740" s="7"/>
      <c r="AN8740" s="19"/>
    </row>
    <row r="8741" spans="2:40" x14ac:dyDescent="0.25">
      <c r="B8741" s="7"/>
      <c r="D8741" s="19"/>
      <c r="E8741" s="10"/>
      <c r="G8741" s="19"/>
      <c r="H8741" s="10"/>
      <c r="J8741" s="20"/>
      <c r="K8741" s="10"/>
      <c r="M8741" s="19"/>
      <c r="N8741" s="10"/>
      <c r="P8741" s="19"/>
      <c r="Q8741" s="7"/>
      <c r="S8741" s="19"/>
      <c r="T8741" s="10"/>
      <c r="V8741" s="18"/>
      <c r="W8741" s="7"/>
      <c r="Y8741" s="18"/>
      <c r="Z8741" s="7"/>
      <c r="AB8741" s="19"/>
      <c r="AC8741" s="18"/>
      <c r="AE8741" s="18"/>
      <c r="AF8741" s="7"/>
      <c r="AH8741" s="19"/>
      <c r="AI8741" s="7"/>
      <c r="AK8741" s="19"/>
      <c r="AL8741" s="7"/>
      <c r="AN8741" s="19"/>
    </row>
    <row r="8742" spans="2:40" x14ac:dyDescent="0.25">
      <c r="B8742" s="7"/>
      <c r="D8742" s="19"/>
      <c r="E8742" s="10"/>
      <c r="G8742" s="19"/>
      <c r="H8742" s="10"/>
      <c r="J8742" s="20"/>
      <c r="K8742" s="10"/>
      <c r="M8742" s="19"/>
      <c r="N8742" s="10"/>
      <c r="P8742" s="19"/>
      <c r="Q8742" s="7"/>
      <c r="S8742" s="19"/>
      <c r="T8742" s="10"/>
      <c r="V8742" s="18"/>
      <c r="W8742" s="7"/>
      <c r="Y8742" s="18"/>
      <c r="Z8742" s="7"/>
      <c r="AB8742" s="19"/>
      <c r="AC8742" s="18"/>
      <c r="AE8742" s="18"/>
      <c r="AF8742" s="7"/>
      <c r="AH8742" s="19"/>
      <c r="AI8742" s="7"/>
      <c r="AK8742" s="19"/>
      <c r="AL8742" s="7"/>
      <c r="AN8742" s="19"/>
    </row>
    <row r="8743" spans="2:40" x14ac:dyDescent="0.25">
      <c r="B8743" s="7"/>
      <c r="D8743" s="19"/>
      <c r="E8743" s="10"/>
      <c r="G8743" s="19"/>
      <c r="H8743" s="10"/>
      <c r="J8743" s="20"/>
      <c r="K8743" s="10"/>
      <c r="M8743" s="19"/>
      <c r="N8743" s="10"/>
      <c r="P8743" s="19"/>
      <c r="Q8743" s="7"/>
      <c r="S8743" s="19"/>
      <c r="T8743" s="10"/>
      <c r="V8743" s="18"/>
      <c r="W8743" s="7"/>
      <c r="Y8743" s="18"/>
      <c r="Z8743" s="7"/>
      <c r="AB8743" s="19"/>
      <c r="AC8743" s="18"/>
      <c r="AE8743" s="18"/>
      <c r="AF8743" s="7"/>
      <c r="AH8743" s="19"/>
      <c r="AI8743" s="7"/>
      <c r="AK8743" s="19"/>
      <c r="AL8743" s="7"/>
      <c r="AN8743" s="19"/>
    </row>
    <row r="8744" spans="2:40" x14ac:dyDescent="0.25">
      <c r="B8744" s="7"/>
      <c r="D8744" s="19"/>
      <c r="E8744" s="10"/>
      <c r="G8744" s="19"/>
      <c r="H8744" s="10"/>
      <c r="J8744" s="20"/>
      <c r="K8744" s="10"/>
      <c r="M8744" s="19"/>
      <c r="N8744" s="10"/>
      <c r="P8744" s="19"/>
      <c r="Q8744" s="7"/>
      <c r="S8744" s="19"/>
      <c r="T8744" s="10"/>
      <c r="V8744" s="18"/>
      <c r="W8744" s="7"/>
      <c r="Y8744" s="18"/>
      <c r="Z8744" s="7"/>
      <c r="AB8744" s="19"/>
      <c r="AC8744" s="18"/>
      <c r="AE8744" s="18"/>
      <c r="AF8744" s="7"/>
      <c r="AH8744" s="19"/>
      <c r="AI8744" s="7"/>
      <c r="AK8744" s="19"/>
      <c r="AL8744" s="7"/>
      <c r="AN8744" s="19"/>
    </row>
    <row r="8745" spans="2:40" x14ac:dyDescent="0.25">
      <c r="B8745" s="7"/>
      <c r="D8745" s="19"/>
      <c r="E8745" s="10"/>
      <c r="G8745" s="19"/>
      <c r="H8745" s="10"/>
      <c r="J8745" s="20"/>
      <c r="K8745" s="10"/>
      <c r="M8745" s="19"/>
      <c r="N8745" s="10"/>
      <c r="P8745" s="19"/>
      <c r="Q8745" s="7"/>
      <c r="S8745" s="19"/>
      <c r="T8745" s="10"/>
      <c r="V8745" s="18"/>
      <c r="W8745" s="7"/>
      <c r="Y8745" s="18"/>
      <c r="Z8745" s="7"/>
      <c r="AB8745" s="19"/>
      <c r="AC8745" s="18"/>
      <c r="AE8745" s="18"/>
      <c r="AF8745" s="7"/>
      <c r="AH8745" s="19"/>
      <c r="AI8745" s="7"/>
      <c r="AK8745" s="19"/>
      <c r="AL8745" s="7"/>
      <c r="AN8745" s="19"/>
    </row>
    <row r="8746" spans="2:40" x14ac:dyDescent="0.25">
      <c r="B8746" s="7"/>
      <c r="D8746" s="19"/>
      <c r="E8746" s="10"/>
      <c r="G8746" s="19"/>
      <c r="H8746" s="10"/>
      <c r="J8746" s="20"/>
      <c r="K8746" s="10"/>
      <c r="M8746" s="19"/>
      <c r="N8746" s="10"/>
      <c r="P8746" s="19"/>
      <c r="Q8746" s="7"/>
      <c r="S8746" s="19"/>
      <c r="T8746" s="10"/>
      <c r="V8746" s="18"/>
      <c r="W8746" s="7"/>
      <c r="Y8746" s="18"/>
      <c r="Z8746" s="7"/>
      <c r="AB8746" s="19"/>
      <c r="AC8746" s="18"/>
      <c r="AE8746" s="18"/>
      <c r="AF8746" s="7"/>
      <c r="AH8746" s="19"/>
      <c r="AI8746" s="7"/>
      <c r="AK8746" s="19"/>
      <c r="AL8746" s="7"/>
      <c r="AN8746" s="19"/>
    </row>
    <row r="8747" spans="2:40" x14ac:dyDescent="0.25">
      <c r="B8747" s="7"/>
      <c r="D8747" s="19"/>
      <c r="E8747" s="10"/>
      <c r="G8747" s="19"/>
      <c r="H8747" s="10"/>
      <c r="J8747" s="20"/>
      <c r="K8747" s="10"/>
      <c r="M8747" s="19"/>
      <c r="N8747" s="10"/>
      <c r="P8747" s="19"/>
      <c r="Q8747" s="7"/>
      <c r="S8747" s="19"/>
      <c r="T8747" s="10"/>
      <c r="V8747" s="18"/>
      <c r="W8747" s="7"/>
      <c r="Y8747" s="18"/>
      <c r="Z8747" s="7"/>
      <c r="AB8747" s="19"/>
      <c r="AC8747" s="18"/>
      <c r="AE8747" s="18"/>
      <c r="AF8747" s="7"/>
      <c r="AH8747" s="19"/>
      <c r="AI8747" s="7"/>
      <c r="AK8747" s="19"/>
      <c r="AL8747" s="7"/>
      <c r="AN8747" s="19"/>
    </row>
    <row r="8748" spans="2:40" x14ac:dyDescent="0.25">
      <c r="B8748" s="7"/>
      <c r="D8748" s="19"/>
      <c r="E8748" s="10"/>
      <c r="G8748" s="19"/>
      <c r="H8748" s="10"/>
      <c r="J8748" s="20"/>
      <c r="K8748" s="10"/>
      <c r="M8748" s="19"/>
      <c r="N8748" s="10"/>
      <c r="P8748" s="19"/>
      <c r="Q8748" s="7"/>
      <c r="S8748" s="19"/>
      <c r="T8748" s="10"/>
      <c r="V8748" s="18"/>
      <c r="W8748" s="7"/>
      <c r="Y8748" s="18"/>
      <c r="Z8748" s="7"/>
      <c r="AB8748" s="19"/>
      <c r="AC8748" s="18"/>
      <c r="AE8748" s="18"/>
      <c r="AF8748" s="7"/>
      <c r="AH8748" s="19"/>
      <c r="AI8748" s="7"/>
      <c r="AK8748" s="19"/>
      <c r="AL8748" s="7"/>
      <c r="AN8748" s="19"/>
    </row>
    <row r="8749" spans="2:40" x14ac:dyDescent="0.25">
      <c r="B8749" s="7"/>
      <c r="D8749" s="19"/>
      <c r="E8749" s="10"/>
      <c r="G8749" s="19"/>
      <c r="H8749" s="10"/>
      <c r="J8749" s="20"/>
      <c r="K8749" s="10"/>
      <c r="M8749" s="19"/>
      <c r="N8749" s="10"/>
      <c r="P8749" s="19"/>
      <c r="Q8749" s="7"/>
      <c r="S8749" s="19"/>
      <c r="T8749" s="10"/>
      <c r="V8749" s="18"/>
      <c r="W8749" s="7"/>
      <c r="Y8749" s="18"/>
      <c r="Z8749" s="7"/>
      <c r="AB8749" s="19"/>
      <c r="AC8749" s="18"/>
      <c r="AE8749" s="18"/>
      <c r="AF8749" s="7"/>
      <c r="AH8749" s="19"/>
      <c r="AI8749" s="7"/>
      <c r="AK8749" s="19"/>
      <c r="AL8749" s="7"/>
      <c r="AN8749" s="19"/>
    </row>
    <row r="8750" spans="2:40" x14ac:dyDescent="0.25">
      <c r="B8750" s="7"/>
      <c r="D8750" s="19"/>
      <c r="E8750" s="10"/>
      <c r="G8750" s="19"/>
      <c r="H8750" s="10"/>
      <c r="J8750" s="20"/>
      <c r="K8750" s="10"/>
      <c r="M8750" s="19"/>
      <c r="N8750" s="10"/>
      <c r="P8750" s="19"/>
      <c r="Q8750" s="7"/>
      <c r="S8750" s="19"/>
      <c r="T8750" s="10"/>
      <c r="V8750" s="18"/>
      <c r="W8750" s="7"/>
      <c r="Y8750" s="18"/>
      <c r="Z8750" s="7"/>
      <c r="AB8750" s="19"/>
      <c r="AC8750" s="18"/>
      <c r="AE8750" s="18"/>
      <c r="AF8750" s="7"/>
      <c r="AH8750" s="19"/>
      <c r="AI8750" s="7"/>
      <c r="AK8750" s="19"/>
      <c r="AL8750" s="7"/>
      <c r="AN8750" s="19"/>
    </row>
    <row r="8751" spans="2:40" x14ac:dyDescent="0.25">
      <c r="B8751" s="7"/>
      <c r="D8751" s="19"/>
      <c r="E8751" s="10"/>
      <c r="G8751" s="19"/>
      <c r="H8751" s="10"/>
      <c r="J8751" s="20"/>
      <c r="K8751" s="10"/>
      <c r="M8751" s="19"/>
      <c r="N8751" s="10"/>
      <c r="P8751" s="19"/>
      <c r="Q8751" s="7"/>
      <c r="S8751" s="19"/>
      <c r="T8751" s="10"/>
      <c r="V8751" s="18"/>
      <c r="W8751" s="7"/>
      <c r="Y8751" s="18"/>
      <c r="Z8751" s="7"/>
      <c r="AB8751" s="19"/>
      <c r="AC8751" s="18"/>
      <c r="AE8751" s="18"/>
      <c r="AF8751" s="7"/>
      <c r="AH8751" s="19"/>
      <c r="AI8751" s="7"/>
      <c r="AK8751" s="19"/>
      <c r="AL8751" s="7"/>
      <c r="AN8751" s="19"/>
    </row>
    <row r="8752" spans="2:40" x14ac:dyDescent="0.25">
      <c r="B8752" s="7"/>
      <c r="D8752" s="19"/>
      <c r="E8752" s="10"/>
      <c r="G8752" s="19"/>
      <c r="H8752" s="10"/>
      <c r="J8752" s="20"/>
      <c r="K8752" s="10"/>
      <c r="M8752" s="19"/>
      <c r="N8752" s="10"/>
      <c r="P8752" s="19"/>
      <c r="Q8752" s="7"/>
      <c r="S8752" s="19"/>
      <c r="T8752" s="10"/>
      <c r="V8752" s="18"/>
      <c r="W8752" s="7"/>
      <c r="Y8752" s="18"/>
      <c r="Z8752" s="7"/>
      <c r="AB8752" s="19"/>
      <c r="AC8752" s="18"/>
      <c r="AE8752" s="18"/>
      <c r="AF8752" s="7"/>
      <c r="AH8752" s="19"/>
      <c r="AI8752" s="7"/>
      <c r="AK8752" s="19"/>
      <c r="AL8752" s="7"/>
      <c r="AN8752" s="19"/>
    </row>
    <row r="8753" spans="2:40" x14ac:dyDescent="0.25">
      <c r="B8753" s="7"/>
      <c r="D8753" s="19"/>
      <c r="E8753" s="10"/>
      <c r="G8753" s="19"/>
      <c r="H8753" s="10"/>
      <c r="J8753" s="20"/>
      <c r="K8753" s="10"/>
      <c r="M8753" s="19"/>
      <c r="N8753" s="10"/>
      <c r="P8753" s="19"/>
      <c r="Q8753" s="7"/>
      <c r="S8753" s="19"/>
      <c r="T8753" s="10"/>
      <c r="V8753" s="18"/>
      <c r="W8753" s="7"/>
      <c r="Y8753" s="18"/>
      <c r="Z8753" s="7"/>
      <c r="AB8753" s="19"/>
      <c r="AC8753" s="18"/>
      <c r="AE8753" s="18"/>
      <c r="AF8753" s="7"/>
      <c r="AH8753" s="19"/>
      <c r="AI8753" s="7"/>
      <c r="AK8753" s="19"/>
      <c r="AL8753" s="7"/>
      <c r="AN8753" s="19"/>
    </row>
    <row r="8754" spans="2:40" x14ac:dyDescent="0.25">
      <c r="B8754" s="7"/>
      <c r="D8754" s="19"/>
      <c r="E8754" s="10"/>
      <c r="G8754" s="19"/>
      <c r="H8754" s="10"/>
      <c r="J8754" s="20"/>
      <c r="K8754" s="10"/>
      <c r="M8754" s="19"/>
      <c r="N8754" s="10"/>
      <c r="P8754" s="19"/>
      <c r="Q8754" s="7"/>
      <c r="S8754" s="19"/>
      <c r="T8754" s="10"/>
      <c r="V8754" s="18"/>
      <c r="W8754" s="7"/>
      <c r="Y8754" s="18"/>
      <c r="Z8754" s="7"/>
      <c r="AB8754" s="19"/>
      <c r="AC8754" s="18"/>
      <c r="AE8754" s="18"/>
      <c r="AF8754" s="7"/>
      <c r="AH8754" s="19"/>
      <c r="AI8754" s="7"/>
      <c r="AK8754" s="19"/>
      <c r="AL8754" s="7"/>
      <c r="AN8754" s="19"/>
    </row>
    <row r="8755" spans="2:40" x14ac:dyDescent="0.25">
      <c r="B8755" s="7"/>
      <c r="D8755" s="19"/>
      <c r="E8755" s="10"/>
      <c r="G8755" s="19"/>
      <c r="H8755" s="10"/>
      <c r="J8755" s="20"/>
      <c r="K8755" s="10"/>
      <c r="M8755" s="19"/>
      <c r="N8755" s="10"/>
      <c r="P8755" s="19"/>
      <c r="Q8755" s="7"/>
      <c r="S8755" s="19"/>
      <c r="T8755" s="10"/>
      <c r="V8755" s="18"/>
      <c r="W8755" s="7"/>
      <c r="Y8755" s="18"/>
      <c r="Z8755" s="7"/>
      <c r="AB8755" s="19"/>
      <c r="AC8755" s="18"/>
      <c r="AE8755" s="18"/>
      <c r="AF8755" s="7"/>
      <c r="AH8755" s="19"/>
      <c r="AI8755" s="7"/>
      <c r="AK8755" s="19"/>
      <c r="AL8755" s="7"/>
      <c r="AN8755" s="19"/>
    </row>
    <row r="8756" spans="2:40" x14ac:dyDescent="0.25">
      <c r="B8756" s="7"/>
      <c r="D8756" s="19"/>
      <c r="E8756" s="10"/>
      <c r="G8756" s="19"/>
      <c r="H8756" s="10"/>
      <c r="J8756" s="20"/>
      <c r="K8756" s="10"/>
      <c r="M8756" s="19"/>
      <c r="N8756" s="10"/>
      <c r="P8756" s="19"/>
      <c r="Q8756" s="7"/>
      <c r="S8756" s="19"/>
      <c r="T8756" s="10"/>
      <c r="V8756" s="18"/>
      <c r="W8756" s="7"/>
      <c r="Y8756" s="18"/>
      <c r="Z8756" s="7"/>
      <c r="AB8756" s="19"/>
      <c r="AC8756" s="18"/>
      <c r="AE8756" s="18"/>
      <c r="AF8756" s="7"/>
      <c r="AH8756" s="19"/>
      <c r="AI8756" s="7"/>
      <c r="AK8756" s="19"/>
      <c r="AL8756" s="7"/>
      <c r="AN8756" s="19"/>
    </row>
    <row r="8757" spans="2:40" x14ac:dyDescent="0.25">
      <c r="B8757" s="7"/>
      <c r="D8757" s="19"/>
      <c r="E8757" s="10"/>
      <c r="G8757" s="19"/>
      <c r="H8757" s="10"/>
      <c r="J8757" s="20"/>
      <c r="K8757" s="10"/>
      <c r="M8757" s="19"/>
      <c r="N8757" s="10"/>
      <c r="P8757" s="19"/>
      <c r="Q8757" s="7"/>
      <c r="S8757" s="19"/>
      <c r="T8757" s="10"/>
      <c r="V8757" s="18"/>
      <c r="W8757" s="7"/>
      <c r="Y8757" s="18"/>
      <c r="Z8757" s="7"/>
      <c r="AB8757" s="19"/>
      <c r="AC8757" s="18"/>
      <c r="AE8757" s="18"/>
      <c r="AF8757" s="7"/>
      <c r="AH8757" s="19"/>
      <c r="AI8757" s="7"/>
      <c r="AK8757" s="19"/>
      <c r="AL8757" s="7"/>
      <c r="AN8757" s="19"/>
    </row>
    <row r="8758" spans="2:40" x14ac:dyDescent="0.25">
      <c r="B8758" s="7"/>
      <c r="D8758" s="19"/>
      <c r="E8758" s="10"/>
      <c r="G8758" s="19"/>
      <c r="H8758" s="10"/>
      <c r="J8758" s="20"/>
      <c r="K8758" s="10"/>
      <c r="M8758" s="19"/>
      <c r="N8758" s="10"/>
      <c r="P8758" s="19"/>
      <c r="Q8758" s="7"/>
      <c r="S8758" s="19"/>
      <c r="T8758" s="10"/>
      <c r="V8758" s="18"/>
      <c r="W8758" s="7"/>
      <c r="Y8758" s="18"/>
      <c r="Z8758" s="7"/>
      <c r="AB8758" s="19"/>
      <c r="AC8758" s="18"/>
      <c r="AE8758" s="18"/>
      <c r="AF8758" s="7"/>
      <c r="AH8758" s="19"/>
      <c r="AI8758" s="7"/>
      <c r="AK8758" s="19"/>
      <c r="AL8758" s="7"/>
      <c r="AN8758" s="19"/>
    </row>
    <row r="8759" spans="2:40" x14ac:dyDescent="0.25">
      <c r="B8759" s="7"/>
      <c r="D8759" s="19"/>
      <c r="E8759" s="10"/>
      <c r="G8759" s="19"/>
      <c r="H8759" s="10"/>
      <c r="J8759" s="20"/>
      <c r="K8759" s="10"/>
      <c r="M8759" s="19"/>
      <c r="N8759" s="10"/>
      <c r="P8759" s="19"/>
      <c r="Q8759" s="7"/>
      <c r="S8759" s="19"/>
      <c r="T8759" s="10"/>
      <c r="V8759" s="18"/>
      <c r="W8759" s="7"/>
      <c r="Y8759" s="18"/>
      <c r="Z8759" s="7"/>
      <c r="AB8759" s="19"/>
      <c r="AC8759" s="18"/>
      <c r="AE8759" s="18"/>
      <c r="AF8759" s="7"/>
      <c r="AH8759" s="19"/>
      <c r="AI8759" s="7"/>
      <c r="AK8759" s="19"/>
      <c r="AL8759" s="7"/>
      <c r="AN8759" s="19"/>
    </row>
    <row r="8760" spans="2:40" x14ac:dyDescent="0.25">
      <c r="B8760" s="7"/>
      <c r="D8760" s="19"/>
      <c r="E8760" s="10"/>
      <c r="G8760" s="19"/>
      <c r="H8760" s="10"/>
      <c r="J8760" s="20"/>
      <c r="K8760" s="10"/>
      <c r="M8760" s="19"/>
      <c r="N8760" s="10"/>
      <c r="P8760" s="19"/>
      <c r="Q8760" s="7"/>
      <c r="S8760" s="19"/>
      <c r="T8760" s="10"/>
      <c r="V8760" s="18"/>
      <c r="W8760" s="7"/>
      <c r="Y8760" s="18"/>
      <c r="Z8760" s="7"/>
      <c r="AB8760" s="19"/>
      <c r="AC8760" s="18"/>
      <c r="AE8760" s="18"/>
      <c r="AF8760" s="7"/>
      <c r="AH8760" s="19"/>
      <c r="AI8760" s="7"/>
      <c r="AK8760" s="19"/>
      <c r="AL8760" s="7"/>
      <c r="AN8760" s="19"/>
    </row>
    <row r="8761" spans="2:40" x14ac:dyDescent="0.25">
      <c r="B8761" s="7"/>
      <c r="D8761" s="19"/>
      <c r="E8761" s="10"/>
      <c r="G8761" s="19"/>
      <c r="H8761" s="10"/>
      <c r="J8761" s="20"/>
      <c r="K8761" s="10"/>
      <c r="M8761" s="19"/>
      <c r="N8761" s="10"/>
      <c r="P8761" s="19"/>
      <c r="Q8761" s="7"/>
      <c r="S8761" s="19"/>
      <c r="T8761" s="10"/>
      <c r="V8761" s="18"/>
      <c r="W8761" s="7"/>
      <c r="Y8761" s="18"/>
      <c r="Z8761" s="7"/>
      <c r="AB8761" s="19"/>
      <c r="AC8761" s="18"/>
      <c r="AE8761" s="18"/>
      <c r="AF8761" s="7"/>
      <c r="AH8761" s="19"/>
      <c r="AI8761" s="7"/>
      <c r="AK8761" s="19"/>
      <c r="AL8761" s="7"/>
      <c r="AN8761" s="19"/>
    </row>
    <row r="8762" spans="2:40" x14ac:dyDescent="0.25">
      <c r="B8762" s="7"/>
      <c r="D8762" s="19"/>
      <c r="E8762" s="10"/>
      <c r="G8762" s="19"/>
      <c r="H8762" s="10"/>
      <c r="J8762" s="20"/>
      <c r="K8762" s="10"/>
      <c r="M8762" s="19"/>
      <c r="N8762" s="10"/>
      <c r="P8762" s="19"/>
      <c r="Q8762" s="7"/>
      <c r="S8762" s="19"/>
      <c r="T8762" s="10"/>
      <c r="V8762" s="18"/>
      <c r="W8762" s="7"/>
      <c r="Y8762" s="18"/>
      <c r="Z8762" s="7"/>
      <c r="AB8762" s="19"/>
      <c r="AC8762" s="18"/>
      <c r="AE8762" s="18"/>
      <c r="AF8762" s="7"/>
      <c r="AH8762" s="19"/>
      <c r="AI8762" s="7"/>
      <c r="AK8762" s="19"/>
      <c r="AL8762" s="7"/>
      <c r="AN8762" s="19"/>
    </row>
    <row r="8763" spans="2:40" x14ac:dyDescent="0.25">
      <c r="B8763" s="7"/>
      <c r="D8763" s="19"/>
      <c r="E8763" s="10"/>
      <c r="G8763" s="19"/>
      <c r="H8763" s="10"/>
      <c r="J8763" s="20"/>
      <c r="K8763" s="10"/>
      <c r="M8763" s="19"/>
      <c r="N8763" s="10"/>
      <c r="P8763" s="19"/>
      <c r="Q8763" s="7"/>
      <c r="S8763" s="19"/>
      <c r="T8763" s="10"/>
      <c r="V8763" s="18"/>
      <c r="W8763" s="7"/>
      <c r="Y8763" s="18"/>
      <c r="Z8763" s="7"/>
      <c r="AB8763" s="19"/>
      <c r="AC8763" s="18"/>
      <c r="AE8763" s="18"/>
      <c r="AF8763" s="7"/>
      <c r="AH8763" s="19"/>
      <c r="AI8763" s="7"/>
      <c r="AK8763" s="19"/>
      <c r="AL8763" s="7"/>
      <c r="AN8763" s="19"/>
    </row>
    <row r="8764" spans="2:40" x14ac:dyDescent="0.25">
      <c r="B8764" s="7"/>
      <c r="D8764" s="19"/>
      <c r="E8764" s="10"/>
      <c r="G8764" s="19"/>
      <c r="H8764" s="10"/>
      <c r="J8764" s="20"/>
      <c r="K8764" s="10"/>
      <c r="M8764" s="19"/>
      <c r="N8764" s="10"/>
      <c r="P8764" s="19"/>
      <c r="Q8764" s="7"/>
      <c r="S8764" s="19"/>
      <c r="T8764" s="10"/>
      <c r="V8764" s="18"/>
      <c r="W8764" s="7"/>
      <c r="Y8764" s="18"/>
      <c r="Z8764" s="7"/>
      <c r="AB8764" s="19"/>
      <c r="AC8764" s="18"/>
      <c r="AE8764" s="18"/>
      <c r="AF8764" s="7"/>
      <c r="AH8764" s="19"/>
      <c r="AI8764" s="7"/>
      <c r="AK8764" s="19"/>
      <c r="AL8764" s="7"/>
      <c r="AN8764" s="19"/>
    </row>
    <row r="8765" spans="2:40" x14ac:dyDescent="0.25">
      <c r="B8765" s="7"/>
      <c r="D8765" s="19"/>
      <c r="E8765" s="10"/>
      <c r="G8765" s="19"/>
      <c r="H8765" s="10"/>
      <c r="J8765" s="20"/>
      <c r="K8765" s="10"/>
      <c r="M8765" s="19"/>
      <c r="N8765" s="10"/>
      <c r="P8765" s="19"/>
      <c r="Q8765" s="7"/>
      <c r="S8765" s="19"/>
      <c r="T8765" s="10"/>
      <c r="V8765" s="18"/>
      <c r="W8765" s="7"/>
      <c r="Y8765" s="18"/>
      <c r="Z8765" s="7"/>
      <c r="AB8765" s="19"/>
      <c r="AC8765" s="18"/>
      <c r="AE8765" s="18"/>
      <c r="AF8765" s="7"/>
      <c r="AH8765" s="19"/>
      <c r="AI8765" s="7"/>
      <c r="AK8765" s="19"/>
      <c r="AL8765" s="7"/>
      <c r="AN8765" s="19"/>
    </row>
    <row r="8766" spans="2:40" x14ac:dyDescent="0.25">
      <c r="B8766" s="7"/>
      <c r="D8766" s="19"/>
      <c r="E8766" s="10"/>
      <c r="G8766" s="19"/>
      <c r="H8766" s="10"/>
      <c r="J8766" s="20"/>
      <c r="K8766" s="10"/>
      <c r="M8766" s="19"/>
      <c r="N8766" s="10"/>
      <c r="P8766" s="19"/>
      <c r="Q8766" s="7"/>
      <c r="S8766" s="19"/>
      <c r="T8766" s="10"/>
      <c r="V8766" s="18"/>
      <c r="W8766" s="7"/>
      <c r="Y8766" s="18"/>
      <c r="Z8766" s="7"/>
      <c r="AB8766" s="19"/>
      <c r="AC8766" s="18"/>
      <c r="AE8766" s="18"/>
      <c r="AF8766" s="7"/>
      <c r="AH8766" s="19"/>
      <c r="AI8766" s="7"/>
      <c r="AK8766" s="19"/>
      <c r="AL8766" s="7"/>
      <c r="AN8766" s="19"/>
    </row>
    <row r="8767" spans="2:40" x14ac:dyDescent="0.25">
      <c r="B8767" s="7"/>
      <c r="D8767" s="19"/>
      <c r="E8767" s="10"/>
      <c r="G8767" s="19"/>
      <c r="H8767" s="10"/>
      <c r="J8767" s="20"/>
      <c r="K8767" s="10"/>
      <c r="M8767" s="19"/>
      <c r="N8767" s="10"/>
      <c r="P8767" s="19"/>
      <c r="Q8767" s="7"/>
      <c r="S8767" s="19"/>
      <c r="T8767" s="10"/>
      <c r="V8767" s="18"/>
      <c r="W8767" s="7"/>
      <c r="Y8767" s="18"/>
      <c r="Z8767" s="7"/>
      <c r="AB8767" s="19"/>
      <c r="AC8767" s="18"/>
      <c r="AE8767" s="18"/>
      <c r="AF8767" s="7"/>
      <c r="AH8767" s="19"/>
      <c r="AI8767" s="7"/>
      <c r="AK8767" s="19"/>
      <c r="AL8767" s="7"/>
      <c r="AN8767" s="19"/>
    </row>
    <row r="8768" spans="2:40" x14ac:dyDescent="0.25">
      <c r="B8768" s="7"/>
      <c r="D8768" s="19"/>
      <c r="E8768" s="10"/>
      <c r="G8768" s="19"/>
      <c r="H8768" s="10"/>
      <c r="J8768" s="20"/>
      <c r="K8768" s="10"/>
      <c r="M8768" s="19"/>
      <c r="N8768" s="10"/>
      <c r="P8768" s="19"/>
      <c r="Q8768" s="7"/>
      <c r="S8768" s="19"/>
      <c r="T8768" s="10"/>
      <c r="V8768" s="18"/>
      <c r="W8768" s="7"/>
      <c r="Y8768" s="18"/>
      <c r="Z8768" s="7"/>
      <c r="AB8768" s="19"/>
      <c r="AC8768" s="18"/>
      <c r="AE8768" s="18"/>
      <c r="AF8768" s="7"/>
      <c r="AH8768" s="19"/>
      <c r="AI8768" s="7"/>
      <c r="AK8768" s="19"/>
      <c r="AL8768" s="7"/>
      <c r="AN8768" s="19"/>
    </row>
    <row r="8769" spans="2:40" x14ac:dyDescent="0.25">
      <c r="B8769" s="7"/>
      <c r="D8769" s="19"/>
      <c r="E8769" s="10"/>
      <c r="G8769" s="19"/>
      <c r="H8769" s="10"/>
      <c r="J8769" s="20"/>
      <c r="K8769" s="10"/>
      <c r="M8769" s="19"/>
      <c r="N8769" s="10"/>
      <c r="P8769" s="19"/>
      <c r="Q8769" s="7"/>
      <c r="S8769" s="19"/>
      <c r="T8769" s="10"/>
      <c r="V8769" s="18"/>
      <c r="W8769" s="7"/>
      <c r="Y8769" s="18"/>
      <c r="Z8769" s="7"/>
      <c r="AB8769" s="19"/>
      <c r="AC8769" s="18"/>
      <c r="AE8769" s="18"/>
      <c r="AF8769" s="7"/>
      <c r="AH8769" s="19"/>
      <c r="AI8769" s="7"/>
      <c r="AK8769" s="19"/>
      <c r="AL8769" s="7"/>
      <c r="AN8769" s="19"/>
    </row>
    <row r="8770" spans="2:40" x14ac:dyDescent="0.25">
      <c r="B8770" s="7"/>
      <c r="D8770" s="19"/>
      <c r="E8770" s="10"/>
      <c r="G8770" s="19"/>
      <c r="H8770" s="10"/>
      <c r="J8770" s="20"/>
      <c r="K8770" s="10"/>
      <c r="M8770" s="19"/>
      <c r="N8770" s="10"/>
      <c r="P8770" s="19"/>
      <c r="Q8770" s="7"/>
      <c r="S8770" s="19"/>
      <c r="T8770" s="10"/>
      <c r="V8770" s="18"/>
      <c r="W8770" s="7"/>
      <c r="Y8770" s="18"/>
      <c r="Z8770" s="7"/>
      <c r="AB8770" s="19"/>
      <c r="AC8770" s="18"/>
      <c r="AE8770" s="18"/>
      <c r="AF8770" s="7"/>
      <c r="AH8770" s="19"/>
      <c r="AI8770" s="7"/>
      <c r="AK8770" s="19"/>
      <c r="AL8770" s="7"/>
      <c r="AN8770" s="19"/>
    </row>
    <row r="8771" spans="2:40" x14ac:dyDescent="0.25">
      <c r="B8771" s="7"/>
      <c r="D8771" s="19"/>
      <c r="E8771" s="10"/>
      <c r="G8771" s="19"/>
      <c r="H8771" s="10"/>
      <c r="J8771" s="20"/>
      <c r="K8771" s="10"/>
      <c r="M8771" s="19"/>
      <c r="N8771" s="10"/>
      <c r="P8771" s="19"/>
      <c r="Q8771" s="7"/>
      <c r="S8771" s="19"/>
      <c r="T8771" s="10"/>
      <c r="V8771" s="18"/>
      <c r="W8771" s="7"/>
      <c r="Y8771" s="18"/>
      <c r="Z8771" s="7"/>
      <c r="AB8771" s="19"/>
      <c r="AC8771" s="18"/>
      <c r="AE8771" s="18"/>
      <c r="AF8771" s="7"/>
      <c r="AH8771" s="19"/>
      <c r="AI8771" s="7"/>
      <c r="AK8771" s="19"/>
      <c r="AL8771" s="7"/>
      <c r="AN8771" s="19"/>
    </row>
    <row r="8772" spans="2:40" x14ac:dyDescent="0.25">
      <c r="B8772" s="7"/>
      <c r="D8772" s="19"/>
      <c r="E8772" s="10"/>
      <c r="G8772" s="19"/>
      <c r="H8772" s="10"/>
      <c r="J8772" s="20"/>
      <c r="K8772" s="10"/>
      <c r="M8772" s="19"/>
      <c r="N8772" s="10"/>
      <c r="P8772" s="19"/>
      <c r="Q8772" s="7"/>
      <c r="S8772" s="19"/>
      <c r="T8772" s="10"/>
      <c r="V8772" s="18"/>
      <c r="W8772" s="7"/>
      <c r="Y8772" s="18"/>
      <c r="Z8772" s="7"/>
      <c r="AB8772" s="19"/>
      <c r="AC8772" s="18"/>
      <c r="AE8772" s="18"/>
      <c r="AF8772" s="7"/>
      <c r="AH8772" s="19"/>
      <c r="AI8772" s="7"/>
      <c r="AK8772" s="19"/>
      <c r="AL8772" s="7"/>
      <c r="AN8772" s="19"/>
    </row>
    <row r="8773" spans="2:40" x14ac:dyDescent="0.25">
      <c r="B8773" s="7"/>
      <c r="D8773" s="19"/>
      <c r="E8773" s="10"/>
      <c r="G8773" s="19"/>
      <c r="H8773" s="10"/>
      <c r="J8773" s="20"/>
      <c r="K8773" s="10"/>
      <c r="M8773" s="19"/>
      <c r="N8773" s="10"/>
      <c r="P8773" s="19"/>
      <c r="Q8773" s="7"/>
      <c r="S8773" s="19"/>
      <c r="T8773" s="10"/>
      <c r="V8773" s="18"/>
      <c r="W8773" s="7"/>
      <c r="Y8773" s="18"/>
      <c r="Z8773" s="7"/>
      <c r="AB8773" s="19"/>
      <c r="AC8773" s="18"/>
      <c r="AE8773" s="18"/>
      <c r="AF8773" s="7"/>
      <c r="AH8773" s="19"/>
      <c r="AI8773" s="7"/>
      <c r="AK8773" s="19"/>
      <c r="AL8773" s="7"/>
      <c r="AN8773" s="19"/>
    </row>
    <row r="8774" spans="2:40" x14ac:dyDescent="0.25">
      <c r="B8774" s="7"/>
      <c r="D8774" s="19"/>
      <c r="E8774" s="10"/>
      <c r="G8774" s="19"/>
      <c r="H8774" s="10"/>
      <c r="J8774" s="20"/>
      <c r="K8774" s="10"/>
      <c r="M8774" s="19"/>
      <c r="N8774" s="10"/>
      <c r="P8774" s="19"/>
      <c r="Q8774" s="7"/>
      <c r="S8774" s="19"/>
      <c r="T8774" s="10"/>
      <c r="V8774" s="18"/>
      <c r="W8774" s="7"/>
      <c r="Y8774" s="18"/>
      <c r="Z8774" s="7"/>
      <c r="AB8774" s="19"/>
      <c r="AC8774" s="18"/>
      <c r="AE8774" s="18"/>
      <c r="AF8774" s="7"/>
      <c r="AH8774" s="19"/>
      <c r="AI8774" s="7"/>
      <c r="AK8774" s="19"/>
      <c r="AL8774" s="7"/>
      <c r="AN8774" s="19"/>
    </row>
    <row r="8775" spans="2:40" x14ac:dyDescent="0.25">
      <c r="B8775" s="7"/>
      <c r="D8775" s="19"/>
      <c r="E8775" s="10"/>
      <c r="G8775" s="19"/>
      <c r="H8775" s="10"/>
      <c r="J8775" s="20"/>
      <c r="K8775" s="10"/>
      <c r="M8775" s="19"/>
      <c r="N8775" s="10"/>
      <c r="P8775" s="19"/>
      <c r="Q8775" s="7"/>
      <c r="S8775" s="19"/>
      <c r="T8775" s="10"/>
      <c r="V8775" s="18"/>
      <c r="W8775" s="7"/>
      <c r="Y8775" s="18"/>
      <c r="Z8775" s="7"/>
      <c r="AB8775" s="19"/>
      <c r="AC8775" s="18"/>
      <c r="AE8775" s="18"/>
      <c r="AF8775" s="7"/>
      <c r="AH8775" s="19"/>
      <c r="AI8775" s="7"/>
      <c r="AK8775" s="19"/>
      <c r="AL8775" s="7"/>
      <c r="AN8775" s="19"/>
    </row>
    <row r="8776" spans="2:40" x14ac:dyDescent="0.25">
      <c r="B8776" s="7"/>
      <c r="D8776" s="19"/>
      <c r="E8776" s="10"/>
      <c r="G8776" s="19"/>
      <c r="H8776" s="10"/>
      <c r="J8776" s="20"/>
      <c r="K8776" s="10"/>
      <c r="M8776" s="19"/>
      <c r="N8776" s="10"/>
      <c r="P8776" s="19"/>
      <c r="Q8776" s="7"/>
      <c r="S8776" s="19"/>
      <c r="T8776" s="10"/>
      <c r="V8776" s="18"/>
      <c r="W8776" s="7"/>
      <c r="Y8776" s="18"/>
      <c r="Z8776" s="7"/>
      <c r="AB8776" s="19"/>
      <c r="AC8776" s="18"/>
      <c r="AE8776" s="18"/>
      <c r="AF8776" s="7"/>
      <c r="AH8776" s="19"/>
      <c r="AI8776" s="7"/>
      <c r="AK8776" s="19"/>
      <c r="AL8776" s="7"/>
      <c r="AN8776" s="19"/>
    </row>
    <row r="8777" spans="2:40" x14ac:dyDescent="0.25">
      <c r="B8777" s="7"/>
      <c r="D8777" s="19"/>
      <c r="E8777" s="10"/>
      <c r="G8777" s="19"/>
      <c r="H8777" s="10"/>
      <c r="J8777" s="20"/>
      <c r="K8777" s="10"/>
      <c r="M8777" s="19"/>
      <c r="N8777" s="10"/>
      <c r="P8777" s="19"/>
      <c r="Q8777" s="7"/>
      <c r="S8777" s="19"/>
      <c r="T8777" s="10"/>
      <c r="V8777" s="18"/>
      <c r="W8777" s="7"/>
      <c r="Y8777" s="18"/>
      <c r="Z8777" s="7"/>
      <c r="AB8777" s="19"/>
      <c r="AC8777" s="18"/>
      <c r="AE8777" s="18"/>
      <c r="AF8777" s="7"/>
      <c r="AH8777" s="19"/>
      <c r="AI8777" s="7"/>
      <c r="AK8777" s="19"/>
      <c r="AL8777" s="7"/>
      <c r="AN8777" s="19"/>
    </row>
    <row r="8778" spans="2:40" x14ac:dyDescent="0.25">
      <c r="B8778" s="7"/>
      <c r="D8778" s="19"/>
      <c r="E8778" s="10"/>
      <c r="G8778" s="19"/>
      <c r="H8778" s="10"/>
      <c r="J8778" s="20"/>
      <c r="K8778" s="10"/>
      <c r="M8778" s="19"/>
      <c r="N8778" s="10"/>
      <c r="P8778" s="19"/>
      <c r="Q8778" s="7"/>
      <c r="S8778" s="19"/>
      <c r="T8778" s="10"/>
      <c r="V8778" s="18"/>
      <c r="W8778" s="7"/>
      <c r="Y8778" s="18"/>
      <c r="Z8778" s="7"/>
      <c r="AB8778" s="19"/>
      <c r="AC8778" s="18"/>
      <c r="AE8778" s="18"/>
      <c r="AF8778" s="7"/>
      <c r="AH8778" s="19"/>
      <c r="AI8778" s="7"/>
      <c r="AK8778" s="19"/>
      <c r="AL8778" s="7"/>
      <c r="AN8778" s="19"/>
    </row>
    <row r="8779" spans="2:40" x14ac:dyDescent="0.25">
      <c r="B8779" s="7"/>
      <c r="D8779" s="19"/>
      <c r="E8779" s="10"/>
      <c r="G8779" s="19"/>
      <c r="H8779" s="10"/>
      <c r="J8779" s="20"/>
      <c r="K8779" s="10"/>
      <c r="M8779" s="19"/>
      <c r="N8779" s="10"/>
      <c r="P8779" s="19"/>
      <c r="Q8779" s="7"/>
      <c r="S8779" s="19"/>
      <c r="T8779" s="10"/>
      <c r="V8779" s="18"/>
      <c r="W8779" s="7"/>
      <c r="Y8779" s="18"/>
      <c r="Z8779" s="7"/>
      <c r="AB8779" s="19"/>
      <c r="AC8779" s="18"/>
      <c r="AE8779" s="18"/>
      <c r="AF8779" s="7"/>
      <c r="AH8779" s="19"/>
      <c r="AI8779" s="7"/>
      <c r="AK8779" s="19"/>
      <c r="AL8779" s="7"/>
      <c r="AN8779" s="19"/>
    </row>
    <row r="8780" spans="2:40" x14ac:dyDescent="0.25">
      <c r="B8780" s="7"/>
      <c r="D8780" s="19"/>
      <c r="E8780" s="10"/>
      <c r="G8780" s="19"/>
      <c r="H8780" s="10"/>
      <c r="J8780" s="20"/>
      <c r="K8780" s="10"/>
      <c r="M8780" s="19"/>
      <c r="N8780" s="10"/>
      <c r="P8780" s="19"/>
      <c r="Q8780" s="7"/>
      <c r="S8780" s="19"/>
      <c r="T8780" s="10"/>
      <c r="V8780" s="18"/>
      <c r="W8780" s="7"/>
      <c r="Y8780" s="18"/>
      <c r="Z8780" s="7"/>
      <c r="AB8780" s="19"/>
      <c r="AC8780" s="18"/>
      <c r="AE8780" s="18"/>
      <c r="AF8780" s="7"/>
      <c r="AH8780" s="19"/>
      <c r="AI8780" s="7"/>
      <c r="AK8780" s="19"/>
      <c r="AL8780" s="7"/>
      <c r="AN8780" s="19"/>
    </row>
    <row r="8781" spans="2:40" x14ac:dyDescent="0.25">
      <c r="B8781" s="7"/>
      <c r="D8781" s="19"/>
      <c r="E8781" s="10"/>
      <c r="G8781" s="19"/>
      <c r="H8781" s="10"/>
      <c r="J8781" s="20"/>
      <c r="K8781" s="10"/>
      <c r="M8781" s="19"/>
      <c r="N8781" s="10"/>
      <c r="P8781" s="19"/>
      <c r="Q8781" s="7"/>
      <c r="S8781" s="19"/>
      <c r="T8781" s="10"/>
      <c r="V8781" s="18"/>
      <c r="W8781" s="7"/>
      <c r="Y8781" s="18"/>
      <c r="Z8781" s="7"/>
      <c r="AB8781" s="19"/>
      <c r="AC8781" s="18"/>
      <c r="AE8781" s="18"/>
      <c r="AF8781" s="7"/>
      <c r="AH8781" s="19"/>
      <c r="AI8781" s="7"/>
      <c r="AK8781" s="19"/>
      <c r="AL8781" s="7"/>
      <c r="AN8781" s="19"/>
    </row>
    <row r="8782" spans="2:40" x14ac:dyDescent="0.25">
      <c r="B8782" s="7"/>
      <c r="D8782" s="19"/>
      <c r="E8782" s="10"/>
      <c r="G8782" s="19"/>
      <c r="H8782" s="10"/>
      <c r="J8782" s="20"/>
      <c r="K8782" s="10"/>
      <c r="M8782" s="19"/>
      <c r="N8782" s="10"/>
      <c r="P8782" s="19"/>
      <c r="Q8782" s="7"/>
      <c r="S8782" s="19"/>
      <c r="T8782" s="10"/>
      <c r="V8782" s="18"/>
      <c r="W8782" s="7"/>
      <c r="Y8782" s="18"/>
      <c r="Z8782" s="7"/>
      <c r="AB8782" s="19"/>
      <c r="AC8782" s="18"/>
      <c r="AE8782" s="18"/>
      <c r="AF8782" s="7"/>
      <c r="AH8782" s="19"/>
      <c r="AI8782" s="7"/>
      <c r="AK8782" s="19"/>
      <c r="AL8782" s="7"/>
      <c r="AN8782" s="19"/>
    </row>
    <row r="8783" spans="2:40" x14ac:dyDescent="0.25">
      <c r="B8783" s="7"/>
      <c r="D8783" s="19"/>
      <c r="E8783" s="10"/>
      <c r="G8783" s="19"/>
      <c r="H8783" s="10"/>
      <c r="J8783" s="20"/>
      <c r="K8783" s="10"/>
      <c r="M8783" s="19"/>
      <c r="N8783" s="10"/>
      <c r="P8783" s="19"/>
      <c r="Q8783" s="7"/>
      <c r="S8783" s="19"/>
      <c r="T8783" s="10"/>
      <c r="V8783" s="18"/>
      <c r="W8783" s="7"/>
      <c r="Y8783" s="18"/>
      <c r="Z8783" s="7"/>
      <c r="AB8783" s="19"/>
      <c r="AC8783" s="18"/>
      <c r="AE8783" s="18"/>
      <c r="AF8783" s="7"/>
      <c r="AH8783" s="19"/>
      <c r="AI8783" s="7"/>
      <c r="AK8783" s="19"/>
      <c r="AL8783" s="7"/>
      <c r="AN8783" s="19"/>
    </row>
    <row r="8784" spans="2:40" x14ac:dyDescent="0.25">
      <c r="B8784" s="7"/>
      <c r="D8784" s="19"/>
      <c r="E8784" s="10"/>
      <c r="G8784" s="19"/>
      <c r="H8784" s="10"/>
      <c r="J8784" s="20"/>
      <c r="K8784" s="10"/>
      <c r="M8784" s="19"/>
      <c r="N8784" s="10"/>
      <c r="P8784" s="19"/>
      <c r="Q8784" s="7"/>
      <c r="S8784" s="19"/>
      <c r="T8784" s="10"/>
      <c r="V8784" s="18"/>
      <c r="W8784" s="7"/>
      <c r="Y8784" s="18"/>
      <c r="Z8784" s="7"/>
      <c r="AB8784" s="19"/>
      <c r="AC8784" s="18"/>
      <c r="AE8784" s="18"/>
      <c r="AF8784" s="7"/>
      <c r="AH8784" s="19"/>
      <c r="AI8784" s="7"/>
      <c r="AK8784" s="19"/>
      <c r="AL8784" s="7"/>
      <c r="AN8784" s="19"/>
    </row>
    <row r="8785" spans="2:40" x14ac:dyDescent="0.25">
      <c r="B8785" s="7"/>
      <c r="D8785" s="19"/>
      <c r="E8785" s="10"/>
      <c r="G8785" s="19"/>
      <c r="H8785" s="10"/>
      <c r="J8785" s="20"/>
      <c r="K8785" s="10"/>
      <c r="M8785" s="19"/>
      <c r="N8785" s="10"/>
      <c r="P8785" s="19"/>
      <c r="Q8785" s="7"/>
      <c r="S8785" s="19"/>
      <c r="T8785" s="10"/>
      <c r="V8785" s="18"/>
      <c r="W8785" s="7"/>
      <c r="Y8785" s="18"/>
      <c r="Z8785" s="7"/>
      <c r="AB8785" s="19"/>
      <c r="AC8785" s="18"/>
      <c r="AE8785" s="18"/>
      <c r="AF8785" s="7"/>
      <c r="AH8785" s="19"/>
      <c r="AI8785" s="7"/>
      <c r="AK8785" s="19"/>
      <c r="AL8785" s="7"/>
      <c r="AN8785" s="19"/>
    </row>
    <row r="8786" spans="2:40" x14ac:dyDescent="0.25">
      <c r="B8786" s="7"/>
      <c r="D8786" s="19"/>
      <c r="E8786" s="10"/>
      <c r="G8786" s="19"/>
      <c r="H8786" s="10"/>
      <c r="J8786" s="20"/>
      <c r="K8786" s="10"/>
      <c r="M8786" s="19"/>
      <c r="N8786" s="10"/>
      <c r="P8786" s="19"/>
      <c r="Q8786" s="7"/>
      <c r="S8786" s="19"/>
      <c r="T8786" s="10"/>
      <c r="V8786" s="18"/>
      <c r="W8786" s="7"/>
      <c r="Y8786" s="18"/>
      <c r="Z8786" s="7"/>
      <c r="AB8786" s="19"/>
      <c r="AC8786" s="18"/>
      <c r="AE8786" s="18"/>
      <c r="AF8786" s="7"/>
      <c r="AH8786" s="19"/>
      <c r="AI8786" s="7"/>
      <c r="AK8786" s="19"/>
      <c r="AL8786" s="7"/>
      <c r="AN8786" s="19"/>
    </row>
    <row r="8787" spans="2:40" x14ac:dyDescent="0.25">
      <c r="B8787" s="7"/>
      <c r="D8787" s="19"/>
      <c r="E8787" s="10"/>
      <c r="G8787" s="19"/>
      <c r="H8787" s="10"/>
      <c r="J8787" s="20"/>
      <c r="K8787" s="10"/>
      <c r="M8787" s="19"/>
      <c r="N8787" s="10"/>
      <c r="P8787" s="19"/>
      <c r="Q8787" s="7"/>
      <c r="S8787" s="19"/>
      <c r="T8787" s="10"/>
      <c r="V8787" s="18"/>
      <c r="W8787" s="7"/>
      <c r="Y8787" s="18"/>
      <c r="Z8787" s="7"/>
      <c r="AB8787" s="19"/>
      <c r="AC8787" s="18"/>
      <c r="AE8787" s="18"/>
      <c r="AF8787" s="7"/>
      <c r="AH8787" s="19"/>
      <c r="AI8787" s="7"/>
      <c r="AK8787" s="19"/>
      <c r="AL8787" s="7"/>
      <c r="AN8787" s="19"/>
    </row>
    <row r="8788" spans="2:40" x14ac:dyDescent="0.25">
      <c r="B8788" s="7"/>
      <c r="D8788" s="19"/>
      <c r="E8788" s="10"/>
      <c r="G8788" s="19"/>
      <c r="H8788" s="10"/>
      <c r="J8788" s="20"/>
      <c r="K8788" s="10"/>
      <c r="M8788" s="19"/>
      <c r="N8788" s="10"/>
      <c r="P8788" s="19"/>
      <c r="Q8788" s="7"/>
      <c r="S8788" s="19"/>
      <c r="T8788" s="10"/>
      <c r="V8788" s="18"/>
      <c r="W8788" s="7"/>
      <c r="Y8788" s="18"/>
      <c r="Z8788" s="7"/>
      <c r="AB8788" s="19"/>
      <c r="AC8788" s="18"/>
      <c r="AE8788" s="18"/>
      <c r="AF8788" s="7"/>
      <c r="AH8788" s="19"/>
      <c r="AI8788" s="7"/>
      <c r="AK8788" s="19"/>
      <c r="AL8788" s="7"/>
      <c r="AN8788" s="19"/>
    </row>
    <row r="8789" spans="2:40" x14ac:dyDescent="0.25">
      <c r="B8789" s="7"/>
      <c r="D8789" s="19"/>
      <c r="E8789" s="10"/>
      <c r="G8789" s="19"/>
      <c r="H8789" s="10"/>
      <c r="J8789" s="20"/>
      <c r="K8789" s="10"/>
      <c r="M8789" s="19"/>
      <c r="N8789" s="10"/>
      <c r="P8789" s="19"/>
      <c r="Q8789" s="7"/>
      <c r="S8789" s="19"/>
      <c r="T8789" s="10"/>
      <c r="V8789" s="18"/>
      <c r="W8789" s="7"/>
      <c r="Y8789" s="18"/>
      <c r="Z8789" s="7"/>
      <c r="AB8789" s="19"/>
      <c r="AC8789" s="18"/>
      <c r="AE8789" s="18"/>
      <c r="AF8789" s="7"/>
      <c r="AH8789" s="19"/>
      <c r="AI8789" s="7"/>
      <c r="AK8789" s="19"/>
      <c r="AL8789" s="7"/>
      <c r="AN8789" s="19"/>
    </row>
    <row r="8790" spans="2:40" x14ac:dyDescent="0.25">
      <c r="B8790" s="7"/>
      <c r="D8790" s="19"/>
      <c r="E8790" s="10"/>
      <c r="G8790" s="19"/>
      <c r="H8790" s="10"/>
      <c r="J8790" s="20"/>
      <c r="K8790" s="10"/>
      <c r="M8790" s="19"/>
      <c r="N8790" s="10"/>
      <c r="P8790" s="19"/>
      <c r="Q8790" s="7"/>
      <c r="S8790" s="19"/>
      <c r="T8790" s="10"/>
      <c r="V8790" s="18"/>
      <c r="W8790" s="7"/>
      <c r="Y8790" s="18"/>
      <c r="Z8790" s="7"/>
      <c r="AB8790" s="19"/>
      <c r="AC8790" s="18"/>
      <c r="AE8790" s="18"/>
      <c r="AF8790" s="7"/>
      <c r="AH8790" s="19"/>
      <c r="AI8790" s="7"/>
      <c r="AK8790" s="19"/>
      <c r="AL8790" s="7"/>
      <c r="AN8790" s="19"/>
    </row>
    <row r="8791" spans="2:40" x14ac:dyDescent="0.25">
      <c r="B8791" s="7"/>
      <c r="D8791" s="19"/>
      <c r="E8791" s="10"/>
      <c r="G8791" s="19"/>
      <c r="H8791" s="10"/>
      <c r="J8791" s="20"/>
      <c r="K8791" s="10"/>
      <c r="M8791" s="19"/>
      <c r="N8791" s="10"/>
      <c r="P8791" s="19"/>
      <c r="Q8791" s="7"/>
      <c r="S8791" s="19"/>
      <c r="T8791" s="10"/>
      <c r="V8791" s="18"/>
      <c r="W8791" s="7"/>
      <c r="Y8791" s="18"/>
      <c r="Z8791" s="7"/>
      <c r="AB8791" s="19"/>
      <c r="AC8791" s="18"/>
      <c r="AE8791" s="18"/>
      <c r="AF8791" s="7"/>
      <c r="AH8791" s="19"/>
      <c r="AI8791" s="7"/>
      <c r="AK8791" s="19"/>
      <c r="AL8791" s="7"/>
      <c r="AN8791" s="19"/>
    </row>
    <row r="8792" spans="2:40" x14ac:dyDescent="0.25">
      <c r="B8792" s="7"/>
      <c r="D8792" s="19"/>
      <c r="E8792" s="10"/>
      <c r="G8792" s="19"/>
      <c r="H8792" s="10"/>
      <c r="J8792" s="20"/>
      <c r="K8792" s="10"/>
      <c r="M8792" s="19"/>
      <c r="N8792" s="10"/>
      <c r="P8792" s="19"/>
      <c r="Q8792" s="7"/>
      <c r="S8792" s="19"/>
      <c r="T8792" s="10"/>
      <c r="V8792" s="18"/>
      <c r="W8792" s="7"/>
      <c r="Y8792" s="18"/>
      <c r="Z8792" s="7"/>
      <c r="AB8792" s="19"/>
      <c r="AC8792" s="18"/>
      <c r="AE8792" s="18"/>
      <c r="AF8792" s="7"/>
      <c r="AH8792" s="19"/>
      <c r="AI8792" s="7"/>
      <c r="AK8792" s="19"/>
      <c r="AL8792" s="7"/>
      <c r="AN8792" s="19"/>
    </row>
    <row r="8793" spans="2:40" x14ac:dyDescent="0.25">
      <c r="B8793" s="7"/>
      <c r="D8793" s="19"/>
      <c r="E8793" s="10"/>
      <c r="G8793" s="19"/>
      <c r="H8793" s="10"/>
      <c r="J8793" s="20"/>
      <c r="K8793" s="10"/>
      <c r="M8793" s="19"/>
      <c r="N8793" s="10"/>
      <c r="P8793" s="19"/>
      <c r="Q8793" s="7"/>
      <c r="S8793" s="19"/>
      <c r="T8793" s="10"/>
      <c r="V8793" s="18"/>
      <c r="W8793" s="7"/>
      <c r="Y8793" s="18"/>
      <c r="Z8793" s="7"/>
      <c r="AB8793" s="19"/>
      <c r="AC8793" s="18"/>
      <c r="AE8793" s="18"/>
      <c r="AF8793" s="7"/>
      <c r="AH8793" s="19"/>
      <c r="AI8793" s="7"/>
      <c r="AK8793" s="19"/>
      <c r="AL8793" s="7"/>
      <c r="AN8793" s="19"/>
    </row>
    <row r="8794" spans="2:40" x14ac:dyDescent="0.25">
      <c r="B8794" s="7"/>
      <c r="D8794" s="19"/>
      <c r="E8794" s="10"/>
      <c r="G8794" s="19"/>
      <c r="H8794" s="10"/>
      <c r="J8794" s="20"/>
      <c r="K8794" s="10"/>
      <c r="M8794" s="19"/>
      <c r="N8794" s="10"/>
      <c r="P8794" s="19"/>
      <c r="Q8794" s="7"/>
      <c r="S8794" s="19"/>
      <c r="T8794" s="10"/>
      <c r="V8794" s="18"/>
      <c r="W8794" s="7"/>
      <c r="Y8794" s="18"/>
      <c r="Z8794" s="7"/>
      <c r="AB8794" s="19"/>
      <c r="AC8794" s="18"/>
      <c r="AE8794" s="18"/>
      <c r="AF8794" s="7"/>
      <c r="AH8794" s="19"/>
      <c r="AI8794" s="7"/>
      <c r="AK8794" s="19"/>
      <c r="AL8794" s="7"/>
      <c r="AN8794" s="19"/>
    </row>
    <row r="8795" spans="2:40" x14ac:dyDescent="0.25">
      <c r="B8795" s="7"/>
      <c r="D8795" s="19"/>
      <c r="E8795" s="10"/>
      <c r="G8795" s="19"/>
      <c r="H8795" s="10"/>
      <c r="J8795" s="20"/>
      <c r="K8795" s="10"/>
      <c r="M8795" s="19"/>
      <c r="N8795" s="10"/>
      <c r="P8795" s="19"/>
      <c r="Q8795" s="7"/>
      <c r="S8795" s="19"/>
      <c r="T8795" s="10"/>
      <c r="V8795" s="18"/>
      <c r="W8795" s="7"/>
      <c r="Y8795" s="18"/>
      <c r="Z8795" s="7"/>
      <c r="AB8795" s="19"/>
      <c r="AC8795" s="18"/>
      <c r="AE8795" s="18"/>
      <c r="AF8795" s="7"/>
      <c r="AH8795" s="19"/>
      <c r="AI8795" s="7"/>
      <c r="AK8795" s="19"/>
      <c r="AL8795" s="7"/>
      <c r="AN8795" s="19"/>
    </row>
    <row r="8796" spans="2:40" x14ac:dyDescent="0.25">
      <c r="B8796" s="7"/>
      <c r="D8796" s="19"/>
      <c r="E8796" s="10"/>
      <c r="G8796" s="19"/>
      <c r="H8796" s="10"/>
      <c r="J8796" s="20"/>
      <c r="K8796" s="10"/>
      <c r="M8796" s="19"/>
      <c r="N8796" s="10"/>
      <c r="P8796" s="19"/>
      <c r="Q8796" s="7"/>
      <c r="S8796" s="19"/>
      <c r="T8796" s="10"/>
      <c r="V8796" s="18"/>
      <c r="W8796" s="7"/>
      <c r="Y8796" s="18"/>
      <c r="Z8796" s="7"/>
      <c r="AB8796" s="19"/>
      <c r="AC8796" s="18"/>
      <c r="AE8796" s="18"/>
      <c r="AF8796" s="7"/>
      <c r="AH8796" s="19"/>
      <c r="AI8796" s="7"/>
      <c r="AK8796" s="19"/>
      <c r="AL8796" s="7"/>
      <c r="AN8796" s="19"/>
    </row>
    <row r="8797" spans="2:40" x14ac:dyDescent="0.25">
      <c r="B8797" s="7"/>
      <c r="D8797" s="19"/>
      <c r="E8797" s="10"/>
      <c r="G8797" s="19"/>
      <c r="H8797" s="10"/>
      <c r="J8797" s="20"/>
      <c r="K8797" s="10"/>
      <c r="M8797" s="19"/>
      <c r="N8797" s="10"/>
      <c r="P8797" s="19"/>
      <c r="Q8797" s="7"/>
      <c r="S8797" s="19"/>
      <c r="T8797" s="10"/>
      <c r="V8797" s="18"/>
      <c r="W8797" s="7"/>
      <c r="Y8797" s="18"/>
      <c r="Z8797" s="7"/>
      <c r="AB8797" s="19"/>
      <c r="AC8797" s="18"/>
      <c r="AE8797" s="18"/>
      <c r="AF8797" s="7"/>
      <c r="AH8797" s="19"/>
      <c r="AI8797" s="7"/>
      <c r="AK8797" s="19"/>
      <c r="AL8797" s="7"/>
      <c r="AN8797" s="19"/>
    </row>
    <row r="8798" spans="2:40" x14ac:dyDescent="0.25">
      <c r="B8798" s="7"/>
      <c r="D8798" s="19"/>
      <c r="E8798" s="10"/>
      <c r="G8798" s="19"/>
      <c r="H8798" s="10"/>
      <c r="J8798" s="20"/>
      <c r="K8798" s="10"/>
      <c r="M8798" s="19"/>
      <c r="N8798" s="10"/>
      <c r="P8798" s="19"/>
      <c r="Q8798" s="7"/>
      <c r="S8798" s="19"/>
      <c r="T8798" s="10"/>
      <c r="V8798" s="18"/>
      <c r="W8798" s="7"/>
      <c r="Y8798" s="18"/>
      <c r="Z8798" s="7"/>
      <c r="AB8798" s="19"/>
      <c r="AC8798" s="18"/>
      <c r="AE8798" s="18"/>
      <c r="AF8798" s="7"/>
      <c r="AH8798" s="19"/>
      <c r="AI8798" s="7"/>
      <c r="AK8798" s="19"/>
      <c r="AL8798" s="7"/>
      <c r="AN8798" s="19"/>
    </row>
    <row r="8799" spans="2:40" x14ac:dyDescent="0.25">
      <c r="B8799" s="7"/>
      <c r="D8799" s="19"/>
      <c r="E8799" s="10"/>
      <c r="G8799" s="19"/>
      <c r="H8799" s="10"/>
      <c r="J8799" s="20"/>
      <c r="K8799" s="10"/>
      <c r="M8799" s="19"/>
      <c r="N8799" s="10"/>
      <c r="P8799" s="19"/>
      <c r="Q8799" s="7"/>
      <c r="S8799" s="19"/>
      <c r="T8799" s="10"/>
      <c r="V8799" s="18"/>
      <c r="W8799" s="7"/>
      <c r="Y8799" s="18"/>
      <c r="Z8799" s="7"/>
      <c r="AB8799" s="19"/>
      <c r="AC8799" s="18"/>
      <c r="AE8799" s="18"/>
      <c r="AF8799" s="7"/>
      <c r="AH8799" s="19"/>
      <c r="AI8799" s="7"/>
      <c r="AK8799" s="19"/>
      <c r="AL8799" s="7"/>
      <c r="AN8799" s="19"/>
    </row>
    <row r="8800" spans="2:40" x14ac:dyDescent="0.25">
      <c r="B8800" s="7"/>
      <c r="D8800" s="19"/>
      <c r="E8800" s="10"/>
      <c r="G8800" s="19"/>
      <c r="H8800" s="10"/>
      <c r="J8800" s="20"/>
      <c r="K8800" s="10"/>
      <c r="M8800" s="19"/>
      <c r="N8800" s="10"/>
      <c r="P8800" s="19"/>
      <c r="Q8800" s="7"/>
      <c r="S8800" s="19"/>
      <c r="T8800" s="10"/>
      <c r="V8800" s="18"/>
      <c r="W8800" s="7"/>
      <c r="Y8800" s="18"/>
      <c r="Z8800" s="7"/>
      <c r="AB8800" s="19"/>
      <c r="AC8800" s="18"/>
      <c r="AE8800" s="18"/>
      <c r="AF8800" s="7"/>
      <c r="AH8800" s="19"/>
      <c r="AI8800" s="7"/>
      <c r="AK8800" s="19"/>
      <c r="AL8800" s="7"/>
      <c r="AN8800" s="19"/>
    </row>
    <row r="8801" spans="2:40" x14ac:dyDescent="0.25">
      <c r="B8801" s="7"/>
      <c r="D8801" s="19"/>
      <c r="E8801" s="10"/>
      <c r="G8801" s="19"/>
      <c r="H8801" s="10"/>
      <c r="J8801" s="20"/>
      <c r="K8801" s="10"/>
      <c r="M8801" s="19"/>
      <c r="N8801" s="10"/>
      <c r="P8801" s="19"/>
      <c r="Q8801" s="7"/>
      <c r="S8801" s="19"/>
      <c r="T8801" s="10"/>
      <c r="V8801" s="18"/>
      <c r="W8801" s="7"/>
      <c r="Y8801" s="18"/>
      <c r="Z8801" s="7"/>
      <c r="AB8801" s="19"/>
      <c r="AC8801" s="18"/>
      <c r="AE8801" s="18"/>
      <c r="AF8801" s="7"/>
      <c r="AH8801" s="19"/>
      <c r="AI8801" s="7"/>
      <c r="AK8801" s="19"/>
      <c r="AL8801" s="7"/>
      <c r="AN8801" s="19"/>
    </row>
    <row r="8802" spans="2:40" x14ac:dyDescent="0.25">
      <c r="B8802" s="7"/>
      <c r="D8802" s="19"/>
      <c r="E8802" s="10"/>
      <c r="G8802" s="19"/>
      <c r="H8802" s="10"/>
      <c r="J8802" s="20"/>
      <c r="K8802" s="10"/>
      <c r="M8802" s="19"/>
      <c r="N8802" s="10"/>
      <c r="P8802" s="19"/>
      <c r="Q8802" s="7"/>
      <c r="S8802" s="19"/>
      <c r="T8802" s="10"/>
      <c r="V8802" s="18"/>
      <c r="W8802" s="7"/>
      <c r="Y8802" s="18"/>
      <c r="Z8802" s="7"/>
      <c r="AB8802" s="19"/>
      <c r="AC8802" s="18"/>
      <c r="AE8802" s="18"/>
      <c r="AF8802" s="7"/>
      <c r="AH8802" s="19"/>
      <c r="AI8802" s="7"/>
      <c r="AK8802" s="19"/>
      <c r="AL8802" s="7"/>
      <c r="AN8802" s="19"/>
    </row>
    <row r="8803" spans="2:40" x14ac:dyDescent="0.25">
      <c r="B8803" s="7"/>
      <c r="D8803" s="19"/>
      <c r="E8803" s="10"/>
      <c r="G8803" s="19"/>
      <c r="H8803" s="10"/>
      <c r="J8803" s="20"/>
      <c r="K8803" s="10"/>
      <c r="M8803" s="19"/>
      <c r="N8803" s="10"/>
      <c r="P8803" s="19"/>
      <c r="Q8803" s="7"/>
      <c r="S8803" s="19"/>
      <c r="T8803" s="10"/>
      <c r="V8803" s="18"/>
      <c r="W8803" s="7"/>
      <c r="Y8803" s="18"/>
      <c r="Z8803" s="7"/>
      <c r="AB8803" s="19"/>
      <c r="AC8803" s="18"/>
      <c r="AE8803" s="18"/>
      <c r="AF8803" s="7"/>
      <c r="AH8803" s="19"/>
      <c r="AI8803" s="7"/>
      <c r="AK8803" s="19"/>
      <c r="AL8803" s="7"/>
      <c r="AN8803" s="19"/>
    </row>
    <row r="8804" spans="2:40" x14ac:dyDescent="0.25">
      <c r="B8804" s="7"/>
      <c r="D8804" s="19"/>
      <c r="E8804" s="10"/>
      <c r="G8804" s="19"/>
      <c r="H8804" s="10"/>
      <c r="J8804" s="20"/>
      <c r="K8804" s="10"/>
      <c r="M8804" s="19"/>
      <c r="N8804" s="10"/>
      <c r="P8804" s="19"/>
      <c r="Q8804" s="7"/>
      <c r="S8804" s="19"/>
      <c r="T8804" s="10"/>
      <c r="V8804" s="18"/>
      <c r="W8804" s="7"/>
      <c r="Y8804" s="18"/>
      <c r="Z8804" s="7"/>
      <c r="AB8804" s="19"/>
      <c r="AC8804" s="18"/>
      <c r="AE8804" s="18"/>
      <c r="AF8804" s="7"/>
      <c r="AH8804" s="19"/>
      <c r="AI8804" s="7"/>
      <c r="AK8804" s="19"/>
      <c r="AL8804" s="7"/>
      <c r="AN8804" s="19"/>
    </row>
    <row r="8805" spans="2:40" x14ac:dyDescent="0.25">
      <c r="B8805" s="7"/>
      <c r="D8805" s="19"/>
      <c r="E8805" s="10"/>
      <c r="G8805" s="19"/>
      <c r="H8805" s="10"/>
      <c r="J8805" s="20"/>
      <c r="K8805" s="10"/>
      <c r="M8805" s="19"/>
      <c r="N8805" s="10"/>
      <c r="P8805" s="19"/>
      <c r="Q8805" s="7"/>
      <c r="S8805" s="19"/>
      <c r="T8805" s="10"/>
      <c r="V8805" s="18"/>
      <c r="W8805" s="7"/>
      <c r="Y8805" s="18"/>
      <c r="Z8805" s="7"/>
      <c r="AB8805" s="19"/>
      <c r="AC8805" s="18"/>
      <c r="AE8805" s="18"/>
      <c r="AF8805" s="7"/>
      <c r="AH8805" s="19"/>
      <c r="AI8805" s="7"/>
      <c r="AK8805" s="19"/>
      <c r="AL8805" s="7"/>
      <c r="AN8805" s="19"/>
    </row>
    <row r="8806" spans="2:40" x14ac:dyDescent="0.25">
      <c r="B8806" s="7"/>
      <c r="D8806" s="19"/>
      <c r="E8806" s="10"/>
      <c r="G8806" s="19"/>
      <c r="H8806" s="10"/>
      <c r="J8806" s="20"/>
      <c r="K8806" s="10"/>
      <c r="M8806" s="19"/>
      <c r="N8806" s="10"/>
      <c r="P8806" s="19"/>
      <c r="Q8806" s="7"/>
      <c r="S8806" s="19"/>
      <c r="T8806" s="10"/>
      <c r="V8806" s="18"/>
      <c r="W8806" s="7"/>
      <c r="Y8806" s="18"/>
      <c r="Z8806" s="7"/>
      <c r="AB8806" s="19"/>
      <c r="AC8806" s="18"/>
      <c r="AE8806" s="18"/>
      <c r="AF8806" s="7"/>
      <c r="AH8806" s="19"/>
      <c r="AI8806" s="7"/>
      <c r="AK8806" s="19"/>
      <c r="AL8806" s="7"/>
      <c r="AN8806" s="19"/>
    </row>
    <row r="8807" spans="2:40" x14ac:dyDescent="0.25">
      <c r="B8807" s="7"/>
      <c r="D8807" s="19"/>
      <c r="E8807" s="10"/>
      <c r="G8807" s="19"/>
      <c r="H8807" s="10"/>
      <c r="J8807" s="20"/>
      <c r="K8807" s="10"/>
      <c r="M8807" s="19"/>
      <c r="N8807" s="10"/>
      <c r="P8807" s="19"/>
      <c r="Q8807" s="7"/>
      <c r="S8807" s="19"/>
      <c r="T8807" s="10"/>
      <c r="V8807" s="18"/>
      <c r="W8807" s="7"/>
      <c r="Y8807" s="18"/>
      <c r="Z8807" s="7"/>
      <c r="AB8807" s="19"/>
      <c r="AC8807" s="18"/>
      <c r="AE8807" s="18"/>
      <c r="AF8807" s="7"/>
      <c r="AH8807" s="19"/>
      <c r="AI8807" s="7"/>
      <c r="AK8807" s="19"/>
      <c r="AL8807" s="7"/>
      <c r="AN8807" s="19"/>
    </row>
    <row r="8808" spans="2:40" x14ac:dyDescent="0.25">
      <c r="B8808" s="7"/>
      <c r="D8808" s="19"/>
      <c r="E8808" s="10"/>
      <c r="G8808" s="19"/>
      <c r="H8808" s="10"/>
      <c r="J8808" s="20"/>
      <c r="K8808" s="10"/>
      <c r="M8808" s="19"/>
      <c r="N8808" s="10"/>
      <c r="P8808" s="19"/>
      <c r="Q8808" s="7"/>
      <c r="S8808" s="19"/>
      <c r="T8808" s="10"/>
      <c r="V8808" s="18"/>
      <c r="W8808" s="7"/>
      <c r="Y8808" s="18"/>
      <c r="Z8808" s="7"/>
      <c r="AB8808" s="19"/>
      <c r="AC8808" s="18"/>
      <c r="AE8808" s="18"/>
      <c r="AF8808" s="7"/>
      <c r="AH8808" s="19"/>
      <c r="AI8808" s="7"/>
      <c r="AK8808" s="19"/>
      <c r="AL8808" s="7"/>
      <c r="AN8808" s="19"/>
    </row>
    <row r="8809" spans="2:40" x14ac:dyDescent="0.25">
      <c r="B8809" s="7"/>
      <c r="D8809" s="19"/>
      <c r="E8809" s="10"/>
      <c r="G8809" s="19"/>
      <c r="H8809" s="10"/>
      <c r="J8809" s="20"/>
      <c r="K8809" s="10"/>
      <c r="M8809" s="19"/>
      <c r="N8809" s="10"/>
      <c r="P8809" s="19"/>
      <c r="Q8809" s="7"/>
      <c r="S8809" s="19"/>
      <c r="T8809" s="10"/>
      <c r="V8809" s="18"/>
      <c r="W8809" s="7"/>
      <c r="Y8809" s="18"/>
      <c r="Z8809" s="7"/>
      <c r="AB8809" s="19"/>
      <c r="AC8809" s="18"/>
      <c r="AE8809" s="18"/>
      <c r="AF8809" s="7"/>
      <c r="AH8809" s="19"/>
      <c r="AI8809" s="7"/>
      <c r="AK8809" s="19"/>
      <c r="AL8809" s="7"/>
      <c r="AN8809" s="19"/>
    </row>
    <row r="8810" spans="2:40" x14ac:dyDescent="0.25">
      <c r="B8810" s="7"/>
      <c r="D8810" s="19"/>
      <c r="E8810" s="10"/>
      <c r="G8810" s="19"/>
      <c r="H8810" s="10"/>
      <c r="J8810" s="20"/>
      <c r="K8810" s="10"/>
      <c r="M8810" s="19"/>
      <c r="N8810" s="10"/>
      <c r="P8810" s="19"/>
      <c r="Q8810" s="7"/>
      <c r="S8810" s="19"/>
      <c r="T8810" s="10"/>
      <c r="V8810" s="18"/>
      <c r="W8810" s="7"/>
      <c r="Y8810" s="18"/>
      <c r="Z8810" s="7"/>
      <c r="AB8810" s="19"/>
      <c r="AC8810" s="18"/>
      <c r="AE8810" s="18"/>
      <c r="AF8810" s="7"/>
      <c r="AH8810" s="19"/>
      <c r="AI8810" s="7"/>
      <c r="AK8810" s="19"/>
      <c r="AL8810" s="7"/>
      <c r="AN8810" s="19"/>
    </row>
    <row r="8811" spans="2:40" x14ac:dyDescent="0.25">
      <c r="B8811" s="7"/>
      <c r="D8811" s="19"/>
      <c r="E8811" s="10"/>
      <c r="G8811" s="19"/>
      <c r="H8811" s="10"/>
      <c r="J8811" s="20"/>
      <c r="K8811" s="10"/>
      <c r="M8811" s="19"/>
      <c r="N8811" s="10"/>
      <c r="P8811" s="19"/>
      <c r="Q8811" s="7"/>
      <c r="S8811" s="19"/>
      <c r="T8811" s="10"/>
      <c r="V8811" s="18"/>
      <c r="W8811" s="7"/>
      <c r="Y8811" s="18"/>
      <c r="Z8811" s="7"/>
      <c r="AB8811" s="19"/>
      <c r="AC8811" s="18"/>
      <c r="AE8811" s="18"/>
      <c r="AF8811" s="7"/>
      <c r="AH8811" s="19"/>
      <c r="AI8811" s="7"/>
      <c r="AK8811" s="19"/>
      <c r="AL8811" s="7"/>
      <c r="AN8811" s="19"/>
    </row>
    <row r="8812" spans="2:40" x14ac:dyDescent="0.25">
      <c r="B8812" s="7"/>
      <c r="D8812" s="19"/>
      <c r="E8812" s="10"/>
      <c r="G8812" s="19"/>
      <c r="H8812" s="10"/>
      <c r="J8812" s="20"/>
      <c r="K8812" s="10"/>
      <c r="M8812" s="19"/>
      <c r="N8812" s="10"/>
      <c r="P8812" s="19"/>
      <c r="Q8812" s="7"/>
      <c r="S8812" s="19"/>
      <c r="T8812" s="10"/>
      <c r="V8812" s="18"/>
      <c r="W8812" s="7"/>
      <c r="Y8812" s="18"/>
      <c r="Z8812" s="7"/>
      <c r="AB8812" s="19"/>
      <c r="AC8812" s="18"/>
      <c r="AE8812" s="18"/>
      <c r="AF8812" s="7"/>
      <c r="AH8812" s="19"/>
      <c r="AI8812" s="7"/>
      <c r="AK8812" s="19"/>
      <c r="AL8812" s="7"/>
      <c r="AN8812" s="19"/>
    </row>
    <row r="8813" spans="2:40" x14ac:dyDescent="0.25">
      <c r="B8813" s="7"/>
      <c r="D8813" s="19"/>
      <c r="E8813" s="10"/>
      <c r="G8813" s="19"/>
      <c r="H8813" s="10"/>
      <c r="J8813" s="20"/>
      <c r="K8813" s="10"/>
      <c r="M8813" s="19"/>
      <c r="N8813" s="10"/>
      <c r="P8813" s="19"/>
      <c r="Q8813" s="7"/>
      <c r="S8813" s="19"/>
      <c r="T8813" s="10"/>
      <c r="V8813" s="18"/>
      <c r="W8813" s="7"/>
      <c r="Y8813" s="18"/>
      <c r="Z8813" s="7"/>
      <c r="AB8813" s="19"/>
      <c r="AC8813" s="18"/>
      <c r="AE8813" s="18"/>
      <c r="AF8813" s="7"/>
      <c r="AH8813" s="19"/>
      <c r="AI8813" s="7"/>
      <c r="AK8813" s="19"/>
      <c r="AL8813" s="7"/>
      <c r="AN8813" s="19"/>
    </row>
    <row r="8814" spans="2:40" x14ac:dyDescent="0.25">
      <c r="B8814" s="7"/>
      <c r="D8814" s="19"/>
      <c r="E8814" s="10"/>
      <c r="G8814" s="19"/>
      <c r="H8814" s="10"/>
      <c r="J8814" s="20"/>
      <c r="K8814" s="10"/>
      <c r="M8814" s="19"/>
      <c r="N8814" s="10"/>
      <c r="P8814" s="19"/>
      <c r="Q8814" s="7"/>
      <c r="S8814" s="19"/>
      <c r="T8814" s="10"/>
      <c r="V8814" s="18"/>
      <c r="W8814" s="7"/>
      <c r="Y8814" s="18"/>
      <c r="Z8814" s="7"/>
      <c r="AB8814" s="19"/>
      <c r="AC8814" s="18"/>
      <c r="AE8814" s="18"/>
      <c r="AF8814" s="7"/>
      <c r="AH8814" s="19"/>
      <c r="AI8814" s="7"/>
      <c r="AK8814" s="19"/>
      <c r="AL8814" s="7"/>
      <c r="AN8814" s="19"/>
    </row>
    <row r="8815" spans="2:40" x14ac:dyDescent="0.25">
      <c r="B8815" s="7"/>
      <c r="D8815" s="19"/>
      <c r="E8815" s="10"/>
      <c r="G8815" s="19"/>
      <c r="H8815" s="10"/>
      <c r="J8815" s="20"/>
      <c r="K8815" s="10"/>
      <c r="M8815" s="19"/>
      <c r="N8815" s="10"/>
      <c r="P8815" s="19"/>
      <c r="Q8815" s="7"/>
      <c r="S8815" s="19"/>
      <c r="T8815" s="10"/>
      <c r="V8815" s="18"/>
      <c r="W8815" s="7"/>
      <c r="Y8815" s="18"/>
      <c r="Z8815" s="7"/>
      <c r="AB8815" s="19"/>
      <c r="AC8815" s="18"/>
      <c r="AE8815" s="18"/>
      <c r="AF8815" s="7"/>
      <c r="AH8815" s="19"/>
      <c r="AI8815" s="7"/>
      <c r="AK8815" s="19"/>
      <c r="AL8815" s="7"/>
      <c r="AN8815" s="19"/>
    </row>
    <row r="8816" spans="2:40" x14ac:dyDescent="0.25">
      <c r="B8816" s="7"/>
      <c r="D8816" s="19"/>
      <c r="E8816" s="10"/>
      <c r="G8816" s="19"/>
      <c r="H8816" s="10"/>
      <c r="J8816" s="20"/>
      <c r="K8816" s="10"/>
      <c r="M8816" s="19"/>
      <c r="N8816" s="10"/>
      <c r="P8816" s="19"/>
      <c r="Q8816" s="7"/>
      <c r="S8816" s="19"/>
      <c r="T8816" s="10"/>
      <c r="V8816" s="18"/>
      <c r="W8816" s="7"/>
      <c r="Y8816" s="18"/>
      <c r="Z8816" s="7"/>
      <c r="AB8816" s="19"/>
      <c r="AC8816" s="18"/>
      <c r="AE8816" s="18"/>
      <c r="AF8816" s="7"/>
      <c r="AH8816" s="19"/>
      <c r="AI8816" s="7"/>
      <c r="AK8816" s="19"/>
      <c r="AL8816" s="7"/>
      <c r="AN8816" s="19"/>
    </row>
    <row r="8817" spans="2:40" x14ac:dyDescent="0.25">
      <c r="B8817" s="7"/>
      <c r="D8817" s="19"/>
      <c r="E8817" s="10"/>
      <c r="G8817" s="19"/>
      <c r="H8817" s="10"/>
      <c r="J8817" s="20"/>
      <c r="K8817" s="10"/>
      <c r="M8817" s="19"/>
      <c r="N8817" s="10"/>
      <c r="P8817" s="19"/>
      <c r="Q8817" s="7"/>
      <c r="S8817" s="19"/>
      <c r="T8817" s="10"/>
      <c r="V8817" s="18"/>
      <c r="W8817" s="7"/>
      <c r="Y8817" s="18"/>
      <c r="Z8817" s="7"/>
      <c r="AB8817" s="19"/>
      <c r="AC8817" s="18"/>
      <c r="AE8817" s="18"/>
      <c r="AF8817" s="7"/>
      <c r="AH8817" s="19"/>
      <c r="AI8817" s="7"/>
      <c r="AK8817" s="19"/>
      <c r="AL8817" s="7"/>
      <c r="AN8817" s="19"/>
    </row>
    <row r="8818" spans="2:40" x14ac:dyDescent="0.25">
      <c r="B8818" s="7"/>
      <c r="D8818" s="19"/>
      <c r="E8818" s="10"/>
      <c r="G8818" s="19"/>
      <c r="H8818" s="10"/>
      <c r="J8818" s="20"/>
      <c r="K8818" s="10"/>
      <c r="M8818" s="19"/>
      <c r="N8818" s="10"/>
      <c r="P8818" s="19"/>
      <c r="Q8818" s="7"/>
      <c r="S8818" s="19"/>
      <c r="T8818" s="10"/>
      <c r="V8818" s="18"/>
      <c r="W8818" s="7"/>
      <c r="Y8818" s="18"/>
      <c r="Z8818" s="7"/>
      <c r="AB8818" s="19"/>
      <c r="AC8818" s="18"/>
      <c r="AE8818" s="18"/>
      <c r="AF8818" s="7"/>
      <c r="AH8818" s="19"/>
      <c r="AI8818" s="7"/>
      <c r="AK8818" s="19"/>
      <c r="AL8818" s="7"/>
      <c r="AN8818" s="19"/>
    </row>
    <row r="8819" spans="2:40" x14ac:dyDescent="0.25">
      <c r="B8819" s="7"/>
      <c r="D8819" s="19"/>
      <c r="E8819" s="10"/>
      <c r="G8819" s="19"/>
      <c r="H8819" s="10"/>
      <c r="J8819" s="20"/>
      <c r="K8819" s="10"/>
      <c r="M8819" s="19"/>
      <c r="N8819" s="10"/>
      <c r="P8819" s="19"/>
      <c r="Q8819" s="7"/>
      <c r="S8819" s="19"/>
      <c r="T8819" s="10"/>
      <c r="V8819" s="18"/>
      <c r="W8819" s="7"/>
      <c r="Y8819" s="18"/>
      <c r="Z8819" s="7"/>
      <c r="AB8819" s="19"/>
      <c r="AC8819" s="18"/>
      <c r="AE8819" s="18"/>
      <c r="AF8819" s="7"/>
      <c r="AH8819" s="19"/>
      <c r="AI8819" s="7"/>
      <c r="AK8819" s="19"/>
      <c r="AL8819" s="7"/>
      <c r="AN8819" s="19"/>
    </row>
    <row r="8820" spans="2:40" x14ac:dyDescent="0.25">
      <c r="B8820" s="7"/>
      <c r="D8820" s="19"/>
      <c r="E8820" s="10"/>
      <c r="G8820" s="19"/>
      <c r="H8820" s="10"/>
      <c r="J8820" s="20"/>
      <c r="K8820" s="10"/>
      <c r="M8820" s="19"/>
      <c r="N8820" s="10"/>
      <c r="P8820" s="19"/>
      <c r="Q8820" s="7"/>
      <c r="S8820" s="19"/>
      <c r="T8820" s="10"/>
      <c r="V8820" s="18"/>
      <c r="W8820" s="7"/>
      <c r="Y8820" s="18"/>
      <c r="Z8820" s="7"/>
      <c r="AB8820" s="19"/>
      <c r="AC8820" s="18"/>
      <c r="AE8820" s="18"/>
      <c r="AF8820" s="7"/>
      <c r="AH8820" s="19"/>
      <c r="AI8820" s="7"/>
      <c r="AK8820" s="19"/>
      <c r="AL8820" s="7"/>
      <c r="AN8820" s="19"/>
    </row>
    <row r="8821" spans="2:40" x14ac:dyDescent="0.25">
      <c r="B8821" s="7"/>
      <c r="D8821" s="19"/>
      <c r="E8821" s="10"/>
      <c r="G8821" s="19"/>
      <c r="H8821" s="10"/>
      <c r="J8821" s="20"/>
      <c r="K8821" s="10"/>
      <c r="M8821" s="19"/>
      <c r="N8821" s="10"/>
      <c r="P8821" s="19"/>
      <c r="Q8821" s="7"/>
      <c r="S8821" s="19"/>
      <c r="T8821" s="10"/>
      <c r="V8821" s="18"/>
      <c r="W8821" s="7"/>
      <c r="Y8821" s="18"/>
      <c r="Z8821" s="7"/>
      <c r="AB8821" s="19"/>
      <c r="AC8821" s="18"/>
      <c r="AE8821" s="18"/>
      <c r="AF8821" s="7"/>
      <c r="AH8821" s="19"/>
      <c r="AI8821" s="7"/>
      <c r="AK8821" s="19"/>
      <c r="AL8821" s="7"/>
      <c r="AN8821" s="19"/>
    </row>
    <row r="8822" spans="2:40" x14ac:dyDescent="0.25">
      <c r="B8822" s="7"/>
      <c r="D8822" s="19"/>
      <c r="E8822" s="10"/>
      <c r="G8822" s="19"/>
      <c r="H8822" s="10"/>
      <c r="J8822" s="20"/>
      <c r="K8822" s="10"/>
      <c r="M8822" s="19"/>
      <c r="N8822" s="10"/>
      <c r="P8822" s="19"/>
      <c r="Q8822" s="7"/>
      <c r="S8822" s="19"/>
      <c r="T8822" s="10"/>
      <c r="V8822" s="18"/>
      <c r="W8822" s="7"/>
      <c r="Y8822" s="18"/>
      <c r="Z8822" s="7"/>
      <c r="AB8822" s="19"/>
      <c r="AC8822" s="18"/>
      <c r="AE8822" s="18"/>
      <c r="AF8822" s="7"/>
      <c r="AH8822" s="19"/>
      <c r="AI8822" s="7"/>
      <c r="AK8822" s="19"/>
      <c r="AL8822" s="7"/>
      <c r="AN8822" s="19"/>
    </row>
    <row r="8823" spans="2:40" x14ac:dyDescent="0.25">
      <c r="B8823" s="7"/>
      <c r="D8823" s="19"/>
      <c r="E8823" s="10"/>
      <c r="G8823" s="19"/>
      <c r="H8823" s="10"/>
      <c r="J8823" s="20"/>
      <c r="K8823" s="10"/>
      <c r="M8823" s="19"/>
      <c r="N8823" s="10"/>
      <c r="P8823" s="19"/>
      <c r="Q8823" s="7"/>
      <c r="S8823" s="19"/>
      <c r="T8823" s="10"/>
      <c r="V8823" s="18"/>
      <c r="W8823" s="7"/>
      <c r="Y8823" s="18"/>
      <c r="Z8823" s="7"/>
      <c r="AB8823" s="19"/>
      <c r="AC8823" s="18"/>
      <c r="AE8823" s="18"/>
      <c r="AF8823" s="7"/>
      <c r="AH8823" s="19"/>
      <c r="AI8823" s="7"/>
      <c r="AK8823" s="19"/>
      <c r="AL8823" s="7"/>
      <c r="AN8823" s="19"/>
    </row>
    <row r="8824" spans="2:40" x14ac:dyDescent="0.25">
      <c r="B8824" s="7"/>
      <c r="D8824" s="19"/>
      <c r="E8824" s="10"/>
      <c r="G8824" s="19"/>
      <c r="H8824" s="10"/>
      <c r="J8824" s="20"/>
      <c r="K8824" s="10"/>
      <c r="M8824" s="19"/>
      <c r="N8824" s="10"/>
      <c r="P8824" s="19"/>
      <c r="Q8824" s="7"/>
      <c r="S8824" s="19"/>
      <c r="T8824" s="10"/>
      <c r="V8824" s="18"/>
      <c r="W8824" s="7"/>
      <c r="Y8824" s="18"/>
      <c r="Z8824" s="7"/>
      <c r="AB8824" s="19"/>
      <c r="AC8824" s="18"/>
      <c r="AE8824" s="18"/>
      <c r="AF8824" s="7"/>
      <c r="AH8824" s="19"/>
      <c r="AI8824" s="7"/>
      <c r="AK8824" s="19"/>
      <c r="AL8824" s="7"/>
      <c r="AN8824" s="19"/>
    </row>
    <row r="8825" spans="2:40" x14ac:dyDescent="0.25">
      <c r="B8825" s="7"/>
      <c r="D8825" s="19"/>
      <c r="E8825" s="10"/>
      <c r="G8825" s="19"/>
      <c r="H8825" s="10"/>
      <c r="J8825" s="20"/>
      <c r="K8825" s="10"/>
      <c r="M8825" s="19"/>
      <c r="N8825" s="10"/>
      <c r="P8825" s="19"/>
      <c r="Q8825" s="7"/>
      <c r="S8825" s="19"/>
      <c r="T8825" s="10"/>
      <c r="V8825" s="18"/>
      <c r="W8825" s="7"/>
      <c r="Y8825" s="18"/>
      <c r="Z8825" s="7"/>
      <c r="AB8825" s="19"/>
      <c r="AC8825" s="18"/>
      <c r="AE8825" s="18"/>
      <c r="AF8825" s="7"/>
      <c r="AH8825" s="19"/>
      <c r="AI8825" s="7"/>
      <c r="AK8825" s="19"/>
      <c r="AL8825" s="7"/>
      <c r="AN8825" s="19"/>
    </row>
    <row r="8826" spans="2:40" x14ac:dyDescent="0.25">
      <c r="B8826" s="7"/>
      <c r="D8826" s="19"/>
      <c r="E8826" s="10"/>
      <c r="G8826" s="19"/>
      <c r="H8826" s="10"/>
      <c r="J8826" s="20"/>
      <c r="K8826" s="10"/>
      <c r="M8826" s="19"/>
      <c r="N8826" s="10"/>
      <c r="P8826" s="19"/>
      <c r="Q8826" s="7"/>
      <c r="S8826" s="19"/>
      <c r="T8826" s="10"/>
      <c r="V8826" s="18"/>
      <c r="W8826" s="7"/>
      <c r="Y8826" s="18"/>
      <c r="Z8826" s="7"/>
      <c r="AB8826" s="19"/>
      <c r="AC8826" s="18"/>
      <c r="AE8826" s="18"/>
      <c r="AF8826" s="7"/>
      <c r="AH8826" s="19"/>
      <c r="AI8826" s="7"/>
      <c r="AK8826" s="19"/>
      <c r="AL8826" s="7"/>
      <c r="AN8826" s="19"/>
    </row>
    <row r="8827" spans="2:40" x14ac:dyDescent="0.25">
      <c r="B8827" s="7"/>
      <c r="D8827" s="19"/>
      <c r="E8827" s="10"/>
      <c r="G8827" s="19"/>
      <c r="H8827" s="10"/>
      <c r="J8827" s="20"/>
      <c r="K8827" s="10"/>
      <c r="M8827" s="19"/>
      <c r="N8827" s="10"/>
      <c r="P8827" s="19"/>
      <c r="Q8827" s="7"/>
      <c r="S8827" s="19"/>
      <c r="T8827" s="10"/>
      <c r="V8827" s="18"/>
      <c r="W8827" s="7"/>
      <c r="Y8827" s="18"/>
      <c r="Z8827" s="7"/>
      <c r="AB8827" s="19"/>
      <c r="AC8827" s="18"/>
      <c r="AE8827" s="18"/>
      <c r="AF8827" s="7"/>
      <c r="AH8827" s="19"/>
      <c r="AI8827" s="7"/>
      <c r="AK8827" s="19"/>
      <c r="AL8827" s="7"/>
      <c r="AN8827" s="19"/>
    </row>
    <row r="8828" spans="2:40" x14ac:dyDescent="0.25">
      <c r="B8828" s="7"/>
      <c r="D8828" s="19"/>
      <c r="E8828" s="10"/>
      <c r="G8828" s="19"/>
      <c r="H8828" s="10"/>
      <c r="J8828" s="20"/>
      <c r="K8828" s="10"/>
      <c r="M8828" s="19"/>
      <c r="N8828" s="10"/>
      <c r="P8828" s="19"/>
      <c r="Q8828" s="7"/>
      <c r="S8828" s="19"/>
      <c r="T8828" s="10"/>
      <c r="V8828" s="18"/>
      <c r="W8828" s="7"/>
      <c r="Y8828" s="18"/>
      <c r="Z8828" s="7"/>
      <c r="AB8828" s="19"/>
      <c r="AC8828" s="18"/>
      <c r="AE8828" s="18"/>
      <c r="AF8828" s="7"/>
      <c r="AH8828" s="19"/>
      <c r="AI8828" s="7"/>
      <c r="AK8828" s="19"/>
      <c r="AL8828" s="7"/>
      <c r="AN8828" s="19"/>
    </row>
    <row r="8829" spans="2:40" x14ac:dyDescent="0.25">
      <c r="B8829" s="7"/>
      <c r="D8829" s="19"/>
      <c r="E8829" s="10"/>
      <c r="G8829" s="19"/>
      <c r="H8829" s="10"/>
      <c r="J8829" s="20"/>
      <c r="K8829" s="10"/>
      <c r="M8829" s="19"/>
      <c r="N8829" s="10"/>
      <c r="P8829" s="19"/>
      <c r="Q8829" s="7"/>
      <c r="S8829" s="19"/>
      <c r="T8829" s="10"/>
      <c r="V8829" s="18"/>
      <c r="W8829" s="7"/>
      <c r="Y8829" s="18"/>
      <c r="Z8829" s="7"/>
      <c r="AB8829" s="19"/>
      <c r="AC8829" s="18"/>
      <c r="AE8829" s="18"/>
      <c r="AF8829" s="7"/>
      <c r="AH8829" s="19"/>
      <c r="AI8829" s="7"/>
      <c r="AK8829" s="19"/>
      <c r="AL8829" s="7"/>
      <c r="AN8829" s="19"/>
    </row>
    <row r="8830" spans="2:40" x14ac:dyDescent="0.25">
      <c r="B8830" s="7"/>
      <c r="D8830" s="19"/>
      <c r="E8830" s="10"/>
      <c r="G8830" s="19"/>
      <c r="H8830" s="10"/>
      <c r="J8830" s="20"/>
      <c r="K8830" s="10"/>
      <c r="M8830" s="19"/>
      <c r="N8830" s="10"/>
      <c r="P8830" s="19"/>
      <c r="Q8830" s="7"/>
      <c r="S8830" s="19"/>
      <c r="T8830" s="10"/>
      <c r="V8830" s="18"/>
      <c r="W8830" s="7"/>
      <c r="Y8830" s="18"/>
      <c r="Z8830" s="7"/>
      <c r="AB8830" s="19"/>
      <c r="AC8830" s="18"/>
      <c r="AE8830" s="18"/>
      <c r="AF8830" s="7"/>
      <c r="AH8830" s="19"/>
      <c r="AI8830" s="7"/>
      <c r="AK8830" s="19"/>
      <c r="AL8830" s="7"/>
      <c r="AN8830" s="19"/>
    </row>
    <row r="8831" spans="2:40" x14ac:dyDescent="0.25">
      <c r="B8831" s="7"/>
      <c r="D8831" s="19"/>
      <c r="E8831" s="10"/>
      <c r="G8831" s="19"/>
      <c r="H8831" s="10"/>
      <c r="J8831" s="20"/>
      <c r="K8831" s="10"/>
      <c r="M8831" s="19"/>
      <c r="N8831" s="10"/>
      <c r="P8831" s="19"/>
      <c r="Q8831" s="7"/>
      <c r="S8831" s="19"/>
      <c r="T8831" s="10"/>
      <c r="V8831" s="18"/>
      <c r="W8831" s="7"/>
      <c r="Y8831" s="18"/>
      <c r="Z8831" s="7"/>
      <c r="AB8831" s="19"/>
      <c r="AC8831" s="18"/>
      <c r="AE8831" s="18"/>
      <c r="AF8831" s="7"/>
      <c r="AH8831" s="19"/>
      <c r="AI8831" s="7"/>
      <c r="AK8831" s="19"/>
      <c r="AL8831" s="7"/>
      <c r="AN8831" s="19"/>
    </row>
    <row r="8832" spans="2:40" x14ac:dyDescent="0.25">
      <c r="B8832" s="7"/>
      <c r="D8832" s="19"/>
      <c r="E8832" s="10"/>
      <c r="G8832" s="19"/>
      <c r="H8832" s="10"/>
      <c r="J8832" s="20"/>
      <c r="K8832" s="10"/>
      <c r="M8832" s="19"/>
      <c r="N8832" s="10"/>
      <c r="P8832" s="19"/>
      <c r="Q8832" s="7"/>
      <c r="S8832" s="19"/>
      <c r="T8832" s="10"/>
      <c r="V8832" s="18"/>
      <c r="W8832" s="7"/>
      <c r="Y8832" s="18"/>
      <c r="Z8832" s="7"/>
      <c r="AB8832" s="19"/>
      <c r="AC8832" s="18"/>
      <c r="AE8832" s="18"/>
      <c r="AF8832" s="7"/>
      <c r="AH8832" s="19"/>
      <c r="AI8832" s="7"/>
      <c r="AK8832" s="19"/>
      <c r="AL8832" s="7"/>
      <c r="AN8832" s="19"/>
    </row>
    <row r="8833" spans="2:40" x14ac:dyDescent="0.25">
      <c r="B8833" s="7"/>
      <c r="D8833" s="19"/>
      <c r="E8833" s="10"/>
      <c r="G8833" s="19"/>
      <c r="H8833" s="10"/>
      <c r="J8833" s="20"/>
      <c r="K8833" s="10"/>
      <c r="M8833" s="19"/>
      <c r="N8833" s="10"/>
      <c r="P8833" s="19"/>
      <c r="Q8833" s="7"/>
      <c r="S8833" s="19"/>
      <c r="T8833" s="10"/>
      <c r="V8833" s="18"/>
      <c r="W8833" s="7"/>
      <c r="Y8833" s="18"/>
      <c r="Z8833" s="7"/>
      <c r="AB8833" s="19"/>
      <c r="AC8833" s="18"/>
      <c r="AE8833" s="18"/>
      <c r="AF8833" s="7"/>
      <c r="AH8833" s="19"/>
      <c r="AI8833" s="7"/>
      <c r="AK8833" s="19"/>
      <c r="AL8833" s="7"/>
      <c r="AN8833" s="19"/>
    </row>
    <row r="8834" spans="2:40" x14ac:dyDescent="0.25">
      <c r="B8834" s="7"/>
      <c r="D8834" s="19"/>
      <c r="E8834" s="10"/>
      <c r="G8834" s="19"/>
      <c r="H8834" s="10"/>
      <c r="J8834" s="20"/>
      <c r="K8834" s="10"/>
      <c r="M8834" s="19"/>
      <c r="N8834" s="10"/>
      <c r="P8834" s="19"/>
      <c r="Q8834" s="7"/>
      <c r="S8834" s="19"/>
      <c r="T8834" s="10"/>
      <c r="V8834" s="18"/>
      <c r="W8834" s="7"/>
      <c r="Y8834" s="18"/>
      <c r="Z8834" s="7"/>
      <c r="AB8834" s="19"/>
      <c r="AC8834" s="18"/>
      <c r="AE8834" s="18"/>
      <c r="AF8834" s="7"/>
      <c r="AH8834" s="19"/>
      <c r="AI8834" s="7"/>
      <c r="AK8834" s="19"/>
      <c r="AL8834" s="7"/>
      <c r="AN8834" s="19"/>
    </row>
    <row r="8835" spans="2:40" x14ac:dyDescent="0.25">
      <c r="B8835" s="7"/>
      <c r="D8835" s="19"/>
      <c r="E8835" s="10"/>
      <c r="G8835" s="19"/>
      <c r="H8835" s="10"/>
      <c r="J8835" s="20"/>
      <c r="K8835" s="10"/>
      <c r="M8835" s="19"/>
      <c r="N8835" s="10"/>
      <c r="P8835" s="19"/>
      <c r="Q8835" s="7"/>
      <c r="S8835" s="19"/>
      <c r="T8835" s="10"/>
      <c r="V8835" s="18"/>
      <c r="W8835" s="7"/>
      <c r="Y8835" s="18"/>
      <c r="Z8835" s="7"/>
      <c r="AB8835" s="19"/>
      <c r="AC8835" s="18"/>
      <c r="AE8835" s="18"/>
      <c r="AF8835" s="7"/>
      <c r="AH8835" s="19"/>
      <c r="AI8835" s="7"/>
      <c r="AK8835" s="19"/>
      <c r="AL8835" s="7"/>
      <c r="AN8835" s="19"/>
    </row>
    <row r="8836" spans="2:40" x14ac:dyDescent="0.25">
      <c r="B8836" s="7"/>
      <c r="D8836" s="19"/>
      <c r="E8836" s="10"/>
      <c r="G8836" s="19"/>
      <c r="H8836" s="10"/>
      <c r="J8836" s="20"/>
      <c r="K8836" s="10"/>
      <c r="M8836" s="19"/>
      <c r="N8836" s="10"/>
      <c r="P8836" s="19"/>
      <c r="Q8836" s="7"/>
      <c r="S8836" s="19"/>
      <c r="T8836" s="10"/>
      <c r="V8836" s="18"/>
      <c r="W8836" s="7"/>
      <c r="Y8836" s="18"/>
      <c r="Z8836" s="7"/>
      <c r="AB8836" s="19"/>
      <c r="AC8836" s="18"/>
      <c r="AE8836" s="18"/>
      <c r="AF8836" s="7"/>
      <c r="AH8836" s="19"/>
      <c r="AI8836" s="7"/>
      <c r="AK8836" s="19"/>
      <c r="AL8836" s="7"/>
      <c r="AN8836" s="19"/>
    </row>
    <row r="8837" spans="2:40" x14ac:dyDescent="0.25">
      <c r="B8837" s="7"/>
      <c r="D8837" s="19"/>
      <c r="E8837" s="10"/>
      <c r="G8837" s="19"/>
      <c r="H8837" s="10"/>
      <c r="J8837" s="20"/>
      <c r="K8837" s="10"/>
      <c r="M8837" s="19"/>
      <c r="N8837" s="10"/>
      <c r="P8837" s="19"/>
      <c r="Q8837" s="7"/>
      <c r="S8837" s="19"/>
      <c r="T8837" s="10"/>
      <c r="V8837" s="18"/>
      <c r="W8837" s="7"/>
      <c r="Y8837" s="18"/>
      <c r="Z8837" s="7"/>
      <c r="AB8837" s="19"/>
      <c r="AC8837" s="18"/>
      <c r="AE8837" s="18"/>
      <c r="AF8837" s="7"/>
      <c r="AH8837" s="19"/>
      <c r="AI8837" s="7"/>
      <c r="AK8837" s="19"/>
      <c r="AL8837" s="7"/>
      <c r="AN8837" s="19"/>
    </row>
    <row r="8838" spans="2:40" x14ac:dyDescent="0.25">
      <c r="B8838" s="7"/>
      <c r="D8838" s="19"/>
      <c r="E8838" s="10"/>
      <c r="G8838" s="19"/>
      <c r="H8838" s="10"/>
      <c r="J8838" s="20"/>
      <c r="K8838" s="10"/>
      <c r="M8838" s="19"/>
      <c r="N8838" s="10"/>
      <c r="P8838" s="19"/>
      <c r="Q8838" s="7"/>
      <c r="S8838" s="19"/>
      <c r="T8838" s="10"/>
      <c r="V8838" s="18"/>
      <c r="W8838" s="7"/>
      <c r="Y8838" s="18"/>
      <c r="Z8838" s="7"/>
      <c r="AB8838" s="19"/>
      <c r="AC8838" s="18"/>
      <c r="AE8838" s="18"/>
      <c r="AF8838" s="7"/>
      <c r="AH8838" s="19"/>
      <c r="AI8838" s="7"/>
      <c r="AK8838" s="19"/>
      <c r="AL8838" s="7"/>
      <c r="AN8838" s="19"/>
    </row>
    <row r="8839" spans="2:40" x14ac:dyDescent="0.25">
      <c r="B8839" s="7"/>
      <c r="D8839" s="19"/>
      <c r="E8839" s="10"/>
      <c r="G8839" s="19"/>
      <c r="H8839" s="10"/>
      <c r="J8839" s="20"/>
      <c r="K8839" s="10"/>
      <c r="M8839" s="19"/>
      <c r="N8839" s="10"/>
      <c r="P8839" s="19"/>
      <c r="Q8839" s="7"/>
      <c r="S8839" s="19"/>
      <c r="T8839" s="10"/>
      <c r="V8839" s="18"/>
      <c r="W8839" s="7"/>
      <c r="Y8839" s="18"/>
      <c r="Z8839" s="7"/>
      <c r="AB8839" s="19"/>
      <c r="AC8839" s="18"/>
      <c r="AE8839" s="18"/>
      <c r="AF8839" s="7"/>
      <c r="AH8839" s="19"/>
      <c r="AI8839" s="7"/>
      <c r="AK8839" s="19"/>
      <c r="AL8839" s="7"/>
      <c r="AN8839" s="19"/>
    </row>
    <row r="8840" spans="2:40" x14ac:dyDescent="0.25">
      <c r="B8840" s="7"/>
      <c r="D8840" s="19"/>
      <c r="E8840" s="10"/>
      <c r="G8840" s="19"/>
      <c r="H8840" s="10"/>
      <c r="J8840" s="20"/>
      <c r="K8840" s="10"/>
      <c r="M8840" s="19"/>
      <c r="N8840" s="10"/>
      <c r="P8840" s="19"/>
      <c r="Q8840" s="7"/>
      <c r="S8840" s="19"/>
      <c r="T8840" s="10"/>
      <c r="V8840" s="18"/>
      <c r="W8840" s="7"/>
      <c r="Y8840" s="18"/>
      <c r="Z8840" s="7"/>
      <c r="AB8840" s="19"/>
      <c r="AC8840" s="18"/>
      <c r="AE8840" s="18"/>
      <c r="AF8840" s="7"/>
      <c r="AH8840" s="19"/>
      <c r="AI8840" s="7"/>
      <c r="AK8840" s="19"/>
      <c r="AL8840" s="7"/>
      <c r="AN8840" s="19"/>
    </row>
    <row r="8841" spans="2:40" x14ac:dyDescent="0.25">
      <c r="B8841" s="7"/>
      <c r="D8841" s="19"/>
      <c r="E8841" s="10"/>
      <c r="G8841" s="19"/>
      <c r="H8841" s="10"/>
      <c r="J8841" s="20"/>
      <c r="K8841" s="10"/>
      <c r="M8841" s="19"/>
      <c r="N8841" s="10"/>
      <c r="P8841" s="19"/>
      <c r="Q8841" s="7"/>
      <c r="S8841" s="19"/>
      <c r="T8841" s="10"/>
      <c r="V8841" s="18"/>
      <c r="W8841" s="7"/>
      <c r="Y8841" s="18"/>
      <c r="Z8841" s="7"/>
      <c r="AB8841" s="19"/>
      <c r="AC8841" s="18"/>
      <c r="AE8841" s="18"/>
      <c r="AF8841" s="7"/>
      <c r="AH8841" s="19"/>
      <c r="AI8841" s="7"/>
      <c r="AK8841" s="19"/>
      <c r="AL8841" s="7"/>
      <c r="AN8841" s="19"/>
    </row>
    <row r="8842" spans="2:40" x14ac:dyDescent="0.25">
      <c r="B8842" s="7"/>
      <c r="D8842" s="19"/>
      <c r="E8842" s="10"/>
      <c r="G8842" s="19"/>
      <c r="H8842" s="10"/>
      <c r="J8842" s="20"/>
      <c r="K8842" s="10"/>
      <c r="M8842" s="19"/>
      <c r="N8842" s="10"/>
      <c r="P8842" s="19"/>
      <c r="Q8842" s="7"/>
      <c r="S8842" s="19"/>
      <c r="T8842" s="10"/>
      <c r="V8842" s="18"/>
      <c r="W8842" s="7"/>
      <c r="Y8842" s="18"/>
      <c r="Z8842" s="7"/>
      <c r="AB8842" s="19"/>
      <c r="AC8842" s="18"/>
      <c r="AE8842" s="18"/>
      <c r="AF8842" s="7"/>
      <c r="AH8842" s="19"/>
      <c r="AI8842" s="7"/>
      <c r="AK8842" s="19"/>
      <c r="AL8842" s="7"/>
      <c r="AN8842" s="19"/>
    </row>
    <row r="8843" spans="2:40" x14ac:dyDescent="0.25">
      <c r="B8843" s="7"/>
      <c r="D8843" s="19"/>
      <c r="E8843" s="10"/>
      <c r="G8843" s="19"/>
      <c r="H8843" s="10"/>
      <c r="J8843" s="20"/>
      <c r="K8843" s="10"/>
      <c r="M8843" s="19"/>
      <c r="N8843" s="10"/>
      <c r="P8843" s="19"/>
      <c r="Q8843" s="7"/>
      <c r="S8843" s="19"/>
      <c r="T8843" s="10"/>
      <c r="V8843" s="18"/>
      <c r="W8843" s="7"/>
      <c r="Y8843" s="18"/>
      <c r="Z8843" s="7"/>
      <c r="AB8843" s="19"/>
      <c r="AC8843" s="18"/>
      <c r="AE8843" s="18"/>
      <c r="AF8843" s="7"/>
      <c r="AH8843" s="19"/>
      <c r="AI8843" s="7"/>
      <c r="AK8843" s="19"/>
      <c r="AL8843" s="7"/>
      <c r="AN8843" s="19"/>
    </row>
    <row r="8844" spans="2:40" x14ac:dyDescent="0.25">
      <c r="B8844" s="7"/>
      <c r="D8844" s="19"/>
      <c r="E8844" s="10"/>
      <c r="G8844" s="19"/>
      <c r="H8844" s="10"/>
      <c r="J8844" s="20"/>
      <c r="K8844" s="10"/>
      <c r="M8844" s="19"/>
      <c r="N8844" s="10"/>
      <c r="P8844" s="19"/>
      <c r="Q8844" s="7"/>
      <c r="S8844" s="19"/>
      <c r="T8844" s="10"/>
      <c r="V8844" s="18"/>
      <c r="W8844" s="7"/>
      <c r="Y8844" s="18"/>
      <c r="Z8844" s="7"/>
      <c r="AB8844" s="19"/>
      <c r="AC8844" s="18"/>
      <c r="AE8844" s="18"/>
      <c r="AF8844" s="7"/>
      <c r="AH8844" s="19"/>
      <c r="AI8844" s="7"/>
      <c r="AK8844" s="19"/>
      <c r="AL8844" s="7"/>
      <c r="AN8844" s="19"/>
    </row>
    <row r="8845" spans="2:40" x14ac:dyDescent="0.25">
      <c r="B8845" s="7"/>
      <c r="D8845" s="19"/>
      <c r="E8845" s="10"/>
      <c r="G8845" s="19"/>
      <c r="H8845" s="10"/>
      <c r="J8845" s="20"/>
      <c r="K8845" s="10"/>
      <c r="M8845" s="19"/>
      <c r="N8845" s="10"/>
      <c r="P8845" s="19"/>
      <c r="Q8845" s="7"/>
      <c r="S8845" s="19"/>
      <c r="T8845" s="10"/>
      <c r="V8845" s="18"/>
      <c r="W8845" s="7"/>
      <c r="Y8845" s="18"/>
      <c r="Z8845" s="7"/>
      <c r="AB8845" s="19"/>
      <c r="AC8845" s="18"/>
      <c r="AE8845" s="18"/>
      <c r="AF8845" s="7"/>
      <c r="AH8845" s="19"/>
      <c r="AI8845" s="7"/>
      <c r="AK8845" s="19"/>
      <c r="AL8845" s="7"/>
      <c r="AN8845" s="19"/>
    </row>
    <row r="8846" spans="2:40" x14ac:dyDescent="0.25">
      <c r="B8846" s="7"/>
      <c r="D8846" s="19"/>
      <c r="E8846" s="10"/>
      <c r="G8846" s="19"/>
      <c r="H8846" s="10"/>
      <c r="J8846" s="20"/>
      <c r="K8846" s="10"/>
      <c r="M8846" s="19"/>
      <c r="N8846" s="10"/>
      <c r="P8846" s="19"/>
      <c r="Q8846" s="7"/>
      <c r="S8846" s="19"/>
      <c r="T8846" s="10"/>
      <c r="V8846" s="18"/>
      <c r="W8846" s="7"/>
      <c r="Y8846" s="18"/>
      <c r="Z8846" s="7"/>
      <c r="AB8846" s="19"/>
      <c r="AC8846" s="18"/>
      <c r="AE8846" s="18"/>
      <c r="AF8846" s="7"/>
      <c r="AH8846" s="19"/>
      <c r="AI8846" s="7"/>
      <c r="AK8846" s="19"/>
      <c r="AL8846" s="7"/>
      <c r="AN8846" s="19"/>
    </row>
    <row r="8847" spans="2:40" x14ac:dyDescent="0.25">
      <c r="B8847" s="7"/>
      <c r="D8847" s="19"/>
      <c r="E8847" s="10"/>
      <c r="G8847" s="19"/>
      <c r="H8847" s="10"/>
      <c r="J8847" s="20"/>
      <c r="K8847" s="10"/>
      <c r="M8847" s="19"/>
      <c r="N8847" s="10"/>
      <c r="P8847" s="19"/>
      <c r="Q8847" s="7"/>
      <c r="S8847" s="19"/>
      <c r="T8847" s="10"/>
      <c r="V8847" s="18"/>
      <c r="W8847" s="7"/>
      <c r="Y8847" s="18"/>
      <c r="Z8847" s="7"/>
      <c r="AB8847" s="19"/>
      <c r="AC8847" s="18"/>
      <c r="AE8847" s="18"/>
      <c r="AF8847" s="7"/>
      <c r="AH8847" s="19"/>
      <c r="AI8847" s="7"/>
      <c r="AK8847" s="19"/>
      <c r="AL8847" s="7"/>
      <c r="AN8847" s="19"/>
    </row>
    <row r="8848" spans="2:40" x14ac:dyDescent="0.25">
      <c r="B8848" s="7"/>
      <c r="D8848" s="19"/>
      <c r="E8848" s="10"/>
      <c r="G8848" s="19"/>
      <c r="H8848" s="10"/>
      <c r="J8848" s="20"/>
      <c r="K8848" s="10"/>
      <c r="M8848" s="19"/>
      <c r="N8848" s="10"/>
      <c r="P8848" s="19"/>
      <c r="Q8848" s="7"/>
      <c r="S8848" s="19"/>
      <c r="T8848" s="10"/>
      <c r="V8848" s="18"/>
      <c r="W8848" s="7"/>
      <c r="Y8848" s="18"/>
      <c r="Z8848" s="7"/>
      <c r="AB8848" s="19"/>
      <c r="AC8848" s="18"/>
      <c r="AE8848" s="18"/>
      <c r="AF8848" s="7"/>
      <c r="AH8848" s="19"/>
      <c r="AI8848" s="7"/>
      <c r="AK8848" s="19"/>
      <c r="AL8848" s="7"/>
      <c r="AN8848" s="19"/>
    </row>
    <row r="8849" spans="2:40" x14ac:dyDescent="0.25">
      <c r="B8849" s="7"/>
      <c r="D8849" s="19"/>
      <c r="E8849" s="10"/>
      <c r="G8849" s="19"/>
      <c r="H8849" s="10"/>
      <c r="J8849" s="20"/>
      <c r="K8849" s="10"/>
      <c r="M8849" s="19"/>
      <c r="N8849" s="10"/>
      <c r="P8849" s="19"/>
      <c r="Q8849" s="7"/>
      <c r="S8849" s="19"/>
      <c r="T8849" s="10"/>
      <c r="V8849" s="18"/>
      <c r="W8849" s="7"/>
      <c r="Y8849" s="18"/>
      <c r="Z8849" s="7"/>
      <c r="AB8849" s="19"/>
      <c r="AC8849" s="18"/>
      <c r="AE8849" s="18"/>
      <c r="AF8849" s="7"/>
      <c r="AH8849" s="19"/>
      <c r="AI8849" s="7"/>
      <c r="AK8849" s="19"/>
      <c r="AL8849" s="7"/>
      <c r="AN8849" s="19"/>
    </row>
    <row r="8850" spans="2:40" x14ac:dyDescent="0.25">
      <c r="B8850" s="7"/>
      <c r="D8850" s="19"/>
      <c r="E8850" s="10"/>
      <c r="G8850" s="19"/>
      <c r="H8850" s="10"/>
      <c r="J8850" s="20"/>
      <c r="K8850" s="10"/>
      <c r="M8850" s="19"/>
      <c r="N8850" s="10"/>
      <c r="P8850" s="19"/>
      <c r="Q8850" s="7"/>
      <c r="S8850" s="19"/>
      <c r="T8850" s="10"/>
      <c r="V8850" s="18"/>
      <c r="W8850" s="7"/>
      <c r="Y8850" s="18"/>
      <c r="Z8850" s="7"/>
      <c r="AB8850" s="19"/>
      <c r="AC8850" s="18"/>
      <c r="AE8850" s="18"/>
      <c r="AF8850" s="7"/>
      <c r="AH8850" s="19"/>
      <c r="AI8850" s="7"/>
      <c r="AK8850" s="19"/>
      <c r="AL8850" s="7"/>
      <c r="AN8850" s="19"/>
    </row>
    <row r="8851" spans="2:40" x14ac:dyDescent="0.25">
      <c r="B8851" s="7"/>
      <c r="D8851" s="19"/>
      <c r="E8851" s="10"/>
      <c r="G8851" s="19"/>
      <c r="H8851" s="10"/>
      <c r="J8851" s="20"/>
      <c r="K8851" s="10"/>
      <c r="M8851" s="19"/>
      <c r="N8851" s="10"/>
      <c r="P8851" s="19"/>
      <c r="Q8851" s="7"/>
      <c r="S8851" s="19"/>
      <c r="T8851" s="10"/>
      <c r="V8851" s="18"/>
      <c r="W8851" s="7"/>
      <c r="Y8851" s="18"/>
      <c r="Z8851" s="7"/>
      <c r="AB8851" s="19"/>
      <c r="AC8851" s="18"/>
      <c r="AE8851" s="18"/>
      <c r="AF8851" s="7"/>
      <c r="AH8851" s="19"/>
      <c r="AI8851" s="7"/>
      <c r="AK8851" s="19"/>
      <c r="AL8851" s="7"/>
      <c r="AN8851" s="19"/>
    </row>
    <row r="8852" spans="2:40" x14ac:dyDescent="0.25">
      <c r="B8852" s="7"/>
      <c r="D8852" s="19"/>
      <c r="E8852" s="10"/>
      <c r="G8852" s="19"/>
      <c r="H8852" s="10"/>
      <c r="J8852" s="20"/>
      <c r="K8852" s="10"/>
      <c r="M8852" s="19"/>
      <c r="N8852" s="10"/>
      <c r="P8852" s="19"/>
      <c r="Q8852" s="7"/>
      <c r="S8852" s="19"/>
      <c r="T8852" s="10"/>
      <c r="V8852" s="18"/>
      <c r="W8852" s="7"/>
      <c r="Y8852" s="18"/>
      <c r="Z8852" s="7"/>
      <c r="AB8852" s="19"/>
      <c r="AC8852" s="18"/>
      <c r="AE8852" s="18"/>
      <c r="AF8852" s="7"/>
      <c r="AH8852" s="19"/>
      <c r="AI8852" s="7"/>
      <c r="AK8852" s="19"/>
      <c r="AL8852" s="7"/>
      <c r="AN8852" s="19"/>
    </row>
    <row r="8853" spans="2:40" x14ac:dyDescent="0.25">
      <c r="B8853" s="7"/>
      <c r="D8853" s="19"/>
      <c r="E8853" s="10"/>
      <c r="G8853" s="19"/>
      <c r="H8853" s="10"/>
      <c r="J8853" s="20"/>
      <c r="K8853" s="10"/>
      <c r="M8853" s="19"/>
      <c r="N8853" s="10"/>
      <c r="P8853" s="19"/>
      <c r="Q8853" s="7"/>
      <c r="S8853" s="19"/>
      <c r="T8853" s="10"/>
      <c r="V8853" s="18"/>
      <c r="W8853" s="7"/>
      <c r="Y8853" s="18"/>
      <c r="Z8853" s="7"/>
      <c r="AB8853" s="19"/>
      <c r="AC8853" s="18"/>
      <c r="AE8853" s="18"/>
      <c r="AF8853" s="7"/>
      <c r="AH8853" s="19"/>
      <c r="AI8853" s="7"/>
      <c r="AK8853" s="19"/>
      <c r="AL8853" s="7"/>
      <c r="AN8853" s="19"/>
    </row>
    <row r="8854" spans="2:40" x14ac:dyDescent="0.25">
      <c r="B8854" s="7"/>
      <c r="D8854" s="19"/>
      <c r="E8854" s="10"/>
      <c r="G8854" s="19"/>
      <c r="H8854" s="10"/>
      <c r="J8854" s="20"/>
      <c r="K8854" s="10"/>
      <c r="M8854" s="19"/>
      <c r="N8854" s="10"/>
      <c r="P8854" s="19"/>
      <c r="Q8854" s="7"/>
      <c r="S8854" s="19"/>
      <c r="T8854" s="10"/>
      <c r="V8854" s="18"/>
      <c r="W8854" s="7"/>
      <c r="Y8854" s="18"/>
      <c r="Z8854" s="7"/>
      <c r="AB8854" s="19"/>
      <c r="AC8854" s="18"/>
      <c r="AE8854" s="18"/>
      <c r="AF8854" s="7"/>
      <c r="AH8854" s="19"/>
      <c r="AI8854" s="7"/>
      <c r="AK8854" s="19"/>
      <c r="AL8854" s="7"/>
      <c r="AN8854" s="19"/>
    </row>
    <row r="8855" spans="2:40" x14ac:dyDescent="0.25">
      <c r="B8855" s="7"/>
      <c r="D8855" s="19"/>
      <c r="E8855" s="10"/>
      <c r="G8855" s="19"/>
      <c r="H8855" s="10"/>
      <c r="J8855" s="20"/>
      <c r="K8855" s="10"/>
      <c r="M8855" s="19"/>
      <c r="N8855" s="10"/>
      <c r="P8855" s="19"/>
      <c r="Q8855" s="7"/>
      <c r="S8855" s="19"/>
      <c r="T8855" s="10"/>
      <c r="V8855" s="18"/>
      <c r="W8855" s="7"/>
      <c r="Y8855" s="18"/>
      <c r="Z8855" s="7"/>
      <c r="AB8855" s="19"/>
      <c r="AC8855" s="18"/>
      <c r="AE8855" s="18"/>
      <c r="AF8855" s="7"/>
      <c r="AH8855" s="19"/>
      <c r="AI8855" s="7"/>
      <c r="AK8855" s="19"/>
      <c r="AL8855" s="7"/>
      <c r="AN8855" s="19"/>
    </row>
    <row r="8856" spans="2:40" x14ac:dyDescent="0.25">
      <c r="B8856" s="7"/>
      <c r="D8856" s="19"/>
      <c r="E8856" s="10"/>
      <c r="G8856" s="19"/>
      <c r="H8856" s="10"/>
      <c r="J8856" s="20"/>
      <c r="K8856" s="10"/>
      <c r="M8856" s="19"/>
      <c r="N8856" s="10"/>
      <c r="P8856" s="19"/>
      <c r="Q8856" s="7"/>
      <c r="S8856" s="19"/>
      <c r="T8856" s="10"/>
      <c r="V8856" s="18"/>
      <c r="W8856" s="7"/>
      <c r="Y8856" s="18"/>
      <c r="Z8856" s="7"/>
      <c r="AB8856" s="19"/>
      <c r="AC8856" s="18"/>
      <c r="AE8856" s="18"/>
      <c r="AF8856" s="7"/>
      <c r="AH8856" s="19"/>
      <c r="AI8856" s="7"/>
      <c r="AK8856" s="19"/>
      <c r="AL8856" s="7"/>
      <c r="AN8856" s="19"/>
    </row>
    <row r="8857" spans="2:40" x14ac:dyDescent="0.25">
      <c r="B8857" s="7"/>
      <c r="D8857" s="19"/>
      <c r="E8857" s="10"/>
      <c r="G8857" s="19"/>
      <c r="H8857" s="10"/>
      <c r="J8857" s="20"/>
      <c r="K8857" s="10"/>
      <c r="M8857" s="19"/>
      <c r="N8857" s="10"/>
      <c r="P8857" s="19"/>
      <c r="Q8857" s="7"/>
      <c r="S8857" s="19"/>
      <c r="T8857" s="10"/>
      <c r="V8857" s="18"/>
      <c r="W8857" s="7"/>
      <c r="Y8857" s="18"/>
      <c r="Z8857" s="7"/>
      <c r="AB8857" s="19"/>
      <c r="AC8857" s="18"/>
      <c r="AE8857" s="18"/>
      <c r="AF8857" s="7"/>
      <c r="AH8857" s="19"/>
      <c r="AI8857" s="7"/>
      <c r="AK8857" s="19"/>
      <c r="AL8857" s="7"/>
      <c r="AN8857" s="19"/>
    </row>
    <row r="8858" spans="2:40" x14ac:dyDescent="0.25">
      <c r="B8858" s="7"/>
      <c r="D8858" s="19"/>
      <c r="E8858" s="10"/>
      <c r="G8858" s="19"/>
      <c r="H8858" s="10"/>
      <c r="J8858" s="20"/>
      <c r="K8858" s="10"/>
      <c r="M8858" s="19"/>
      <c r="N8858" s="10"/>
      <c r="P8858" s="19"/>
      <c r="Q8858" s="7"/>
      <c r="S8858" s="19"/>
      <c r="T8858" s="10"/>
      <c r="V8858" s="18"/>
      <c r="W8858" s="7"/>
      <c r="Y8858" s="18"/>
      <c r="Z8858" s="7"/>
      <c r="AB8858" s="19"/>
      <c r="AC8858" s="18"/>
      <c r="AE8858" s="18"/>
      <c r="AF8858" s="7"/>
      <c r="AH8858" s="19"/>
      <c r="AI8858" s="7"/>
      <c r="AK8858" s="19"/>
      <c r="AL8858" s="7"/>
      <c r="AN8858" s="19"/>
    </row>
    <row r="8859" spans="2:40" x14ac:dyDescent="0.25">
      <c r="B8859" s="7"/>
      <c r="D8859" s="19"/>
      <c r="E8859" s="10"/>
      <c r="G8859" s="19"/>
      <c r="H8859" s="10"/>
      <c r="J8859" s="20"/>
      <c r="K8859" s="10"/>
      <c r="M8859" s="19"/>
      <c r="N8859" s="10"/>
      <c r="P8859" s="19"/>
      <c r="Q8859" s="7"/>
      <c r="S8859" s="19"/>
      <c r="T8859" s="10"/>
      <c r="V8859" s="18"/>
      <c r="W8859" s="7"/>
      <c r="Y8859" s="18"/>
      <c r="Z8859" s="7"/>
      <c r="AB8859" s="19"/>
      <c r="AC8859" s="18"/>
      <c r="AE8859" s="18"/>
      <c r="AF8859" s="7"/>
      <c r="AH8859" s="19"/>
      <c r="AI8859" s="7"/>
      <c r="AK8859" s="19"/>
      <c r="AL8859" s="7"/>
      <c r="AN8859" s="19"/>
    </row>
    <row r="8860" spans="2:40" x14ac:dyDescent="0.25">
      <c r="B8860" s="7"/>
      <c r="D8860" s="19"/>
      <c r="E8860" s="10"/>
      <c r="G8860" s="19"/>
      <c r="H8860" s="10"/>
      <c r="J8860" s="20"/>
      <c r="K8860" s="10"/>
      <c r="M8860" s="19"/>
      <c r="N8860" s="10"/>
      <c r="P8860" s="19"/>
      <c r="Q8860" s="7"/>
      <c r="S8860" s="19"/>
      <c r="T8860" s="10"/>
      <c r="V8860" s="18"/>
      <c r="W8860" s="7"/>
      <c r="Y8860" s="18"/>
      <c r="Z8860" s="7"/>
      <c r="AB8860" s="19"/>
      <c r="AC8860" s="18"/>
      <c r="AE8860" s="18"/>
      <c r="AF8860" s="7"/>
      <c r="AH8860" s="19"/>
      <c r="AI8860" s="7"/>
      <c r="AK8860" s="19"/>
      <c r="AL8860" s="7"/>
      <c r="AN8860" s="19"/>
    </row>
    <row r="8861" spans="2:40" x14ac:dyDescent="0.25">
      <c r="B8861" s="7"/>
      <c r="D8861" s="19"/>
      <c r="E8861" s="10"/>
      <c r="G8861" s="19"/>
      <c r="H8861" s="10"/>
      <c r="J8861" s="20"/>
      <c r="K8861" s="10"/>
      <c r="M8861" s="19"/>
      <c r="N8861" s="10"/>
      <c r="P8861" s="19"/>
      <c r="Q8861" s="7"/>
      <c r="S8861" s="19"/>
      <c r="T8861" s="10"/>
      <c r="V8861" s="18"/>
      <c r="W8861" s="7"/>
      <c r="Y8861" s="18"/>
      <c r="Z8861" s="7"/>
      <c r="AB8861" s="19"/>
      <c r="AC8861" s="18"/>
      <c r="AE8861" s="18"/>
      <c r="AF8861" s="7"/>
      <c r="AH8861" s="19"/>
      <c r="AI8861" s="7"/>
      <c r="AK8861" s="19"/>
      <c r="AL8861" s="7"/>
      <c r="AN8861" s="19"/>
    </row>
    <row r="8862" spans="2:40" x14ac:dyDescent="0.25">
      <c r="B8862" s="7"/>
      <c r="D8862" s="19"/>
      <c r="E8862" s="10"/>
      <c r="G8862" s="19"/>
      <c r="H8862" s="10"/>
      <c r="J8862" s="20"/>
      <c r="K8862" s="10"/>
      <c r="M8862" s="19"/>
      <c r="N8862" s="10"/>
      <c r="P8862" s="19"/>
      <c r="Q8862" s="7"/>
      <c r="S8862" s="19"/>
      <c r="T8862" s="10"/>
      <c r="V8862" s="18"/>
      <c r="W8862" s="7"/>
      <c r="Y8862" s="18"/>
      <c r="Z8862" s="7"/>
      <c r="AB8862" s="19"/>
      <c r="AC8862" s="18"/>
      <c r="AE8862" s="18"/>
      <c r="AF8862" s="7"/>
      <c r="AH8862" s="19"/>
      <c r="AI8862" s="7"/>
      <c r="AK8862" s="19"/>
      <c r="AL8862" s="7"/>
      <c r="AN8862" s="19"/>
    </row>
    <row r="8863" spans="2:40" x14ac:dyDescent="0.25">
      <c r="B8863" s="7"/>
      <c r="D8863" s="19"/>
      <c r="E8863" s="10"/>
      <c r="G8863" s="19"/>
      <c r="H8863" s="10"/>
      <c r="J8863" s="20"/>
      <c r="K8863" s="10"/>
      <c r="M8863" s="19"/>
      <c r="N8863" s="10"/>
      <c r="P8863" s="19"/>
      <c r="Q8863" s="7"/>
      <c r="S8863" s="19"/>
      <c r="T8863" s="10"/>
      <c r="V8863" s="18"/>
      <c r="W8863" s="7"/>
      <c r="Y8863" s="18"/>
      <c r="Z8863" s="7"/>
      <c r="AB8863" s="19"/>
      <c r="AC8863" s="18"/>
      <c r="AE8863" s="18"/>
      <c r="AF8863" s="7"/>
      <c r="AH8863" s="19"/>
      <c r="AI8863" s="7"/>
      <c r="AK8863" s="19"/>
      <c r="AL8863" s="7"/>
      <c r="AN8863" s="19"/>
    </row>
    <row r="8864" spans="2:40" x14ac:dyDescent="0.25">
      <c r="B8864" s="7"/>
      <c r="D8864" s="19"/>
      <c r="E8864" s="10"/>
      <c r="G8864" s="19"/>
      <c r="H8864" s="10"/>
      <c r="J8864" s="20"/>
      <c r="K8864" s="10"/>
      <c r="M8864" s="19"/>
      <c r="N8864" s="10"/>
      <c r="P8864" s="19"/>
      <c r="Q8864" s="7"/>
      <c r="S8864" s="19"/>
      <c r="T8864" s="10"/>
      <c r="V8864" s="18"/>
      <c r="W8864" s="7"/>
      <c r="Y8864" s="18"/>
      <c r="Z8864" s="7"/>
      <c r="AB8864" s="19"/>
      <c r="AC8864" s="18"/>
      <c r="AE8864" s="18"/>
      <c r="AF8864" s="7"/>
      <c r="AH8864" s="19"/>
      <c r="AI8864" s="7"/>
      <c r="AK8864" s="19"/>
      <c r="AL8864" s="7"/>
      <c r="AN8864" s="19"/>
    </row>
    <row r="8865" spans="2:40" x14ac:dyDescent="0.25">
      <c r="B8865" s="7"/>
      <c r="D8865" s="19"/>
      <c r="E8865" s="10"/>
      <c r="G8865" s="19"/>
      <c r="H8865" s="10"/>
      <c r="J8865" s="20"/>
      <c r="K8865" s="10"/>
      <c r="M8865" s="19"/>
      <c r="N8865" s="10"/>
      <c r="P8865" s="19"/>
      <c r="Q8865" s="7"/>
      <c r="S8865" s="19"/>
      <c r="T8865" s="10"/>
      <c r="V8865" s="18"/>
      <c r="W8865" s="7"/>
      <c r="Y8865" s="18"/>
      <c r="Z8865" s="7"/>
      <c r="AB8865" s="19"/>
      <c r="AC8865" s="18"/>
      <c r="AE8865" s="18"/>
      <c r="AF8865" s="7"/>
      <c r="AH8865" s="19"/>
      <c r="AI8865" s="7"/>
      <c r="AK8865" s="19"/>
      <c r="AL8865" s="7"/>
      <c r="AN8865" s="19"/>
    </row>
    <row r="8866" spans="2:40" x14ac:dyDescent="0.25">
      <c r="B8866" s="7"/>
      <c r="D8866" s="19"/>
      <c r="E8866" s="10"/>
      <c r="G8866" s="19"/>
      <c r="H8866" s="10"/>
      <c r="J8866" s="20"/>
      <c r="K8866" s="10"/>
      <c r="M8866" s="19"/>
      <c r="N8866" s="10"/>
      <c r="P8866" s="19"/>
      <c r="Q8866" s="7"/>
      <c r="S8866" s="19"/>
      <c r="T8866" s="10"/>
      <c r="V8866" s="18"/>
      <c r="W8866" s="7"/>
      <c r="Y8866" s="18"/>
      <c r="Z8866" s="7"/>
      <c r="AB8866" s="19"/>
      <c r="AC8866" s="18"/>
      <c r="AE8866" s="18"/>
      <c r="AF8866" s="7"/>
      <c r="AH8866" s="19"/>
      <c r="AI8866" s="7"/>
      <c r="AK8866" s="19"/>
      <c r="AL8866" s="7"/>
      <c r="AN8866" s="19"/>
    </row>
    <row r="8867" spans="2:40" x14ac:dyDescent="0.25">
      <c r="B8867" s="7"/>
      <c r="D8867" s="19"/>
      <c r="E8867" s="10"/>
      <c r="G8867" s="19"/>
      <c r="H8867" s="10"/>
      <c r="J8867" s="20"/>
      <c r="K8867" s="10"/>
      <c r="M8867" s="19"/>
      <c r="N8867" s="10"/>
      <c r="P8867" s="19"/>
      <c r="Q8867" s="7"/>
      <c r="S8867" s="19"/>
      <c r="T8867" s="10"/>
      <c r="V8867" s="18"/>
      <c r="W8867" s="7"/>
      <c r="Y8867" s="18"/>
      <c r="Z8867" s="7"/>
      <c r="AB8867" s="19"/>
      <c r="AC8867" s="18"/>
      <c r="AE8867" s="18"/>
      <c r="AF8867" s="7"/>
      <c r="AH8867" s="19"/>
      <c r="AI8867" s="7"/>
      <c r="AK8867" s="19"/>
      <c r="AL8867" s="7"/>
      <c r="AN8867" s="19"/>
    </row>
    <row r="8868" spans="2:40" x14ac:dyDescent="0.25">
      <c r="B8868" s="7"/>
      <c r="D8868" s="19"/>
      <c r="E8868" s="10"/>
      <c r="G8868" s="19"/>
      <c r="H8868" s="10"/>
      <c r="J8868" s="20"/>
      <c r="K8868" s="10"/>
      <c r="M8868" s="19"/>
      <c r="N8868" s="10"/>
      <c r="P8868" s="19"/>
      <c r="Q8868" s="7"/>
      <c r="S8868" s="19"/>
      <c r="T8868" s="10"/>
      <c r="V8868" s="18"/>
      <c r="W8868" s="7"/>
      <c r="Y8868" s="18"/>
      <c r="Z8868" s="7"/>
      <c r="AB8868" s="19"/>
      <c r="AC8868" s="18"/>
      <c r="AE8868" s="18"/>
      <c r="AF8868" s="7"/>
      <c r="AH8868" s="19"/>
      <c r="AI8868" s="7"/>
      <c r="AK8868" s="19"/>
      <c r="AL8868" s="7"/>
      <c r="AN8868" s="19"/>
    </row>
    <row r="8869" spans="2:40" x14ac:dyDescent="0.25">
      <c r="B8869" s="7"/>
      <c r="D8869" s="19"/>
      <c r="E8869" s="10"/>
      <c r="G8869" s="19"/>
      <c r="H8869" s="10"/>
      <c r="J8869" s="20"/>
      <c r="K8869" s="10"/>
      <c r="M8869" s="19"/>
      <c r="N8869" s="10"/>
      <c r="P8869" s="19"/>
      <c r="Q8869" s="7"/>
      <c r="S8869" s="19"/>
      <c r="T8869" s="10"/>
      <c r="V8869" s="18"/>
      <c r="W8869" s="7"/>
      <c r="Y8869" s="18"/>
      <c r="Z8869" s="7"/>
      <c r="AB8869" s="19"/>
      <c r="AC8869" s="18"/>
      <c r="AE8869" s="18"/>
      <c r="AF8869" s="7"/>
      <c r="AH8869" s="19"/>
      <c r="AI8869" s="7"/>
      <c r="AK8869" s="19"/>
      <c r="AL8869" s="7"/>
      <c r="AN8869" s="19"/>
    </row>
    <row r="8870" spans="2:40" x14ac:dyDescent="0.25">
      <c r="B8870" s="7"/>
      <c r="D8870" s="19"/>
      <c r="E8870" s="10"/>
      <c r="G8870" s="19"/>
      <c r="H8870" s="10"/>
      <c r="J8870" s="20"/>
      <c r="K8870" s="10"/>
      <c r="M8870" s="19"/>
      <c r="N8870" s="10"/>
      <c r="P8870" s="19"/>
      <c r="Q8870" s="7"/>
      <c r="S8870" s="19"/>
      <c r="T8870" s="10"/>
      <c r="V8870" s="18"/>
      <c r="W8870" s="7"/>
      <c r="Y8870" s="18"/>
      <c r="Z8870" s="7"/>
      <c r="AB8870" s="19"/>
      <c r="AC8870" s="18"/>
      <c r="AE8870" s="18"/>
      <c r="AF8870" s="7"/>
      <c r="AH8870" s="19"/>
      <c r="AI8870" s="7"/>
      <c r="AK8870" s="19"/>
      <c r="AL8870" s="7"/>
      <c r="AN8870" s="19"/>
    </row>
    <row r="8871" spans="2:40" x14ac:dyDescent="0.25">
      <c r="B8871" s="7"/>
      <c r="D8871" s="19"/>
      <c r="E8871" s="10"/>
      <c r="G8871" s="19"/>
      <c r="H8871" s="10"/>
      <c r="J8871" s="20"/>
      <c r="K8871" s="10"/>
      <c r="M8871" s="19"/>
      <c r="N8871" s="10"/>
      <c r="P8871" s="19"/>
      <c r="Q8871" s="7"/>
      <c r="S8871" s="19"/>
      <c r="T8871" s="10"/>
      <c r="V8871" s="18"/>
      <c r="W8871" s="7"/>
      <c r="Y8871" s="18"/>
      <c r="Z8871" s="7"/>
      <c r="AB8871" s="19"/>
      <c r="AC8871" s="18"/>
      <c r="AE8871" s="18"/>
      <c r="AF8871" s="7"/>
      <c r="AH8871" s="19"/>
      <c r="AI8871" s="7"/>
      <c r="AK8871" s="19"/>
      <c r="AL8871" s="7"/>
      <c r="AN8871" s="19"/>
    </row>
    <row r="8872" spans="2:40" x14ac:dyDescent="0.25">
      <c r="B8872" s="7"/>
      <c r="D8872" s="19"/>
      <c r="E8872" s="10"/>
      <c r="G8872" s="19"/>
      <c r="H8872" s="10"/>
      <c r="J8872" s="20"/>
      <c r="K8872" s="10"/>
      <c r="M8872" s="19"/>
      <c r="N8872" s="10"/>
      <c r="P8872" s="19"/>
      <c r="Q8872" s="7"/>
      <c r="S8872" s="19"/>
      <c r="T8872" s="10"/>
      <c r="V8872" s="18"/>
      <c r="W8872" s="7"/>
      <c r="Y8872" s="18"/>
      <c r="Z8872" s="7"/>
      <c r="AB8872" s="19"/>
      <c r="AC8872" s="18"/>
      <c r="AE8872" s="18"/>
      <c r="AF8872" s="7"/>
      <c r="AH8872" s="19"/>
      <c r="AI8872" s="7"/>
      <c r="AK8872" s="19"/>
      <c r="AL8872" s="7"/>
      <c r="AN8872" s="19"/>
    </row>
    <row r="8873" spans="2:40" x14ac:dyDescent="0.25">
      <c r="B8873" s="7"/>
      <c r="D8873" s="19"/>
      <c r="E8873" s="10"/>
      <c r="G8873" s="19"/>
      <c r="H8873" s="10"/>
      <c r="J8873" s="20"/>
      <c r="K8873" s="10"/>
      <c r="M8873" s="19"/>
      <c r="N8873" s="10"/>
      <c r="P8873" s="19"/>
      <c r="Q8873" s="7"/>
      <c r="S8873" s="19"/>
      <c r="T8873" s="10"/>
      <c r="V8873" s="18"/>
      <c r="W8873" s="7"/>
      <c r="Y8873" s="18"/>
      <c r="Z8873" s="7"/>
      <c r="AB8873" s="19"/>
      <c r="AC8873" s="18"/>
      <c r="AE8873" s="18"/>
      <c r="AF8873" s="7"/>
      <c r="AH8873" s="19"/>
      <c r="AI8873" s="7"/>
      <c r="AK8873" s="19"/>
      <c r="AL8873" s="7"/>
      <c r="AN8873" s="19"/>
    </row>
    <row r="8874" spans="2:40" x14ac:dyDescent="0.25">
      <c r="B8874" s="7"/>
      <c r="D8874" s="19"/>
      <c r="E8874" s="10"/>
      <c r="G8874" s="19"/>
      <c r="H8874" s="10"/>
      <c r="J8874" s="20"/>
      <c r="K8874" s="10"/>
      <c r="M8874" s="19"/>
      <c r="N8874" s="10"/>
      <c r="P8874" s="19"/>
      <c r="Q8874" s="7"/>
      <c r="S8874" s="19"/>
      <c r="T8874" s="10"/>
      <c r="V8874" s="18"/>
      <c r="W8874" s="7"/>
      <c r="Y8874" s="18"/>
      <c r="Z8874" s="7"/>
      <c r="AB8874" s="19"/>
      <c r="AC8874" s="18"/>
      <c r="AE8874" s="18"/>
      <c r="AF8874" s="7"/>
      <c r="AH8874" s="19"/>
      <c r="AI8874" s="7"/>
      <c r="AK8874" s="19"/>
      <c r="AL8874" s="7"/>
      <c r="AN8874" s="19"/>
    </row>
    <row r="8875" spans="2:40" x14ac:dyDescent="0.25">
      <c r="B8875" s="7"/>
      <c r="D8875" s="19"/>
      <c r="E8875" s="10"/>
      <c r="G8875" s="19"/>
      <c r="H8875" s="10"/>
      <c r="J8875" s="20"/>
      <c r="K8875" s="10"/>
      <c r="M8875" s="19"/>
      <c r="N8875" s="10"/>
      <c r="P8875" s="19"/>
      <c r="Q8875" s="7"/>
      <c r="S8875" s="19"/>
      <c r="T8875" s="10"/>
      <c r="V8875" s="18"/>
      <c r="W8875" s="7"/>
      <c r="Y8875" s="18"/>
      <c r="Z8875" s="7"/>
      <c r="AB8875" s="19"/>
      <c r="AC8875" s="18"/>
      <c r="AE8875" s="18"/>
      <c r="AF8875" s="7"/>
      <c r="AH8875" s="19"/>
      <c r="AI8875" s="7"/>
      <c r="AK8875" s="19"/>
      <c r="AL8875" s="7"/>
      <c r="AN8875" s="19"/>
    </row>
    <row r="8876" spans="2:40" x14ac:dyDescent="0.25">
      <c r="B8876" s="7"/>
      <c r="D8876" s="19"/>
      <c r="E8876" s="10"/>
      <c r="G8876" s="19"/>
      <c r="H8876" s="10"/>
      <c r="J8876" s="20"/>
      <c r="K8876" s="10"/>
      <c r="M8876" s="19"/>
      <c r="N8876" s="10"/>
      <c r="P8876" s="19"/>
      <c r="Q8876" s="7"/>
      <c r="S8876" s="19"/>
      <c r="T8876" s="10"/>
      <c r="V8876" s="18"/>
      <c r="W8876" s="7"/>
      <c r="Y8876" s="18"/>
      <c r="Z8876" s="7"/>
      <c r="AB8876" s="19"/>
      <c r="AC8876" s="18"/>
      <c r="AE8876" s="18"/>
      <c r="AF8876" s="7"/>
      <c r="AH8876" s="19"/>
      <c r="AI8876" s="7"/>
      <c r="AK8876" s="19"/>
      <c r="AL8876" s="7"/>
      <c r="AN8876" s="19"/>
    </row>
    <row r="8877" spans="2:40" x14ac:dyDescent="0.25">
      <c r="B8877" s="7"/>
      <c r="D8877" s="19"/>
      <c r="E8877" s="10"/>
      <c r="G8877" s="19"/>
      <c r="H8877" s="10"/>
      <c r="J8877" s="20"/>
      <c r="K8877" s="10"/>
      <c r="M8877" s="19"/>
      <c r="N8877" s="10"/>
      <c r="P8877" s="19"/>
      <c r="Q8877" s="7"/>
      <c r="S8877" s="19"/>
      <c r="T8877" s="10"/>
      <c r="V8877" s="18"/>
      <c r="W8877" s="7"/>
      <c r="Y8877" s="18"/>
      <c r="Z8877" s="7"/>
      <c r="AB8877" s="19"/>
      <c r="AC8877" s="18"/>
      <c r="AE8877" s="18"/>
      <c r="AF8877" s="7"/>
      <c r="AH8877" s="19"/>
      <c r="AI8877" s="7"/>
      <c r="AK8877" s="19"/>
      <c r="AL8877" s="7"/>
      <c r="AN8877" s="19"/>
    </row>
    <row r="8878" spans="2:40" x14ac:dyDescent="0.25">
      <c r="B8878" s="7"/>
      <c r="D8878" s="19"/>
      <c r="E8878" s="10"/>
      <c r="G8878" s="19"/>
      <c r="H8878" s="10"/>
      <c r="J8878" s="20"/>
      <c r="K8878" s="10"/>
      <c r="M8878" s="19"/>
      <c r="N8878" s="10"/>
      <c r="P8878" s="19"/>
      <c r="Q8878" s="7"/>
      <c r="S8878" s="19"/>
      <c r="T8878" s="10"/>
      <c r="V8878" s="18"/>
      <c r="W8878" s="7"/>
      <c r="Y8878" s="18"/>
      <c r="Z8878" s="7"/>
      <c r="AB8878" s="19"/>
      <c r="AC8878" s="18"/>
      <c r="AE8878" s="18"/>
      <c r="AF8878" s="7"/>
      <c r="AH8878" s="19"/>
      <c r="AI8878" s="7"/>
      <c r="AK8878" s="19"/>
      <c r="AL8878" s="7"/>
      <c r="AN8878" s="19"/>
    </row>
    <row r="8879" spans="2:40" x14ac:dyDescent="0.25">
      <c r="B8879" s="7"/>
      <c r="D8879" s="19"/>
      <c r="E8879" s="10"/>
      <c r="G8879" s="19"/>
      <c r="H8879" s="10"/>
      <c r="J8879" s="20"/>
      <c r="K8879" s="10"/>
      <c r="M8879" s="19"/>
      <c r="N8879" s="10"/>
      <c r="P8879" s="19"/>
      <c r="Q8879" s="7"/>
      <c r="S8879" s="19"/>
      <c r="T8879" s="10"/>
      <c r="V8879" s="18"/>
      <c r="W8879" s="7"/>
      <c r="Y8879" s="18"/>
      <c r="Z8879" s="7"/>
      <c r="AB8879" s="19"/>
      <c r="AC8879" s="18"/>
      <c r="AE8879" s="18"/>
      <c r="AF8879" s="7"/>
      <c r="AH8879" s="19"/>
      <c r="AI8879" s="7"/>
      <c r="AK8879" s="19"/>
      <c r="AL8879" s="7"/>
      <c r="AN8879" s="19"/>
    </row>
    <row r="8880" spans="2:40" x14ac:dyDescent="0.25">
      <c r="B8880" s="7"/>
      <c r="D8880" s="19"/>
      <c r="E8880" s="10"/>
      <c r="G8880" s="19"/>
      <c r="H8880" s="10"/>
      <c r="J8880" s="20"/>
      <c r="K8880" s="10"/>
      <c r="M8880" s="19"/>
      <c r="N8880" s="10"/>
      <c r="P8880" s="19"/>
      <c r="Q8880" s="7"/>
      <c r="S8880" s="19"/>
      <c r="T8880" s="10"/>
      <c r="V8880" s="18"/>
      <c r="W8880" s="7"/>
      <c r="Y8880" s="18"/>
      <c r="Z8880" s="7"/>
      <c r="AB8880" s="19"/>
      <c r="AC8880" s="18"/>
      <c r="AE8880" s="18"/>
      <c r="AF8880" s="7"/>
      <c r="AH8880" s="19"/>
      <c r="AI8880" s="7"/>
      <c r="AK8880" s="19"/>
      <c r="AL8880" s="7"/>
      <c r="AN8880" s="19"/>
    </row>
    <row r="8881" spans="2:40" x14ac:dyDescent="0.25">
      <c r="B8881" s="7"/>
      <c r="D8881" s="19"/>
      <c r="E8881" s="10"/>
      <c r="G8881" s="19"/>
      <c r="H8881" s="10"/>
      <c r="J8881" s="20"/>
      <c r="K8881" s="10"/>
      <c r="M8881" s="19"/>
      <c r="N8881" s="10"/>
      <c r="P8881" s="19"/>
      <c r="Q8881" s="7"/>
      <c r="S8881" s="19"/>
      <c r="T8881" s="10"/>
      <c r="V8881" s="18"/>
      <c r="W8881" s="7"/>
      <c r="Y8881" s="18"/>
      <c r="Z8881" s="7"/>
      <c r="AB8881" s="19"/>
      <c r="AC8881" s="18"/>
      <c r="AE8881" s="18"/>
      <c r="AF8881" s="7"/>
      <c r="AH8881" s="19"/>
      <c r="AI8881" s="7"/>
      <c r="AK8881" s="19"/>
      <c r="AL8881" s="7"/>
      <c r="AN8881" s="19"/>
    </row>
    <row r="8882" spans="2:40" x14ac:dyDescent="0.25">
      <c r="B8882" s="7"/>
      <c r="D8882" s="19"/>
      <c r="E8882" s="10"/>
      <c r="G8882" s="19"/>
      <c r="H8882" s="10"/>
      <c r="J8882" s="20"/>
      <c r="K8882" s="10"/>
      <c r="M8882" s="19"/>
      <c r="N8882" s="10"/>
      <c r="P8882" s="19"/>
      <c r="Q8882" s="7"/>
      <c r="S8882" s="19"/>
      <c r="T8882" s="10"/>
      <c r="V8882" s="18"/>
      <c r="W8882" s="7"/>
      <c r="Y8882" s="18"/>
      <c r="Z8882" s="7"/>
      <c r="AB8882" s="19"/>
      <c r="AC8882" s="18"/>
      <c r="AE8882" s="18"/>
      <c r="AF8882" s="7"/>
      <c r="AH8882" s="19"/>
      <c r="AI8882" s="7"/>
      <c r="AK8882" s="19"/>
      <c r="AL8882" s="7"/>
      <c r="AN8882" s="19"/>
    </row>
    <row r="8883" spans="2:40" x14ac:dyDescent="0.25">
      <c r="B8883" s="7"/>
      <c r="D8883" s="19"/>
      <c r="E8883" s="10"/>
      <c r="G8883" s="19"/>
      <c r="H8883" s="10"/>
      <c r="J8883" s="20"/>
      <c r="K8883" s="10"/>
      <c r="M8883" s="19"/>
      <c r="N8883" s="10"/>
      <c r="P8883" s="19"/>
      <c r="Q8883" s="7"/>
      <c r="S8883" s="19"/>
      <c r="T8883" s="10"/>
      <c r="V8883" s="18"/>
      <c r="W8883" s="7"/>
      <c r="Y8883" s="18"/>
      <c r="Z8883" s="7"/>
      <c r="AB8883" s="19"/>
      <c r="AC8883" s="18"/>
      <c r="AE8883" s="18"/>
      <c r="AF8883" s="7"/>
      <c r="AH8883" s="19"/>
      <c r="AI8883" s="7"/>
      <c r="AK8883" s="19"/>
      <c r="AL8883" s="7"/>
      <c r="AN8883" s="19"/>
    </row>
    <row r="8884" spans="2:40" x14ac:dyDescent="0.25">
      <c r="B8884" s="7"/>
      <c r="D8884" s="19"/>
      <c r="E8884" s="10"/>
      <c r="G8884" s="19"/>
      <c r="H8884" s="10"/>
      <c r="J8884" s="20"/>
      <c r="K8884" s="10"/>
      <c r="M8884" s="19"/>
      <c r="N8884" s="10"/>
      <c r="P8884" s="19"/>
      <c r="Q8884" s="7"/>
      <c r="S8884" s="19"/>
      <c r="T8884" s="10"/>
      <c r="V8884" s="18"/>
      <c r="W8884" s="7"/>
      <c r="Y8884" s="18"/>
      <c r="Z8884" s="7"/>
      <c r="AB8884" s="19"/>
      <c r="AC8884" s="18"/>
      <c r="AE8884" s="18"/>
      <c r="AF8884" s="7"/>
      <c r="AH8884" s="19"/>
      <c r="AI8884" s="7"/>
      <c r="AK8884" s="19"/>
      <c r="AL8884" s="7"/>
      <c r="AN8884" s="19"/>
    </row>
    <row r="8885" spans="2:40" x14ac:dyDescent="0.25">
      <c r="B8885" s="7"/>
      <c r="D8885" s="19"/>
      <c r="E8885" s="10"/>
      <c r="G8885" s="19"/>
      <c r="H8885" s="10"/>
      <c r="J8885" s="20"/>
      <c r="K8885" s="10"/>
      <c r="M8885" s="19"/>
      <c r="N8885" s="10"/>
      <c r="P8885" s="19"/>
      <c r="Q8885" s="7"/>
      <c r="S8885" s="19"/>
      <c r="T8885" s="10"/>
      <c r="V8885" s="18"/>
      <c r="W8885" s="7"/>
      <c r="Y8885" s="18"/>
      <c r="Z8885" s="7"/>
      <c r="AB8885" s="19"/>
      <c r="AC8885" s="18"/>
      <c r="AE8885" s="18"/>
      <c r="AF8885" s="7"/>
      <c r="AH8885" s="19"/>
      <c r="AI8885" s="7"/>
      <c r="AK8885" s="19"/>
      <c r="AL8885" s="7"/>
      <c r="AN8885" s="19"/>
    </row>
    <row r="8886" spans="2:40" x14ac:dyDescent="0.25">
      <c r="B8886" s="7"/>
      <c r="D8886" s="19"/>
      <c r="E8886" s="10"/>
      <c r="G8886" s="19"/>
      <c r="H8886" s="10"/>
      <c r="J8886" s="20"/>
      <c r="K8886" s="10"/>
      <c r="M8886" s="19"/>
      <c r="N8886" s="10"/>
      <c r="P8886" s="19"/>
      <c r="Q8886" s="7"/>
      <c r="S8886" s="19"/>
      <c r="T8886" s="10"/>
      <c r="V8886" s="18"/>
      <c r="W8886" s="7"/>
      <c r="Y8886" s="18"/>
      <c r="Z8886" s="7"/>
      <c r="AB8886" s="19"/>
      <c r="AC8886" s="18"/>
      <c r="AE8886" s="18"/>
      <c r="AF8886" s="7"/>
      <c r="AH8886" s="19"/>
      <c r="AI8886" s="7"/>
      <c r="AK8886" s="19"/>
      <c r="AL8886" s="7"/>
      <c r="AN8886" s="19"/>
    </row>
    <row r="8887" spans="2:40" x14ac:dyDescent="0.25">
      <c r="B8887" s="7"/>
      <c r="D8887" s="19"/>
      <c r="E8887" s="10"/>
      <c r="G8887" s="19"/>
      <c r="H8887" s="10"/>
      <c r="J8887" s="20"/>
      <c r="K8887" s="10"/>
      <c r="M8887" s="19"/>
      <c r="N8887" s="10"/>
      <c r="P8887" s="19"/>
      <c r="Q8887" s="7"/>
      <c r="S8887" s="19"/>
      <c r="T8887" s="10"/>
      <c r="V8887" s="18"/>
      <c r="W8887" s="7"/>
      <c r="Y8887" s="18"/>
      <c r="Z8887" s="7"/>
      <c r="AB8887" s="19"/>
      <c r="AC8887" s="18"/>
      <c r="AE8887" s="18"/>
      <c r="AF8887" s="7"/>
      <c r="AH8887" s="19"/>
      <c r="AI8887" s="7"/>
      <c r="AK8887" s="19"/>
      <c r="AL8887" s="7"/>
      <c r="AN8887" s="19"/>
    </row>
    <row r="8888" spans="2:40" x14ac:dyDescent="0.25">
      <c r="B8888" s="7"/>
      <c r="D8888" s="19"/>
      <c r="E8888" s="10"/>
      <c r="G8888" s="19"/>
      <c r="H8888" s="10"/>
      <c r="J8888" s="20"/>
      <c r="K8888" s="10"/>
      <c r="M8888" s="19"/>
      <c r="N8888" s="10"/>
      <c r="P8888" s="19"/>
      <c r="Q8888" s="7"/>
      <c r="S8888" s="19"/>
      <c r="T8888" s="10"/>
      <c r="V8888" s="18"/>
      <c r="W8888" s="7"/>
      <c r="Y8888" s="18"/>
      <c r="Z8888" s="7"/>
      <c r="AB8888" s="19"/>
      <c r="AC8888" s="18"/>
      <c r="AE8888" s="18"/>
      <c r="AF8888" s="7"/>
      <c r="AH8888" s="19"/>
      <c r="AI8888" s="7"/>
      <c r="AK8888" s="19"/>
      <c r="AL8888" s="7"/>
      <c r="AN8888" s="19"/>
    </row>
    <row r="8889" spans="2:40" x14ac:dyDescent="0.25">
      <c r="B8889" s="7"/>
      <c r="D8889" s="19"/>
      <c r="E8889" s="10"/>
      <c r="G8889" s="19"/>
      <c r="H8889" s="10"/>
      <c r="J8889" s="20"/>
      <c r="K8889" s="10"/>
      <c r="M8889" s="19"/>
      <c r="N8889" s="10"/>
      <c r="P8889" s="19"/>
      <c r="Q8889" s="7"/>
      <c r="S8889" s="19"/>
      <c r="T8889" s="10"/>
      <c r="V8889" s="18"/>
      <c r="W8889" s="7"/>
      <c r="Y8889" s="18"/>
      <c r="Z8889" s="7"/>
      <c r="AB8889" s="19"/>
      <c r="AC8889" s="18"/>
      <c r="AE8889" s="18"/>
      <c r="AF8889" s="7"/>
      <c r="AH8889" s="19"/>
      <c r="AI8889" s="7"/>
      <c r="AK8889" s="19"/>
      <c r="AL8889" s="7"/>
      <c r="AN8889" s="19"/>
    </row>
    <row r="8890" spans="2:40" x14ac:dyDescent="0.25">
      <c r="B8890" s="7"/>
      <c r="D8890" s="19"/>
      <c r="E8890" s="10"/>
      <c r="G8890" s="19"/>
      <c r="H8890" s="10"/>
      <c r="J8890" s="20"/>
      <c r="K8890" s="10"/>
      <c r="M8890" s="19"/>
      <c r="N8890" s="10"/>
      <c r="P8890" s="19"/>
      <c r="Q8890" s="7"/>
      <c r="S8890" s="19"/>
      <c r="T8890" s="10"/>
      <c r="V8890" s="18"/>
      <c r="W8890" s="7"/>
      <c r="Y8890" s="18"/>
      <c r="Z8890" s="7"/>
      <c r="AB8890" s="19"/>
      <c r="AC8890" s="18"/>
      <c r="AE8890" s="18"/>
      <c r="AF8890" s="7"/>
      <c r="AH8890" s="19"/>
      <c r="AI8890" s="7"/>
      <c r="AK8890" s="19"/>
      <c r="AL8890" s="7"/>
      <c r="AN8890" s="19"/>
    </row>
    <row r="8891" spans="2:40" x14ac:dyDescent="0.25">
      <c r="B8891" s="7"/>
      <c r="D8891" s="19"/>
      <c r="E8891" s="10"/>
      <c r="G8891" s="19"/>
      <c r="H8891" s="10"/>
      <c r="J8891" s="20"/>
      <c r="K8891" s="10"/>
      <c r="M8891" s="19"/>
      <c r="N8891" s="10"/>
      <c r="P8891" s="19"/>
      <c r="Q8891" s="7"/>
      <c r="S8891" s="19"/>
      <c r="T8891" s="10"/>
      <c r="V8891" s="18"/>
      <c r="W8891" s="7"/>
      <c r="Y8891" s="18"/>
      <c r="Z8891" s="7"/>
      <c r="AB8891" s="19"/>
      <c r="AC8891" s="18"/>
      <c r="AE8891" s="18"/>
      <c r="AF8891" s="7"/>
      <c r="AH8891" s="19"/>
      <c r="AI8891" s="7"/>
      <c r="AK8891" s="19"/>
      <c r="AL8891" s="7"/>
      <c r="AN8891" s="19"/>
    </row>
    <row r="8892" spans="2:40" x14ac:dyDescent="0.25">
      <c r="B8892" s="7"/>
      <c r="D8892" s="19"/>
      <c r="E8892" s="10"/>
      <c r="G8892" s="19"/>
      <c r="H8892" s="10"/>
      <c r="J8892" s="20"/>
      <c r="K8892" s="10"/>
      <c r="M8892" s="19"/>
      <c r="N8892" s="10"/>
      <c r="P8892" s="19"/>
      <c r="Q8892" s="7"/>
      <c r="S8892" s="19"/>
      <c r="T8892" s="10"/>
      <c r="V8892" s="18"/>
      <c r="W8892" s="7"/>
      <c r="Y8892" s="18"/>
      <c r="Z8892" s="7"/>
      <c r="AB8892" s="19"/>
      <c r="AC8892" s="18"/>
      <c r="AE8892" s="18"/>
      <c r="AF8892" s="7"/>
      <c r="AH8892" s="19"/>
      <c r="AI8892" s="7"/>
      <c r="AK8892" s="19"/>
      <c r="AL8892" s="7"/>
      <c r="AN8892" s="19"/>
    </row>
    <row r="8893" spans="2:40" x14ac:dyDescent="0.25">
      <c r="B8893" s="7"/>
      <c r="D8893" s="19"/>
      <c r="E8893" s="10"/>
      <c r="G8893" s="19"/>
      <c r="H8893" s="10"/>
      <c r="J8893" s="20"/>
      <c r="K8893" s="10"/>
      <c r="M8893" s="19"/>
      <c r="N8893" s="10"/>
      <c r="P8893" s="19"/>
      <c r="Q8893" s="7"/>
      <c r="S8893" s="19"/>
      <c r="T8893" s="10"/>
      <c r="V8893" s="18"/>
      <c r="W8893" s="7"/>
      <c r="Y8893" s="18"/>
      <c r="Z8893" s="7"/>
      <c r="AB8893" s="19"/>
      <c r="AC8893" s="18"/>
      <c r="AE8893" s="18"/>
      <c r="AF8893" s="7"/>
      <c r="AH8893" s="19"/>
      <c r="AI8893" s="7"/>
      <c r="AK8893" s="19"/>
      <c r="AL8893" s="7"/>
      <c r="AN8893" s="19"/>
    </row>
    <row r="8894" spans="2:40" x14ac:dyDescent="0.25">
      <c r="B8894" s="7"/>
      <c r="D8894" s="19"/>
      <c r="E8894" s="10"/>
      <c r="G8894" s="19"/>
      <c r="H8894" s="10"/>
      <c r="J8894" s="20"/>
      <c r="K8894" s="10"/>
      <c r="M8894" s="19"/>
      <c r="N8894" s="10"/>
      <c r="P8894" s="19"/>
      <c r="Q8894" s="7"/>
      <c r="S8894" s="19"/>
      <c r="T8894" s="10"/>
      <c r="V8894" s="18"/>
      <c r="W8894" s="7"/>
      <c r="Y8894" s="18"/>
      <c r="Z8894" s="7"/>
      <c r="AB8894" s="19"/>
      <c r="AC8894" s="18"/>
      <c r="AE8894" s="18"/>
      <c r="AF8894" s="7"/>
      <c r="AH8894" s="19"/>
      <c r="AI8894" s="7"/>
      <c r="AK8894" s="19"/>
      <c r="AL8894" s="7"/>
      <c r="AN8894" s="19"/>
    </row>
    <row r="8895" spans="2:40" x14ac:dyDescent="0.25">
      <c r="B8895" s="7"/>
      <c r="D8895" s="19"/>
      <c r="E8895" s="10"/>
      <c r="G8895" s="19"/>
      <c r="H8895" s="10"/>
      <c r="J8895" s="20"/>
      <c r="K8895" s="10"/>
      <c r="M8895" s="19"/>
      <c r="N8895" s="10"/>
      <c r="P8895" s="19"/>
      <c r="Q8895" s="7"/>
      <c r="S8895" s="19"/>
      <c r="T8895" s="10"/>
      <c r="V8895" s="18"/>
      <c r="W8895" s="7"/>
      <c r="Y8895" s="18"/>
      <c r="Z8895" s="7"/>
      <c r="AB8895" s="19"/>
      <c r="AC8895" s="18"/>
      <c r="AE8895" s="18"/>
      <c r="AF8895" s="7"/>
      <c r="AH8895" s="19"/>
      <c r="AI8895" s="7"/>
      <c r="AK8895" s="19"/>
      <c r="AL8895" s="7"/>
      <c r="AN8895" s="19"/>
    </row>
    <row r="8896" spans="2:40" x14ac:dyDescent="0.25">
      <c r="B8896" s="7"/>
      <c r="D8896" s="19"/>
      <c r="E8896" s="10"/>
      <c r="G8896" s="19"/>
      <c r="H8896" s="10"/>
      <c r="J8896" s="20"/>
      <c r="K8896" s="10"/>
      <c r="M8896" s="19"/>
      <c r="N8896" s="10"/>
      <c r="P8896" s="19"/>
      <c r="Q8896" s="7"/>
      <c r="S8896" s="19"/>
      <c r="T8896" s="10"/>
      <c r="V8896" s="18"/>
      <c r="W8896" s="7"/>
      <c r="Y8896" s="18"/>
      <c r="Z8896" s="7"/>
      <c r="AB8896" s="19"/>
      <c r="AC8896" s="18"/>
      <c r="AE8896" s="18"/>
      <c r="AF8896" s="7"/>
      <c r="AH8896" s="19"/>
      <c r="AI8896" s="7"/>
      <c r="AK8896" s="19"/>
      <c r="AL8896" s="7"/>
      <c r="AN8896" s="19"/>
    </row>
    <row r="8897" spans="2:40" x14ac:dyDescent="0.25">
      <c r="B8897" s="7"/>
      <c r="D8897" s="19"/>
      <c r="E8897" s="10"/>
      <c r="G8897" s="19"/>
      <c r="H8897" s="10"/>
      <c r="J8897" s="20"/>
      <c r="K8897" s="10"/>
      <c r="M8897" s="19"/>
      <c r="N8897" s="10"/>
      <c r="P8897" s="19"/>
      <c r="Q8897" s="7"/>
      <c r="S8897" s="19"/>
      <c r="T8897" s="10"/>
      <c r="V8897" s="18"/>
      <c r="W8897" s="7"/>
      <c r="Y8897" s="18"/>
      <c r="Z8897" s="7"/>
      <c r="AB8897" s="19"/>
      <c r="AC8897" s="18"/>
      <c r="AE8897" s="18"/>
      <c r="AF8897" s="7"/>
      <c r="AH8897" s="19"/>
      <c r="AI8897" s="7"/>
      <c r="AK8897" s="19"/>
      <c r="AL8897" s="7"/>
      <c r="AN8897" s="19"/>
    </row>
    <row r="8898" spans="2:40" x14ac:dyDescent="0.25">
      <c r="B8898" s="7"/>
      <c r="D8898" s="19"/>
      <c r="E8898" s="10"/>
      <c r="G8898" s="19"/>
      <c r="H8898" s="10"/>
      <c r="J8898" s="20"/>
      <c r="K8898" s="10"/>
      <c r="M8898" s="19"/>
      <c r="N8898" s="10"/>
      <c r="P8898" s="19"/>
      <c r="Q8898" s="7"/>
      <c r="S8898" s="19"/>
      <c r="T8898" s="10"/>
      <c r="V8898" s="18"/>
      <c r="W8898" s="7"/>
      <c r="Y8898" s="18"/>
      <c r="Z8898" s="7"/>
      <c r="AB8898" s="19"/>
      <c r="AC8898" s="18"/>
      <c r="AE8898" s="18"/>
      <c r="AF8898" s="7"/>
      <c r="AH8898" s="19"/>
      <c r="AI8898" s="7"/>
      <c r="AK8898" s="19"/>
      <c r="AL8898" s="7"/>
      <c r="AN8898" s="19"/>
    </row>
    <row r="8899" spans="2:40" x14ac:dyDescent="0.25">
      <c r="B8899" s="7"/>
      <c r="D8899" s="19"/>
      <c r="E8899" s="10"/>
      <c r="G8899" s="19"/>
      <c r="H8899" s="10"/>
      <c r="J8899" s="20"/>
      <c r="K8899" s="10"/>
      <c r="M8899" s="19"/>
      <c r="N8899" s="10"/>
      <c r="P8899" s="19"/>
      <c r="Q8899" s="7"/>
      <c r="S8899" s="19"/>
      <c r="T8899" s="10"/>
      <c r="V8899" s="18"/>
      <c r="W8899" s="7"/>
      <c r="Y8899" s="18"/>
      <c r="Z8899" s="7"/>
      <c r="AB8899" s="19"/>
      <c r="AC8899" s="18"/>
      <c r="AE8899" s="18"/>
      <c r="AF8899" s="7"/>
      <c r="AH8899" s="19"/>
      <c r="AI8899" s="7"/>
      <c r="AK8899" s="19"/>
      <c r="AL8899" s="7"/>
      <c r="AN8899" s="19"/>
    </row>
    <row r="8900" spans="2:40" x14ac:dyDescent="0.25">
      <c r="B8900" s="7"/>
      <c r="D8900" s="19"/>
      <c r="E8900" s="10"/>
      <c r="G8900" s="19"/>
      <c r="H8900" s="10"/>
      <c r="J8900" s="20"/>
      <c r="K8900" s="10"/>
      <c r="M8900" s="19"/>
      <c r="N8900" s="10"/>
      <c r="P8900" s="19"/>
      <c r="Q8900" s="7"/>
      <c r="S8900" s="19"/>
      <c r="T8900" s="10"/>
      <c r="V8900" s="18"/>
      <c r="W8900" s="7"/>
      <c r="Y8900" s="18"/>
      <c r="Z8900" s="7"/>
      <c r="AB8900" s="19"/>
      <c r="AC8900" s="18"/>
      <c r="AE8900" s="18"/>
      <c r="AF8900" s="7"/>
      <c r="AH8900" s="19"/>
      <c r="AI8900" s="7"/>
      <c r="AK8900" s="19"/>
      <c r="AL8900" s="7"/>
      <c r="AN8900" s="19"/>
    </row>
    <row r="8901" spans="2:40" x14ac:dyDescent="0.25">
      <c r="B8901" s="7"/>
      <c r="D8901" s="19"/>
      <c r="E8901" s="10"/>
      <c r="G8901" s="19"/>
      <c r="H8901" s="10"/>
      <c r="J8901" s="20"/>
      <c r="K8901" s="10"/>
      <c r="M8901" s="19"/>
      <c r="N8901" s="10"/>
      <c r="P8901" s="19"/>
      <c r="Q8901" s="7"/>
      <c r="S8901" s="19"/>
      <c r="T8901" s="10"/>
      <c r="V8901" s="18"/>
      <c r="W8901" s="7"/>
      <c r="Y8901" s="18"/>
      <c r="Z8901" s="7"/>
      <c r="AB8901" s="19"/>
      <c r="AC8901" s="18"/>
      <c r="AE8901" s="18"/>
      <c r="AF8901" s="7"/>
      <c r="AH8901" s="19"/>
      <c r="AI8901" s="7"/>
      <c r="AK8901" s="19"/>
      <c r="AL8901" s="7"/>
      <c r="AN8901" s="19"/>
    </row>
    <row r="8902" spans="2:40" x14ac:dyDescent="0.25">
      <c r="B8902" s="7"/>
      <c r="D8902" s="19"/>
      <c r="E8902" s="10"/>
      <c r="G8902" s="19"/>
      <c r="H8902" s="10"/>
      <c r="J8902" s="20"/>
      <c r="K8902" s="10"/>
      <c r="M8902" s="19"/>
      <c r="N8902" s="10"/>
      <c r="P8902" s="19"/>
      <c r="Q8902" s="7"/>
      <c r="S8902" s="19"/>
      <c r="T8902" s="10"/>
      <c r="V8902" s="18"/>
      <c r="W8902" s="7"/>
      <c r="Y8902" s="18"/>
      <c r="Z8902" s="7"/>
      <c r="AB8902" s="19"/>
      <c r="AC8902" s="18"/>
      <c r="AE8902" s="18"/>
      <c r="AF8902" s="7"/>
      <c r="AH8902" s="19"/>
      <c r="AI8902" s="7"/>
      <c r="AK8902" s="19"/>
      <c r="AL8902" s="7"/>
      <c r="AN8902" s="19"/>
    </row>
    <row r="8903" spans="2:40" x14ac:dyDescent="0.25">
      <c r="B8903" s="7"/>
      <c r="D8903" s="19"/>
      <c r="E8903" s="10"/>
      <c r="G8903" s="19"/>
      <c r="H8903" s="10"/>
      <c r="J8903" s="20"/>
      <c r="K8903" s="10"/>
      <c r="M8903" s="19"/>
      <c r="N8903" s="10"/>
      <c r="P8903" s="19"/>
      <c r="Q8903" s="7"/>
      <c r="S8903" s="19"/>
      <c r="T8903" s="10"/>
      <c r="V8903" s="18"/>
      <c r="W8903" s="7"/>
      <c r="Y8903" s="18"/>
      <c r="Z8903" s="7"/>
      <c r="AB8903" s="19"/>
      <c r="AC8903" s="18"/>
      <c r="AE8903" s="18"/>
      <c r="AF8903" s="7"/>
      <c r="AH8903" s="19"/>
      <c r="AI8903" s="7"/>
      <c r="AK8903" s="19"/>
      <c r="AL8903" s="7"/>
      <c r="AN8903" s="19"/>
    </row>
    <row r="8904" spans="2:40" x14ac:dyDescent="0.25">
      <c r="B8904" s="7"/>
      <c r="D8904" s="19"/>
      <c r="E8904" s="10"/>
      <c r="G8904" s="19"/>
      <c r="H8904" s="10"/>
      <c r="J8904" s="20"/>
      <c r="K8904" s="10"/>
      <c r="M8904" s="19"/>
      <c r="N8904" s="10"/>
      <c r="P8904" s="19"/>
      <c r="Q8904" s="7"/>
      <c r="S8904" s="19"/>
      <c r="T8904" s="10"/>
      <c r="V8904" s="18"/>
      <c r="W8904" s="7"/>
      <c r="Y8904" s="18"/>
      <c r="Z8904" s="7"/>
      <c r="AB8904" s="19"/>
      <c r="AC8904" s="18"/>
      <c r="AE8904" s="18"/>
      <c r="AF8904" s="7"/>
      <c r="AH8904" s="19"/>
      <c r="AI8904" s="7"/>
      <c r="AK8904" s="19"/>
      <c r="AL8904" s="7"/>
      <c r="AN8904" s="19"/>
    </row>
    <row r="8905" spans="2:40" x14ac:dyDescent="0.25">
      <c r="B8905" s="7"/>
      <c r="D8905" s="19"/>
      <c r="E8905" s="10"/>
      <c r="G8905" s="19"/>
      <c r="H8905" s="10"/>
      <c r="J8905" s="20"/>
      <c r="K8905" s="10"/>
      <c r="M8905" s="19"/>
      <c r="N8905" s="10"/>
      <c r="P8905" s="19"/>
      <c r="Q8905" s="7"/>
      <c r="S8905" s="19"/>
      <c r="T8905" s="10"/>
      <c r="V8905" s="18"/>
      <c r="W8905" s="7"/>
      <c r="Y8905" s="18"/>
      <c r="Z8905" s="7"/>
      <c r="AB8905" s="19"/>
      <c r="AC8905" s="18"/>
      <c r="AE8905" s="18"/>
      <c r="AF8905" s="7"/>
      <c r="AH8905" s="19"/>
      <c r="AI8905" s="7"/>
      <c r="AK8905" s="19"/>
      <c r="AL8905" s="7"/>
      <c r="AN8905" s="19"/>
    </row>
    <row r="8906" spans="2:40" x14ac:dyDescent="0.25">
      <c r="B8906" s="7"/>
      <c r="D8906" s="19"/>
      <c r="E8906" s="10"/>
      <c r="G8906" s="19"/>
      <c r="H8906" s="10"/>
      <c r="J8906" s="20"/>
      <c r="K8906" s="10"/>
      <c r="M8906" s="19"/>
      <c r="N8906" s="10"/>
      <c r="P8906" s="19"/>
      <c r="Q8906" s="7"/>
      <c r="S8906" s="19"/>
      <c r="T8906" s="10"/>
      <c r="V8906" s="18"/>
      <c r="W8906" s="7"/>
      <c r="Y8906" s="18"/>
      <c r="Z8906" s="7"/>
      <c r="AB8906" s="19"/>
      <c r="AC8906" s="18"/>
      <c r="AE8906" s="18"/>
      <c r="AF8906" s="7"/>
      <c r="AH8906" s="19"/>
      <c r="AI8906" s="7"/>
      <c r="AK8906" s="19"/>
      <c r="AL8906" s="7"/>
      <c r="AN8906" s="19"/>
    </row>
    <row r="8907" spans="2:40" x14ac:dyDescent="0.25">
      <c r="B8907" s="7"/>
      <c r="D8907" s="19"/>
      <c r="E8907" s="10"/>
      <c r="G8907" s="19"/>
      <c r="H8907" s="10"/>
      <c r="J8907" s="20"/>
      <c r="K8907" s="10"/>
      <c r="M8907" s="19"/>
      <c r="N8907" s="10"/>
      <c r="P8907" s="19"/>
      <c r="Q8907" s="7"/>
      <c r="S8907" s="19"/>
      <c r="T8907" s="10"/>
      <c r="V8907" s="18"/>
      <c r="W8907" s="7"/>
      <c r="Y8907" s="18"/>
      <c r="Z8907" s="7"/>
      <c r="AB8907" s="19"/>
      <c r="AC8907" s="18"/>
      <c r="AE8907" s="18"/>
      <c r="AF8907" s="7"/>
      <c r="AH8907" s="19"/>
      <c r="AI8907" s="7"/>
      <c r="AK8907" s="19"/>
      <c r="AL8907" s="7"/>
      <c r="AN8907" s="19"/>
    </row>
    <row r="8908" spans="2:40" x14ac:dyDescent="0.25">
      <c r="B8908" s="7"/>
      <c r="D8908" s="19"/>
      <c r="E8908" s="10"/>
      <c r="G8908" s="19"/>
      <c r="H8908" s="10"/>
      <c r="J8908" s="20"/>
      <c r="K8908" s="10"/>
      <c r="M8908" s="19"/>
      <c r="N8908" s="10"/>
      <c r="P8908" s="19"/>
      <c r="Q8908" s="7"/>
      <c r="S8908" s="19"/>
      <c r="T8908" s="10"/>
      <c r="V8908" s="18"/>
      <c r="W8908" s="7"/>
      <c r="Y8908" s="18"/>
      <c r="Z8908" s="7"/>
      <c r="AB8908" s="19"/>
      <c r="AC8908" s="18"/>
      <c r="AE8908" s="18"/>
      <c r="AF8908" s="7"/>
      <c r="AH8908" s="19"/>
      <c r="AI8908" s="7"/>
      <c r="AK8908" s="19"/>
      <c r="AL8908" s="7"/>
      <c r="AN8908" s="19"/>
    </row>
    <row r="8909" spans="2:40" x14ac:dyDescent="0.25">
      <c r="B8909" s="7"/>
      <c r="D8909" s="19"/>
      <c r="E8909" s="10"/>
      <c r="G8909" s="19"/>
      <c r="H8909" s="10"/>
      <c r="J8909" s="20"/>
      <c r="K8909" s="10"/>
      <c r="M8909" s="19"/>
      <c r="N8909" s="10"/>
      <c r="P8909" s="19"/>
      <c r="Q8909" s="7"/>
      <c r="S8909" s="19"/>
      <c r="T8909" s="10"/>
      <c r="V8909" s="18"/>
      <c r="W8909" s="7"/>
      <c r="Y8909" s="18"/>
      <c r="Z8909" s="7"/>
      <c r="AB8909" s="19"/>
      <c r="AC8909" s="18"/>
      <c r="AE8909" s="18"/>
      <c r="AF8909" s="7"/>
      <c r="AH8909" s="19"/>
      <c r="AI8909" s="7"/>
      <c r="AK8909" s="19"/>
      <c r="AL8909" s="7"/>
      <c r="AN8909" s="19"/>
    </row>
    <row r="8910" spans="2:40" x14ac:dyDescent="0.25">
      <c r="B8910" s="7"/>
      <c r="D8910" s="19"/>
      <c r="E8910" s="10"/>
      <c r="G8910" s="19"/>
      <c r="H8910" s="10"/>
      <c r="J8910" s="20"/>
      <c r="K8910" s="10"/>
      <c r="M8910" s="19"/>
      <c r="N8910" s="10"/>
      <c r="P8910" s="19"/>
      <c r="Q8910" s="7"/>
      <c r="S8910" s="19"/>
      <c r="T8910" s="10"/>
      <c r="V8910" s="18"/>
      <c r="W8910" s="7"/>
      <c r="Y8910" s="18"/>
      <c r="Z8910" s="7"/>
      <c r="AB8910" s="19"/>
      <c r="AC8910" s="18"/>
      <c r="AE8910" s="18"/>
      <c r="AF8910" s="7"/>
      <c r="AH8910" s="19"/>
      <c r="AI8910" s="7"/>
      <c r="AK8910" s="19"/>
      <c r="AL8910" s="7"/>
      <c r="AN8910" s="19"/>
    </row>
    <row r="8911" spans="2:40" x14ac:dyDescent="0.25">
      <c r="B8911" s="7"/>
      <c r="D8911" s="19"/>
      <c r="E8911" s="10"/>
      <c r="G8911" s="19"/>
      <c r="H8911" s="10"/>
      <c r="J8911" s="20"/>
      <c r="K8911" s="10"/>
      <c r="M8911" s="19"/>
      <c r="N8911" s="10"/>
      <c r="P8911" s="19"/>
      <c r="Q8911" s="7"/>
      <c r="S8911" s="19"/>
      <c r="T8911" s="10"/>
      <c r="V8911" s="18"/>
      <c r="W8911" s="7"/>
      <c r="Y8911" s="18"/>
      <c r="Z8911" s="7"/>
      <c r="AB8911" s="19"/>
      <c r="AC8911" s="18"/>
      <c r="AE8911" s="18"/>
      <c r="AF8911" s="7"/>
      <c r="AH8911" s="19"/>
      <c r="AI8911" s="7"/>
      <c r="AK8911" s="19"/>
      <c r="AL8911" s="7"/>
      <c r="AN8911" s="19"/>
    </row>
    <row r="8912" spans="2:40" x14ac:dyDescent="0.25">
      <c r="B8912" s="7"/>
      <c r="D8912" s="19"/>
      <c r="E8912" s="10"/>
      <c r="G8912" s="19"/>
      <c r="H8912" s="10"/>
      <c r="J8912" s="20"/>
      <c r="K8912" s="10"/>
      <c r="M8912" s="19"/>
      <c r="N8912" s="10"/>
      <c r="P8912" s="19"/>
      <c r="Q8912" s="7"/>
      <c r="S8912" s="19"/>
      <c r="T8912" s="10"/>
      <c r="V8912" s="18"/>
      <c r="W8912" s="7"/>
      <c r="Y8912" s="18"/>
      <c r="Z8912" s="7"/>
      <c r="AB8912" s="19"/>
      <c r="AC8912" s="18"/>
      <c r="AE8912" s="18"/>
      <c r="AF8912" s="7"/>
      <c r="AH8912" s="19"/>
      <c r="AI8912" s="7"/>
      <c r="AK8912" s="19"/>
      <c r="AL8912" s="7"/>
      <c r="AN8912" s="19"/>
    </row>
    <row r="8913" spans="2:40" x14ac:dyDescent="0.25">
      <c r="B8913" s="7"/>
      <c r="D8913" s="19"/>
      <c r="E8913" s="10"/>
      <c r="G8913" s="19"/>
      <c r="H8913" s="10"/>
      <c r="J8913" s="20"/>
      <c r="K8913" s="10"/>
      <c r="M8913" s="19"/>
      <c r="N8913" s="10"/>
      <c r="P8913" s="19"/>
      <c r="Q8913" s="7"/>
      <c r="S8913" s="19"/>
      <c r="T8913" s="10"/>
      <c r="V8913" s="18"/>
      <c r="W8913" s="7"/>
      <c r="Y8913" s="18"/>
      <c r="Z8913" s="7"/>
      <c r="AB8913" s="19"/>
      <c r="AC8913" s="18"/>
      <c r="AE8913" s="18"/>
      <c r="AF8913" s="7"/>
      <c r="AH8913" s="19"/>
      <c r="AI8913" s="7"/>
      <c r="AK8913" s="19"/>
      <c r="AL8913" s="7"/>
      <c r="AN8913" s="19"/>
    </row>
    <row r="8914" spans="2:40" x14ac:dyDescent="0.25">
      <c r="B8914" s="7"/>
      <c r="D8914" s="19"/>
      <c r="E8914" s="10"/>
      <c r="G8914" s="19"/>
      <c r="H8914" s="10"/>
      <c r="J8914" s="20"/>
      <c r="K8914" s="10"/>
      <c r="M8914" s="19"/>
      <c r="N8914" s="10"/>
      <c r="P8914" s="19"/>
      <c r="Q8914" s="7"/>
      <c r="S8914" s="19"/>
      <c r="T8914" s="10"/>
      <c r="V8914" s="18"/>
      <c r="W8914" s="7"/>
      <c r="Y8914" s="18"/>
      <c r="Z8914" s="7"/>
      <c r="AB8914" s="19"/>
      <c r="AC8914" s="18"/>
      <c r="AE8914" s="18"/>
      <c r="AF8914" s="7"/>
      <c r="AH8914" s="19"/>
      <c r="AI8914" s="7"/>
      <c r="AK8914" s="19"/>
      <c r="AL8914" s="7"/>
      <c r="AN8914" s="19"/>
    </row>
    <row r="8915" spans="2:40" x14ac:dyDescent="0.25">
      <c r="B8915" s="7"/>
      <c r="D8915" s="19"/>
      <c r="E8915" s="10"/>
      <c r="G8915" s="19"/>
      <c r="H8915" s="10"/>
      <c r="J8915" s="20"/>
      <c r="K8915" s="10"/>
      <c r="M8915" s="19"/>
      <c r="N8915" s="10"/>
      <c r="P8915" s="19"/>
      <c r="Q8915" s="7"/>
      <c r="S8915" s="19"/>
      <c r="T8915" s="10"/>
      <c r="V8915" s="18"/>
      <c r="W8915" s="7"/>
      <c r="Y8915" s="18"/>
      <c r="Z8915" s="7"/>
      <c r="AB8915" s="19"/>
      <c r="AC8915" s="18"/>
      <c r="AE8915" s="18"/>
      <c r="AF8915" s="7"/>
      <c r="AH8915" s="19"/>
      <c r="AI8915" s="7"/>
      <c r="AK8915" s="19"/>
      <c r="AL8915" s="7"/>
      <c r="AN8915" s="19"/>
    </row>
    <row r="8916" spans="2:40" x14ac:dyDescent="0.25">
      <c r="B8916" s="7"/>
      <c r="D8916" s="19"/>
      <c r="E8916" s="10"/>
      <c r="G8916" s="19"/>
      <c r="H8916" s="10"/>
      <c r="J8916" s="20"/>
      <c r="K8916" s="10"/>
      <c r="M8916" s="19"/>
      <c r="N8916" s="10"/>
      <c r="P8916" s="19"/>
      <c r="Q8916" s="7"/>
      <c r="S8916" s="19"/>
      <c r="T8916" s="10"/>
      <c r="V8916" s="18"/>
      <c r="W8916" s="7"/>
      <c r="Y8916" s="18"/>
      <c r="Z8916" s="7"/>
      <c r="AB8916" s="19"/>
      <c r="AC8916" s="18"/>
      <c r="AE8916" s="18"/>
      <c r="AF8916" s="7"/>
      <c r="AH8916" s="19"/>
      <c r="AI8916" s="7"/>
      <c r="AK8916" s="19"/>
      <c r="AL8916" s="7"/>
      <c r="AN8916" s="19"/>
    </row>
    <row r="8917" spans="2:40" x14ac:dyDescent="0.25">
      <c r="B8917" s="7"/>
      <c r="D8917" s="19"/>
      <c r="E8917" s="10"/>
      <c r="G8917" s="19"/>
      <c r="H8917" s="10"/>
      <c r="J8917" s="20"/>
      <c r="K8917" s="10"/>
      <c r="M8917" s="19"/>
      <c r="N8917" s="10"/>
      <c r="P8917" s="19"/>
      <c r="Q8917" s="7"/>
      <c r="S8917" s="19"/>
      <c r="T8917" s="10"/>
      <c r="V8917" s="18"/>
      <c r="W8917" s="7"/>
      <c r="Y8917" s="18"/>
      <c r="Z8917" s="7"/>
      <c r="AB8917" s="19"/>
      <c r="AC8917" s="18"/>
      <c r="AE8917" s="18"/>
      <c r="AF8917" s="7"/>
      <c r="AH8917" s="19"/>
      <c r="AI8917" s="7"/>
      <c r="AK8917" s="19"/>
      <c r="AL8917" s="7"/>
      <c r="AN8917" s="19"/>
    </row>
    <row r="8918" spans="2:40" x14ac:dyDescent="0.25">
      <c r="B8918" s="7"/>
      <c r="D8918" s="19"/>
      <c r="E8918" s="10"/>
      <c r="G8918" s="19"/>
      <c r="H8918" s="10"/>
      <c r="J8918" s="20"/>
      <c r="K8918" s="10"/>
      <c r="M8918" s="19"/>
      <c r="N8918" s="10"/>
      <c r="P8918" s="19"/>
      <c r="Q8918" s="7"/>
      <c r="S8918" s="19"/>
      <c r="T8918" s="10"/>
      <c r="V8918" s="18"/>
      <c r="W8918" s="7"/>
      <c r="Y8918" s="18"/>
      <c r="Z8918" s="7"/>
      <c r="AB8918" s="19"/>
      <c r="AC8918" s="18"/>
      <c r="AE8918" s="18"/>
      <c r="AF8918" s="7"/>
      <c r="AH8918" s="19"/>
      <c r="AI8918" s="7"/>
      <c r="AK8918" s="19"/>
      <c r="AL8918" s="7"/>
      <c r="AN8918" s="19"/>
    </row>
    <row r="8919" spans="2:40" x14ac:dyDescent="0.25">
      <c r="B8919" s="7"/>
      <c r="D8919" s="19"/>
      <c r="E8919" s="10"/>
      <c r="G8919" s="19"/>
      <c r="H8919" s="10"/>
      <c r="J8919" s="20"/>
      <c r="K8919" s="10"/>
      <c r="M8919" s="19"/>
      <c r="N8919" s="10"/>
      <c r="P8919" s="19"/>
      <c r="Q8919" s="7"/>
      <c r="S8919" s="19"/>
      <c r="T8919" s="10"/>
      <c r="V8919" s="18"/>
      <c r="W8919" s="7"/>
      <c r="Y8919" s="18"/>
      <c r="Z8919" s="7"/>
      <c r="AB8919" s="19"/>
      <c r="AC8919" s="18"/>
      <c r="AE8919" s="18"/>
      <c r="AF8919" s="7"/>
      <c r="AH8919" s="19"/>
      <c r="AI8919" s="7"/>
      <c r="AK8919" s="19"/>
      <c r="AL8919" s="7"/>
      <c r="AN8919" s="19"/>
    </row>
    <row r="8920" spans="2:40" x14ac:dyDescent="0.25">
      <c r="B8920" s="7"/>
      <c r="D8920" s="19"/>
      <c r="E8920" s="10"/>
      <c r="G8920" s="19"/>
      <c r="H8920" s="10"/>
      <c r="J8920" s="20"/>
      <c r="K8920" s="10"/>
      <c r="M8920" s="19"/>
      <c r="N8920" s="10"/>
      <c r="P8920" s="19"/>
      <c r="Q8920" s="7"/>
      <c r="S8920" s="19"/>
      <c r="T8920" s="10"/>
      <c r="V8920" s="18"/>
      <c r="W8920" s="7"/>
      <c r="Y8920" s="18"/>
      <c r="Z8920" s="7"/>
      <c r="AB8920" s="19"/>
      <c r="AC8920" s="18"/>
      <c r="AE8920" s="18"/>
      <c r="AF8920" s="7"/>
      <c r="AH8920" s="19"/>
      <c r="AI8920" s="7"/>
      <c r="AK8920" s="19"/>
      <c r="AL8920" s="7"/>
      <c r="AN8920" s="19"/>
    </row>
    <row r="8921" spans="2:40" x14ac:dyDescent="0.25">
      <c r="B8921" s="7"/>
      <c r="D8921" s="19"/>
      <c r="E8921" s="10"/>
      <c r="G8921" s="19"/>
      <c r="H8921" s="10"/>
      <c r="J8921" s="20"/>
      <c r="K8921" s="10"/>
      <c r="M8921" s="19"/>
      <c r="N8921" s="10"/>
      <c r="P8921" s="19"/>
      <c r="Q8921" s="7"/>
      <c r="S8921" s="19"/>
      <c r="T8921" s="10"/>
      <c r="V8921" s="18"/>
      <c r="W8921" s="7"/>
      <c r="Y8921" s="18"/>
      <c r="Z8921" s="7"/>
      <c r="AB8921" s="19"/>
      <c r="AC8921" s="18"/>
      <c r="AE8921" s="18"/>
      <c r="AF8921" s="7"/>
      <c r="AH8921" s="19"/>
      <c r="AI8921" s="7"/>
      <c r="AK8921" s="19"/>
      <c r="AL8921" s="7"/>
      <c r="AN8921" s="19"/>
    </row>
    <row r="8922" spans="2:40" x14ac:dyDescent="0.25">
      <c r="B8922" s="7"/>
      <c r="D8922" s="19"/>
      <c r="E8922" s="10"/>
      <c r="G8922" s="19"/>
      <c r="H8922" s="10"/>
      <c r="J8922" s="20"/>
      <c r="K8922" s="10"/>
      <c r="M8922" s="19"/>
      <c r="N8922" s="10"/>
      <c r="P8922" s="19"/>
      <c r="Q8922" s="7"/>
      <c r="S8922" s="19"/>
      <c r="T8922" s="10"/>
      <c r="V8922" s="18"/>
      <c r="W8922" s="7"/>
      <c r="Y8922" s="18"/>
      <c r="Z8922" s="7"/>
      <c r="AB8922" s="19"/>
      <c r="AC8922" s="18"/>
      <c r="AE8922" s="18"/>
      <c r="AF8922" s="7"/>
      <c r="AH8922" s="19"/>
      <c r="AI8922" s="7"/>
      <c r="AK8922" s="19"/>
      <c r="AL8922" s="7"/>
      <c r="AN8922" s="19"/>
    </row>
    <row r="8923" spans="2:40" x14ac:dyDescent="0.25">
      <c r="B8923" s="7"/>
      <c r="D8923" s="19"/>
      <c r="E8923" s="10"/>
      <c r="G8923" s="19"/>
      <c r="H8923" s="10"/>
      <c r="J8923" s="20"/>
      <c r="K8923" s="10"/>
      <c r="M8923" s="19"/>
      <c r="N8923" s="10"/>
      <c r="P8923" s="19"/>
      <c r="Q8923" s="7"/>
      <c r="S8923" s="19"/>
      <c r="T8923" s="10"/>
      <c r="V8923" s="18"/>
      <c r="W8923" s="7"/>
      <c r="Y8923" s="18"/>
      <c r="Z8923" s="7"/>
      <c r="AB8923" s="19"/>
      <c r="AC8923" s="18"/>
      <c r="AE8923" s="18"/>
      <c r="AF8923" s="7"/>
      <c r="AH8923" s="19"/>
      <c r="AI8923" s="7"/>
      <c r="AK8923" s="19"/>
      <c r="AL8923" s="7"/>
      <c r="AN8923" s="19"/>
    </row>
    <row r="8924" spans="2:40" x14ac:dyDescent="0.25">
      <c r="B8924" s="7"/>
      <c r="D8924" s="19"/>
      <c r="E8924" s="10"/>
      <c r="G8924" s="19"/>
      <c r="H8924" s="10"/>
      <c r="J8924" s="20"/>
      <c r="K8924" s="10"/>
      <c r="M8924" s="19"/>
      <c r="N8924" s="10"/>
      <c r="P8924" s="19"/>
      <c r="Q8924" s="7"/>
      <c r="S8924" s="19"/>
      <c r="T8924" s="10"/>
      <c r="V8924" s="18"/>
      <c r="W8924" s="7"/>
      <c r="Y8924" s="18"/>
      <c r="Z8924" s="7"/>
      <c r="AB8924" s="19"/>
      <c r="AC8924" s="18"/>
      <c r="AE8924" s="18"/>
      <c r="AF8924" s="7"/>
      <c r="AH8924" s="19"/>
      <c r="AI8924" s="7"/>
      <c r="AK8924" s="19"/>
      <c r="AL8924" s="7"/>
      <c r="AN8924" s="19"/>
    </row>
    <row r="8925" spans="2:40" x14ac:dyDescent="0.25">
      <c r="B8925" s="7"/>
      <c r="D8925" s="19"/>
      <c r="E8925" s="10"/>
      <c r="G8925" s="19"/>
      <c r="H8925" s="10"/>
      <c r="J8925" s="20"/>
      <c r="K8925" s="10"/>
      <c r="M8925" s="19"/>
      <c r="N8925" s="10"/>
      <c r="P8925" s="19"/>
      <c r="Q8925" s="7"/>
      <c r="S8925" s="19"/>
      <c r="T8925" s="10"/>
      <c r="V8925" s="18"/>
      <c r="W8925" s="7"/>
      <c r="Y8925" s="18"/>
      <c r="Z8925" s="7"/>
      <c r="AB8925" s="19"/>
      <c r="AC8925" s="18"/>
      <c r="AE8925" s="18"/>
      <c r="AF8925" s="7"/>
      <c r="AH8925" s="19"/>
      <c r="AI8925" s="7"/>
      <c r="AK8925" s="19"/>
      <c r="AL8925" s="7"/>
      <c r="AN8925" s="19"/>
    </row>
    <row r="8926" spans="2:40" x14ac:dyDescent="0.25">
      <c r="B8926" s="7"/>
      <c r="D8926" s="19"/>
      <c r="E8926" s="10"/>
      <c r="G8926" s="19"/>
      <c r="H8926" s="10"/>
      <c r="J8926" s="20"/>
      <c r="K8926" s="10"/>
      <c r="M8926" s="19"/>
      <c r="N8926" s="10"/>
      <c r="P8926" s="19"/>
      <c r="Q8926" s="7"/>
      <c r="S8926" s="19"/>
      <c r="T8926" s="10"/>
      <c r="V8926" s="18"/>
      <c r="W8926" s="7"/>
      <c r="Y8926" s="18"/>
      <c r="Z8926" s="7"/>
      <c r="AB8926" s="19"/>
      <c r="AC8926" s="18"/>
      <c r="AE8926" s="18"/>
      <c r="AF8926" s="7"/>
      <c r="AH8926" s="19"/>
      <c r="AI8926" s="7"/>
      <c r="AK8926" s="19"/>
      <c r="AL8926" s="7"/>
      <c r="AN8926" s="19"/>
    </row>
    <row r="8927" spans="2:40" x14ac:dyDescent="0.25">
      <c r="B8927" s="7"/>
      <c r="D8927" s="19"/>
      <c r="E8927" s="10"/>
      <c r="G8927" s="19"/>
      <c r="H8927" s="10"/>
      <c r="J8927" s="20"/>
      <c r="K8927" s="10"/>
      <c r="M8927" s="19"/>
      <c r="N8927" s="10"/>
      <c r="P8927" s="19"/>
      <c r="Q8927" s="7"/>
      <c r="S8927" s="19"/>
      <c r="T8927" s="10"/>
      <c r="V8927" s="18"/>
      <c r="W8927" s="7"/>
      <c r="Y8927" s="18"/>
      <c r="Z8927" s="7"/>
      <c r="AB8927" s="19"/>
      <c r="AC8927" s="18"/>
      <c r="AE8927" s="18"/>
      <c r="AF8927" s="7"/>
      <c r="AH8927" s="19"/>
      <c r="AI8927" s="7"/>
      <c r="AK8927" s="19"/>
      <c r="AL8927" s="7"/>
      <c r="AN8927" s="19"/>
    </row>
    <row r="8928" spans="2:40" x14ac:dyDescent="0.25">
      <c r="B8928" s="7"/>
      <c r="D8928" s="19"/>
      <c r="E8928" s="10"/>
      <c r="G8928" s="19"/>
      <c r="H8928" s="10"/>
      <c r="J8928" s="20"/>
      <c r="K8928" s="10"/>
      <c r="M8928" s="19"/>
      <c r="N8928" s="10"/>
      <c r="P8928" s="19"/>
      <c r="Q8928" s="7"/>
      <c r="S8928" s="19"/>
      <c r="T8928" s="10"/>
      <c r="V8928" s="18"/>
      <c r="W8928" s="7"/>
      <c r="Y8928" s="18"/>
      <c r="Z8928" s="7"/>
      <c r="AB8928" s="19"/>
      <c r="AC8928" s="18"/>
      <c r="AE8928" s="18"/>
      <c r="AF8928" s="7"/>
      <c r="AH8928" s="19"/>
      <c r="AI8928" s="7"/>
      <c r="AK8928" s="19"/>
      <c r="AL8928" s="7"/>
      <c r="AN8928" s="19"/>
    </row>
    <row r="8929" spans="2:40" x14ac:dyDescent="0.25">
      <c r="B8929" s="7"/>
      <c r="D8929" s="19"/>
      <c r="E8929" s="10"/>
      <c r="G8929" s="19"/>
      <c r="H8929" s="10"/>
      <c r="J8929" s="20"/>
      <c r="K8929" s="10"/>
      <c r="M8929" s="19"/>
      <c r="N8929" s="10"/>
      <c r="P8929" s="19"/>
      <c r="Q8929" s="7"/>
      <c r="S8929" s="19"/>
      <c r="T8929" s="10"/>
      <c r="V8929" s="18"/>
      <c r="W8929" s="7"/>
      <c r="Y8929" s="18"/>
      <c r="Z8929" s="7"/>
      <c r="AB8929" s="19"/>
      <c r="AC8929" s="18"/>
      <c r="AE8929" s="18"/>
      <c r="AF8929" s="7"/>
      <c r="AH8929" s="19"/>
      <c r="AI8929" s="7"/>
      <c r="AK8929" s="19"/>
      <c r="AL8929" s="7"/>
      <c r="AN8929" s="19"/>
    </row>
    <row r="8930" spans="2:40" x14ac:dyDescent="0.25">
      <c r="B8930" s="7"/>
      <c r="D8930" s="19"/>
      <c r="E8930" s="10"/>
      <c r="G8930" s="19"/>
      <c r="H8930" s="10"/>
      <c r="J8930" s="20"/>
      <c r="K8930" s="10"/>
      <c r="M8930" s="19"/>
      <c r="N8930" s="10"/>
      <c r="P8930" s="19"/>
      <c r="Q8930" s="7"/>
      <c r="S8930" s="19"/>
      <c r="T8930" s="10"/>
      <c r="V8930" s="18"/>
      <c r="W8930" s="7"/>
      <c r="Y8930" s="18"/>
      <c r="Z8930" s="7"/>
      <c r="AB8930" s="19"/>
      <c r="AC8930" s="18"/>
      <c r="AE8930" s="18"/>
      <c r="AF8930" s="7"/>
      <c r="AH8930" s="19"/>
      <c r="AI8930" s="7"/>
      <c r="AK8930" s="19"/>
      <c r="AL8930" s="7"/>
      <c r="AN8930" s="19"/>
    </row>
    <row r="8931" spans="2:40" x14ac:dyDescent="0.25">
      <c r="B8931" s="7"/>
      <c r="D8931" s="19"/>
      <c r="E8931" s="10"/>
      <c r="G8931" s="19"/>
      <c r="H8931" s="10"/>
      <c r="J8931" s="20"/>
      <c r="K8931" s="10"/>
      <c r="M8931" s="19"/>
      <c r="N8931" s="10"/>
      <c r="P8931" s="19"/>
      <c r="Q8931" s="7"/>
      <c r="S8931" s="19"/>
      <c r="T8931" s="10"/>
      <c r="V8931" s="18"/>
      <c r="W8931" s="7"/>
      <c r="Y8931" s="18"/>
      <c r="Z8931" s="7"/>
      <c r="AB8931" s="19"/>
      <c r="AC8931" s="18"/>
      <c r="AE8931" s="18"/>
      <c r="AF8931" s="7"/>
      <c r="AH8931" s="19"/>
      <c r="AI8931" s="7"/>
      <c r="AK8931" s="19"/>
      <c r="AL8931" s="7"/>
      <c r="AN8931" s="19"/>
    </row>
    <row r="8932" spans="2:40" x14ac:dyDescent="0.25">
      <c r="B8932" s="7"/>
      <c r="D8932" s="19"/>
      <c r="E8932" s="10"/>
      <c r="G8932" s="19"/>
      <c r="H8932" s="10"/>
      <c r="J8932" s="20"/>
      <c r="K8932" s="10"/>
      <c r="M8932" s="19"/>
      <c r="N8932" s="10"/>
      <c r="P8932" s="19"/>
      <c r="Q8932" s="7"/>
      <c r="S8932" s="19"/>
      <c r="T8932" s="10"/>
      <c r="V8932" s="18"/>
      <c r="W8932" s="7"/>
      <c r="Y8932" s="18"/>
      <c r="Z8932" s="7"/>
      <c r="AB8932" s="19"/>
      <c r="AC8932" s="18"/>
      <c r="AE8932" s="18"/>
      <c r="AF8932" s="7"/>
      <c r="AH8932" s="19"/>
      <c r="AI8932" s="7"/>
      <c r="AK8932" s="19"/>
      <c r="AL8932" s="7"/>
      <c r="AN8932" s="19"/>
    </row>
    <row r="8933" spans="2:40" x14ac:dyDescent="0.25">
      <c r="B8933" s="7"/>
      <c r="D8933" s="19"/>
      <c r="E8933" s="10"/>
      <c r="G8933" s="19"/>
      <c r="H8933" s="10"/>
      <c r="J8933" s="20"/>
      <c r="K8933" s="10"/>
      <c r="M8933" s="19"/>
      <c r="N8933" s="10"/>
      <c r="P8933" s="19"/>
      <c r="Q8933" s="7"/>
      <c r="S8933" s="19"/>
      <c r="T8933" s="10"/>
      <c r="V8933" s="18"/>
      <c r="W8933" s="7"/>
      <c r="Y8933" s="18"/>
      <c r="Z8933" s="7"/>
      <c r="AB8933" s="19"/>
      <c r="AC8933" s="18"/>
      <c r="AE8933" s="18"/>
      <c r="AF8933" s="7"/>
      <c r="AH8933" s="19"/>
      <c r="AI8933" s="7"/>
      <c r="AK8933" s="19"/>
      <c r="AL8933" s="7"/>
      <c r="AN8933" s="19"/>
    </row>
    <row r="8934" spans="2:40" x14ac:dyDescent="0.25">
      <c r="B8934" s="7"/>
      <c r="D8934" s="19"/>
      <c r="E8934" s="10"/>
      <c r="G8934" s="19"/>
      <c r="H8934" s="10"/>
      <c r="J8934" s="20"/>
      <c r="K8934" s="10"/>
      <c r="M8934" s="19"/>
      <c r="N8934" s="10"/>
      <c r="P8934" s="19"/>
      <c r="Q8934" s="7"/>
      <c r="S8934" s="19"/>
      <c r="T8934" s="10"/>
      <c r="V8934" s="18"/>
      <c r="W8934" s="7"/>
      <c r="Y8934" s="18"/>
      <c r="Z8934" s="7"/>
      <c r="AB8934" s="19"/>
      <c r="AC8934" s="18"/>
      <c r="AE8934" s="18"/>
      <c r="AF8934" s="7"/>
      <c r="AH8934" s="19"/>
      <c r="AI8934" s="7"/>
      <c r="AK8934" s="19"/>
      <c r="AL8934" s="7"/>
      <c r="AN8934" s="19"/>
    </row>
    <row r="8935" spans="2:40" x14ac:dyDescent="0.25">
      <c r="B8935" s="7"/>
      <c r="D8935" s="19"/>
      <c r="E8935" s="10"/>
      <c r="G8935" s="19"/>
      <c r="H8935" s="10"/>
      <c r="J8935" s="20"/>
      <c r="K8935" s="10"/>
      <c r="M8935" s="19"/>
      <c r="N8935" s="10"/>
      <c r="P8935" s="19"/>
      <c r="Q8935" s="7"/>
      <c r="S8935" s="19"/>
      <c r="T8935" s="10"/>
      <c r="V8935" s="18"/>
      <c r="W8935" s="7"/>
      <c r="Y8935" s="18"/>
      <c r="Z8935" s="7"/>
      <c r="AB8935" s="19"/>
      <c r="AC8935" s="18"/>
      <c r="AE8935" s="18"/>
      <c r="AF8935" s="7"/>
      <c r="AH8935" s="19"/>
      <c r="AI8935" s="7"/>
      <c r="AK8935" s="19"/>
      <c r="AL8935" s="7"/>
      <c r="AN8935" s="19"/>
    </row>
    <row r="8936" spans="2:40" x14ac:dyDescent="0.25">
      <c r="B8936" s="7"/>
      <c r="D8936" s="19"/>
      <c r="E8936" s="10"/>
      <c r="G8936" s="19"/>
      <c r="H8936" s="10"/>
      <c r="J8936" s="20"/>
      <c r="K8936" s="10"/>
      <c r="M8936" s="19"/>
      <c r="N8936" s="10"/>
      <c r="P8936" s="19"/>
      <c r="Q8936" s="7"/>
      <c r="S8936" s="19"/>
      <c r="T8936" s="10"/>
      <c r="V8936" s="18"/>
      <c r="W8936" s="7"/>
      <c r="Y8936" s="18"/>
      <c r="Z8936" s="7"/>
      <c r="AB8936" s="19"/>
      <c r="AC8936" s="18"/>
      <c r="AE8936" s="18"/>
      <c r="AF8936" s="7"/>
      <c r="AH8936" s="19"/>
      <c r="AI8936" s="7"/>
      <c r="AK8936" s="19"/>
      <c r="AL8936" s="7"/>
      <c r="AN8936" s="19"/>
    </row>
    <row r="8937" spans="2:40" x14ac:dyDescent="0.25">
      <c r="B8937" s="7"/>
      <c r="D8937" s="19"/>
      <c r="E8937" s="10"/>
      <c r="G8937" s="19"/>
      <c r="H8937" s="10"/>
      <c r="J8937" s="20"/>
      <c r="K8937" s="10"/>
      <c r="M8937" s="19"/>
      <c r="N8937" s="10"/>
      <c r="P8937" s="19"/>
      <c r="Q8937" s="7"/>
      <c r="S8937" s="19"/>
      <c r="T8937" s="10"/>
      <c r="V8937" s="18"/>
      <c r="W8937" s="7"/>
      <c r="Y8937" s="18"/>
      <c r="Z8937" s="7"/>
      <c r="AB8937" s="19"/>
      <c r="AC8937" s="18"/>
      <c r="AE8937" s="18"/>
      <c r="AF8937" s="7"/>
      <c r="AH8937" s="19"/>
      <c r="AI8937" s="7"/>
      <c r="AK8937" s="19"/>
      <c r="AL8937" s="7"/>
      <c r="AN8937" s="19"/>
    </row>
    <row r="8938" spans="2:40" x14ac:dyDescent="0.25">
      <c r="B8938" s="7"/>
      <c r="D8938" s="19"/>
      <c r="E8938" s="10"/>
      <c r="G8938" s="19"/>
      <c r="H8938" s="10"/>
      <c r="J8938" s="20"/>
      <c r="K8938" s="10"/>
      <c r="M8938" s="19"/>
      <c r="N8938" s="10"/>
      <c r="P8938" s="19"/>
      <c r="Q8938" s="7"/>
      <c r="S8938" s="19"/>
      <c r="T8938" s="10"/>
      <c r="V8938" s="18"/>
      <c r="W8938" s="7"/>
      <c r="Y8938" s="18"/>
      <c r="Z8938" s="7"/>
      <c r="AB8938" s="19"/>
      <c r="AC8938" s="18"/>
      <c r="AE8938" s="18"/>
      <c r="AF8938" s="7"/>
      <c r="AH8938" s="19"/>
      <c r="AI8938" s="7"/>
      <c r="AK8938" s="19"/>
      <c r="AL8938" s="7"/>
      <c r="AN8938" s="19"/>
    </row>
    <row r="8939" spans="2:40" x14ac:dyDescent="0.25">
      <c r="B8939" s="7"/>
      <c r="D8939" s="19"/>
      <c r="E8939" s="10"/>
      <c r="G8939" s="19"/>
      <c r="H8939" s="10"/>
      <c r="J8939" s="20"/>
      <c r="K8939" s="10"/>
      <c r="M8939" s="19"/>
      <c r="N8939" s="10"/>
      <c r="P8939" s="19"/>
      <c r="Q8939" s="7"/>
      <c r="S8939" s="19"/>
      <c r="T8939" s="10"/>
      <c r="V8939" s="18"/>
      <c r="W8939" s="7"/>
      <c r="Y8939" s="18"/>
      <c r="Z8939" s="7"/>
      <c r="AB8939" s="19"/>
      <c r="AC8939" s="18"/>
      <c r="AE8939" s="18"/>
      <c r="AF8939" s="7"/>
      <c r="AH8939" s="19"/>
      <c r="AI8939" s="7"/>
      <c r="AK8939" s="19"/>
      <c r="AL8939" s="7"/>
      <c r="AN8939" s="19"/>
    </row>
    <row r="8940" spans="2:40" x14ac:dyDescent="0.25">
      <c r="B8940" s="7"/>
      <c r="D8940" s="19"/>
      <c r="E8940" s="10"/>
      <c r="G8940" s="19"/>
      <c r="H8940" s="10"/>
      <c r="J8940" s="20"/>
      <c r="K8940" s="10"/>
      <c r="M8940" s="19"/>
      <c r="N8940" s="10"/>
      <c r="P8940" s="19"/>
      <c r="Q8940" s="7"/>
      <c r="S8940" s="19"/>
      <c r="T8940" s="10"/>
      <c r="V8940" s="18"/>
      <c r="W8940" s="7"/>
      <c r="Y8940" s="18"/>
      <c r="Z8940" s="7"/>
      <c r="AB8940" s="19"/>
      <c r="AC8940" s="18"/>
      <c r="AE8940" s="18"/>
      <c r="AF8940" s="7"/>
      <c r="AH8940" s="19"/>
      <c r="AI8940" s="7"/>
      <c r="AK8940" s="19"/>
      <c r="AL8940" s="7"/>
      <c r="AN8940" s="19"/>
    </row>
    <row r="8941" spans="2:40" x14ac:dyDescent="0.25">
      <c r="B8941" s="7"/>
      <c r="D8941" s="19"/>
      <c r="E8941" s="10"/>
      <c r="G8941" s="19"/>
      <c r="H8941" s="10"/>
      <c r="J8941" s="20"/>
      <c r="K8941" s="10"/>
      <c r="M8941" s="19"/>
      <c r="N8941" s="10"/>
      <c r="P8941" s="19"/>
      <c r="Q8941" s="7"/>
      <c r="S8941" s="19"/>
      <c r="T8941" s="10"/>
      <c r="V8941" s="18"/>
      <c r="W8941" s="7"/>
      <c r="Y8941" s="18"/>
      <c r="Z8941" s="7"/>
      <c r="AB8941" s="19"/>
      <c r="AC8941" s="18"/>
      <c r="AE8941" s="18"/>
      <c r="AF8941" s="7"/>
      <c r="AH8941" s="19"/>
      <c r="AI8941" s="7"/>
      <c r="AK8941" s="19"/>
      <c r="AL8941" s="7"/>
      <c r="AN8941" s="19"/>
    </row>
    <row r="8942" spans="2:40" x14ac:dyDescent="0.25">
      <c r="B8942" s="7"/>
      <c r="D8942" s="19"/>
      <c r="E8942" s="10"/>
      <c r="G8942" s="19"/>
      <c r="H8942" s="10"/>
      <c r="J8942" s="20"/>
      <c r="K8942" s="10"/>
      <c r="M8942" s="19"/>
      <c r="N8942" s="10"/>
      <c r="P8942" s="19"/>
      <c r="Q8942" s="7"/>
      <c r="S8942" s="19"/>
      <c r="T8942" s="10"/>
      <c r="V8942" s="18"/>
      <c r="W8942" s="7"/>
      <c r="Y8942" s="18"/>
      <c r="Z8942" s="7"/>
      <c r="AB8942" s="19"/>
      <c r="AC8942" s="18"/>
      <c r="AE8942" s="18"/>
      <c r="AF8942" s="7"/>
      <c r="AH8942" s="19"/>
      <c r="AI8942" s="7"/>
      <c r="AK8942" s="19"/>
      <c r="AL8942" s="7"/>
      <c r="AN8942" s="19"/>
    </row>
    <row r="8943" spans="2:40" x14ac:dyDescent="0.25">
      <c r="B8943" s="7"/>
      <c r="D8943" s="19"/>
      <c r="E8943" s="10"/>
      <c r="G8943" s="19"/>
      <c r="H8943" s="10"/>
      <c r="J8943" s="20"/>
      <c r="K8943" s="10"/>
      <c r="M8943" s="19"/>
      <c r="N8943" s="10"/>
      <c r="P8943" s="19"/>
      <c r="Q8943" s="7"/>
      <c r="S8943" s="19"/>
      <c r="T8943" s="10"/>
      <c r="V8943" s="18"/>
      <c r="W8943" s="7"/>
      <c r="Y8943" s="18"/>
      <c r="Z8943" s="7"/>
      <c r="AB8943" s="19"/>
      <c r="AC8943" s="18"/>
      <c r="AE8943" s="18"/>
      <c r="AF8943" s="7"/>
      <c r="AH8943" s="19"/>
      <c r="AI8943" s="7"/>
      <c r="AK8943" s="19"/>
      <c r="AL8943" s="7"/>
      <c r="AN8943" s="19"/>
    </row>
    <row r="8944" spans="2:40" x14ac:dyDescent="0.25">
      <c r="B8944" s="7"/>
      <c r="D8944" s="19"/>
      <c r="E8944" s="10"/>
      <c r="G8944" s="19"/>
      <c r="H8944" s="10"/>
      <c r="J8944" s="20"/>
      <c r="K8944" s="10"/>
      <c r="M8944" s="19"/>
      <c r="N8944" s="10"/>
      <c r="P8944" s="19"/>
      <c r="Q8944" s="7"/>
      <c r="S8944" s="19"/>
      <c r="T8944" s="10"/>
      <c r="V8944" s="18"/>
      <c r="W8944" s="7"/>
      <c r="Y8944" s="18"/>
      <c r="Z8944" s="7"/>
      <c r="AB8944" s="19"/>
      <c r="AC8944" s="18"/>
      <c r="AE8944" s="18"/>
      <c r="AF8944" s="7"/>
      <c r="AH8944" s="19"/>
      <c r="AI8944" s="7"/>
      <c r="AK8944" s="19"/>
      <c r="AL8944" s="7"/>
      <c r="AN8944" s="19"/>
    </row>
    <row r="8945" spans="2:40" x14ac:dyDescent="0.25">
      <c r="B8945" s="7"/>
      <c r="D8945" s="19"/>
      <c r="E8945" s="10"/>
      <c r="G8945" s="19"/>
      <c r="H8945" s="10"/>
      <c r="J8945" s="20"/>
      <c r="K8945" s="10"/>
      <c r="M8945" s="19"/>
      <c r="N8945" s="10"/>
      <c r="P8945" s="19"/>
      <c r="Q8945" s="7"/>
      <c r="S8945" s="19"/>
      <c r="T8945" s="10"/>
      <c r="V8945" s="18"/>
      <c r="W8945" s="7"/>
      <c r="Y8945" s="18"/>
      <c r="Z8945" s="7"/>
      <c r="AB8945" s="19"/>
      <c r="AC8945" s="18"/>
      <c r="AE8945" s="18"/>
      <c r="AF8945" s="7"/>
      <c r="AH8945" s="19"/>
      <c r="AI8945" s="7"/>
      <c r="AK8945" s="19"/>
      <c r="AL8945" s="7"/>
      <c r="AN8945" s="19"/>
    </row>
    <row r="8946" spans="2:40" x14ac:dyDescent="0.25">
      <c r="B8946" s="7"/>
      <c r="D8946" s="19"/>
      <c r="E8946" s="10"/>
      <c r="G8946" s="19"/>
      <c r="H8946" s="10"/>
      <c r="J8946" s="20"/>
      <c r="K8946" s="10"/>
      <c r="M8946" s="19"/>
      <c r="N8946" s="10"/>
      <c r="P8946" s="19"/>
      <c r="Q8946" s="7"/>
      <c r="S8946" s="19"/>
      <c r="T8946" s="10"/>
      <c r="V8946" s="18"/>
      <c r="W8946" s="7"/>
      <c r="Y8946" s="18"/>
      <c r="Z8946" s="7"/>
      <c r="AB8946" s="19"/>
      <c r="AC8946" s="18"/>
      <c r="AE8946" s="18"/>
      <c r="AF8946" s="7"/>
      <c r="AH8946" s="19"/>
      <c r="AI8946" s="7"/>
      <c r="AK8946" s="19"/>
      <c r="AL8946" s="7"/>
      <c r="AN8946" s="19"/>
    </row>
    <row r="8947" spans="2:40" x14ac:dyDescent="0.25">
      <c r="B8947" s="7"/>
      <c r="D8947" s="19"/>
      <c r="E8947" s="10"/>
      <c r="G8947" s="19"/>
      <c r="H8947" s="10"/>
      <c r="J8947" s="20"/>
      <c r="K8947" s="10"/>
      <c r="M8947" s="19"/>
      <c r="N8947" s="10"/>
      <c r="P8947" s="19"/>
      <c r="Q8947" s="7"/>
      <c r="S8947" s="19"/>
      <c r="T8947" s="10"/>
      <c r="V8947" s="18"/>
      <c r="W8947" s="7"/>
      <c r="Y8947" s="18"/>
      <c r="Z8947" s="7"/>
      <c r="AB8947" s="19"/>
      <c r="AC8947" s="18"/>
      <c r="AE8947" s="18"/>
      <c r="AF8947" s="7"/>
      <c r="AH8947" s="19"/>
      <c r="AI8947" s="7"/>
      <c r="AK8947" s="19"/>
      <c r="AL8947" s="7"/>
      <c r="AN8947" s="19"/>
    </row>
    <row r="8948" spans="2:40" x14ac:dyDescent="0.25">
      <c r="B8948" s="7"/>
      <c r="D8948" s="19"/>
      <c r="E8948" s="10"/>
      <c r="G8948" s="19"/>
      <c r="H8948" s="10"/>
      <c r="J8948" s="20"/>
      <c r="K8948" s="10"/>
      <c r="M8948" s="19"/>
      <c r="N8948" s="10"/>
      <c r="P8948" s="19"/>
      <c r="Q8948" s="7"/>
      <c r="S8948" s="19"/>
      <c r="T8948" s="10"/>
      <c r="V8948" s="18"/>
      <c r="W8948" s="7"/>
      <c r="Y8948" s="18"/>
      <c r="Z8948" s="7"/>
      <c r="AB8948" s="19"/>
      <c r="AC8948" s="18"/>
      <c r="AE8948" s="18"/>
      <c r="AF8948" s="7"/>
      <c r="AH8948" s="19"/>
      <c r="AI8948" s="7"/>
      <c r="AK8948" s="19"/>
      <c r="AL8948" s="7"/>
      <c r="AN8948" s="19"/>
    </row>
    <row r="8949" spans="2:40" x14ac:dyDescent="0.25">
      <c r="B8949" s="7"/>
      <c r="D8949" s="19"/>
      <c r="E8949" s="10"/>
      <c r="G8949" s="19"/>
      <c r="H8949" s="10"/>
      <c r="J8949" s="20"/>
      <c r="K8949" s="10"/>
      <c r="M8949" s="19"/>
      <c r="N8949" s="10"/>
      <c r="P8949" s="19"/>
      <c r="Q8949" s="7"/>
      <c r="S8949" s="19"/>
      <c r="T8949" s="10"/>
      <c r="V8949" s="18"/>
      <c r="W8949" s="7"/>
      <c r="Y8949" s="18"/>
      <c r="Z8949" s="7"/>
      <c r="AB8949" s="19"/>
      <c r="AC8949" s="18"/>
      <c r="AE8949" s="18"/>
      <c r="AF8949" s="7"/>
      <c r="AH8949" s="19"/>
      <c r="AI8949" s="7"/>
      <c r="AK8949" s="19"/>
      <c r="AL8949" s="7"/>
      <c r="AN8949" s="19"/>
    </row>
    <row r="8950" spans="2:40" x14ac:dyDescent="0.25">
      <c r="B8950" s="7"/>
      <c r="D8950" s="19"/>
      <c r="E8950" s="10"/>
      <c r="G8950" s="19"/>
      <c r="H8950" s="10"/>
      <c r="J8950" s="20"/>
      <c r="K8950" s="10"/>
      <c r="M8950" s="19"/>
      <c r="N8950" s="10"/>
      <c r="P8950" s="19"/>
      <c r="Q8950" s="7"/>
      <c r="S8950" s="19"/>
      <c r="T8950" s="10"/>
      <c r="V8950" s="18"/>
      <c r="W8950" s="7"/>
      <c r="Y8950" s="18"/>
      <c r="Z8950" s="7"/>
      <c r="AB8950" s="19"/>
      <c r="AC8950" s="18"/>
      <c r="AE8950" s="18"/>
      <c r="AF8950" s="7"/>
      <c r="AH8950" s="19"/>
      <c r="AI8950" s="7"/>
      <c r="AK8950" s="19"/>
      <c r="AL8950" s="7"/>
      <c r="AN8950" s="19"/>
    </row>
    <row r="8951" spans="2:40" x14ac:dyDescent="0.25">
      <c r="B8951" s="7"/>
      <c r="D8951" s="19"/>
      <c r="E8951" s="10"/>
      <c r="G8951" s="19"/>
      <c r="H8951" s="10"/>
      <c r="J8951" s="20"/>
      <c r="K8951" s="10"/>
      <c r="M8951" s="19"/>
      <c r="N8951" s="10"/>
      <c r="P8951" s="19"/>
      <c r="Q8951" s="7"/>
      <c r="S8951" s="19"/>
      <c r="T8951" s="10"/>
      <c r="V8951" s="18"/>
      <c r="W8951" s="7"/>
      <c r="Y8951" s="18"/>
      <c r="Z8951" s="7"/>
      <c r="AB8951" s="19"/>
      <c r="AC8951" s="18"/>
      <c r="AE8951" s="18"/>
      <c r="AF8951" s="7"/>
      <c r="AH8951" s="19"/>
      <c r="AI8951" s="7"/>
      <c r="AK8951" s="19"/>
      <c r="AL8951" s="7"/>
      <c r="AN8951" s="19"/>
    </row>
    <row r="8952" spans="2:40" x14ac:dyDescent="0.25">
      <c r="B8952" s="7"/>
      <c r="D8952" s="19"/>
      <c r="E8952" s="10"/>
      <c r="G8952" s="19"/>
      <c r="H8952" s="10"/>
      <c r="J8952" s="20"/>
      <c r="K8952" s="10"/>
      <c r="M8952" s="19"/>
      <c r="N8952" s="10"/>
      <c r="P8952" s="19"/>
      <c r="Q8952" s="7"/>
      <c r="S8952" s="19"/>
      <c r="T8952" s="10"/>
      <c r="V8952" s="18"/>
      <c r="W8952" s="7"/>
      <c r="Y8952" s="18"/>
      <c r="Z8952" s="7"/>
      <c r="AB8952" s="19"/>
      <c r="AC8952" s="18"/>
      <c r="AE8952" s="18"/>
      <c r="AF8952" s="7"/>
      <c r="AH8952" s="19"/>
      <c r="AI8952" s="7"/>
      <c r="AK8952" s="19"/>
      <c r="AL8952" s="7"/>
      <c r="AN8952" s="19"/>
    </row>
    <row r="8953" spans="2:40" x14ac:dyDescent="0.25">
      <c r="B8953" s="7"/>
      <c r="D8953" s="19"/>
      <c r="E8953" s="10"/>
      <c r="G8953" s="19"/>
      <c r="H8953" s="10"/>
      <c r="J8953" s="20"/>
      <c r="K8953" s="10"/>
      <c r="M8953" s="19"/>
      <c r="N8953" s="10"/>
      <c r="P8953" s="19"/>
      <c r="Q8953" s="7"/>
      <c r="S8953" s="19"/>
      <c r="T8953" s="10"/>
      <c r="V8953" s="18"/>
      <c r="W8953" s="7"/>
      <c r="Y8953" s="18"/>
      <c r="Z8953" s="7"/>
      <c r="AB8953" s="19"/>
      <c r="AC8953" s="18"/>
      <c r="AE8953" s="18"/>
      <c r="AF8953" s="7"/>
      <c r="AH8953" s="19"/>
      <c r="AI8953" s="7"/>
      <c r="AK8953" s="19"/>
      <c r="AL8953" s="7"/>
      <c r="AN8953" s="19"/>
    </row>
    <row r="8954" spans="2:40" x14ac:dyDescent="0.25">
      <c r="B8954" s="7"/>
      <c r="D8954" s="19"/>
      <c r="E8954" s="10"/>
      <c r="G8954" s="19"/>
      <c r="H8954" s="10"/>
      <c r="J8954" s="20"/>
      <c r="K8954" s="10"/>
      <c r="M8954" s="19"/>
      <c r="N8954" s="10"/>
      <c r="P8954" s="19"/>
      <c r="Q8954" s="7"/>
      <c r="S8954" s="19"/>
      <c r="T8954" s="10"/>
      <c r="V8954" s="18"/>
      <c r="W8954" s="7"/>
      <c r="Y8954" s="18"/>
      <c r="Z8954" s="7"/>
      <c r="AB8954" s="19"/>
      <c r="AC8954" s="18"/>
      <c r="AE8954" s="18"/>
      <c r="AF8954" s="7"/>
      <c r="AH8954" s="19"/>
      <c r="AI8954" s="7"/>
      <c r="AK8954" s="19"/>
      <c r="AL8954" s="7"/>
      <c r="AN8954" s="19"/>
    </row>
    <row r="8955" spans="2:40" x14ac:dyDescent="0.25">
      <c r="B8955" s="7"/>
      <c r="D8955" s="19"/>
      <c r="E8955" s="10"/>
      <c r="G8955" s="19"/>
      <c r="H8955" s="10"/>
      <c r="J8955" s="20"/>
      <c r="K8955" s="10"/>
      <c r="M8955" s="19"/>
      <c r="N8955" s="10"/>
      <c r="P8955" s="19"/>
      <c r="Q8955" s="7"/>
      <c r="S8955" s="19"/>
      <c r="T8955" s="10"/>
      <c r="V8955" s="18"/>
      <c r="W8955" s="7"/>
      <c r="Y8955" s="18"/>
      <c r="Z8955" s="7"/>
      <c r="AB8955" s="19"/>
      <c r="AC8955" s="18"/>
      <c r="AE8955" s="18"/>
      <c r="AF8955" s="7"/>
      <c r="AH8955" s="19"/>
      <c r="AI8955" s="7"/>
      <c r="AK8955" s="19"/>
      <c r="AL8955" s="7"/>
      <c r="AN8955" s="19"/>
    </row>
    <row r="8956" spans="2:40" x14ac:dyDescent="0.25">
      <c r="B8956" s="7"/>
      <c r="D8956" s="19"/>
      <c r="E8956" s="10"/>
      <c r="G8956" s="19"/>
      <c r="H8956" s="10"/>
      <c r="J8956" s="20"/>
      <c r="K8956" s="10"/>
      <c r="M8956" s="19"/>
      <c r="N8956" s="10"/>
      <c r="P8956" s="19"/>
      <c r="Q8956" s="7"/>
      <c r="S8956" s="19"/>
      <c r="T8956" s="10"/>
      <c r="V8956" s="18"/>
      <c r="W8956" s="7"/>
      <c r="Y8956" s="18"/>
      <c r="Z8956" s="7"/>
      <c r="AB8956" s="19"/>
      <c r="AC8956" s="18"/>
      <c r="AE8956" s="18"/>
      <c r="AF8956" s="7"/>
      <c r="AH8956" s="19"/>
      <c r="AI8956" s="7"/>
      <c r="AK8956" s="19"/>
      <c r="AL8956" s="7"/>
      <c r="AN8956" s="19"/>
    </row>
    <row r="8957" spans="2:40" x14ac:dyDescent="0.25">
      <c r="B8957" s="7"/>
      <c r="D8957" s="19"/>
      <c r="E8957" s="10"/>
      <c r="G8957" s="19"/>
      <c r="H8957" s="10"/>
      <c r="J8957" s="20"/>
      <c r="K8957" s="10"/>
      <c r="M8957" s="19"/>
      <c r="N8957" s="10"/>
      <c r="P8957" s="19"/>
      <c r="Q8957" s="7"/>
      <c r="S8957" s="19"/>
      <c r="T8957" s="10"/>
      <c r="V8957" s="18"/>
      <c r="W8957" s="7"/>
      <c r="Y8957" s="18"/>
      <c r="Z8957" s="7"/>
      <c r="AB8957" s="19"/>
      <c r="AC8957" s="18"/>
      <c r="AE8957" s="18"/>
      <c r="AF8957" s="7"/>
      <c r="AH8957" s="19"/>
      <c r="AI8957" s="7"/>
      <c r="AK8957" s="19"/>
      <c r="AL8957" s="7"/>
      <c r="AN8957" s="19"/>
    </row>
    <row r="8958" spans="2:40" x14ac:dyDescent="0.25">
      <c r="B8958" s="7"/>
      <c r="D8958" s="19"/>
      <c r="E8958" s="10"/>
      <c r="G8958" s="19"/>
      <c r="H8958" s="10"/>
      <c r="J8958" s="20"/>
      <c r="K8958" s="10"/>
      <c r="M8958" s="19"/>
      <c r="N8958" s="10"/>
      <c r="P8958" s="19"/>
      <c r="Q8958" s="7"/>
      <c r="S8958" s="19"/>
      <c r="T8958" s="10"/>
      <c r="V8958" s="18"/>
      <c r="W8958" s="7"/>
      <c r="Y8958" s="18"/>
      <c r="Z8958" s="7"/>
      <c r="AB8958" s="19"/>
      <c r="AC8958" s="18"/>
      <c r="AE8958" s="18"/>
      <c r="AF8958" s="7"/>
      <c r="AH8958" s="19"/>
      <c r="AI8958" s="7"/>
      <c r="AK8958" s="19"/>
      <c r="AL8958" s="7"/>
      <c r="AN8958" s="19"/>
    </row>
    <row r="8959" spans="2:40" x14ac:dyDescent="0.25">
      <c r="B8959" s="7"/>
      <c r="D8959" s="19"/>
      <c r="E8959" s="10"/>
      <c r="G8959" s="19"/>
      <c r="H8959" s="10"/>
      <c r="J8959" s="20"/>
      <c r="K8959" s="10"/>
      <c r="M8959" s="19"/>
      <c r="N8959" s="10"/>
      <c r="P8959" s="19"/>
      <c r="Q8959" s="7"/>
      <c r="S8959" s="19"/>
      <c r="T8959" s="10"/>
      <c r="V8959" s="18"/>
      <c r="W8959" s="7"/>
      <c r="Y8959" s="18"/>
      <c r="Z8959" s="7"/>
      <c r="AB8959" s="19"/>
      <c r="AC8959" s="18"/>
      <c r="AE8959" s="18"/>
      <c r="AF8959" s="7"/>
      <c r="AH8959" s="19"/>
      <c r="AI8959" s="7"/>
      <c r="AK8959" s="19"/>
      <c r="AL8959" s="7"/>
      <c r="AN8959" s="19"/>
    </row>
    <row r="8960" spans="2:40" x14ac:dyDescent="0.25">
      <c r="B8960" s="7"/>
      <c r="D8960" s="19"/>
      <c r="E8960" s="10"/>
      <c r="G8960" s="19"/>
      <c r="H8960" s="10"/>
      <c r="J8960" s="20"/>
      <c r="K8960" s="10"/>
      <c r="M8960" s="19"/>
      <c r="N8960" s="10"/>
      <c r="P8960" s="19"/>
      <c r="Q8960" s="7"/>
      <c r="S8960" s="19"/>
      <c r="T8960" s="10"/>
      <c r="V8960" s="18"/>
      <c r="W8960" s="7"/>
      <c r="Y8960" s="18"/>
      <c r="Z8960" s="7"/>
      <c r="AB8960" s="19"/>
      <c r="AC8960" s="18"/>
      <c r="AE8960" s="18"/>
      <c r="AF8960" s="7"/>
      <c r="AH8960" s="19"/>
      <c r="AI8960" s="7"/>
      <c r="AK8960" s="19"/>
      <c r="AL8960" s="7"/>
      <c r="AN8960" s="19"/>
    </row>
    <row r="8961" spans="2:40" x14ac:dyDescent="0.25">
      <c r="B8961" s="7"/>
      <c r="D8961" s="19"/>
      <c r="E8961" s="10"/>
      <c r="G8961" s="19"/>
      <c r="H8961" s="10"/>
      <c r="J8961" s="20"/>
      <c r="K8961" s="10"/>
      <c r="M8961" s="19"/>
      <c r="N8961" s="10"/>
      <c r="P8961" s="19"/>
      <c r="Q8961" s="7"/>
      <c r="S8961" s="19"/>
      <c r="T8961" s="10"/>
      <c r="V8961" s="18"/>
      <c r="W8961" s="7"/>
      <c r="Y8961" s="18"/>
      <c r="Z8961" s="7"/>
      <c r="AB8961" s="19"/>
      <c r="AC8961" s="18"/>
      <c r="AE8961" s="18"/>
      <c r="AF8961" s="7"/>
      <c r="AH8961" s="19"/>
      <c r="AI8961" s="7"/>
      <c r="AK8961" s="19"/>
      <c r="AL8961" s="7"/>
      <c r="AN8961" s="19"/>
    </row>
    <row r="8962" spans="2:40" x14ac:dyDescent="0.25">
      <c r="B8962" s="7"/>
      <c r="D8962" s="19"/>
      <c r="E8962" s="10"/>
      <c r="G8962" s="19"/>
      <c r="H8962" s="10"/>
      <c r="J8962" s="20"/>
      <c r="K8962" s="10"/>
      <c r="M8962" s="19"/>
      <c r="N8962" s="10"/>
      <c r="P8962" s="19"/>
      <c r="Q8962" s="7"/>
      <c r="S8962" s="19"/>
      <c r="T8962" s="10"/>
      <c r="V8962" s="18"/>
      <c r="W8962" s="7"/>
      <c r="Y8962" s="18"/>
      <c r="Z8962" s="7"/>
      <c r="AB8962" s="19"/>
      <c r="AC8962" s="18"/>
      <c r="AE8962" s="18"/>
      <c r="AF8962" s="7"/>
      <c r="AH8962" s="19"/>
      <c r="AI8962" s="7"/>
      <c r="AK8962" s="19"/>
      <c r="AL8962" s="7"/>
      <c r="AN8962" s="19"/>
    </row>
    <row r="8963" spans="2:40" x14ac:dyDescent="0.25">
      <c r="B8963" s="7"/>
      <c r="D8963" s="19"/>
      <c r="E8963" s="10"/>
      <c r="G8963" s="19"/>
      <c r="H8963" s="10"/>
      <c r="J8963" s="20"/>
      <c r="K8963" s="10"/>
      <c r="M8963" s="19"/>
      <c r="N8963" s="10"/>
      <c r="P8963" s="19"/>
      <c r="Q8963" s="7"/>
      <c r="S8963" s="19"/>
      <c r="T8963" s="10"/>
      <c r="V8963" s="18"/>
      <c r="W8963" s="7"/>
      <c r="Y8963" s="18"/>
      <c r="Z8963" s="7"/>
      <c r="AB8963" s="19"/>
      <c r="AC8963" s="18"/>
      <c r="AE8963" s="18"/>
      <c r="AF8963" s="7"/>
      <c r="AH8963" s="19"/>
      <c r="AI8963" s="7"/>
      <c r="AK8963" s="19"/>
      <c r="AL8963" s="7"/>
      <c r="AN8963" s="19"/>
    </row>
    <row r="8964" spans="2:40" x14ac:dyDescent="0.25">
      <c r="B8964" s="7"/>
      <c r="D8964" s="19"/>
      <c r="E8964" s="10"/>
      <c r="G8964" s="19"/>
      <c r="H8964" s="10"/>
      <c r="J8964" s="20"/>
      <c r="K8964" s="10"/>
      <c r="M8964" s="19"/>
      <c r="N8964" s="10"/>
      <c r="P8964" s="19"/>
      <c r="Q8964" s="7"/>
      <c r="S8964" s="19"/>
      <c r="T8964" s="10"/>
      <c r="V8964" s="18"/>
      <c r="W8964" s="7"/>
      <c r="Y8964" s="18"/>
      <c r="Z8964" s="7"/>
      <c r="AB8964" s="19"/>
      <c r="AC8964" s="18"/>
      <c r="AE8964" s="18"/>
      <c r="AF8964" s="7"/>
      <c r="AH8964" s="19"/>
      <c r="AI8964" s="7"/>
      <c r="AK8964" s="19"/>
      <c r="AL8964" s="7"/>
      <c r="AN8964" s="19"/>
    </row>
    <row r="8965" spans="2:40" x14ac:dyDescent="0.25">
      <c r="B8965" s="7"/>
      <c r="D8965" s="19"/>
      <c r="E8965" s="10"/>
      <c r="G8965" s="19"/>
      <c r="H8965" s="10"/>
      <c r="J8965" s="20"/>
      <c r="K8965" s="10"/>
      <c r="M8965" s="19"/>
      <c r="N8965" s="10"/>
      <c r="P8965" s="19"/>
      <c r="Q8965" s="7"/>
      <c r="S8965" s="19"/>
      <c r="T8965" s="10"/>
      <c r="V8965" s="18"/>
      <c r="W8965" s="7"/>
      <c r="Y8965" s="18"/>
      <c r="Z8965" s="7"/>
      <c r="AB8965" s="19"/>
      <c r="AC8965" s="18"/>
      <c r="AE8965" s="18"/>
      <c r="AF8965" s="7"/>
      <c r="AH8965" s="19"/>
      <c r="AI8965" s="7"/>
      <c r="AK8965" s="19"/>
      <c r="AL8965" s="7"/>
      <c r="AN8965" s="19"/>
    </row>
    <row r="8966" spans="2:40" x14ac:dyDescent="0.25">
      <c r="B8966" s="7"/>
      <c r="D8966" s="19"/>
      <c r="E8966" s="10"/>
      <c r="G8966" s="19"/>
      <c r="H8966" s="10"/>
      <c r="J8966" s="20"/>
      <c r="K8966" s="10"/>
      <c r="M8966" s="19"/>
      <c r="N8966" s="10"/>
      <c r="P8966" s="19"/>
      <c r="Q8966" s="7"/>
      <c r="S8966" s="19"/>
      <c r="T8966" s="10"/>
      <c r="V8966" s="18"/>
      <c r="W8966" s="7"/>
      <c r="Y8966" s="18"/>
      <c r="Z8966" s="7"/>
      <c r="AB8966" s="19"/>
      <c r="AC8966" s="18"/>
      <c r="AE8966" s="18"/>
      <c r="AF8966" s="7"/>
      <c r="AH8966" s="19"/>
      <c r="AI8966" s="7"/>
      <c r="AK8966" s="19"/>
      <c r="AL8966" s="7"/>
      <c r="AN8966" s="19"/>
    </row>
    <row r="8967" spans="2:40" x14ac:dyDescent="0.25">
      <c r="B8967" s="7"/>
      <c r="D8967" s="19"/>
      <c r="E8967" s="10"/>
      <c r="G8967" s="19"/>
      <c r="H8967" s="10"/>
      <c r="J8967" s="20"/>
      <c r="K8967" s="10"/>
      <c r="M8967" s="19"/>
      <c r="N8967" s="10"/>
      <c r="P8967" s="19"/>
      <c r="Q8967" s="7"/>
      <c r="S8967" s="19"/>
      <c r="T8967" s="10"/>
      <c r="V8967" s="18"/>
      <c r="W8967" s="7"/>
      <c r="Y8967" s="18"/>
      <c r="Z8967" s="7"/>
      <c r="AB8967" s="19"/>
      <c r="AC8967" s="18"/>
      <c r="AE8967" s="18"/>
      <c r="AF8967" s="7"/>
      <c r="AH8967" s="19"/>
      <c r="AI8967" s="7"/>
      <c r="AK8967" s="19"/>
      <c r="AL8967" s="7"/>
      <c r="AN8967" s="19"/>
    </row>
    <row r="8968" spans="2:40" x14ac:dyDescent="0.25">
      <c r="B8968" s="7"/>
      <c r="D8968" s="19"/>
      <c r="E8968" s="10"/>
      <c r="G8968" s="19"/>
      <c r="H8968" s="10"/>
      <c r="J8968" s="20"/>
      <c r="K8968" s="10"/>
      <c r="M8968" s="19"/>
      <c r="N8968" s="10"/>
      <c r="P8968" s="19"/>
      <c r="Q8968" s="7"/>
      <c r="S8968" s="19"/>
      <c r="T8968" s="10"/>
      <c r="V8968" s="18"/>
      <c r="W8968" s="7"/>
      <c r="Y8968" s="18"/>
      <c r="Z8968" s="7"/>
      <c r="AB8968" s="19"/>
      <c r="AC8968" s="18"/>
      <c r="AE8968" s="18"/>
      <c r="AF8968" s="7"/>
      <c r="AH8968" s="19"/>
      <c r="AI8968" s="7"/>
      <c r="AK8968" s="19"/>
      <c r="AL8968" s="7"/>
      <c r="AN8968" s="19"/>
    </row>
    <row r="8969" spans="2:40" x14ac:dyDescent="0.25">
      <c r="B8969" s="7"/>
      <c r="D8969" s="19"/>
      <c r="E8969" s="10"/>
      <c r="G8969" s="19"/>
      <c r="H8969" s="10"/>
      <c r="J8969" s="20"/>
      <c r="K8969" s="10"/>
      <c r="M8969" s="19"/>
      <c r="N8969" s="10"/>
      <c r="P8969" s="19"/>
      <c r="Q8969" s="7"/>
      <c r="S8969" s="19"/>
      <c r="T8969" s="10"/>
      <c r="V8969" s="18"/>
      <c r="W8969" s="7"/>
      <c r="Y8969" s="18"/>
      <c r="Z8969" s="7"/>
      <c r="AB8969" s="19"/>
      <c r="AC8969" s="18"/>
      <c r="AE8969" s="18"/>
      <c r="AF8969" s="7"/>
      <c r="AH8969" s="19"/>
      <c r="AI8969" s="7"/>
      <c r="AK8969" s="19"/>
      <c r="AL8969" s="7"/>
      <c r="AN8969" s="19"/>
    </row>
    <row r="8970" spans="2:40" x14ac:dyDescent="0.25">
      <c r="B8970" s="7"/>
      <c r="D8970" s="19"/>
      <c r="E8970" s="10"/>
      <c r="G8970" s="19"/>
      <c r="H8970" s="10"/>
      <c r="J8970" s="20"/>
      <c r="K8970" s="10"/>
      <c r="M8970" s="19"/>
      <c r="N8970" s="10"/>
      <c r="P8970" s="19"/>
      <c r="Q8970" s="7"/>
      <c r="S8970" s="19"/>
      <c r="T8970" s="10"/>
      <c r="V8970" s="18"/>
      <c r="W8970" s="7"/>
      <c r="Y8970" s="18"/>
      <c r="Z8970" s="7"/>
      <c r="AB8970" s="19"/>
      <c r="AC8970" s="18"/>
      <c r="AE8970" s="18"/>
      <c r="AF8970" s="7"/>
      <c r="AH8970" s="19"/>
      <c r="AI8970" s="7"/>
      <c r="AK8970" s="19"/>
      <c r="AL8970" s="7"/>
      <c r="AN8970" s="19"/>
    </row>
    <row r="8971" spans="2:40" x14ac:dyDescent="0.25">
      <c r="B8971" s="7"/>
      <c r="D8971" s="19"/>
      <c r="E8971" s="10"/>
      <c r="G8971" s="19"/>
      <c r="H8971" s="10"/>
      <c r="J8971" s="20"/>
      <c r="K8971" s="10"/>
      <c r="M8971" s="19"/>
      <c r="N8971" s="10"/>
      <c r="P8971" s="19"/>
      <c r="Q8971" s="7"/>
      <c r="S8971" s="19"/>
      <c r="T8971" s="10"/>
      <c r="V8971" s="18"/>
      <c r="W8971" s="7"/>
      <c r="Y8971" s="18"/>
      <c r="Z8971" s="7"/>
      <c r="AB8971" s="19"/>
      <c r="AC8971" s="18"/>
      <c r="AE8971" s="18"/>
      <c r="AF8971" s="7"/>
      <c r="AH8971" s="19"/>
      <c r="AI8971" s="7"/>
      <c r="AK8971" s="19"/>
      <c r="AL8971" s="7"/>
      <c r="AN8971" s="19"/>
    </row>
    <row r="8972" spans="2:40" x14ac:dyDescent="0.25">
      <c r="B8972" s="7"/>
      <c r="D8972" s="19"/>
      <c r="E8972" s="10"/>
      <c r="G8972" s="19"/>
      <c r="H8972" s="10"/>
      <c r="J8972" s="20"/>
      <c r="K8972" s="10"/>
      <c r="M8972" s="19"/>
      <c r="N8972" s="10"/>
      <c r="P8972" s="19"/>
      <c r="Q8972" s="7"/>
      <c r="S8972" s="19"/>
      <c r="T8972" s="10"/>
      <c r="V8972" s="18"/>
      <c r="W8972" s="7"/>
      <c r="Y8972" s="18"/>
      <c r="Z8972" s="7"/>
      <c r="AB8972" s="19"/>
      <c r="AC8972" s="18"/>
      <c r="AE8972" s="18"/>
      <c r="AF8972" s="7"/>
      <c r="AH8972" s="19"/>
      <c r="AI8972" s="7"/>
      <c r="AK8972" s="19"/>
      <c r="AL8972" s="7"/>
      <c r="AN8972" s="19"/>
    </row>
    <row r="8973" spans="2:40" x14ac:dyDescent="0.25">
      <c r="B8973" s="7"/>
      <c r="D8973" s="19"/>
      <c r="E8973" s="10"/>
      <c r="G8973" s="19"/>
      <c r="H8973" s="10"/>
      <c r="J8973" s="20"/>
      <c r="K8973" s="10"/>
      <c r="M8973" s="19"/>
      <c r="N8973" s="10"/>
      <c r="P8973" s="19"/>
      <c r="Q8973" s="7"/>
      <c r="S8973" s="19"/>
      <c r="T8973" s="10"/>
      <c r="V8973" s="18"/>
      <c r="W8973" s="7"/>
      <c r="Y8973" s="18"/>
      <c r="Z8973" s="7"/>
      <c r="AB8973" s="19"/>
      <c r="AC8973" s="18"/>
      <c r="AE8973" s="18"/>
      <c r="AF8973" s="7"/>
      <c r="AH8973" s="19"/>
      <c r="AI8973" s="7"/>
      <c r="AK8973" s="19"/>
      <c r="AL8973" s="7"/>
      <c r="AN8973" s="19"/>
    </row>
    <row r="8974" spans="2:40" x14ac:dyDescent="0.25">
      <c r="B8974" s="7"/>
      <c r="D8974" s="19"/>
      <c r="E8974" s="10"/>
      <c r="G8974" s="19"/>
      <c r="H8974" s="10"/>
      <c r="J8974" s="20"/>
      <c r="K8974" s="10"/>
      <c r="M8974" s="19"/>
      <c r="N8974" s="10"/>
      <c r="P8974" s="19"/>
      <c r="Q8974" s="7"/>
      <c r="S8974" s="19"/>
      <c r="T8974" s="10"/>
      <c r="V8974" s="18"/>
      <c r="W8974" s="7"/>
      <c r="Y8974" s="18"/>
      <c r="Z8974" s="7"/>
      <c r="AB8974" s="19"/>
      <c r="AC8974" s="18"/>
      <c r="AE8974" s="18"/>
      <c r="AF8974" s="7"/>
      <c r="AH8974" s="19"/>
      <c r="AI8974" s="7"/>
      <c r="AK8974" s="19"/>
      <c r="AL8974" s="7"/>
      <c r="AN8974" s="19"/>
    </row>
    <row r="8975" spans="2:40" x14ac:dyDescent="0.25">
      <c r="B8975" s="7"/>
      <c r="D8975" s="19"/>
      <c r="E8975" s="10"/>
      <c r="G8975" s="19"/>
      <c r="H8975" s="10"/>
      <c r="J8975" s="20"/>
      <c r="K8975" s="10"/>
      <c r="M8975" s="19"/>
      <c r="N8975" s="10"/>
      <c r="P8975" s="19"/>
      <c r="Q8975" s="7"/>
      <c r="S8975" s="19"/>
      <c r="T8975" s="10"/>
      <c r="V8975" s="18"/>
      <c r="W8975" s="7"/>
      <c r="Y8975" s="18"/>
      <c r="Z8975" s="7"/>
      <c r="AB8975" s="19"/>
      <c r="AC8975" s="18"/>
      <c r="AE8975" s="18"/>
      <c r="AF8975" s="7"/>
      <c r="AH8975" s="19"/>
      <c r="AI8975" s="7"/>
      <c r="AK8975" s="19"/>
      <c r="AL8975" s="7"/>
      <c r="AN8975" s="19"/>
    </row>
    <row r="8976" spans="2:40" x14ac:dyDescent="0.25">
      <c r="B8976" s="7"/>
      <c r="D8976" s="19"/>
      <c r="E8976" s="10"/>
      <c r="G8976" s="19"/>
      <c r="H8976" s="10"/>
      <c r="J8976" s="20"/>
      <c r="K8976" s="10"/>
      <c r="M8976" s="19"/>
      <c r="N8976" s="10"/>
      <c r="P8976" s="19"/>
      <c r="Q8976" s="7"/>
      <c r="S8976" s="19"/>
      <c r="T8976" s="10"/>
      <c r="V8976" s="18"/>
      <c r="W8976" s="7"/>
      <c r="Y8976" s="18"/>
      <c r="Z8976" s="7"/>
      <c r="AB8976" s="19"/>
      <c r="AC8976" s="18"/>
      <c r="AE8976" s="18"/>
      <c r="AF8976" s="7"/>
      <c r="AH8976" s="19"/>
      <c r="AI8976" s="7"/>
      <c r="AK8976" s="19"/>
      <c r="AL8976" s="7"/>
      <c r="AN8976" s="19"/>
    </row>
    <row r="8977" spans="2:40" x14ac:dyDescent="0.25">
      <c r="B8977" s="7"/>
      <c r="D8977" s="19"/>
      <c r="E8977" s="10"/>
      <c r="G8977" s="19"/>
      <c r="H8977" s="10"/>
      <c r="J8977" s="20"/>
      <c r="K8977" s="10"/>
      <c r="M8977" s="19"/>
      <c r="N8977" s="10"/>
      <c r="P8977" s="19"/>
      <c r="Q8977" s="7"/>
      <c r="S8977" s="19"/>
      <c r="T8977" s="10"/>
      <c r="V8977" s="18"/>
      <c r="W8977" s="7"/>
      <c r="Y8977" s="18"/>
      <c r="Z8977" s="7"/>
      <c r="AB8977" s="19"/>
      <c r="AC8977" s="18"/>
      <c r="AE8977" s="18"/>
      <c r="AF8977" s="7"/>
      <c r="AH8977" s="19"/>
      <c r="AI8977" s="7"/>
      <c r="AK8977" s="19"/>
      <c r="AL8977" s="7"/>
      <c r="AN8977" s="19"/>
    </row>
    <row r="8978" spans="2:40" x14ac:dyDescent="0.25">
      <c r="B8978" s="7"/>
      <c r="D8978" s="19"/>
      <c r="E8978" s="10"/>
      <c r="G8978" s="19"/>
      <c r="H8978" s="10"/>
      <c r="J8978" s="20"/>
      <c r="K8978" s="10"/>
      <c r="M8978" s="19"/>
      <c r="N8978" s="10"/>
      <c r="P8978" s="19"/>
      <c r="Q8978" s="7"/>
      <c r="S8978" s="19"/>
      <c r="T8978" s="10"/>
      <c r="V8978" s="18"/>
      <c r="W8978" s="7"/>
      <c r="Y8978" s="18"/>
      <c r="Z8978" s="7"/>
      <c r="AB8978" s="19"/>
      <c r="AC8978" s="18"/>
      <c r="AE8978" s="18"/>
      <c r="AF8978" s="7"/>
      <c r="AH8978" s="19"/>
      <c r="AI8978" s="7"/>
      <c r="AK8978" s="19"/>
      <c r="AL8978" s="7"/>
      <c r="AN8978" s="19"/>
    </row>
    <row r="8979" spans="2:40" x14ac:dyDescent="0.25">
      <c r="B8979" s="7"/>
      <c r="D8979" s="19"/>
      <c r="E8979" s="10"/>
      <c r="G8979" s="19"/>
      <c r="H8979" s="10"/>
      <c r="J8979" s="20"/>
      <c r="K8979" s="10"/>
      <c r="M8979" s="19"/>
      <c r="N8979" s="10"/>
      <c r="P8979" s="19"/>
      <c r="Q8979" s="7"/>
      <c r="S8979" s="19"/>
      <c r="T8979" s="10"/>
      <c r="V8979" s="18"/>
      <c r="W8979" s="7"/>
      <c r="Y8979" s="18"/>
      <c r="Z8979" s="7"/>
      <c r="AB8979" s="19"/>
      <c r="AC8979" s="18"/>
      <c r="AE8979" s="18"/>
      <c r="AF8979" s="7"/>
      <c r="AH8979" s="19"/>
      <c r="AI8979" s="7"/>
      <c r="AK8979" s="19"/>
      <c r="AL8979" s="7"/>
      <c r="AN8979" s="19"/>
    </row>
    <row r="8980" spans="2:40" x14ac:dyDescent="0.25">
      <c r="B8980" s="7"/>
      <c r="D8980" s="19"/>
      <c r="E8980" s="10"/>
      <c r="G8980" s="19"/>
      <c r="H8980" s="10"/>
      <c r="J8980" s="20"/>
      <c r="K8980" s="10"/>
      <c r="M8980" s="19"/>
      <c r="N8980" s="10"/>
      <c r="P8980" s="19"/>
      <c r="Q8980" s="7"/>
      <c r="S8980" s="19"/>
      <c r="T8980" s="10"/>
      <c r="V8980" s="18"/>
      <c r="W8980" s="7"/>
      <c r="Y8980" s="18"/>
      <c r="Z8980" s="7"/>
      <c r="AB8980" s="19"/>
      <c r="AC8980" s="18"/>
      <c r="AE8980" s="18"/>
      <c r="AF8980" s="7"/>
      <c r="AH8980" s="19"/>
      <c r="AI8980" s="7"/>
      <c r="AK8980" s="19"/>
      <c r="AL8980" s="7"/>
      <c r="AN8980" s="19"/>
    </row>
    <row r="8981" spans="2:40" x14ac:dyDescent="0.25">
      <c r="B8981" s="7"/>
      <c r="D8981" s="19"/>
      <c r="E8981" s="10"/>
      <c r="G8981" s="19"/>
      <c r="H8981" s="10"/>
      <c r="J8981" s="20"/>
      <c r="K8981" s="10"/>
      <c r="M8981" s="19"/>
      <c r="N8981" s="10"/>
      <c r="P8981" s="19"/>
      <c r="Q8981" s="7"/>
      <c r="S8981" s="19"/>
      <c r="T8981" s="10"/>
      <c r="V8981" s="18"/>
      <c r="W8981" s="7"/>
      <c r="Y8981" s="18"/>
      <c r="Z8981" s="7"/>
      <c r="AB8981" s="19"/>
      <c r="AC8981" s="18"/>
      <c r="AE8981" s="18"/>
      <c r="AF8981" s="7"/>
      <c r="AH8981" s="19"/>
      <c r="AI8981" s="7"/>
      <c r="AK8981" s="19"/>
      <c r="AL8981" s="7"/>
      <c r="AN8981" s="19"/>
    </row>
    <row r="8982" spans="2:40" x14ac:dyDescent="0.25">
      <c r="B8982" s="7"/>
      <c r="D8982" s="19"/>
      <c r="E8982" s="10"/>
      <c r="G8982" s="19"/>
      <c r="H8982" s="10"/>
      <c r="J8982" s="20"/>
      <c r="K8982" s="10"/>
      <c r="M8982" s="19"/>
      <c r="N8982" s="10"/>
      <c r="P8982" s="19"/>
      <c r="Q8982" s="7"/>
      <c r="S8982" s="19"/>
      <c r="T8982" s="10"/>
      <c r="V8982" s="18"/>
      <c r="W8982" s="7"/>
      <c r="Y8982" s="18"/>
      <c r="Z8982" s="7"/>
      <c r="AB8982" s="19"/>
      <c r="AC8982" s="18"/>
      <c r="AE8982" s="18"/>
      <c r="AF8982" s="7"/>
      <c r="AH8982" s="19"/>
      <c r="AI8982" s="7"/>
      <c r="AK8982" s="19"/>
      <c r="AL8982" s="7"/>
      <c r="AN8982" s="19"/>
    </row>
    <row r="8983" spans="2:40" x14ac:dyDescent="0.25">
      <c r="B8983" s="7"/>
      <c r="D8983" s="19"/>
      <c r="E8983" s="10"/>
      <c r="G8983" s="19"/>
      <c r="H8983" s="10"/>
      <c r="J8983" s="20"/>
      <c r="K8983" s="10"/>
      <c r="M8983" s="19"/>
      <c r="N8983" s="10"/>
      <c r="P8983" s="19"/>
      <c r="Q8983" s="7"/>
      <c r="S8983" s="19"/>
      <c r="T8983" s="10"/>
      <c r="V8983" s="18"/>
      <c r="W8983" s="7"/>
      <c r="Y8983" s="18"/>
      <c r="Z8983" s="7"/>
      <c r="AB8983" s="19"/>
      <c r="AC8983" s="18"/>
      <c r="AE8983" s="18"/>
      <c r="AF8983" s="7"/>
      <c r="AH8983" s="19"/>
      <c r="AI8983" s="7"/>
      <c r="AK8983" s="19"/>
      <c r="AL8983" s="7"/>
      <c r="AN8983" s="19"/>
    </row>
    <row r="8984" spans="2:40" x14ac:dyDescent="0.25">
      <c r="B8984" s="7"/>
      <c r="D8984" s="19"/>
      <c r="E8984" s="10"/>
      <c r="G8984" s="19"/>
      <c r="H8984" s="10"/>
      <c r="J8984" s="20"/>
      <c r="K8984" s="10"/>
      <c r="M8984" s="19"/>
      <c r="N8984" s="10"/>
      <c r="P8984" s="19"/>
      <c r="Q8984" s="7"/>
      <c r="S8984" s="19"/>
      <c r="T8984" s="10"/>
      <c r="V8984" s="18"/>
      <c r="W8984" s="7"/>
      <c r="Y8984" s="18"/>
      <c r="Z8984" s="7"/>
      <c r="AB8984" s="19"/>
      <c r="AC8984" s="18"/>
      <c r="AE8984" s="18"/>
      <c r="AF8984" s="7"/>
      <c r="AH8984" s="19"/>
      <c r="AI8984" s="7"/>
      <c r="AK8984" s="19"/>
      <c r="AL8984" s="7"/>
      <c r="AN8984" s="19"/>
    </row>
    <row r="8985" spans="2:40" x14ac:dyDescent="0.25">
      <c r="B8985" s="7"/>
      <c r="D8985" s="19"/>
      <c r="E8985" s="10"/>
      <c r="G8985" s="19"/>
      <c r="H8985" s="10"/>
      <c r="J8985" s="20"/>
      <c r="K8985" s="10"/>
      <c r="M8985" s="19"/>
      <c r="N8985" s="10"/>
      <c r="P8985" s="19"/>
      <c r="Q8985" s="7"/>
      <c r="S8985" s="19"/>
      <c r="T8985" s="10"/>
      <c r="V8985" s="18"/>
      <c r="W8985" s="7"/>
      <c r="Y8985" s="18"/>
      <c r="Z8985" s="7"/>
      <c r="AB8985" s="19"/>
      <c r="AC8985" s="18"/>
      <c r="AE8985" s="18"/>
      <c r="AF8985" s="7"/>
      <c r="AH8985" s="19"/>
      <c r="AI8985" s="7"/>
      <c r="AK8985" s="19"/>
      <c r="AL8985" s="7"/>
      <c r="AN8985" s="19"/>
    </row>
    <row r="8986" spans="2:40" x14ac:dyDescent="0.25">
      <c r="B8986" s="7"/>
      <c r="D8986" s="19"/>
      <c r="E8986" s="10"/>
      <c r="G8986" s="19"/>
      <c r="H8986" s="10"/>
      <c r="J8986" s="20"/>
      <c r="K8986" s="10"/>
      <c r="M8986" s="19"/>
      <c r="N8986" s="10"/>
      <c r="P8986" s="19"/>
      <c r="Q8986" s="7"/>
      <c r="S8986" s="19"/>
      <c r="T8986" s="10"/>
      <c r="V8986" s="18"/>
      <c r="W8986" s="7"/>
      <c r="Y8986" s="18"/>
      <c r="Z8986" s="7"/>
      <c r="AB8986" s="19"/>
      <c r="AC8986" s="18"/>
      <c r="AE8986" s="18"/>
      <c r="AF8986" s="7"/>
      <c r="AH8986" s="19"/>
      <c r="AI8986" s="7"/>
      <c r="AK8986" s="19"/>
      <c r="AL8986" s="7"/>
      <c r="AN8986" s="19"/>
    </row>
    <row r="8987" spans="2:40" x14ac:dyDescent="0.25">
      <c r="B8987" s="7"/>
      <c r="D8987" s="19"/>
      <c r="E8987" s="10"/>
      <c r="G8987" s="19"/>
      <c r="H8987" s="10"/>
      <c r="J8987" s="20"/>
      <c r="K8987" s="10"/>
      <c r="M8987" s="19"/>
      <c r="N8987" s="10"/>
      <c r="P8987" s="19"/>
      <c r="Q8987" s="7"/>
      <c r="S8987" s="19"/>
      <c r="T8987" s="10"/>
      <c r="V8987" s="18"/>
      <c r="W8987" s="7"/>
      <c r="Y8987" s="18"/>
      <c r="Z8987" s="7"/>
      <c r="AB8987" s="19"/>
      <c r="AC8987" s="18"/>
      <c r="AE8987" s="18"/>
      <c r="AF8987" s="7"/>
      <c r="AH8987" s="19"/>
      <c r="AI8987" s="7"/>
      <c r="AK8987" s="19"/>
      <c r="AL8987" s="7"/>
      <c r="AN8987" s="19"/>
    </row>
    <row r="8988" spans="2:40" x14ac:dyDescent="0.25">
      <c r="B8988" s="7"/>
      <c r="D8988" s="19"/>
      <c r="E8988" s="10"/>
      <c r="G8988" s="19"/>
      <c r="H8988" s="10"/>
      <c r="J8988" s="20"/>
      <c r="K8988" s="10"/>
      <c r="M8988" s="19"/>
      <c r="N8988" s="10"/>
      <c r="P8988" s="19"/>
      <c r="Q8988" s="7"/>
      <c r="S8988" s="19"/>
      <c r="T8988" s="10"/>
      <c r="V8988" s="18"/>
      <c r="W8988" s="7"/>
      <c r="Y8988" s="18"/>
      <c r="Z8988" s="7"/>
      <c r="AB8988" s="19"/>
      <c r="AC8988" s="18"/>
      <c r="AE8988" s="18"/>
      <c r="AF8988" s="7"/>
      <c r="AH8988" s="19"/>
      <c r="AI8988" s="7"/>
      <c r="AK8988" s="19"/>
      <c r="AL8988" s="7"/>
      <c r="AN8988" s="19"/>
    </row>
    <row r="8989" spans="2:40" x14ac:dyDescent="0.25">
      <c r="B8989" s="7"/>
      <c r="D8989" s="19"/>
      <c r="E8989" s="10"/>
      <c r="G8989" s="19"/>
      <c r="H8989" s="10"/>
      <c r="J8989" s="20"/>
      <c r="K8989" s="10"/>
      <c r="M8989" s="19"/>
      <c r="N8989" s="10"/>
      <c r="P8989" s="19"/>
      <c r="Q8989" s="7"/>
      <c r="S8989" s="19"/>
      <c r="T8989" s="10"/>
      <c r="V8989" s="18"/>
      <c r="W8989" s="7"/>
      <c r="Y8989" s="18"/>
      <c r="Z8989" s="7"/>
      <c r="AB8989" s="19"/>
      <c r="AC8989" s="18"/>
      <c r="AE8989" s="18"/>
      <c r="AF8989" s="7"/>
      <c r="AH8989" s="19"/>
      <c r="AI8989" s="7"/>
      <c r="AK8989" s="19"/>
      <c r="AL8989" s="7"/>
      <c r="AN8989" s="19"/>
    </row>
    <row r="8990" spans="2:40" x14ac:dyDescent="0.25">
      <c r="B8990" s="7"/>
      <c r="D8990" s="19"/>
      <c r="E8990" s="10"/>
      <c r="G8990" s="19"/>
      <c r="H8990" s="10"/>
      <c r="J8990" s="20"/>
      <c r="K8990" s="10"/>
      <c r="M8990" s="19"/>
      <c r="N8990" s="10"/>
      <c r="P8990" s="19"/>
      <c r="Q8990" s="7"/>
      <c r="S8990" s="19"/>
      <c r="T8990" s="10"/>
      <c r="V8990" s="18"/>
      <c r="W8990" s="7"/>
      <c r="Y8990" s="18"/>
      <c r="Z8990" s="7"/>
      <c r="AB8990" s="19"/>
      <c r="AC8990" s="18"/>
      <c r="AE8990" s="18"/>
      <c r="AF8990" s="7"/>
      <c r="AH8990" s="19"/>
      <c r="AI8990" s="7"/>
      <c r="AK8990" s="19"/>
      <c r="AL8990" s="7"/>
      <c r="AN8990" s="19"/>
    </row>
    <row r="8991" spans="2:40" x14ac:dyDescent="0.25">
      <c r="B8991" s="7"/>
      <c r="D8991" s="19"/>
      <c r="E8991" s="10"/>
      <c r="G8991" s="19"/>
      <c r="H8991" s="10"/>
      <c r="J8991" s="20"/>
      <c r="K8991" s="10"/>
      <c r="M8991" s="19"/>
      <c r="N8991" s="10"/>
      <c r="P8991" s="19"/>
      <c r="Q8991" s="7"/>
      <c r="S8991" s="19"/>
      <c r="T8991" s="10"/>
      <c r="V8991" s="18"/>
      <c r="W8991" s="7"/>
      <c r="Y8991" s="18"/>
      <c r="Z8991" s="7"/>
      <c r="AB8991" s="19"/>
      <c r="AC8991" s="18"/>
      <c r="AE8991" s="18"/>
      <c r="AF8991" s="7"/>
      <c r="AH8991" s="19"/>
      <c r="AI8991" s="7"/>
      <c r="AK8991" s="19"/>
      <c r="AL8991" s="7"/>
      <c r="AN8991" s="19"/>
    </row>
    <row r="8992" spans="2:40" x14ac:dyDescent="0.25">
      <c r="B8992" s="7"/>
      <c r="D8992" s="19"/>
      <c r="E8992" s="10"/>
      <c r="G8992" s="19"/>
      <c r="H8992" s="10"/>
      <c r="J8992" s="20"/>
      <c r="K8992" s="10"/>
      <c r="M8992" s="19"/>
      <c r="N8992" s="10"/>
      <c r="P8992" s="19"/>
      <c r="Q8992" s="7"/>
      <c r="S8992" s="19"/>
      <c r="T8992" s="10"/>
      <c r="V8992" s="18"/>
      <c r="W8992" s="7"/>
      <c r="Y8992" s="18"/>
      <c r="Z8992" s="7"/>
      <c r="AB8992" s="19"/>
      <c r="AC8992" s="18"/>
      <c r="AE8992" s="18"/>
      <c r="AF8992" s="7"/>
      <c r="AH8992" s="19"/>
      <c r="AI8992" s="7"/>
      <c r="AK8992" s="19"/>
      <c r="AL8992" s="7"/>
      <c r="AN8992" s="19"/>
    </row>
    <row r="8993" spans="2:40" x14ac:dyDescent="0.25">
      <c r="B8993" s="7"/>
      <c r="D8993" s="19"/>
      <c r="E8993" s="10"/>
      <c r="G8993" s="19"/>
      <c r="H8993" s="10"/>
      <c r="J8993" s="20"/>
      <c r="K8993" s="10"/>
      <c r="M8993" s="19"/>
      <c r="N8993" s="10"/>
      <c r="P8993" s="19"/>
      <c r="Q8993" s="7"/>
      <c r="S8993" s="19"/>
      <c r="T8993" s="10"/>
      <c r="V8993" s="18"/>
      <c r="W8993" s="7"/>
      <c r="Y8993" s="18"/>
      <c r="Z8993" s="7"/>
      <c r="AB8993" s="19"/>
      <c r="AC8993" s="18"/>
      <c r="AE8993" s="18"/>
      <c r="AF8993" s="7"/>
      <c r="AH8993" s="19"/>
      <c r="AI8993" s="7"/>
      <c r="AK8993" s="19"/>
      <c r="AL8993" s="7"/>
      <c r="AN8993" s="19"/>
    </row>
    <row r="8994" spans="2:40" x14ac:dyDescent="0.25">
      <c r="B8994" s="7"/>
      <c r="D8994" s="19"/>
      <c r="E8994" s="10"/>
      <c r="G8994" s="19"/>
      <c r="H8994" s="10"/>
      <c r="J8994" s="20"/>
      <c r="K8994" s="10"/>
      <c r="M8994" s="19"/>
      <c r="N8994" s="10"/>
      <c r="P8994" s="19"/>
      <c r="Q8994" s="7"/>
      <c r="S8994" s="19"/>
      <c r="T8994" s="10"/>
      <c r="V8994" s="18"/>
      <c r="W8994" s="7"/>
      <c r="Y8994" s="18"/>
      <c r="Z8994" s="7"/>
      <c r="AB8994" s="19"/>
      <c r="AC8994" s="18"/>
      <c r="AE8994" s="18"/>
      <c r="AF8994" s="7"/>
      <c r="AH8994" s="19"/>
      <c r="AI8994" s="7"/>
      <c r="AK8994" s="19"/>
      <c r="AL8994" s="7"/>
      <c r="AN8994" s="19"/>
    </row>
    <row r="8995" spans="2:40" x14ac:dyDescent="0.25">
      <c r="B8995" s="7"/>
      <c r="D8995" s="19"/>
      <c r="E8995" s="10"/>
      <c r="G8995" s="19"/>
      <c r="H8995" s="10"/>
      <c r="J8995" s="20"/>
      <c r="K8995" s="10"/>
      <c r="M8995" s="19"/>
      <c r="N8995" s="10"/>
      <c r="P8995" s="19"/>
      <c r="Q8995" s="7"/>
      <c r="S8995" s="19"/>
      <c r="T8995" s="10"/>
      <c r="V8995" s="18"/>
      <c r="W8995" s="7"/>
      <c r="Y8995" s="18"/>
      <c r="Z8995" s="7"/>
      <c r="AB8995" s="19"/>
      <c r="AC8995" s="18"/>
      <c r="AE8995" s="18"/>
      <c r="AF8995" s="7"/>
      <c r="AH8995" s="19"/>
      <c r="AI8995" s="7"/>
      <c r="AK8995" s="19"/>
      <c r="AL8995" s="7"/>
      <c r="AN8995" s="19"/>
    </row>
    <row r="8996" spans="2:40" x14ac:dyDescent="0.25">
      <c r="B8996" s="7"/>
      <c r="D8996" s="19"/>
      <c r="E8996" s="10"/>
      <c r="G8996" s="19"/>
      <c r="H8996" s="10"/>
      <c r="J8996" s="20"/>
      <c r="K8996" s="10"/>
      <c r="M8996" s="19"/>
      <c r="N8996" s="10"/>
      <c r="P8996" s="19"/>
      <c r="Q8996" s="7"/>
      <c r="S8996" s="19"/>
      <c r="T8996" s="10"/>
      <c r="V8996" s="18"/>
      <c r="W8996" s="7"/>
      <c r="Y8996" s="18"/>
      <c r="Z8996" s="7"/>
      <c r="AB8996" s="19"/>
      <c r="AC8996" s="18"/>
      <c r="AE8996" s="18"/>
      <c r="AF8996" s="7"/>
      <c r="AH8996" s="19"/>
      <c r="AI8996" s="7"/>
      <c r="AK8996" s="19"/>
      <c r="AL8996" s="7"/>
      <c r="AN8996" s="19"/>
    </row>
    <row r="8997" spans="2:40" x14ac:dyDescent="0.25">
      <c r="B8997" s="7"/>
      <c r="D8997" s="19"/>
      <c r="E8997" s="10"/>
      <c r="G8997" s="19"/>
      <c r="H8997" s="10"/>
      <c r="J8997" s="20"/>
      <c r="K8997" s="10"/>
      <c r="M8997" s="19"/>
      <c r="N8997" s="10"/>
      <c r="P8997" s="19"/>
      <c r="Q8997" s="7"/>
      <c r="S8997" s="19"/>
      <c r="T8997" s="10"/>
      <c r="V8997" s="18"/>
      <c r="W8997" s="7"/>
      <c r="Y8997" s="18"/>
      <c r="Z8997" s="7"/>
      <c r="AB8997" s="19"/>
      <c r="AC8997" s="18"/>
      <c r="AE8997" s="18"/>
      <c r="AF8997" s="7"/>
      <c r="AH8997" s="19"/>
      <c r="AI8997" s="7"/>
      <c r="AK8997" s="19"/>
      <c r="AL8997" s="7"/>
      <c r="AN8997" s="19"/>
    </row>
    <row r="8998" spans="2:40" x14ac:dyDescent="0.25">
      <c r="B8998" s="7"/>
      <c r="D8998" s="19"/>
      <c r="E8998" s="10"/>
      <c r="G8998" s="19"/>
      <c r="H8998" s="10"/>
      <c r="J8998" s="20"/>
      <c r="K8998" s="10"/>
      <c r="M8998" s="19"/>
      <c r="N8998" s="10"/>
      <c r="P8998" s="19"/>
      <c r="Q8998" s="7"/>
      <c r="S8998" s="19"/>
      <c r="T8998" s="10"/>
      <c r="V8998" s="18"/>
      <c r="W8998" s="7"/>
      <c r="Y8998" s="18"/>
      <c r="Z8998" s="7"/>
      <c r="AB8998" s="19"/>
      <c r="AC8998" s="18"/>
      <c r="AE8998" s="18"/>
      <c r="AF8998" s="7"/>
      <c r="AH8998" s="19"/>
      <c r="AI8998" s="7"/>
      <c r="AK8998" s="19"/>
      <c r="AL8998" s="7"/>
      <c r="AN8998" s="19"/>
    </row>
    <row r="8999" spans="2:40" x14ac:dyDescent="0.25">
      <c r="B8999" s="7"/>
      <c r="D8999" s="19"/>
      <c r="E8999" s="10"/>
      <c r="G8999" s="19"/>
      <c r="H8999" s="10"/>
      <c r="J8999" s="20"/>
      <c r="K8999" s="10"/>
      <c r="M8999" s="19"/>
      <c r="N8999" s="10"/>
      <c r="P8999" s="19"/>
      <c r="Q8999" s="7"/>
      <c r="S8999" s="19"/>
      <c r="T8999" s="10"/>
      <c r="V8999" s="18"/>
      <c r="W8999" s="7"/>
      <c r="Y8999" s="18"/>
      <c r="Z8999" s="7"/>
      <c r="AB8999" s="19"/>
      <c r="AC8999" s="18"/>
      <c r="AE8999" s="18"/>
      <c r="AF8999" s="7"/>
      <c r="AH8999" s="19"/>
      <c r="AI8999" s="7"/>
      <c r="AK8999" s="19"/>
      <c r="AL8999" s="7"/>
      <c r="AN8999" s="19"/>
    </row>
    <row r="9000" spans="2:40" x14ac:dyDescent="0.25">
      <c r="B9000" s="7"/>
      <c r="D9000" s="19"/>
      <c r="E9000" s="10"/>
      <c r="G9000" s="19"/>
      <c r="H9000" s="10"/>
      <c r="J9000" s="20"/>
      <c r="K9000" s="10"/>
      <c r="M9000" s="19"/>
      <c r="N9000" s="10"/>
      <c r="P9000" s="19"/>
      <c r="Q9000" s="7"/>
      <c r="S9000" s="19"/>
      <c r="T9000" s="10"/>
      <c r="V9000" s="18"/>
      <c r="W9000" s="7"/>
      <c r="Y9000" s="18"/>
      <c r="Z9000" s="7"/>
      <c r="AB9000" s="19"/>
      <c r="AC9000" s="18"/>
      <c r="AE9000" s="18"/>
      <c r="AF9000" s="7"/>
      <c r="AH9000" s="19"/>
      <c r="AI9000" s="7"/>
      <c r="AK9000" s="19"/>
      <c r="AL9000" s="7"/>
      <c r="AN9000" s="19"/>
    </row>
    <row r="9001" spans="2:40" x14ac:dyDescent="0.25">
      <c r="B9001" s="7"/>
      <c r="D9001" s="19"/>
      <c r="E9001" s="10"/>
      <c r="G9001" s="19"/>
      <c r="H9001" s="10"/>
      <c r="J9001" s="20"/>
      <c r="K9001" s="10"/>
      <c r="M9001" s="19"/>
      <c r="N9001" s="10"/>
      <c r="P9001" s="19"/>
      <c r="Q9001" s="7"/>
      <c r="S9001" s="19"/>
      <c r="T9001" s="10"/>
      <c r="V9001" s="18"/>
      <c r="W9001" s="7"/>
      <c r="Y9001" s="18"/>
      <c r="Z9001" s="7"/>
      <c r="AB9001" s="19"/>
      <c r="AC9001" s="18"/>
      <c r="AE9001" s="18"/>
      <c r="AF9001" s="7"/>
      <c r="AH9001" s="19"/>
      <c r="AI9001" s="7"/>
      <c r="AK9001" s="19"/>
      <c r="AL9001" s="7"/>
      <c r="AN9001" s="19"/>
    </row>
    <row r="9002" spans="2:40" x14ac:dyDescent="0.25">
      <c r="B9002" s="7"/>
      <c r="D9002" s="19"/>
      <c r="E9002" s="10"/>
      <c r="G9002" s="19"/>
      <c r="H9002" s="10"/>
      <c r="J9002" s="20"/>
      <c r="K9002" s="10"/>
      <c r="M9002" s="19"/>
      <c r="N9002" s="10"/>
      <c r="P9002" s="19"/>
      <c r="Q9002" s="7"/>
      <c r="S9002" s="19"/>
      <c r="T9002" s="10"/>
      <c r="V9002" s="18"/>
      <c r="W9002" s="7"/>
      <c r="Y9002" s="18"/>
      <c r="Z9002" s="7"/>
      <c r="AB9002" s="19"/>
      <c r="AC9002" s="18"/>
      <c r="AE9002" s="18"/>
      <c r="AF9002" s="7"/>
      <c r="AH9002" s="19"/>
      <c r="AI9002" s="7"/>
      <c r="AK9002" s="19"/>
      <c r="AL9002" s="7"/>
      <c r="AN9002" s="19"/>
    </row>
    <row r="9003" spans="2:40" x14ac:dyDescent="0.25">
      <c r="B9003" s="7"/>
      <c r="D9003" s="19"/>
      <c r="E9003" s="10"/>
      <c r="G9003" s="19"/>
      <c r="H9003" s="10"/>
      <c r="J9003" s="20"/>
      <c r="K9003" s="10"/>
      <c r="M9003" s="19"/>
      <c r="N9003" s="10"/>
      <c r="P9003" s="19"/>
      <c r="Q9003" s="7"/>
      <c r="S9003" s="19"/>
      <c r="T9003" s="10"/>
      <c r="V9003" s="18"/>
      <c r="W9003" s="7"/>
      <c r="Y9003" s="18"/>
      <c r="Z9003" s="7"/>
      <c r="AB9003" s="19"/>
      <c r="AC9003" s="18"/>
      <c r="AE9003" s="18"/>
      <c r="AF9003" s="7"/>
      <c r="AH9003" s="19"/>
      <c r="AI9003" s="7"/>
      <c r="AK9003" s="19"/>
      <c r="AL9003" s="7"/>
      <c r="AN9003" s="19"/>
    </row>
    <row r="9004" spans="2:40" x14ac:dyDescent="0.25">
      <c r="B9004" s="7"/>
      <c r="D9004" s="19"/>
      <c r="E9004" s="10"/>
      <c r="G9004" s="19"/>
      <c r="H9004" s="10"/>
      <c r="J9004" s="20"/>
      <c r="K9004" s="10"/>
      <c r="M9004" s="19"/>
      <c r="N9004" s="10"/>
      <c r="P9004" s="19"/>
      <c r="Q9004" s="7"/>
      <c r="S9004" s="19"/>
      <c r="T9004" s="10"/>
      <c r="V9004" s="18"/>
      <c r="W9004" s="7"/>
      <c r="Y9004" s="18"/>
      <c r="Z9004" s="7"/>
      <c r="AB9004" s="19"/>
      <c r="AC9004" s="18"/>
      <c r="AE9004" s="18"/>
      <c r="AF9004" s="7"/>
      <c r="AH9004" s="19"/>
      <c r="AI9004" s="7"/>
      <c r="AK9004" s="19"/>
      <c r="AL9004" s="7"/>
      <c r="AN9004" s="19"/>
    </row>
    <row r="9005" spans="2:40" x14ac:dyDescent="0.25">
      <c r="B9005" s="7"/>
      <c r="D9005" s="19"/>
      <c r="E9005" s="10"/>
      <c r="G9005" s="19"/>
      <c r="H9005" s="10"/>
      <c r="J9005" s="20"/>
      <c r="K9005" s="10"/>
      <c r="M9005" s="19"/>
      <c r="N9005" s="10"/>
      <c r="P9005" s="19"/>
      <c r="Q9005" s="7"/>
      <c r="S9005" s="19"/>
      <c r="T9005" s="10"/>
      <c r="V9005" s="18"/>
      <c r="W9005" s="7"/>
      <c r="Y9005" s="18"/>
      <c r="Z9005" s="7"/>
      <c r="AB9005" s="19"/>
      <c r="AC9005" s="18"/>
      <c r="AE9005" s="18"/>
      <c r="AF9005" s="7"/>
      <c r="AH9005" s="19"/>
      <c r="AI9005" s="7"/>
      <c r="AK9005" s="19"/>
      <c r="AL9005" s="7"/>
      <c r="AN9005" s="19"/>
    </row>
    <row r="9006" spans="2:40" x14ac:dyDescent="0.25">
      <c r="B9006" s="7"/>
      <c r="D9006" s="19"/>
      <c r="E9006" s="10"/>
      <c r="G9006" s="19"/>
      <c r="H9006" s="10"/>
      <c r="J9006" s="20"/>
      <c r="K9006" s="10"/>
      <c r="M9006" s="19"/>
      <c r="N9006" s="10"/>
      <c r="P9006" s="19"/>
      <c r="Q9006" s="7"/>
      <c r="S9006" s="19"/>
      <c r="T9006" s="10"/>
      <c r="V9006" s="18"/>
      <c r="W9006" s="7"/>
      <c r="Y9006" s="18"/>
      <c r="Z9006" s="7"/>
      <c r="AB9006" s="19"/>
      <c r="AC9006" s="18"/>
      <c r="AE9006" s="18"/>
      <c r="AF9006" s="7"/>
      <c r="AH9006" s="19"/>
      <c r="AI9006" s="7"/>
      <c r="AK9006" s="19"/>
      <c r="AL9006" s="7"/>
      <c r="AN9006" s="19"/>
    </row>
    <row r="9007" spans="2:40" x14ac:dyDescent="0.25">
      <c r="B9007" s="7"/>
      <c r="D9007" s="19"/>
      <c r="E9007" s="10"/>
      <c r="G9007" s="19"/>
      <c r="H9007" s="10"/>
      <c r="J9007" s="20"/>
      <c r="K9007" s="10"/>
      <c r="M9007" s="19"/>
      <c r="N9007" s="10"/>
      <c r="P9007" s="19"/>
      <c r="Q9007" s="7"/>
      <c r="S9007" s="19"/>
      <c r="T9007" s="10"/>
      <c r="V9007" s="18"/>
      <c r="W9007" s="7"/>
      <c r="Y9007" s="18"/>
      <c r="Z9007" s="7"/>
      <c r="AB9007" s="19"/>
      <c r="AC9007" s="18"/>
      <c r="AE9007" s="18"/>
      <c r="AF9007" s="7"/>
      <c r="AH9007" s="19"/>
      <c r="AI9007" s="7"/>
      <c r="AK9007" s="19"/>
      <c r="AL9007" s="7"/>
      <c r="AN9007" s="19"/>
    </row>
    <row r="9008" spans="2:40" x14ac:dyDescent="0.25">
      <c r="B9008" s="7"/>
      <c r="D9008" s="19"/>
      <c r="E9008" s="10"/>
      <c r="G9008" s="19"/>
      <c r="H9008" s="10"/>
      <c r="J9008" s="20"/>
      <c r="K9008" s="10"/>
      <c r="M9008" s="19"/>
      <c r="N9008" s="10"/>
      <c r="P9008" s="19"/>
      <c r="Q9008" s="7"/>
      <c r="S9008" s="19"/>
      <c r="T9008" s="10"/>
      <c r="V9008" s="18"/>
      <c r="W9008" s="7"/>
      <c r="Y9008" s="18"/>
      <c r="Z9008" s="7"/>
      <c r="AB9008" s="19"/>
      <c r="AC9008" s="18"/>
      <c r="AE9008" s="18"/>
      <c r="AF9008" s="7"/>
      <c r="AH9008" s="19"/>
      <c r="AI9008" s="7"/>
      <c r="AK9008" s="19"/>
      <c r="AL9008" s="7"/>
      <c r="AN9008" s="19"/>
    </row>
    <row r="9009" spans="2:40" x14ac:dyDescent="0.25">
      <c r="B9009" s="7"/>
      <c r="D9009" s="19"/>
      <c r="E9009" s="10"/>
      <c r="G9009" s="19"/>
      <c r="H9009" s="10"/>
      <c r="J9009" s="20"/>
      <c r="K9009" s="10"/>
      <c r="M9009" s="19"/>
      <c r="N9009" s="10"/>
      <c r="P9009" s="19"/>
      <c r="Q9009" s="7"/>
      <c r="S9009" s="19"/>
      <c r="T9009" s="10"/>
      <c r="V9009" s="18"/>
      <c r="W9009" s="7"/>
      <c r="Y9009" s="18"/>
      <c r="Z9009" s="7"/>
      <c r="AB9009" s="19"/>
      <c r="AC9009" s="18"/>
      <c r="AE9009" s="18"/>
      <c r="AF9009" s="7"/>
      <c r="AH9009" s="19"/>
      <c r="AI9009" s="7"/>
      <c r="AK9009" s="19"/>
      <c r="AL9009" s="7"/>
      <c r="AN9009" s="19"/>
    </row>
    <row r="9010" spans="2:40" x14ac:dyDescent="0.25">
      <c r="B9010" s="7"/>
      <c r="D9010" s="19"/>
      <c r="E9010" s="10"/>
      <c r="G9010" s="19"/>
      <c r="H9010" s="10"/>
      <c r="J9010" s="20"/>
      <c r="K9010" s="10"/>
      <c r="M9010" s="19"/>
      <c r="N9010" s="10"/>
      <c r="P9010" s="19"/>
      <c r="Q9010" s="7"/>
      <c r="S9010" s="19"/>
      <c r="T9010" s="10"/>
      <c r="V9010" s="18"/>
      <c r="W9010" s="7"/>
      <c r="Y9010" s="18"/>
      <c r="Z9010" s="7"/>
      <c r="AB9010" s="19"/>
      <c r="AC9010" s="18"/>
      <c r="AE9010" s="18"/>
      <c r="AF9010" s="7"/>
      <c r="AH9010" s="19"/>
      <c r="AI9010" s="7"/>
      <c r="AK9010" s="19"/>
      <c r="AL9010" s="7"/>
      <c r="AN9010" s="19"/>
    </row>
    <row r="9011" spans="2:40" x14ac:dyDescent="0.25">
      <c r="B9011" s="7"/>
      <c r="D9011" s="19"/>
      <c r="E9011" s="10"/>
      <c r="G9011" s="19"/>
      <c r="H9011" s="10"/>
      <c r="J9011" s="20"/>
      <c r="K9011" s="10"/>
      <c r="M9011" s="19"/>
      <c r="N9011" s="10"/>
      <c r="P9011" s="19"/>
      <c r="Q9011" s="7"/>
      <c r="S9011" s="19"/>
      <c r="T9011" s="10"/>
      <c r="V9011" s="18"/>
      <c r="W9011" s="7"/>
      <c r="Y9011" s="18"/>
      <c r="Z9011" s="7"/>
      <c r="AB9011" s="19"/>
      <c r="AC9011" s="18"/>
      <c r="AE9011" s="18"/>
      <c r="AF9011" s="7"/>
      <c r="AH9011" s="19"/>
      <c r="AI9011" s="7"/>
      <c r="AK9011" s="19"/>
      <c r="AL9011" s="7"/>
      <c r="AN9011" s="19"/>
    </row>
    <row r="9012" spans="2:40" x14ac:dyDescent="0.25">
      <c r="B9012" s="7"/>
      <c r="D9012" s="19"/>
      <c r="E9012" s="10"/>
      <c r="G9012" s="19"/>
      <c r="H9012" s="10"/>
      <c r="J9012" s="20"/>
      <c r="K9012" s="10"/>
      <c r="M9012" s="19"/>
      <c r="N9012" s="10"/>
      <c r="P9012" s="19"/>
      <c r="Q9012" s="7"/>
      <c r="S9012" s="19"/>
      <c r="T9012" s="10"/>
      <c r="V9012" s="18"/>
      <c r="W9012" s="7"/>
      <c r="Y9012" s="18"/>
      <c r="Z9012" s="7"/>
      <c r="AB9012" s="19"/>
      <c r="AC9012" s="18"/>
      <c r="AE9012" s="18"/>
      <c r="AF9012" s="7"/>
      <c r="AH9012" s="19"/>
      <c r="AI9012" s="7"/>
      <c r="AK9012" s="19"/>
      <c r="AL9012" s="7"/>
      <c r="AN9012" s="19"/>
    </row>
    <row r="9013" spans="2:40" x14ac:dyDescent="0.25">
      <c r="B9013" s="7"/>
      <c r="D9013" s="19"/>
      <c r="E9013" s="10"/>
      <c r="G9013" s="19"/>
      <c r="H9013" s="10"/>
      <c r="J9013" s="20"/>
      <c r="K9013" s="10"/>
      <c r="M9013" s="19"/>
      <c r="N9013" s="10"/>
      <c r="P9013" s="19"/>
      <c r="Q9013" s="7"/>
      <c r="S9013" s="19"/>
      <c r="T9013" s="10"/>
      <c r="V9013" s="18"/>
      <c r="W9013" s="7"/>
      <c r="Y9013" s="18"/>
      <c r="Z9013" s="7"/>
      <c r="AB9013" s="19"/>
      <c r="AC9013" s="18"/>
      <c r="AE9013" s="18"/>
      <c r="AF9013" s="7"/>
      <c r="AH9013" s="19"/>
      <c r="AI9013" s="7"/>
      <c r="AK9013" s="19"/>
      <c r="AL9013" s="7"/>
      <c r="AN9013" s="19"/>
    </row>
    <row r="9014" spans="2:40" x14ac:dyDescent="0.25">
      <c r="B9014" s="7"/>
      <c r="D9014" s="19"/>
      <c r="E9014" s="10"/>
      <c r="G9014" s="19"/>
      <c r="H9014" s="10"/>
      <c r="J9014" s="20"/>
      <c r="K9014" s="10"/>
      <c r="M9014" s="19"/>
      <c r="N9014" s="10"/>
      <c r="P9014" s="19"/>
      <c r="Q9014" s="7"/>
      <c r="S9014" s="19"/>
      <c r="T9014" s="10"/>
      <c r="V9014" s="18"/>
      <c r="W9014" s="7"/>
      <c r="Y9014" s="18"/>
      <c r="Z9014" s="7"/>
      <c r="AB9014" s="19"/>
      <c r="AC9014" s="18"/>
      <c r="AE9014" s="18"/>
      <c r="AF9014" s="7"/>
      <c r="AH9014" s="19"/>
      <c r="AI9014" s="7"/>
      <c r="AK9014" s="19"/>
      <c r="AL9014" s="7"/>
      <c r="AN9014" s="19"/>
    </row>
    <row r="9015" spans="2:40" x14ac:dyDescent="0.25">
      <c r="B9015" s="7"/>
      <c r="D9015" s="19"/>
      <c r="E9015" s="10"/>
      <c r="G9015" s="19"/>
      <c r="H9015" s="10"/>
      <c r="J9015" s="20"/>
      <c r="K9015" s="10"/>
      <c r="M9015" s="19"/>
      <c r="N9015" s="10"/>
      <c r="P9015" s="19"/>
      <c r="Q9015" s="7"/>
      <c r="S9015" s="19"/>
      <c r="T9015" s="10"/>
      <c r="V9015" s="18"/>
      <c r="W9015" s="7"/>
      <c r="Y9015" s="18"/>
      <c r="Z9015" s="7"/>
      <c r="AB9015" s="19"/>
      <c r="AC9015" s="18"/>
      <c r="AE9015" s="18"/>
      <c r="AF9015" s="7"/>
      <c r="AH9015" s="19"/>
      <c r="AI9015" s="7"/>
      <c r="AK9015" s="19"/>
      <c r="AL9015" s="7"/>
      <c r="AN9015" s="19"/>
    </row>
    <row r="9016" spans="2:40" x14ac:dyDescent="0.25">
      <c r="B9016" s="7"/>
      <c r="D9016" s="19"/>
      <c r="E9016" s="10"/>
      <c r="G9016" s="19"/>
      <c r="H9016" s="10"/>
      <c r="J9016" s="20"/>
      <c r="K9016" s="10"/>
      <c r="M9016" s="19"/>
      <c r="N9016" s="10"/>
      <c r="P9016" s="19"/>
      <c r="Q9016" s="7"/>
      <c r="S9016" s="19"/>
      <c r="T9016" s="10"/>
      <c r="V9016" s="18"/>
      <c r="W9016" s="7"/>
      <c r="Y9016" s="18"/>
      <c r="Z9016" s="7"/>
      <c r="AB9016" s="19"/>
      <c r="AC9016" s="18"/>
      <c r="AE9016" s="18"/>
      <c r="AF9016" s="7"/>
      <c r="AH9016" s="19"/>
      <c r="AI9016" s="7"/>
      <c r="AK9016" s="19"/>
      <c r="AL9016" s="7"/>
      <c r="AN9016" s="19"/>
    </row>
    <row r="9017" spans="2:40" x14ac:dyDescent="0.25">
      <c r="B9017" s="7"/>
      <c r="D9017" s="19"/>
      <c r="E9017" s="10"/>
      <c r="G9017" s="19"/>
      <c r="H9017" s="10"/>
      <c r="J9017" s="20"/>
      <c r="K9017" s="10"/>
      <c r="M9017" s="19"/>
      <c r="N9017" s="10"/>
      <c r="P9017" s="19"/>
      <c r="Q9017" s="7"/>
      <c r="S9017" s="19"/>
      <c r="T9017" s="10"/>
      <c r="V9017" s="18"/>
      <c r="W9017" s="7"/>
      <c r="Y9017" s="18"/>
      <c r="Z9017" s="7"/>
      <c r="AB9017" s="19"/>
      <c r="AC9017" s="18"/>
      <c r="AE9017" s="18"/>
      <c r="AF9017" s="7"/>
      <c r="AH9017" s="19"/>
      <c r="AI9017" s="7"/>
      <c r="AK9017" s="19"/>
      <c r="AL9017" s="7"/>
      <c r="AN9017" s="19"/>
    </row>
    <row r="9018" spans="2:40" x14ac:dyDescent="0.25">
      <c r="B9018" s="7"/>
      <c r="D9018" s="19"/>
      <c r="E9018" s="10"/>
      <c r="G9018" s="19"/>
      <c r="H9018" s="10"/>
      <c r="J9018" s="20"/>
      <c r="K9018" s="10"/>
      <c r="M9018" s="19"/>
      <c r="N9018" s="10"/>
      <c r="P9018" s="19"/>
      <c r="Q9018" s="7"/>
      <c r="S9018" s="19"/>
      <c r="T9018" s="10"/>
      <c r="V9018" s="18"/>
      <c r="W9018" s="7"/>
      <c r="Y9018" s="18"/>
      <c r="Z9018" s="7"/>
      <c r="AB9018" s="19"/>
      <c r="AC9018" s="18"/>
      <c r="AE9018" s="18"/>
      <c r="AF9018" s="7"/>
      <c r="AH9018" s="19"/>
      <c r="AI9018" s="7"/>
      <c r="AK9018" s="19"/>
      <c r="AL9018" s="7"/>
      <c r="AN9018" s="19"/>
    </row>
    <row r="9019" spans="2:40" x14ac:dyDescent="0.25">
      <c r="B9019" s="7"/>
      <c r="D9019" s="19"/>
      <c r="E9019" s="10"/>
      <c r="G9019" s="19"/>
      <c r="H9019" s="10"/>
      <c r="J9019" s="20"/>
      <c r="K9019" s="10"/>
      <c r="M9019" s="19"/>
      <c r="N9019" s="10"/>
      <c r="P9019" s="19"/>
      <c r="Q9019" s="7"/>
      <c r="S9019" s="19"/>
      <c r="T9019" s="10"/>
      <c r="V9019" s="18"/>
      <c r="W9019" s="7"/>
      <c r="Y9019" s="18"/>
      <c r="Z9019" s="7"/>
      <c r="AB9019" s="19"/>
      <c r="AC9019" s="18"/>
      <c r="AE9019" s="18"/>
      <c r="AF9019" s="7"/>
      <c r="AH9019" s="19"/>
      <c r="AI9019" s="7"/>
      <c r="AK9019" s="19"/>
      <c r="AL9019" s="7"/>
      <c r="AN9019" s="19"/>
    </row>
    <row r="9020" spans="2:40" x14ac:dyDescent="0.25">
      <c r="B9020" s="7"/>
      <c r="D9020" s="19"/>
      <c r="E9020" s="10"/>
      <c r="G9020" s="19"/>
      <c r="H9020" s="10"/>
      <c r="J9020" s="20"/>
      <c r="K9020" s="10"/>
      <c r="M9020" s="19"/>
      <c r="N9020" s="10"/>
      <c r="P9020" s="19"/>
      <c r="Q9020" s="7"/>
      <c r="S9020" s="19"/>
      <c r="T9020" s="10"/>
      <c r="V9020" s="18"/>
      <c r="W9020" s="7"/>
      <c r="Y9020" s="18"/>
      <c r="Z9020" s="7"/>
      <c r="AB9020" s="19"/>
      <c r="AC9020" s="18"/>
      <c r="AE9020" s="18"/>
      <c r="AF9020" s="7"/>
      <c r="AH9020" s="19"/>
      <c r="AI9020" s="7"/>
      <c r="AK9020" s="19"/>
      <c r="AL9020" s="7"/>
      <c r="AN9020" s="19"/>
    </row>
    <row r="9021" spans="2:40" x14ac:dyDescent="0.25">
      <c r="B9021" s="7"/>
      <c r="D9021" s="19"/>
      <c r="E9021" s="10"/>
      <c r="G9021" s="19"/>
      <c r="H9021" s="10"/>
      <c r="J9021" s="20"/>
      <c r="K9021" s="10"/>
      <c r="M9021" s="19"/>
      <c r="N9021" s="10"/>
      <c r="P9021" s="19"/>
      <c r="Q9021" s="7"/>
      <c r="S9021" s="19"/>
      <c r="T9021" s="10"/>
      <c r="V9021" s="18"/>
      <c r="W9021" s="7"/>
      <c r="Y9021" s="18"/>
      <c r="Z9021" s="7"/>
      <c r="AB9021" s="19"/>
      <c r="AC9021" s="18"/>
      <c r="AE9021" s="18"/>
      <c r="AF9021" s="7"/>
      <c r="AH9021" s="19"/>
      <c r="AI9021" s="7"/>
      <c r="AK9021" s="19"/>
      <c r="AL9021" s="7"/>
      <c r="AN9021" s="19"/>
    </row>
    <row r="9022" spans="2:40" x14ac:dyDescent="0.25">
      <c r="B9022" s="7"/>
      <c r="D9022" s="19"/>
      <c r="E9022" s="10"/>
      <c r="G9022" s="19"/>
      <c r="H9022" s="10"/>
      <c r="J9022" s="20"/>
      <c r="K9022" s="10"/>
      <c r="M9022" s="19"/>
      <c r="N9022" s="10"/>
      <c r="P9022" s="19"/>
      <c r="Q9022" s="7"/>
      <c r="S9022" s="19"/>
      <c r="T9022" s="10"/>
      <c r="V9022" s="18"/>
      <c r="W9022" s="7"/>
      <c r="Y9022" s="18"/>
      <c r="Z9022" s="7"/>
      <c r="AB9022" s="19"/>
      <c r="AC9022" s="18"/>
      <c r="AE9022" s="18"/>
      <c r="AF9022" s="7"/>
      <c r="AH9022" s="19"/>
      <c r="AI9022" s="7"/>
      <c r="AK9022" s="19"/>
      <c r="AL9022" s="7"/>
      <c r="AN9022" s="19"/>
    </row>
    <row r="9023" spans="2:40" x14ac:dyDescent="0.25">
      <c r="B9023" s="7"/>
      <c r="D9023" s="19"/>
      <c r="E9023" s="10"/>
      <c r="G9023" s="19"/>
      <c r="H9023" s="10"/>
      <c r="J9023" s="20"/>
      <c r="K9023" s="10"/>
      <c r="M9023" s="19"/>
      <c r="N9023" s="10"/>
      <c r="P9023" s="19"/>
      <c r="Q9023" s="7"/>
      <c r="S9023" s="19"/>
      <c r="T9023" s="10"/>
      <c r="V9023" s="18"/>
      <c r="W9023" s="7"/>
      <c r="Y9023" s="18"/>
      <c r="Z9023" s="7"/>
      <c r="AB9023" s="19"/>
      <c r="AC9023" s="18"/>
      <c r="AE9023" s="18"/>
      <c r="AF9023" s="7"/>
      <c r="AH9023" s="19"/>
      <c r="AI9023" s="7"/>
      <c r="AK9023" s="19"/>
      <c r="AL9023" s="7"/>
      <c r="AN9023" s="19"/>
    </row>
    <row r="9024" spans="2:40" x14ac:dyDescent="0.25">
      <c r="B9024" s="7"/>
      <c r="D9024" s="19"/>
      <c r="E9024" s="10"/>
      <c r="G9024" s="19"/>
      <c r="H9024" s="10"/>
      <c r="J9024" s="20"/>
      <c r="K9024" s="10"/>
      <c r="M9024" s="19"/>
      <c r="N9024" s="10"/>
      <c r="P9024" s="19"/>
      <c r="Q9024" s="7"/>
      <c r="S9024" s="19"/>
      <c r="T9024" s="10"/>
      <c r="V9024" s="18"/>
      <c r="W9024" s="7"/>
      <c r="Y9024" s="18"/>
      <c r="Z9024" s="7"/>
      <c r="AB9024" s="19"/>
      <c r="AC9024" s="18"/>
      <c r="AE9024" s="18"/>
      <c r="AF9024" s="7"/>
      <c r="AH9024" s="19"/>
      <c r="AI9024" s="7"/>
      <c r="AK9024" s="19"/>
      <c r="AL9024" s="7"/>
      <c r="AN9024" s="19"/>
    </row>
    <row r="9025" spans="2:40" x14ac:dyDescent="0.25">
      <c r="B9025" s="7"/>
      <c r="D9025" s="19"/>
      <c r="E9025" s="10"/>
      <c r="G9025" s="19"/>
      <c r="H9025" s="10"/>
      <c r="J9025" s="20"/>
      <c r="K9025" s="10"/>
      <c r="M9025" s="19"/>
      <c r="N9025" s="10"/>
      <c r="P9025" s="19"/>
      <c r="Q9025" s="7"/>
      <c r="S9025" s="19"/>
      <c r="T9025" s="10"/>
      <c r="V9025" s="18"/>
      <c r="W9025" s="7"/>
      <c r="Y9025" s="18"/>
      <c r="Z9025" s="7"/>
      <c r="AB9025" s="19"/>
      <c r="AC9025" s="18"/>
      <c r="AE9025" s="18"/>
      <c r="AF9025" s="7"/>
      <c r="AH9025" s="19"/>
      <c r="AI9025" s="7"/>
      <c r="AK9025" s="19"/>
      <c r="AL9025" s="7"/>
      <c r="AN9025" s="19"/>
    </row>
    <row r="9026" spans="2:40" x14ac:dyDescent="0.25">
      <c r="B9026" s="7"/>
      <c r="D9026" s="19"/>
      <c r="E9026" s="10"/>
      <c r="G9026" s="19"/>
      <c r="H9026" s="10"/>
      <c r="J9026" s="20"/>
      <c r="K9026" s="10"/>
      <c r="M9026" s="19"/>
      <c r="N9026" s="10"/>
      <c r="P9026" s="19"/>
      <c r="Q9026" s="7"/>
      <c r="S9026" s="19"/>
      <c r="T9026" s="10"/>
      <c r="V9026" s="18"/>
      <c r="W9026" s="7"/>
      <c r="Y9026" s="18"/>
      <c r="Z9026" s="7"/>
      <c r="AB9026" s="19"/>
      <c r="AC9026" s="18"/>
      <c r="AE9026" s="18"/>
      <c r="AF9026" s="7"/>
      <c r="AH9026" s="19"/>
      <c r="AI9026" s="7"/>
      <c r="AK9026" s="19"/>
      <c r="AL9026" s="7"/>
      <c r="AN9026" s="19"/>
    </row>
    <row r="9027" spans="2:40" x14ac:dyDescent="0.25">
      <c r="B9027" s="7"/>
      <c r="D9027" s="19"/>
      <c r="E9027" s="10"/>
      <c r="G9027" s="19"/>
      <c r="H9027" s="10"/>
      <c r="J9027" s="20"/>
      <c r="K9027" s="10"/>
      <c r="M9027" s="19"/>
      <c r="N9027" s="10"/>
      <c r="P9027" s="19"/>
      <c r="Q9027" s="7"/>
      <c r="S9027" s="19"/>
      <c r="T9027" s="10"/>
      <c r="V9027" s="18"/>
      <c r="W9027" s="7"/>
      <c r="Y9027" s="18"/>
      <c r="Z9027" s="7"/>
      <c r="AB9027" s="19"/>
      <c r="AC9027" s="18"/>
      <c r="AE9027" s="18"/>
      <c r="AF9027" s="7"/>
      <c r="AH9027" s="19"/>
      <c r="AI9027" s="7"/>
      <c r="AK9027" s="19"/>
      <c r="AL9027" s="7"/>
      <c r="AN9027" s="19"/>
    </row>
    <row r="9028" spans="2:40" x14ac:dyDescent="0.25">
      <c r="B9028" s="7"/>
      <c r="D9028" s="19"/>
      <c r="E9028" s="10"/>
      <c r="G9028" s="19"/>
      <c r="H9028" s="10"/>
      <c r="J9028" s="20"/>
      <c r="K9028" s="10"/>
      <c r="M9028" s="19"/>
      <c r="N9028" s="10"/>
      <c r="P9028" s="19"/>
      <c r="Q9028" s="7"/>
      <c r="S9028" s="19"/>
      <c r="T9028" s="10"/>
      <c r="V9028" s="18"/>
      <c r="W9028" s="7"/>
      <c r="Y9028" s="18"/>
      <c r="Z9028" s="7"/>
      <c r="AB9028" s="19"/>
      <c r="AC9028" s="18"/>
      <c r="AE9028" s="18"/>
      <c r="AF9028" s="7"/>
      <c r="AH9028" s="19"/>
      <c r="AI9028" s="7"/>
      <c r="AK9028" s="19"/>
      <c r="AL9028" s="7"/>
      <c r="AN9028" s="19"/>
    </row>
    <row r="9029" spans="2:40" x14ac:dyDescent="0.25">
      <c r="B9029" s="7"/>
      <c r="D9029" s="19"/>
      <c r="E9029" s="10"/>
      <c r="G9029" s="19"/>
      <c r="H9029" s="10"/>
      <c r="J9029" s="20"/>
      <c r="K9029" s="10"/>
      <c r="M9029" s="19"/>
      <c r="N9029" s="10"/>
      <c r="P9029" s="19"/>
      <c r="Q9029" s="7"/>
      <c r="S9029" s="19"/>
      <c r="T9029" s="10"/>
      <c r="V9029" s="18"/>
      <c r="W9029" s="7"/>
      <c r="Y9029" s="18"/>
      <c r="Z9029" s="7"/>
      <c r="AB9029" s="19"/>
      <c r="AC9029" s="18"/>
      <c r="AE9029" s="18"/>
      <c r="AF9029" s="7"/>
      <c r="AH9029" s="19"/>
      <c r="AI9029" s="7"/>
      <c r="AK9029" s="19"/>
      <c r="AL9029" s="7"/>
      <c r="AN9029" s="19"/>
    </row>
    <row r="9030" spans="2:40" x14ac:dyDescent="0.25">
      <c r="B9030" s="7"/>
      <c r="D9030" s="19"/>
      <c r="E9030" s="10"/>
      <c r="G9030" s="19"/>
      <c r="H9030" s="10"/>
      <c r="J9030" s="20"/>
      <c r="K9030" s="10"/>
      <c r="M9030" s="19"/>
      <c r="N9030" s="10"/>
      <c r="P9030" s="19"/>
      <c r="Q9030" s="7"/>
      <c r="S9030" s="19"/>
      <c r="T9030" s="10"/>
      <c r="V9030" s="18"/>
      <c r="W9030" s="7"/>
      <c r="Y9030" s="18"/>
      <c r="Z9030" s="7"/>
      <c r="AB9030" s="19"/>
      <c r="AC9030" s="18"/>
      <c r="AE9030" s="18"/>
      <c r="AF9030" s="7"/>
      <c r="AH9030" s="19"/>
      <c r="AI9030" s="7"/>
      <c r="AK9030" s="19"/>
      <c r="AL9030" s="7"/>
      <c r="AN9030" s="19"/>
    </row>
    <row r="9031" spans="2:40" x14ac:dyDescent="0.25">
      <c r="B9031" s="7"/>
      <c r="D9031" s="19"/>
      <c r="E9031" s="10"/>
      <c r="G9031" s="19"/>
      <c r="H9031" s="10"/>
      <c r="J9031" s="20"/>
      <c r="K9031" s="10"/>
      <c r="M9031" s="19"/>
      <c r="N9031" s="10"/>
      <c r="P9031" s="19"/>
      <c r="Q9031" s="7"/>
      <c r="S9031" s="19"/>
      <c r="T9031" s="10"/>
      <c r="V9031" s="18"/>
      <c r="W9031" s="7"/>
      <c r="Y9031" s="18"/>
      <c r="Z9031" s="7"/>
      <c r="AB9031" s="19"/>
      <c r="AC9031" s="18"/>
      <c r="AE9031" s="18"/>
      <c r="AF9031" s="7"/>
      <c r="AH9031" s="19"/>
      <c r="AI9031" s="7"/>
      <c r="AK9031" s="19"/>
      <c r="AL9031" s="7"/>
      <c r="AN9031" s="19"/>
    </row>
    <row r="9032" spans="2:40" x14ac:dyDescent="0.25">
      <c r="B9032" s="7"/>
      <c r="D9032" s="19"/>
      <c r="E9032" s="10"/>
      <c r="G9032" s="19"/>
      <c r="H9032" s="10"/>
      <c r="J9032" s="20"/>
      <c r="K9032" s="10"/>
      <c r="M9032" s="19"/>
      <c r="N9032" s="10"/>
      <c r="P9032" s="19"/>
      <c r="Q9032" s="7"/>
      <c r="S9032" s="19"/>
      <c r="T9032" s="10"/>
      <c r="V9032" s="18"/>
      <c r="W9032" s="7"/>
      <c r="Y9032" s="18"/>
      <c r="Z9032" s="7"/>
      <c r="AB9032" s="19"/>
      <c r="AC9032" s="18"/>
      <c r="AE9032" s="18"/>
      <c r="AF9032" s="7"/>
      <c r="AH9032" s="19"/>
      <c r="AI9032" s="7"/>
      <c r="AK9032" s="19"/>
      <c r="AL9032" s="7"/>
      <c r="AN9032" s="19"/>
    </row>
    <row r="9033" spans="2:40" x14ac:dyDescent="0.25">
      <c r="B9033" s="7"/>
      <c r="D9033" s="19"/>
      <c r="E9033" s="10"/>
      <c r="G9033" s="19"/>
      <c r="H9033" s="10"/>
      <c r="J9033" s="20"/>
      <c r="K9033" s="10"/>
      <c r="M9033" s="19"/>
      <c r="N9033" s="10"/>
      <c r="P9033" s="19"/>
      <c r="Q9033" s="7"/>
      <c r="S9033" s="19"/>
      <c r="T9033" s="10"/>
      <c r="V9033" s="18"/>
      <c r="W9033" s="7"/>
      <c r="Y9033" s="18"/>
      <c r="Z9033" s="7"/>
      <c r="AB9033" s="19"/>
      <c r="AC9033" s="18"/>
      <c r="AE9033" s="18"/>
      <c r="AF9033" s="7"/>
      <c r="AH9033" s="19"/>
      <c r="AI9033" s="7"/>
      <c r="AK9033" s="19"/>
      <c r="AL9033" s="7"/>
      <c r="AN9033" s="19"/>
    </row>
    <row r="9034" spans="2:40" x14ac:dyDescent="0.25">
      <c r="B9034" s="7"/>
      <c r="D9034" s="19"/>
      <c r="E9034" s="10"/>
      <c r="G9034" s="19"/>
      <c r="H9034" s="10"/>
      <c r="J9034" s="20"/>
      <c r="K9034" s="10"/>
      <c r="M9034" s="19"/>
      <c r="N9034" s="10"/>
      <c r="P9034" s="19"/>
      <c r="Q9034" s="7"/>
      <c r="S9034" s="19"/>
      <c r="T9034" s="10"/>
      <c r="V9034" s="18"/>
      <c r="W9034" s="7"/>
      <c r="Y9034" s="18"/>
      <c r="Z9034" s="7"/>
      <c r="AB9034" s="19"/>
      <c r="AC9034" s="18"/>
      <c r="AE9034" s="18"/>
      <c r="AF9034" s="7"/>
      <c r="AH9034" s="19"/>
      <c r="AI9034" s="7"/>
      <c r="AK9034" s="19"/>
      <c r="AL9034" s="7"/>
      <c r="AN9034" s="19"/>
    </row>
    <row r="9035" spans="2:40" x14ac:dyDescent="0.25">
      <c r="B9035" s="7"/>
      <c r="D9035" s="19"/>
      <c r="E9035" s="10"/>
      <c r="G9035" s="19"/>
      <c r="H9035" s="10"/>
      <c r="J9035" s="20"/>
      <c r="K9035" s="10"/>
      <c r="M9035" s="19"/>
      <c r="N9035" s="10"/>
      <c r="P9035" s="19"/>
      <c r="Q9035" s="7"/>
      <c r="S9035" s="19"/>
      <c r="T9035" s="10"/>
      <c r="V9035" s="18"/>
      <c r="W9035" s="7"/>
      <c r="Y9035" s="18"/>
      <c r="Z9035" s="7"/>
      <c r="AB9035" s="19"/>
      <c r="AC9035" s="18"/>
      <c r="AE9035" s="18"/>
      <c r="AF9035" s="7"/>
      <c r="AH9035" s="19"/>
      <c r="AI9035" s="7"/>
      <c r="AK9035" s="19"/>
      <c r="AL9035" s="7"/>
      <c r="AN9035" s="19"/>
    </row>
    <row r="9036" spans="2:40" x14ac:dyDescent="0.25">
      <c r="B9036" s="7"/>
      <c r="D9036" s="19"/>
      <c r="E9036" s="10"/>
      <c r="G9036" s="19"/>
      <c r="H9036" s="10"/>
      <c r="J9036" s="20"/>
      <c r="K9036" s="10"/>
      <c r="M9036" s="19"/>
      <c r="N9036" s="10"/>
      <c r="P9036" s="19"/>
      <c r="Q9036" s="7"/>
      <c r="S9036" s="19"/>
      <c r="T9036" s="10"/>
      <c r="V9036" s="18"/>
      <c r="W9036" s="7"/>
      <c r="Y9036" s="18"/>
      <c r="Z9036" s="7"/>
      <c r="AB9036" s="19"/>
      <c r="AC9036" s="18"/>
      <c r="AE9036" s="18"/>
      <c r="AF9036" s="7"/>
      <c r="AH9036" s="19"/>
      <c r="AI9036" s="7"/>
      <c r="AK9036" s="19"/>
      <c r="AL9036" s="7"/>
      <c r="AN9036" s="19"/>
    </row>
    <row r="9037" spans="2:40" x14ac:dyDescent="0.25">
      <c r="B9037" s="7"/>
      <c r="D9037" s="19"/>
      <c r="E9037" s="10"/>
      <c r="G9037" s="19"/>
      <c r="H9037" s="10"/>
      <c r="J9037" s="20"/>
      <c r="K9037" s="10"/>
      <c r="M9037" s="19"/>
      <c r="N9037" s="10"/>
      <c r="P9037" s="19"/>
      <c r="Q9037" s="7"/>
      <c r="S9037" s="19"/>
      <c r="T9037" s="10"/>
      <c r="V9037" s="18"/>
      <c r="W9037" s="7"/>
      <c r="Y9037" s="18"/>
      <c r="Z9037" s="7"/>
      <c r="AB9037" s="19"/>
      <c r="AC9037" s="18"/>
      <c r="AE9037" s="18"/>
      <c r="AF9037" s="7"/>
      <c r="AH9037" s="19"/>
      <c r="AI9037" s="7"/>
      <c r="AK9037" s="19"/>
      <c r="AL9037" s="7"/>
      <c r="AN9037" s="19"/>
    </row>
    <row r="9038" spans="2:40" x14ac:dyDescent="0.25">
      <c r="B9038" s="7"/>
      <c r="D9038" s="19"/>
      <c r="E9038" s="10"/>
      <c r="G9038" s="19"/>
      <c r="H9038" s="10"/>
      <c r="J9038" s="20"/>
      <c r="K9038" s="10"/>
      <c r="M9038" s="19"/>
      <c r="N9038" s="10"/>
      <c r="P9038" s="19"/>
      <c r="Q9038" s="7"/>
      <c r="S9038" s="19"/>
      <c r="T9038" s="10"/>
      <c r="V9038" s="18"/>
      <c r="W9038" s="7"/>
      <c r="Y9038" s="18"/>
      <c r="Z9038" s="7"/>
      <c r="AB9038" s="19"/>
      <c r="AC9038" s="18"/>
      <c r="AE9038" s="18"/>
      <c r="AF9038" s="7"/>
      <c r="AH9038" s="19"/>
      <c r="AI9038" s="7"/>
      <c r="AK9038" s="19"/>
      <c r="AL9038" s="7"/>
      <c r="AN9038" s="19"/>
    </row>
    <row r="9039" spans="2:40" x14ac:dyDescent="0.25">
      <c r="B9039" s="7"/>
      <c r="D9039" s="19"/>
      <c r="E9039" s="10"/>
      <c r="G9039" s="19"/>
      <c r="H9039" s="10"/>
      <c r="J9039" s="20"/>
      <c r="K9039" s="10"/>
      <c r="M9039" s="19"/>
      <c r="N9039" s="10"/>
      <c r="P9039" s="19"/>
      <c r="Q9039" s="7"/>
      <c r="S9039" s="19"/>
      <c r="T9039" s="10"/>
      <c r="V9039" s="18"/>
      <c r="W9039" s="7"/>
      <c r="Y9039" s="18"/>
      <c r="Z9039" s="7"/>
      <c r="AB9039" s="19"/>
      <c r="AC9039" s="18"/>
      <c r="AE9039" s="18"/>
      <c r="AF9039" s="7"/>
      <c r="AH9039" s="19"/>
      <c r="AI9039" s="7"/>
      <c r="AK9039" s="19"/>
      <c r="AL9039" s="7"/>
      <c r="AN9039" s="19"/>
    </row>
    <row r="9040" spans="2:40" x14ac:dyDescent="0.25">
      <c r="B9040" s="7"/>
      <c r="D9040" s="19"/>
      <c r="E9040" s="10"/>
      <c r="G9040" s="19"/>
      <c r="H9040" s="10"/>
      <c r="J9040" s="20"/>
      <c r="K9040" s="10"/>
      <c r="M9040" s="19"/>
      <c r="N9040" s="10"/>
      <c r="P9040" s="19"/>
      <c r="Q9040" s="7"/>
      <c r="S9040" s="19"/>
      <c r="T9040" s="10"/>
      <c r="V9040" s="18"/>
      <c r="W9040" s="7"/>
      <c r="Y9040" s="18"/>
      <c r="Z9040" s="7"/>
      <c r="AB9040" s="19"/>
      <c r="AC9040" s="18"/>
      <c r="AE9040" s="18"/>
      <c r="AF9040" s="7"/>
      <c r="AH9040" s="19"/>
      <c r="AI9040" s="7"/>
      <c r="AK9040" s="19"/>
      <c r="AL9040" s="7"/>
      <c r="AN9040" s="19"/>
    </row>
    <row r="9041" spans="2:40" x14ac:dyDescent="0.25">
      <c r="B9041" s="7"/>
      <c r="D9041" s="19"/>
      <c r="E9041" s="10"/>
      <c r="G9041" s="19"/>
      <c r="H9041" s="10"/>
      <c r="J9041" s="20"/>
      <c r="K9041" s="10"/>
      <c r="M9041" s="19"/>
      <c r="N9041" s="10"/>
      <c r="P9041" s="19"/>
      <c r="Q9041" s="7"/>
      <c r="S9041" s="19"/>
      <c r="T9041" s="10"/>
      <c r="V9041" s="18"/>
      <c r="W9041" s="7"/>
      <c r="Y9041" s="18"/>
      <c r="Z9041" s="7"/>
      <c r="AB9041" s="19"/>
      <c r="AC9041" s="18"/>
      <c r="AE9041" s="18"/>
      <c r="AF9041" s="7"/>
      <c r="AH9041" s="19"/>
      <c r="AI9041" s="7"/>
      <c r="AK9041" s="19"/>
      <c r="AL9041" s="7"/>
      <c r="AN9041" s="19"/>
    </row>
    <row r="9042" spans="2:40" x14ac:dyDescent="0.25">
      <c r="B9042" s="7"/>
      <c r="D9042" s="19"/>
      <c r="E9042" s="10"/>
      <c r="G9042" s="19"/>
      <c r="H9042" s="10"/>
      <c r="J9042" s="20"/>
      <c r="K9042" s="10"/>
      <c r="M9042" s="19"/>
      <c r="N9042" s="10"/>
      <c r="P9042" s="19"/>
      <c r="Q9042" s="7"/>
      <c r="S9042" s="19"/>
      <c r="T9042" s="10"/>
      <c r="V9042" s="18"/>
      <c r="W9042" s="7"/>
      <c r="Y9042" s="18"/>
      <c r="Z9042" s="7"/>
      <c r="AB9042" s="19"/>
      <c r="AC9042" s="18"/>
      <c r="AE9042" s="18"/>
      <c r="AF9042" s="7"/>
      <c r="AH9042" s="19"/>
      <c r="AI9042" s="7"/>
      <c r="AK9042" s="19"/>
      <c r="AL9042" s="7"/>
      <c r="AN9042" s="19"/>
    </row>
    <row r="9043" spans="2:40" x14ac:dyDescent="0.25">
      <c r="B9043" s="7"/>
      <c r="D9043" s="19"/>
      <c r="E9043" s="10"/>
      <c r="G9043" s="19"/>
      <c r="H9043" s="10"/>
      <c r="J9043" s="20"/>
      <c r="K9043" s="10"/>
      <c r="M9043" s="19"/>
      <c r="N9043" s="10"/>
      <c r="P9043" s="19"/>
      <c r="Q9043" s="7"/>
      <c r="S9043" s="19"/>
      <c r="T9043" s="10"/>
      <c r="V9043" s="18"/>
      <c r="W9043" s="7"/>
      <c r="Y9043" s="18"/>
      <c r="Z9043" s="7"/>
      <c r="AB9043" s="19"/>
      <c r="AC9043" s="18"/>
      <c r="AE9043" s="18"/>
      <c r="AF9043" s="7"/>
      <c r="AH9043" s="19"/>
      <c r="AI9043" s="7"/>
      <c r="AK9043" s="19"/>
      <c r="AL9043" s="7"/>
      <c r="AN9043" s="19"/>
    </row>
    <row r="9044" spans="2:40" x14ac:dyDescent="0.25">
      <c r="B9044" s="7"/>
      <c r="D9044" s="19"/>
      <c r="E9044" s="10"/>
      <c r="G9044" s="19"/>
      <c r="H9044" s="10"/>
      <c r="J9044" s="20"/>
      <c r="K9044" s="10"/>
      <c r="M9044" s="19"/>
      <c r="N9044" s="10"/>
      <c r="P9044" s="19"/>
      <c r="Q9044" s="7"/>
      <c r="S9044" s="19"/>
      <c r="T9044" s="10"/>
      <c r="V9044" s="18"/>
      <c r="W9044" s="7"/>
      <c r="Y9044" s="18"/>
      <c r="Z9044" s="7"/>
      <c r="AB9044" s="19"/>
      <c r="AC9044" s="18"/>
      <c r="AE9044" s="18"/>
      <c r="AF9044" s="7"/>
      <c r="AH9044" s="19"/>
      <c r="AI9044" s="7"/>
      <c r="AK9044" s="19"/>
      <c r="AL9044" s="7"/>
      <c r="AN9044" s="19"/>
    </row>
    <row r="9045" spans="2:40" x14ac:dyDescent="0.25">
      <c r="B9045" s="7"/>
      <c r="D9045" s="19"/>
      <c r="E9045" s="10"/>
      <c r="G9045" s="19"/>
      <c r="H9045" s="10"/>
      <c r="J9045" s="20"/>
      <c r="K9045" s="10"/>
      <c r="M9045" s="19"/>
      <c r="N9045" s="10"/>
      <c r="P9045" s="19"/>
      <c r="Q9045" s="7"/>
      <c r="S9045" s="19"/>
      <c r="T9045" s="10"/>
      <c r="V9045" s="18"/>
      <c r="W9045" s="7"/>
      <c r="Y9045" s="18"/>
      <c r="Z9045" s="7"/>
      <c r="AB9045" s="19"/>
      <c r="AC9045" s="18"/>
      <c r="AE9045" s="18"/>
      <c r="AF9045" s="7"/>
      <c r="AH9045" s="19"/>
      <c r="AI9045" s="7"/>
      <c r="AK9045" s="19"/>
      <c r="AL9045" s="7"/>
      <c r="AN9045" s="19"/>
    </row>
    <row r="9046" spans="2:40" x14ac:dyDescent="0.25">
      <c r="B9046" s="7"/>
      <c r="D9046" s="19"/>
      <c r="E9046" s="10"/>
      <c r="G9046" s="19"/>
      <c r="H9046" s="10"/>
      <c r="J9046" s="20"/>
      <c r="K9046" s="10"/>
      <c r="M9046" s="19"/>
      <c r="N9046" s="10"/>
      <c r="P9046" s="19"/>
      <c r="Q9046" s="7"/>
      <c r="S9046" s="19"/>
      <c r="T9046" s="10"/>
      <c r="V9046" s="18"/>
      <c r="W9046" s="7"/>
      <c r="Y9046" s="18"/>
      <c r="Z9046" s="7"/>
      <c r="AB9046" s="19"/>
      <c r="AC9046" s="18"/>
      <c r="AE9046" s="18"/>
      <c r="AF9046" s="7"/>
      <c r="AH9046" s="19"/>
      <c r="AI9046" s="7"/>
      <c r="AK9046" s="19"/>
      <c r="AL9046" s="7"/>
      <c r="AN9046" s="19"/>
    </row>
    <row r="9047" spans="2:40" x14ac:dyDescent="0.25">
      <c r="B9047" s="7"/>
      <c r="D9047" s="19"/>
      <c r="E9047" s="10"/>
      <c r="G9047" s="19"/>
      <c r="H9047" s="10"/>
      <c r="J9047" s="20"/>
      <c r="K9047" s="10"/>
      <c r="M9047" s="19"/>
      <c r="N9047" s="10"/>
      <c r="P9047" s="19"/>
      <c r="Q9047" s="7"/>
      <c r="S9047" s="19"/>
      <c r="T9047" s="10"/>
      <c r="V9047" s="18"/>
      <c r="W9047" s="7"/>
      <c r="Y9047" s="18"/>
      <c r="Z9047" s="7"/>
      <c r="AB9047" s="19"/>
      <c r="AC9047" s="18"/>
      <c r="AE9047" s="18"/>
      <c r="AF9047" s="7"/>
      <c r="AH9047" s="19"/>
      <c r="AI9047" s="7"/>
      <c r="AK9047" s="19"/>
      <c r="AL9047" s="7"/>
      <c r="AN9047" s="19"/>
    </row>
    <row r="9048" spans="2:40" x14ac:dyDescent="0.25">
      <c r="B9048" s="7"/>
      <c r="D9048" s="19"/>
      <c r="E9048" s="10"/>
      <c r="G9048" s="19"/>
      <c r="H9048" s="10"/>
      <c r="J9048" s="20"/>
      <c r="K9048" s="10"/>
      <c r="M9048" s="19"/>
      <c r="N9048" s="10"/>
      <c r="P9048" s="19"/>
      <c r="Q9048" s="7"/>
      <c r="S9048" s="19"/>
      <c r="T9048" s="10"/>
      <c r="V9048" s="18"/>
      <c r="W9048" s="7"/>
      <c r="Y9048" s="18"/>
      <c r="Z9048" s="7"/>
      <c r="AB9048" s="19"/>
      <c r="AC9048" s="18"/>
      <c r="AE9048" s="18"/>
      <c r="AF9048" s="7"/>
      <c r="AH9048" s="19"/>
      <c r="AI9048" s="7"/>
      <c r="AK9048" s="19"/>
      <c r="AL9048" s="7"/>
      <c r="AN9048" s="19"/>
    </row>
    <row r="9049" spans="2:40" x14ac:dyDescent="0.25">
      <c r="B9049" s="7"/>
      <c r="D9049" s="19"/>
      <c r="E9049" s="10"/>
      <c r="G9049" s="19"/>
      <c r="H9049" s="10"/>
      <c r="J9049" s="20"/>
      <c r="K9049" s="10"/>
      <c r="M9049" s="19"/>
      <c r="N9049" s="10"/>
      <c r="P9049" s="19"/>
      <c r="Q9049" s="7"/>
      <c r="S9049" s="19"/>
      <c r="T9049" s="10"/>
      <c r="V9049" s="18"/>
      <c r="W9049" s="7"/>
      <c r="Y9049" s="18"/>
      <c r="Z9049" s="7"/>
      <c r="AB9049" s="19"/>
      <c r="AC9049" s="18"/>
      <c r="AE9049" s="18"/>
      <c r="AF9049" s="7"/>
      <c r="AH9049" s="19"/>
      <c r="AI9049" s="7"/>
      <c r="AK9049" s="19"/>
      <c r="AL9049" s="7"/>
      <c r="AN9049" s="19"/>
    </row>
    <row r="9050" spans="2:40" x14ac:dyDescent="0.25">
      <c r="B9050" s="7"/>
      <c r="D9050" s="19"/>
      <c r="E9050" s="10"/>
      <c r="G9050" s="19"/>
      <c r="H9050" s="10"/>
      <c r="J9050" s="20"/>
      <c r="K9050" s="10"/>
      <c r="M9050" s="19"/>
      <c r="N9050" s="10"/>
      <c r="P9050" s="19"/>
      <c r="Q9050" s="7"/>
      <c r="S9050" s="19"/>
      <c r="T9050" s="10"/>
      <c r="V9050" s="18"/>
      <c r="W9050" s="7"/>
      <c r="Y9050" s="18"/>
      <c r="Z9050" s="7"/>
      <c r="AB9050" s="19"/>
      <c r="AC9050" s="18"/>
      <c r="AE9050" s="18"/>
      <c r="AF9050" s="7"/>
      <c r="AH9050" s="19"/>
      <c r="AI9050" s="7"/>
      <c r="AK9050" s="19"/>
      <c r="AL9050" s="7"/>
      <c r="AN9050" s="19"/>
    </row>
    <row r="9051" spans="2:40" x14ac:dyDescent="0.25">
      <c r="B9051" s="7"/>
      <c r="D9051" s="19"/>
      <c r="E9051" s="10"/>
      <c r="G9051" s="19"/>
      <c r="H9051" s="10"/>
      <c r="J9051" s="20"/>
      <c r="K9051" s="10"/>
      <c r="M9051" s="19"/>
      <c r="N9051" s="10"/>
      <c r="P9051" s="19"/>
      <c r="Q9051" s="7"/>
      <c r="S9051" s="19"/>
      <c r="T9051" s="10"/>
      <c r="V9051" s="18"/>
      <c r="W9051" s="7"/>
      <c r="Y9051" s="18"/>
      <c r="Z9051" s="7"/>
      <c r="AB9051" s="19"/>
      <c r="AC9051" s="18"/>
      <c r="AE9051" s="18"/>
      <c r="AF9051" s="7"/>
      <c r="AH9051" s="19"/>
      <c r="AI9051" s="7"/>
      <c r="AK9051" s="19"/>
      <c r="AL9051" s="7"/>
      <c r="AN9051" s="19"/>
    </row>
    <row r="9052" spans="2:40" x14ac:dyDescent="0.25">
      <c r="B9052" s="7"/>
      <c r="D9052" s="19"/>
      <c r="E9052" s="10"/>
      <c r="G9052" s="19"/>
      <c r="H9052" s="10"/>
      <c r="J9052" s="20"/>
      <c r="K9052" s="10"/>
      <c r="M9052" s="19"/>
      <c r="N9052" s="10"/>
      <c r="P9052" s="19"/>
      <c r="Q9052" s="7"/>
      <c r="S9052" s="19"/>
      <c r="T9052" s="10"/>
      <c r="V9052" s="18"/>
      <c r="W9052" s="7"/>
      <c r="Y9052" s="18"/>
      <c r="Z9052" s="7"/>
      <c r="AB9052" s="19"/>
      <c r="AC9052" s="18"/>
      <c r="AE9052" s="18"/>
      <c r="AF9052" s="7"/>
      <c r="AH9052" s="19"/>
      <c r="AI9052" s="7"/>
      <c r="AK9052" s="19"/>
      <c r="AL9052" s="7"/>
      <c r="AN9052" s="19"/>
    </row>
    <row r="9053" spans="2:40" x14ac:dyDescent="0.25">
      <c r="B9053" s="7"/>
      <c r="D9053" s="19"/>
      <c r="E9053" s="10"/>
      <c r="G9053" s="19"/>
      <c r="H9053" s="10"/>
      <c r="J9053" s="20"/>
      <c r="K9053" s="10"/>
      <c r="M9053" s="19"/>
      <c r="N9053" s="10"/>
      <c r="P9053" s="19"/>
      <c r="Q9053" s="7"/>
      <c r="S9053" s="19"/>
      <c r="T9053" s="10"/>
      <c r="V9053" s="18"/>
      <c r="W9053" s="7"/>
      <c r="Y9053" s="18"/>
      <c r="Z9053" s="7"/>
      <c r="AB9053" s="19"/>
      <c r="AC9053" s="18"/>
      <c r="AE9053" s="18"/>
      <c r="AF9053" s="7"/>
      <c r="AH9053" s="19"/>
      <c r="AI9053" s="7"/>
      <c r="AK9053" s="19"/>
      <c r="AL9053" s="7"/>
      <c r="AN9053" s="19"/>
    </row>
    <row r="9054" spans="2:40" x14ac:dyDescent="0.25">
      <c r="B9054" s="7"/>
      <c r="D9054" s="19"/>
      <c r="E9054" s="10"/>
      <c r="G9054" s="19"/>
      <c r="H9054" s="10"/>
      <c r="J9054" s="20"/>
      <c r="K9054" s="10"/>
      <c r="M9054" s="19"/>
      <c r="N9054" s="10"/>
      <c r="P9054" s="19"/>
      <c r="Q9054" s="7"/>
      <c r="S9054" s="19"/>
      <c r="T9054" s="10"/>
      <c r="V9054" s="18"/>
      <c r="W9054" s="7"/>
      <c r="Y9054" s="18"/>
      <c r="Z9054" s="7"/>
      <c r="AB9054" s="19"/>
      <c r="AC9054" s="18"/>
      <c r="AE9054" s="18"/>
      <c r="AF9054" s="7"/>
      <c r="AH9054" s="19"/>
      <c r="AI9054" s="7"/>
      <c r="AK9054" s="19"/>
      <c r="AL9054" s="7"/>
      <c r="AN9054" s="19"/>
    </row>
    <row r="9055" spans="2:40" x14ac:dyDescent="0.25">
      <c r="B9055" s="7"/>
      <c r="D9055" s="19"/>
      <c r="E9055" s="10"/>
      <c r="G9055" s="19"/>
      <c r="H9055" s="10"/>
      <c r="J9055" s="20"/>
      <c r="K9055" s="10"/>
      <c r="M9055" s="19"/>
      <c r="N9055" s="10"/>
      <c r="P9055" s="19"/>
      <c r="Q9055" s="7"/>
      <c r="S9055" s="19"/>
      <c r="T9055" s="10"/>
      <c r="V9055" s="18"/>
      <c r="W9055" s="7"/>
      <c r="Y9055" s="18"/>
      <c r="Z9055" s="7"/>
      <c r="AB9055" s="19"/>
      <c r="AC9055" s="18"/>
      <c r="AE9055" s="18"/>
      <c r="AF9055" s="7"/>
      <c r="AH9055" s="19"/>
      <c r="AI9055" s="7"/>
      <c r="AK9055" s="19"/>
      <c r="AL9055" s="7"/>
      <c r="AN9055" s="19"/>
    </row>
    <row r="9056" spans="2:40" x14ac:dyDescent="0.25">
      <c r="B9056" s="7"/>
      <c r="D9056" s="19"/>
      <c r="E9056" s="10"/>
      <c r="G9056" s="19"/>
      <c r="H9056" s="10"/>
      <c r="J9056" s="20"/>
      <c r="K9056" s="10"/>
      <c r="M9056" s="19"/>
      <c r="N9056" s="10"/>
      <c r="P9056" s="19"/>
      <c r="Q9056" s="7"/>
      <c r="S9056" s="19"/>
      <c r="T9056" s="10"/>
      <c r="V9056" s="18"/>
      <c r="W9056" s="7"/>
      <c r="Y9056" s="18"/>
      <c r="Z9056" s="7"/>
      <c r="AB9056" s="19"/>
      <c r="AC9056" s="18"/>
      <c r="AE9056" s="18"/>
      <c r="AF9056" s="7"/>
      <c r="AH9056" s="19"/>
      <c r="AI9056" s="7"/>
      <c r="AK9056" s="19"/>
      <c r="AL9056" s="7"/>
      <c r="AN9056" s="19"/>
    </row>
    <row r="9057" spans="2:40" x14ac:dyDescent="0.25">
      <c r="B9057" s="7"/>
      <c r="D9057" s="19"/>
      <c r="E9057" s="10"/>
      <c r="G9057" s="19"/>
      <c r="H9057" s="10"/>
      <c r="J9057" s="20"/>
      <c r="K9057" s="10"/>
      <c r="M9057" s="19"/>
      <c r="N9057" s="10"/>
      <c r="P9057" s="19"/>
      <c r="Q9057" s="7"/>
      <c r="S9057" s="19"/>
      <c r="T9057" s="10"/>
      <c r="V9057" s="18"/>
      <c r="W9057" s="7"/>
      <c r="Y9057" s="18"/>
      <c r="Z9057" s="7"/>
      <c r="AB9057" s="19"/>
      <c r="AC9057" s="18"/>
      <c r="AE9057" s="18"/>
      <c r="AF9057" s="7"/>
      <c r="AH9057" s="19"/>
      <c r="AI9057" s="7"/>
      <c r="AK9057" s="19"/>
      <c r="AL9057" s="7"/>
      <c r="AN9057" s="19"/>
    </row>
    <row r="9058" spans="2:40" x14ac:dyDescent="0.25">
      <c r="B9058" s="7"/>
      <c r="D9058" s="19"/>
      <c r="E9058" s="10"/>
      <c r="G9058" s="19"/>
      <c r="H9058" s="10"/>
      <c r="J9058" s="20"/>
      <c r="K9058" s="10"/>
      <c r="M9058" s="19"/>
      <c r="N9058" s="10"/>
      <c r="P9058" s="19"/>
      <c r="Q9058" s="7"/>
      <c r="S9058" s="19"/>
      <c r="T9058" s="10"/>
      <c r="V9058" s="18"/>
      <c r="W9058" s="7"/>
      <c r="Y9058" s="18"/>
      <c r="Z9058" s="7"/>
      <c r="AB9058" s="19"/>
      <c r="AC9058" s="18"/>
      <c r="AE9058" s="18"/>
      <c r="AF9058" s="7"/>
      <c r="AH9058" s="19"/>
      <c r="AI9058" s="7"/>
      <c r="AK9058" s="19"/>
      <c r="AL9058" s="7"/>
      <c r="AN9058" s="19"/>
    </row>
    <row r="9059" spans="2:40" x14ac:dyDescent="0.25">
      <c r="B9059" s="7"/>
      <c r="D9059" s="19"/>
      <c r="E9059" s="10"/>
      <c r="G9059" s="19"/>
      <c r="H9059" s="10"/>
      <c r="J9059" s="20"/>
      <c r="K9059" s="10"/>
      <c r="M9059" s="19"/>
      <c r="N9059" s="10"/>
      <c r="P9059" s="19"/>
      <c r="Q9059" s="7"/>
      <c r="S9059" s="19"/>
      <c r="T9059" s="10"/>
      <c r="V9059" s="18"/>
      <c r="W9059" s="7"/>
      <c r="Y9059" s="18"/>
      <c r="Z9059" s="7"/>
      <c r="AB9059" s="19"/>
      <c r="AC9059" s="18"/>
      <c r="AE9059" s="18"/>
      <c r="AF9059" s="7"/>
      <c r="AH9059" s="19"/>
      <c r="AI9059" s="7"/>
      <c r="AK9059" s="19"/>
      <c r="AL9059" s="7"/>
      <c r="AN9059" s="19"/>
    </row>
    <row r="9060" spans="2:40" x14ac:dyDescent="0.25">
      <c r="B9060" s="7"/>
      <c r="D9060" s="19"/>
      <c r="E9060" s="10"/>
      <c r="G9060" s="19"/>
      <c r="H9060" s="10"/>
      <c r="J9060" s="20"/>
      <c r="K9060" s="10"/>
      <c r="M9060" s="19"/>
      <c r="N9060" s="10"/>
      <c r="P9060" s="19"/>
      <c r="Q9060" s="7"/>
      <c r="S9060" s="19"/>
      <c r="T9060" s="10"/>
      <c r="V9060" s="18"/>
      <c r="W9060" s="7"/>
      <c r="Y9060" s="18"/>
      <c r="Z9060" s="7"/>
      <c r="AB9060" s="19"/>
      <c r="AC9060" s="18"/>
      <c r="AE9060" s="18"/>
      <c r="AF9060" s="7"/>
      <c r="AH9060" s="19"/>
      <c r="AI9060" s="7"/>
      <c r="AK9060" s="19"/>
      <c r="AL9060" s="7"/>
      <c r="AN9060" s="19"/>
    </row>
    <row r="9061" spans="2:40" x14ac:dyDescent="0.25">
      <c r="B9061" s="7"/>
      <c r="D9061" s="19"/>
      <c r="E9061" s="10"/>
      <c r="G9061" s="19"/>
      <c r="H9061" s="10"/>
      <c r="J9061" s="20"/>
      <c r="K9061" s="10"/>
      <c r="M9061" s="19"/>
      <c r="N9061" s="10"/>
      <c r="P9061" s="19"/>
      <c r="Q9061" s="7"/>
      <c r="S9061" s="19"/>
      <c r="T9061" s="10"/>
      <c r="V9061" s="18"/>
      <c r="W9061" s="7"/>
      <c r="Y9061" s="18"/>
      <c r="Z9061" s="7"/>
      <c r="AB9061" s="19"/>
      <c r="AC9061" s="18"/>
      <c r="AE9061" s="18"/>
      <c r="AF9061" s="7"/>
      <c r="AH9061" s="19"/>
      <c r="AI9061" s="7"/>
      <c r="AK9061" s="19"/>
      <c r="AL9061" s="7"/>
      <c r="AN9061" s="19"/>
    </row>
    <row r="9062" spans="2:40" x14ac:dyDescent="0.25">
      <c r="B9062" s="7"/>
      <c r="D9062" s="19"/>
      <c r="E9062" s="10"/>
      <c r="G9062" s="19"/>
      <c r="H9062" s="10"/>
      <c r="J9062" s="20"/>
      <c r="K9062" s="10"/>
      <c r="M9062" s="19"/>
      <c r="N9062" s="10"/>
      <c r="P9062" s="19"/>
      <c r="Q9062" s="7"/>
      <c r="S9062" s="19"/>
      <c r="T9062" s="10"/>
      <c r="V9062" s="18"/>
      <c r="W9062" s="7"/>
      <c r="Y9062" s="18"/>
      <c r="Z9062" s="7"/>
      <c r="AB9062" s="19"/>
      <c r="AC9062" s="18"/>
      <c r="AE9062" s="18"/>
      <c r="AF9062" s="7"/>
      <c r="AH9062" s="19"/>
      <c r="AI9062" s="7"/>
      <c r="AK9062" s="19"/>
      <c r="AL9062" s="7"/>
      <c r="AN9062" s="19"/>
    </row>
    <row r="9063" spans="2:40" x14ac:dyDescent="0.25">
      <c r="B9063" s="7"/>
      <c r="D9063" s="19"/>
      <c r="E9063" s="10"/>
      <c r="G9063" s="19"/>
      <c r="H9063" s="10"/>
      <c r="J9063" s="20"/>
      <c r="K9063" s="10"/>
      <c r="M9063" s="19"/>
      <c r="N9063" s="10"/>
      <c r="P9063" s="19"/>
      <c r="Q9063" s="7"/>
      <c r="S9063" s="19"/>
      <c r="T9063" s="10"/>
      <c r="V9063" s="18"/>
      <c r="W9063" s="7"/>
      <c r="Y9063" s="18"/>
      <c r="Z9063" s="7"/>
      <c r="AB9063" s="19"/>
      <c r="AC9063" s="18"/>
      <c r="AE9063" s="18"/>
      <c r="AF9063" s="7"/>
      <c r="AH9063" s="19"/>
      <c r="AI9063" s="7"/>
      <c r="AK9063" s="19"/>
      <c r="AL9063" s="7"/>
      <c r="AN9063" s="19"/>
    </row>
    <row r="9064" spans="2:40" x14ac:dyDescent="0.25">
      <c r="B9064" s="7"/>
      <c r="D9064" s="19"/>
      <c r="E9064" s="10"/>
      <c r="G9064" s="19"/>
      <c r="H9064" s="10"/>
      <c r="J9064" s="20"/>
      <c r="K9064" s="10"/>
      <c r="M9064" s="19"/>
      <c r="N9064" s="10"/>
      <c r="P9064" s="19"/>
      <c r="Q9064" s="7"/>
      <c r="S9064" s="19"/>
      <c r="T9064" s="10"/>
      <c r="V9064" s="18"/>
      <c r="W9064" s="7"/>
      <c r="Y9064" s="18"/>
      <c r="Z9064" s="7"/>
      <c r="AB9064" s="19"/>
      <c r="AC9064" s="18"/>
      <c r="AE9064" s="18"/>
      <c r="AF9064" s="7"/>
      <c r="AH9064" s="19"/>
      <c r="AI9064" s="7"/>
      <c r="AK9064" s="19"/>
      <c r="AL9064" s="7"/>
      <c r="AN9064" s="19"/>
    </row>
    <row r="9065" spans="2:40" x14ac:dyDescent="0.25">
      <c r="B9065" s="7"/>
      <c r="D9065" s="19"/>
      <c r="E9065" s="10"/>
      <c r="G9065" s="19"/>
      <c r="H9065" s="10"/>
      <c r="J9065" s="20"/>
      <c r="K9065" s="10"/>
      <c r="M9065" s="19"/>
      <c r="N9065" s="10"/>
      <c r="P9065" s="19"/>
      <c r="Q9065" s="7"/>
      <c r="S9065" s="19"/>
      <c r="T9065" s="10"/>
      <c r="V9065" s="18"/>
      <c r="W9065" s="7"/>
      <c r="Y9065" s="18"/>
      <c r="Z9065" s="7"/>
      <c r="AB9065" s="19"/>
      <c r="AC9065" s="18"/>
      <c r="AE9065" s="18"/>
      <c r="AF9065" s="7"/>
      <c r="AH9065" s="19"/>
      <c r="AI9065" s="7"/>
      <c r="AK9065" s="19"/>
      <c r="AL9065" s="7"/>
      <c r="AN9065" s="19"/>
    </row>
    <row r="9066" spans="2:40" x14ac:dyDescent="0.25">
      <c r="B9066" s="7"/>
      <c r="D9066" s="19"/>
      <c r="E9066" s="10"/>
      <c r="G9066" s="19"/>
      <c r="H9066" s="10"/>
      <c r="J9066" s="20"/>
      <c r="K9066" s="10"/>
      <c r="M9066" s="19"/>
      <c r="N9066" s="10"/>
      <c r="P9066" s="19"/>
      <c r="Q9066" s="7"/>
      <c r="S9066" s="19"/>
      <c r="T9066" s="10"/>
      <c r="V9066" s="18"/>
      <c r="W9066" s="7"/>
      <c r="Y9066" s="18"/>
      <c r="Z9066" s="7"/>
      <c r="AB9066" s="19"/>
      <c r="AC9066" s="18"/>
      <c r="AE9066" s="18"/>
      <c r="AF9066" s="7"/>
      <c r="AH9066" s="19"/>
      <c r="AI9066" s="7"/>
      <c r="AK9066" s="19"/>
      <c r="AL9066" s="7"/>
      <c r="AN9066" s="19"/>
    </row>
    <row r="9067" spans="2:40" x14ac:dyDescent="0.25">
      <c r="B9067" s="7"/>
      <c r="D9067" s="19"/>
      <c r="E9067" s="10"/>
      <c r="G9067" s="19"/>
      <c r="H9067" s="10"/>
      <c r="J9067" s="20"/>
      <c r="K9067" s="10"/>
      <c r="M9067" s="19"/>
      <c r="N9067" s="10"/>
      <c r="P9067" s="19"/>
      <c r="Q9067" s="7"/>
      <c r="S9067" s="19"/>
      <c r="T9067" s="10"/>
      <c r="V9067" s="18"/>
      <c r="W9067" s="7"/>
      <c r="Y9067" s="18"/>
      <c r="Z9067" s="7"/>
      <c r="AB9067" s="19"/>
      <c r="AC9067" s="18"/>
      <c r="AE9067" s="18"/>
      <c r="AF9067" s="7"/>
      <c r="AH9067" s="19"/>
      <c r="AI9067" s="7"/>
      <c r="AK9067" s="19"/>
      <c r="AL9067" s="7"/>
      <c r="AN9067" s="19"/>
    </row>
    <row r="9068" spans="2:40" x14ac:dyDescent="0.25">
      <c r="B9068" s="7"/>
      <c r="D9068" s="19"/>
      <c r="E9068" s="10"/>
      <c r="G9068" s="19"/>
      <c r="H9068" s="10"/>
      <c r="J9068" s="20"/>
      <c r="K9068" s="10"/>
      <c r="M9068" s="19"/>
      <c r="N9068" s="10"/>
      <c r="P9068" s="19"/>
      <c r="Q9068" s="7"/>
      <c r="S9068" s="19"/>
      <c r="T9068" s="10"/>
      <c r="V9068" s="18"/>
      <c r="W9068" s="7"/>
      <c r="Y9068" s="18"/>
      <c r="Z9068" s="7"/>
      <c r="AB9068" s="19"/>
      <c r="AC9068" s="18"/>
      <c r="AE9068" s="18"/>
      <c r="AF9068" s="7"/>
      <c r="AH9068" s="19"/>
      <c r="AI9068" s="7"/>
      <c r="AK9068" s="19"/>
      <c r="AL9068" s="7"/>
      <c r="AN9068" s="19"/>
    </row>
    <row r="9069" spans="2:40" x14ac:dyDescent="0.25">
      <c r="B9069" s="7"/>
      <c r="D9069" s="19"/>
      <c r="E9069" s="10"/>
      <c r="G9069" s="19"/>
      <c r="H9069" s="10"/>
      <c r="J9069" s="20"/>
      <c r="K9069" s="10"/>
      <c r="M9069" s="19"/>
      <c r="N9069" s="10"/>
      <c r="P9069" s="19"/>
      <c r="Q9069" s="7"/>
      <c r="S9069" s="19"/>
      <c r="T9069" s="10"/>
      <c r="V9069" s="18"/>
      <c r="W9069" s="7"/>
      <c r="Y9069" s="18"/>
      <c r="Z9069" s="7"/>
      <c r="AB9069" s="19"/>
      <c r="AC9069" s="18"/>
      <c r="AE9069" s="18"/>
      <c r="AF9069" s="7"/>
      <c r="AH9069" s="19"/>
      <c r="AI9069" s="7"/>
      <c r="AK9069" s="19"/>
      <c r="AL9069" s="7"/>
      <c r="AN9069" s="19"/>
    </row>
    <row r="9070" spans="2:40" x14ac:dyDescent="0.25">
      <c r="B9070" s="7"/>
      <c r="D9070" s="19"/>
      <c r="E9070" s="10"/>
      <c r="G9070" s="19"/>
      <c r="H9070" s="10"/>
      <c r="J9070" s="20"/>
      <c r="K9070" s="10"/>
      <c r="M9070" s="19"/>
      <c r="N9070" s="10"/>
      <c r="P9070" s="19"/>
      <c r="Q9070" s="7"/>
      <c r="S9070" s="19"/>
      <c r="T9070" s="10"/>
      <c r="V9070" s="18"/>
      <c r="W9070" s="7"/>
      <c r="Y9070" s="18"/>
      <c r="Z9070" s="7"/>
      <c r="AB9070" s="19"/>
      <c r="AC9070" s="18"/>
      <c r="AE9070" s="18"/>
      <c r="AF9070" s="7"/>
      <c r="AH9070" s="19"/>
      <c r="AI9070" s="7"/>
      <c r="AK9070" s="19"/>
      <c r="AL9070" s="7"/>
      <c r="AN9070" s="19"/>
    </row>
    <row r="9071" spans="2:40" x14ac:dyDescent="0.25">
      <c r="B9071" s="7"/>
      <c r="D9071" s="19"/>
      <c r="E9071" s="10"/>
      <c r="G9071" s="19"/>
      <c r="H9071" s="10"/>
      <c r="J9071" s="20"/>
      <c r="K9071" s="10"/>
      <c r="M9071" s="19"/>
      <c r="N9071" s="10"/>
      <c r="P9071" s="19"/>
      <c r="Q9071" s="7"/>
      <c r="S9071" s="19"/>
      <c r="T9071" s="10"/>
      <c r="V9071" s="18"/>
      <c r="W9071" s="7"/>
      <c r="Y9071" s="18"/>
      <c r="Z9071" s="7"/>
      <c r="AB9071" s="19"/>
      <c r="AC9071" s="18"/>
      <c r="AE9071" s="18"/>
      <c r="AF9071" s="7"/>
      <c r="AH9071" s="19"/>
      <c r="AI9071" s="7"/>
      <c r="AK9071" s="19"/>
      <c r="AL9071" s="7"/>
      <c r="AN9071" s="19"/>
    </row>
    <row r="9072" spans="2:40" x14ac:dyDescent="0.25">
      <c r="B9072" s="7"/>
      <c r="D9072" s="19"/>
      <c r="E9072" s="10"/>
      <c r="G9072" s="19"/>
      <c r="H9072" s="10"/>
      <c r="J9072" s="20"/>
      <c r="K9072" s="10"/>
      <c r="M9072" s="19"/>
      <c r="N9072" s="10"/>
      <c r="P9072" s="19"/>
      <c r="Q9072" s="7"/>
      <c r="S9072" s="19"/>
      <c r="T9072" s="10"/>
      <c r="V9072" s="18"/>
      <c r="W9072" s="7"/>
      <c r="Y9072" s="18"/>
      <c r="Z9072" s="7"/>
      <c r="AB9072" s="19"/>
      <c r="AC9072" s="18"/>
      <c r="AE9072" s="18"/>
      <c r="AF9072" s="7"/>
      <c r="AH9072" s="19"/>
      <c r="AI9072" s="7"/>
      <c r="AK9072" s="19"/>
      <c r="AL9072" s="7"/>
      <c r="AN9072" s="19"/>
    </row>
    <row r="9073" spans="2:40" x14ac:dyDescent="0.25">
      <c r="B9073" s="7"/>
      <c r="D9073" s="19"/>
      <c r="E9073" s="10"/>
      <c r="G9073" s="19"/>
      <c r="H9073" s="10"/>
      <c r="J9073" s="20"/>
      <c r="K9073" s="10"/>
      <c r="M9073" s="19"/>
      <c r="N9073" s="10"/>
      <c r="P9073" s="19"/>
      <c r="Q9073" s="7"/>
      <c r="S9073" s="19"/>
      <c r="T9073" s="10"/>
      <c r="V9073" s="18"/>
      <c r="W9073" s="7"/>
      <c r="Y9073" s="18"/>
      <c r="Z9073" s="7"/>
      <c r="AB9073" s="19"/>
      <c r="AC9073" s="18"/>
      <c r="AE9073" s="18"/>
      <c r="AF9073" s="7"/>
      <c r="AH9073" s="19"/>
      <c r="AI9073" s="7"/>
      <c r="AK9073" s="19"/>
      <c r="AL9073" s="7"/>
      <c r="AN9073" s="19"/>
    </row>
    <row r="9074" spans="2:40" x14ac:dyDescent="0.25">
      <c r="B9074" s="7"/>
      <c r="D9074" s="19"/>
      <c r="E9074" s="10"/>
      <c r="G9074" s="19"/>
      <c r="H9074" s="10"/>
      <c r="J9074" s="20"/>
      <c r="K9074" s="10"/>
      <c r="M9074" s="19"/>
      <c r="N9074" s="10"/>
      <c r="P9074" s="19"/>
      <c r="Q9074" s="7"/>
      <c r="S9074" s="19"/>
      <c r="T9074" s="10"/>
      <c r="V9074" s="18"/>
      <c r="W9074" s="7"/>
      <c r="Y9074" s="18"/>
      <c r="Z9074" s="7"/>
      <c r="AB9074" s="19"/>
      <c r="AC9074" s="18"/>
      <c r="AE9074" s="18"/>
      <c r="AF9074" s="7"/>
      <c r="AH9074" s="19"/>
      <c r="AI9074" s="7"/>
      <c r="AK9074" s="19"/>
      <c r="AL9074" s="7"/>
      <c r="AN9074" s="19"/>
    </row>
    <row r="9075" spans="2:40" x14ac:dyDescent="0.25">
      <c r="B9075" s="7"/>
      <c r="D9075" s="19"/>
      <c r="E9075" s="10"/>
      <c r="G9075" s="19"/>
      <c r="H9075" s="10"/>
      <c r="J9075" s="20"/>
      <c r="K9075" s="10"/>
      <c r="M9075" s="19"/>
      <c r="N9075" s="10"/>
      <c r="P9075" s="19"/>
      <c r="Q9075" s="7"/>
      <c r="S9075" s="19"/>
      <c r="T9075" s="10"/>
      <c r="V9075" s="18"/>
      <c r="W9075" s="7"/>
      <c r="Y9075" s="18"/>
      <c r="Z9075" s="7"/>
      <c r="AB9075" s="19"/>
      <c r="AC9075" s="18"/>
      <c r="AE9075" s="18"/>
      <c r="AF9075" s="7"/>
      <c r="AH9075" s="19"/>
      <c r="AI9075" s="7"/>
      <c r="AK9075" s="19"/>
      <c r="AL9075" s="7"/>
      <c r="AN9075" s="19"/>
    </row>
    <row r="9076" spans="2:40" x14ac:dyDescent="0.25">
      <c r="B9076" s="7"/>
      <c r="D9076" s="19"/>
      <c r="E9076" s="10"/>
      <c r="G9076" s="19"/>
      <c r="H9076" s="10"/>
      <c r="J9076" s="20"/>
      <c r="K9076" s="10"/>
      <c r="M9076" s="19"/>
      <c r="N9076" s="10"/>
      <c r="P9076" s="19"/>
      <c r="Q9076" s="7"/>
      <c r="S9076" s="19"/>
      <c r="T9076" s="10"/>
      <c r="V9076" s="18"/>
      <c r="W9076" s="7"/>
      <c r="Y9076" s="18"/>
      <c r="Z9076" s="7"/>
      <c r="AB9076" s="19"/>
      <c r="AC9076" s="18"/>
      <c r="AE9076" s="18"/>
      <c r="AF9076" s="7"/>
      <c r="AH9076" s="19"/>
      <c r="AI9076" s="7"/>
      <c r="AK9076" s="19"/>
      <c r="AL9076" s="7"/>
      <c r="AN9076" s="19"/>
    </row>
    <row r="9077" spans="2:40" x14ac:dyDescent="0.25">
      <c r="B9077" s="7"/>
      <c r="D9077" s="19"/>
      <c r="E9077" s="10"/>
      <c r="G9077" s="19"/>
      <c r="H9077" s="10"/>
      <c r="J9077" s="20"/>
      <c r="K9077" s="10"/>
      <c r="M9077" s="19"/>
      <c r="N9077" s="10"/>
      <c r="P9077" s="19"/>
      <c r="Q9077" s="7"/>
      <c r="S9077" s="19"/>
      <c r="T9077" s="10"/>
      <c r="V9077" s="18"/>
      <c r="W9077" s="7"/>
      <c r="Y9077" s="18"/>
      <c r="Z9077" s="7"/>
      <c r="AB9077" s="19"/>
      <c r="AC9077" s="18"/>
      <c r="AE9077" s="18"/>
      <c r="AF9077" s="7"/>
      <c r="AH9077" s="19"/>
      <c r="AI9077" s="7"/>
      <c r="AK9077" s="19"/>
      <c r="AL9077" s="7"/>
      <c r="AN9077" s="19"/>
    </row>
    <row r="9078" spans="2:40" x14ac:dyDescent="0.25">
      <c r="B9078" s="7"/>
      <c r="D9078" s="19"/>
      <c r="E9078" s="10"/>
      <c r="G9078" s="19"/>
      <c r="H9078" s="10"/>
      <c r="J9078" s="20"/>
      <c r="K9078" s="10"/>
      <c r="M9078" s="19"/>
      <c r="N9078" s="10"/>
      <c r="P9078" s="19"/>
      <c r="Q9078" s="7"/>
      <c r="S9078" s="19"/>
      <c r="T9078" s="10"/>
      <c r="V9078" s="18"/>
      <c r="W9078" s="7"/>
      <c r="Y9078" s="18"/>
      <c r="Z9078" s="7"/>
      <c r="AB9078" s="19"/>
      <c r="AC9078" s="18"/>
      <c r="AE9078" s="18"/>
      <c r="AF9078" s="7"/>
      <c r="AH9078" s="19"/>
      <c r="AI9078" s="7"/>
      <c r="AK9078" s="19"/>
      <c r="AL9078" s="7"/>
      <c r="AN9078" s="19"/>
    </row>
    <row r="9079" spans="2:40" x14ac:dyDescent="0.25">
      <c r="B9079" s="7"/>
      <c r="D9079" s="19"/>
      <c r="E9079" s="10"/>
      <c r="G9079" s="19"/>
      <c r="H9079" s="10"/>
      <c r="J9079" s="20"/>
      <c r="K9079" s="10"/>
      <c r="M9079" s="19"/>
      <c r="N9079" s="10"/>
      <c r="P9079" s="19"/>
      <c r="Q9079" s="7"/>
      <c r="S9079" s="19"/>
      <c r="T9079" s="10"/>
      <c r="V9079" s="18"/>
      <c r="W9079" s="7"/>
      <c r="Y9079" s="18"/>
      <c r="Z9079" s="7"/>
      <c r="AB9079" s="19"/>
      <c r="AC9079" s="18"/>
      <c r="AE9079" s="18"/>
      <c r="AF9079" s="7"/>
      <c r="AH9079" s="19"/>
      <c r="AI9079" s="7"/>
      <c r="AK9079" s="19"/>
      <c r="AL9079" s="7"/>
      <c r="AN9079" s="19"/>
    </row>
    <row r="9080" spans="2:40" x14ac:dyDescent="0.25">
      <c r="B9080" s="7"/>
      <c r="D9080" s="19"/>
      <c r="E9080" s="10"/>
      <c r="G9080" s="19"/>
      <c r="H9080" s="10"/>
      <c r="J9080" s="20"/>
      <c r="K9080" s="10"/>
      <c r="M9080" s="19"/>
      <c r="N9080" s="10"/>
      <c r="P9080" s="19"/>
      <c r="Q9080" s="7"/>
      <c r="S9080" s="19"/>
      <c r="T9080" s="10"/>
      <c r="V9080" s="18"/>
      <c r="W9080" s="7"/>
      <c r="Y9080" s="18"/>
      <c r="Z9080" s="7"/>
      <c r="AB9080" s="19"/>
      <c r="AC9080" s="18"/>
      <c r="AE9080" s="18"/>
      <c r="AF9080" s="7"/>
      <c r="AH9080" s="19"/>
      <c r="AI9080" s="7"/>
      <c r="AK9080" s="19"/>
      <c r="AL9080" s="7"/>
      <c r="AN9080" s="19"/>
    </row>
    <row r="9081" spans="2:40" x14ac:dyDescent="0.25">
      <c r="B9081" s="7"/>
      <c r="D9081" s="19"/>
      <c r="E9081" s="10"/>
      <c r="G9081" s="19"/>
      <c r="H9081" s="10"/>
      <c r="J9081" s="20"/>
      <c r="K9081" s="10"/>
      <c r="M9081" s="19"/>
      <c r="N9081" s="10"/>
      <c r="P9081" s="19"/>
      <c r="Q9081" s="7"/>
      <c r="S9081" s="19"/>
      <c r="T9081" s="10"/>
      <c r="V9081" s="18"/>
      <c r="W9081" s="7"/>
      <c r="Y9081" s="18"/>
      <c r="Z9081" s="7"/>
      <c r="AB9081" s="19"/>
      <c r="AC9081" s="18"/>
      <c r="AE9081" s="18"/>
      <c r="AF9081" s="7"/>
      <c r="AH9081" s="19"/>
      <c r="AI9081" s="7"/>
      <c r="AK9081" s="19"/>
      <c r="AL9081" s="7"/>
      <c r="AN9081" s="19"/>
    </row>
    <row r="9082" spans="2:40" x14ac:dyDescent="0.25">
      <c r="B9082" s="7"/>
      <c r="D9082" s="19"/>
      <c r="E9082" s="10"/>
      <c r="G9082" s="19"/>
      <c r="H9082" s="10"/>
      <c r="J9082" s="20"/>
      <c r="K9082" s="10"/>
      <c r="M9082" s="19"/>
      <c r="N9082" s="10"/>
      <c r="P9082" s="19"/>
      <c r="Q9082" s="7"/>
      <c r="S9082" s="19"/>
      <c r="T9082" s="10"/>
      <c r="V9082" s="18"/>
      <c r="W9082" s="7"/>
      <c r="Y9082" s="18"/>
      <c r="Z9082" s="7"/>
      <c r="AB9082" s="19"/>
      <c r="AC9082" s="18"/>
      <c r="AE9082" s="18"/>
      <c r="AF9082" s="7"/>
      <c r="AH9082" s="19"/>
      <c r="AI9082" s="7"/>
      <c r="AK9082" s="19"/>
      <c r="AL9082" s="7"/>
      <c r="AN9082" s="19"/>
    </row>
    <row r="9083" spans="2:40" x14ac:dyDescent="0.25">
      <c r="B9083" s="7"/>
      <c r="D9083" s="19"/>
      <c r="E9083" s="10"/>
      <c r="G9083" s="19"/>
      <c r="H9083" s="10"/>
      <c r="J9083" s="20"/>
      <c r="K9083" s="10"/>
      <c r="M9083" s="19"/>
      <c r="N9083" s="10"/>
      <c r="P9083" s="19"/>
      <c r="Q9083" s="7"/>
      <c r="S9083" s="19"/>
      <c r="T9083" s="10"/>
      <c r="V9083" s="18"/>
      <c r="W9083" s="7"/>
      <c r="Y9083" s="18"/>
      <c r="Z9083" s="7"/>
      <c r="AB9083" s="19"/>
      <c r="AC9083" s="18"/>
      <c r="AE9083" s="18"/>
      <c r="AF9083" s="7"/>
      <c r="AH9083" s="19"/>
      <c r="AI9083" s="7"/>
      <c r="AK9083" s="19"/>
      <c r="AL9083" s="7"/>
      <c r="AN9083" s="19"/>
    </row>
    <row r="9084" spans="2:40" x14ac:dyDescent="0.25">
      <c r="B9084" s="7"/>
      <c r="D9084" s="19"/>
      <c r="E9084" s="10"/>
      <c r="G9084" s="19"/>
      <c r="H9084" s="10"/>
      <c r="J9084" s="20"/>
      <c r="K9084" s="10"/>
      <c r="M9084" s="19"/>
      <c r="N9084" s="10"/>
      <c r="P9084" s="19"/>
      <c r="Q9084" s="7"/>
      <c r="S9084" s="19"/>
      <c r="T9084" s="10"/>
      <c r="V9084" s="18"/>
      <c r="W9084" s="7"/>
      <c r="Y9084" s="18"/>
      <c r="Z9084" s="7"/>
      <c r="AB9084" s="19"/>
      <c r="AC9084" s="18"/>
      <c r="AE9084" s="18"/>
      <c r="AF9084" s="7"/>
      <c r="AH9084" s="19"/>
      <c r="AI9084" s="7"/>
      <c r="AK9084" s="19"/>
      <c r="AL9084" s="7"/>
      <c r="AN9084" s="19"/>
    </row>
    <row r="9085" spans="2:40" x14ac:dyDescent="0.25">
      <c r="B9085" s="7"/>
      <c r="D9085" s="19"/>
      <c r="E9085" s="10"/>
      <c r="G9085" s="19"/>
      <c r="H9085" s="10"/>
      <c r="J9085" s="20"/>
      <c r="K9085" s="10"/>
      <c r="M9085" s="19"/>
      <c r="N9085" s="10"/>
      <c r="P9085" s="19"/>
      <c r="Q9085" s="7"/>
      <c r="S9085" s="19"/>
      <c r="T9085" s="10"/>
      <c r="V9085" s="18"/>
      <c r="W9085" s="7"/>
      <c r="Y9085" s="18"/>
      <c r="Z9085" s="7"/>
      <c r="AB9085" s="19"/>
      <c r="AC9085" s="18"/>
      <c r="AE9085" s="18"/>
      <c r="AF9085" s="7"/>
      <c r="AH9085" s="19"/>
      <c r="AI9085" s="7"/>
      <c r="AK9085" s="19"/>
      <c r="AL9085" s="7"/>
      <c r="AN9085" s="19"/>
    </row>
    <row r="9086" spans="2:40" x14ac:dyDescent="0.25">
      <c r="B9086" s="7"/>
      <c r="D9086" s="19"/>
      <c r="E9086" s="10"/>
      <c r="G9086" s="19"/>
      <c r="H9086" s="10"/>
      <c r="J9086" s="20"/>
      <c r="K9086" s="10"/>
      <c r="M9086" s="19"/>
      <c r="N9086" s="10"/>
      <c r="P9086" s="19"/>
      <c r="Q9086" s="7"/>
      <c r="S9086" s="19"/>
      <c r="T9086" s="10"/>
      <c r="V9086" s="18"/>
      <c r="W9086" s="7"/>
      <c r="Y9086" s="18"/>
      <c r="Z9086" s="7"/>
      <c r="AB9086" s="19"/>
      <c r="AC9086" s="18"/>
      <c r="AE9086" s="18"/>
      <c r="AF9086" s="7"/>
      <c r="AH9086" s="19"/>
      <c r="AI9086" s="7"/>
      <c r="AK9086" s="19"/>
      <c r="AL9086" s="7"/>
      <c r="AN9086" s="19"/>
    </row>
    <row r="9087" spans="2:40" x14ac:dyDescent="0.25">
      <c r="B9087" s="7"/>
      <c r="D9087" s="19"/>
      <c r="E9087" s="10"/>
      <c r="G9087" s="19"/>
      <c r="H9087" s="10"/>
      <c r="J9087" s="20"/>
      <c r="K9087" s="10"/>
      <c r="M9087" s="19"/>
      <c r="N9087" s="10"/>
      <c r="P9087" s="19"/>
      <c r="Q9087" s="7"/>
      <c r="S9087" s="19"/>
      <c r="T9087" s="10"/>
      <c r="V9087" s="18"/>
      <c r="W9087" s="7"/>
      <c r="Y9087" s="18"/>
      <c r="Z9087" s="7"/>
      <c r="AB9087" s="19"/>
      <c r="AC9087" s="18"/>
      <c r="AE9087" s="18"/>
      <c r="AF9087" s="7"/>
      <c r="AH9087" s="19"/>
      <c r="AI9087" s="7"/>
      <c r="AK9087" s="19"/>
      <c r="AL9087" s="7"/>
      <c r="AN9087" s="19"/>
    </row>
    <row r="9088" spans="2:40" x14ac:dyDescent="0.25">
      <c r="B9088" s="7"/>
      <c r="D9088" s="19"/>
      <c r="E9088" s="10"/>
      <c r="G9088" s="19"/>
      <c r="H9088" s="10"/>
      <c r="J9088" s="20"/>
      <c r="K9088" s="10"/>
      <c r="M9088" s="19"/>
      <c r="N9088" s="10"/>
      <c r="P9088" s="19"/>
      <c r="Q9088" s="7"/>
      <c r="S9088" s="19"/>
      <c r="T9088" s="10"/>
      <c r="V9088" s="18"/>
      <c r="W9088" s="7"/>
      <c r="Y9088" s="18"/>
      <c r="Z9088" s="7"/>
      <c r="AB9088" s="19"/>
      <c r="AC9088" s="18"/>
      <c r="AE9088" s="18"/>
      <c r="AF9088" s="7"/>
      <c r="AH9088" s="19"/>
      <c r="AI9088" s="7"/>
      <c r="AK9088" s="19"/>
      <c r="AL9088" s="7"/>
      <c r="AN9088" s="19"/>
    </row>
    <row r="9089" spans="2:40" x14ac:dyDescent="0.25">
      <c r="B9089" s="7"/>
      <c r="D9089" s="19"/>
      <c r="E9089" s="10"/>
      <c r="G9089" s="19"/>
      <c r="H9089" s="10"/>
      <c r="J9089" s="20"/>
      <c r="K9089" s="10"/>
      <c r="M9089" s="19"/>
      <c r="N9089" s="10"/>
      <c r="P9089" s="19"/>
      <c r="Q9089" s="7"/>
      <c r="S9089" s="19"/>
      <c r="T9089" s="10"/>
      <c r="V9089" s="18"/>
      <c r="W9089" s="7"/>
      <c r="Y9089" s="18"/>
      <c r="Z9089" s="7"/>
      <c r="AB9089" s="19"/>
      <c r="AC9089" s="18"/>
      <c r="AE9089" s="18"/>
      <c r="AF9089" s="7"/>
      <c r="AH9089" s="19"/>
      <c r="AI9089" s="7"/>
      <c r="AK9089" s="19"/>
      <c r="AL9089" s="7"/>
      <c r="AN9089" s="19"/>
    </row>
    <row r="9090" spans="2:40" x14ac:dyDescent="0.25">
      <c r="B9090" s="7"/>
      <c r="D9090" s="19"/>
      <c r="E9090" s="10"/>
      <c r="G9090" s="19"/>
      <c r="H9090" s="10"/>
      <c r="J9090" s="20"/>
      <c r="K9090" s="10"/>
      <c r="M9090" s="19"/>
      <c r="N9090" s="10"/>
      <c r="P9090" s="19"/>
      <c r="Q9090" s="7"/>
      <c r="S9090" s="19"/>
      <c r="T9090" s="10"/>
      <c r="V9090" s="18"/>
      <c r="W9090" s="7"/>
      <c r="Y9090" s="18"/>
      <c r="Z9090" s="7"/>
      <c r="AB9090" s="19"/>
      <c r="AC9090" s="18"/>
      <c r="AE9090" s="18"/>
      <c r="AF9090" s="7"/>
      <c r="AH9090" s="19"/>
      <c r="AI9090" s="7"/>
      <c r="AK9090" s="19"/>
      <c r="AL9090" s="7"/>
      <c r="AN9090" s="19"/>
    </row>
    <row r="9091" spans="2:40" x14ac:dyDescent="0.25">
      <c r="B9091" s="7"/>
      <c r="D9091" s="19"/>
      <c r="E9091" s="10"/>
      <c r="G9091" s="19"/>
      <c r="H9091" s="10"/>
      <c r="J9091" s="20"/>
      <c r="K9091" s="10"/>
      <c r="M9091" s="19"/>
      <c r="N9091" s="10"/>
      <c r="P9091" s="19"/>
      <c r="Q9091" s="7"/>
      <c r="S9091" s="19"/>
      <c r="T9091" s="10"/>
      <c r="V9091" s="18"/>
      <c r="W9091" s="7"/>
      <c r="Y9091" s="18"/>
      <c r="Z9091" s="7"/>
      <c r="AB9091" s="19"/>
      <c r="AC9091" s="18"/>
      <c r="AE9091" s="18"/>
      <c r="AF9091" s="7"/>
      <c r="AH9091" s="19"/>
      <c r="AI9091" s="7"/>
      <c r="AK9091" s="19"/>
      <c r="AL9091" s="7"/>
      <c r="AN9091" s="19"/>
    </row>
    <row r="9092" spans="2:40" x14ac:dyDescent="0.25">
      <c r="B9092" s="7"/>
      <c r="D9092" s="19"/>
      <c r="E9092" s="10"/>
      <c r="G9092" s="19"/>
      <c r="H9092" s="10"/>
      <c r="J9092" s="20"/>
      <c r="K9092" s="10"/>
      <c r="M9092" s="19"/>
      <c r="N9092" s="10"/>
      <c r="P9092" s="19"/>
      <c r="Q9092" s="7"/>
      <c r="S9092" s="19"/>
      <c r="T9092" s="10"/>
      <c r="V9092" s="18"/>
      <c r="W9092" s="7"/>
      <c r="Y9092" s="18"/>
      <c r="Z9092" s="7"/>
      <c r="AB9092" s="19"/>
      <c r="AC9092" s="18"/>
      <c r="AE9092" s="18"/>
      <c r="AF9092" s="7"/>
      <c r="AH9092" s="19"/>
      <c r="AI9092" s="7"/>
      <c r="AK9092" s="19"/>
      <c r="AL9092" s="7"/>
      <c r="AN9092" s="19"/>
    </row>
    <row r="9093" spans="2:40" x14ac:dyDescent="0.25">
      <c r="B9093" s="7"/>
      <c r="D9093" s="19"/>
      <c r="E9093" s="10"/>
      <c r="G9093" s="19"/>
      <c r="H9093" s="10"/>
      <c r="J9093" s="20"/>
      <c r="K9093" s="10"/>
      <c r="M9093" s="19"/>
      <c r="N9093" s="10"/>
      <c r="P9093" s="19"/>
      <c r="Q9093" s="7"/>
      <c r="S9093" s="19"/>
      <c r="T9093" s="10"/>
      <c r="V9093" s="18"/>
      <c r="W9093" s="7"/>
      <c r="Y9093" s="18"/>
      <c r="Z9093" s="7"/>
      <c r="AB9093" s="19"/>
      <c r="AC9093" s="18"/>
      <c r="AE9093" s="18"/>
      <c r="AF9093" s="7"/>
      <c r="AH9093" s="19"/>
      <c r="AI9093" s="7"/>
      <c r="AK9093" s="19"/>
      <c r="AL9093" s="7"/>
      <c r="AN9093" s="19"/>
    </row>
    <row r="9094" spans="2:40" x14ac:dyDescent="0.25">
      <c r="B9094" s="7"/>
      <c r="D9094" s="19"/>
      <c r="E9094" s="10"/>
      <c r="G9094" s="19"/>
      <c r="H9094" s="10"/>
      <c r="J9094" s="20"/>
      <c r="K9094" s="10"/>
      <c r="M9094" s="19"/>
      <c r="N9094" s="10"/>
      <c r="P9094" s="19"/>
      <c r="Q9094" s="7"/>
      <c r="S9094" s="19"/>
      <c r="T9094" s="10"/>
      <c r="V9094" s="18"/>
      <c r="W9094" s="7"/>
      <c r="Y9094" s="18"/>
      <c r="Z9094" s="7"/>
      <c r="AB9094" s="19"/>
      <c r="AC9094" s="18"/>
      <c r="AE9094" s="18"/>
      <c r="AF9094" s="7"/>
      <c r="AH9094" s="19"/>
      <c r="AI9094" s="7"/>
      <c r="AK9094" s="19"/>
      <c r="AL9094" s="7"/>
      <c r="AN9094" s="19"/>
    </row>
    <row r="9095" spans="2:40" x14ac:dyDescent="0.25">
      <c r="B9095" s="7"/>
      <c r="D9095" s="19"/>
      <c r="E9095" s="10"/>
      <c r="G9095" s="19"/>
      <c r="H9095" s="10"/>
      <c r="J9095" s="20"/>
      <c r="K9095" s="10"/>
      <c r="M9095" s="19"/>
      <c r="N9095" s="10"/>
      <c r="P9095" s="19"/>
      <c r="Q9095" s="7"/>
      <c r="S9095" s="19"/>
      <c r="T9095" s="10"/>
      <c r="V9095" s="18"/>
      <c r="W9095" s="7"/>
      <c r="Y9095" s="18"/>
      <c r="Z9095" s="7"/>
      <c r="AB9095" s="19"/>
      <c r="AC9095" s="18"/>
      <c r="AE9095" s="18"/>
      <c r="AF9095" s="7"/>
      <c r="AH9095" s="19"/>
      <c r="AI9095" s="7"/>
      <c r="AK9095" s="19"/>
      <c r="AL9095" s="7"/>
      <c r="AN9095" s="19"/>
    </row>
    <row r="9096" spans="2:40" x14ac:dyDescent="0.25">
      <c r="B9096" s="7"/>
      <c r="D9096" s="19"/>
      <c r="E9096" s="10"/>
      <c r="G9096" s="19"/>
      <c r="H9096" s="10"/>
      <c r="J9096" s="20"/>
      <c r="K9096" s="10"/>
      <c r="M9096" s="19"/>
      <c r="N9096" s="10"/>
      <c r="P9096" s="19"/>
      <c r="Q9096" s="7"/>
      <c r="S9096" s="19"/>
      <c r="T9096" s="10"/>
      <c r="V9096" s="18"/>
      <c r="W9096" s="7"/>
      <c r="Y9096" s="18"/>
      <c r="Z9096" s="7"/>
      <c r="AB9096" s="19"/>
      <c r="AC9096" s="18"/>
      <c r="AE9096" s="18"/>
      <c r="AF9096" s="7"/>
      <c r="AH9096" s="19"/>
      <c r="AI9096" s="7"/>
      <c r="AK9096" s="19"/>
      <c r="AL9096" s="7"/>
      <c r="AN9096" s="19"/>
    </row>
    <row r="9097" spans="2:40" x14ac:dyDescent="0.25">
      <c r="B9097" s="7"/>
      <c r="D9097" s="19"/>
      <c r="E9097" s="10"/>
      <c r="G9097" s="19"/>
      <c r="H9097" s="10"/>
      <c r="J9097" s="20"/>
      <c r="K9097" s="10"/>
      <c r="M9097" s="19"/>
      <c r="N9097" s="10"/>
      <c r="P9097" s="19"/>
      <c r="Q9097" s="7"/>
      <c r="S9097" s="19"/>
      <c r="T9097" s="10"/>
      <c r="V9097" s="18"/>
      <c r="W9097" s="7"/>
      <c r="Y9097" s="18"/>
      <c r="Z9097" s="7"/>
      <c r="AB9097" s="19"/>
      <c r="AC9097" s="18"/>
      <c r="AE9097" s="18"/>
      <c r="AF9097" s="7"/>
      <c r="AH9097" s="19"/>
      <c r="AI9097" s="7"/>
      <c r="AK9097" s="19"/>
      <c r="AL9097" s="7"/>
      <c r="AN9097" s="19"/>
    </row>
    <row r="9098" spans="2:40" x14ac:dyDescent="0.25">
      <c r="B9098" s="7"/>
      <c r="D9098" s="19"/>
      <c r="E9098" s="10"/>
      <c r="G9098" s="19"/>
      <c r="H9098" s="10"/>
      <c r="J9098" s="20"/>
      <c r="K9098" s="10"/>
      <c r="M9098" s="19"/>
      <c r="N9098" s="10"/>
      <c r="P9098" s="19"/>
      <c r="Q9098" s="7"/>
      <c r="S9098" s="19"/>
      <c r="T9098" s="10"/>
      <c r="V9098" s="18"/>
      <c r="W9098" s="7"/>
      <c r="Y9098" s="18"/>
      <c r="Z9098" s="7"/>
      <c r="AB9098" s="19"/>
      <c r="AC9098" s="18"/>
      <c r="AE9098" s="18"/>
      <c r="AF9098" s="7"/>
      <c r="AH9098" s="19"/>
      <c r="AI9098" s="7"/>
      <c r="AK9098" s="19"/>
      <c r="AL9098" s="7"/>
      <c r="AN9098" s="19"/>
    </row>
    <row r="9099" spans="2:40" x14ac:dyDescent="0.25">
      <c r="B9099" s="7"/>
      <c r="D9099" s="19"/>
      <c r="E9099" s="10"/>
      <c r="G9099" s="19"/>
      <c r="H9099" s="10"/>
      <c r="J9099" s="20"/>
      <c r="K9099" s="10"/>
      <c r="M9099" s="19"/>
      <c r="N9099" s="10"/>
      <c r="P9099" s="19"/>
      <c r="Q9099" s="7"/>
      <c r="S9099" s="19"/>
      <c r="T9099" s="10"/>
      <c r="V9099" s="18"/>
      <c r="W9099" s="7"/>
      <c r="Y9099" s="18"/>
      <c r="Z9099" s="7"/>
      <c r="AB9099" s="19"/>
      <c r="AC9099" s="18"/>
      <c r="AE9099" s="18"/>
      <c r="AF9099" s="7"/>
      <c r="AH9099" s="19"/>
      <c r="AI9099" s="7"/>
      <c r="AK9099" s="19"/>
      <c r="AL9099" s="7"/>
      <c r="AN9099" s="19"/>
    </row>
    <row r="9100" spans="2:40" x14ac:dyDescent="0.25">
      <c r="B9100" s="7"/>
      <c r="D9100" s="19"/>
      <c r="E9100" s="10"/>
      <c r="G9100" s="19"/>
      <c r="H9100" s="10"/>
      <c r="J9100" s="20"/>
      <c r="K9100" s="10"/>
      <c r="M9100" s="19"/>
      <c r="N9100" s="10"/>
      <c r="P9100" s="19"/>
      <c r="Q9100" s="7"/>
      <c r="S9100" s="19"/>
      <c r="T9100" s="10"/>
      <c r="V9100" s="18"/>
      <c r="W9100" s="7"/>
      <c r="Y9100" s="18"/>
      <c r="Z9100" s="7"/>
      <c r="AB9100" s="19"/>
      <c r="AC9100" s="18"/>
      <c r="AE9100" s="18"/>
      <c r="AF9100" s="7"/>
      <c r="AH9100" s="19"/>
      <c r="AI9100" s="7"/>
      <c r="AK9100" s="19"/>
      <c r="AL9100" s="7"/>
      <c r="AN9100" s="19"/>
    </row>
    <row r="9101" spans="2:40" x14ac:dyDescent="0.25">
      <c r="B9101" s="7"/>
      <c r="D9101" s="19"/>
      <c r="E9101" s="10"/>
      <c r="G9101" s="19"/>
      <c r="H9101" s="10"/>
      <c r="J9101" s="20"/>
      <c r="K9101" s="10"/>
      <c r="M9101" s="19"/>
      <c r="N9101" s="10"/>
      <c r="P9101" s="19"/>
      <c r="Q9101" s="7"/>
      <c r="S9101" s="19"/>
      <c r="T9101" s="10"/>
      <c r="V9101" s="18"/>
      <c r="W9101" s="7"/>
      <c r="Y9101" s="18"/>
      <c r="Z9101" s="7"/>
      <c r="AB9101" s="19"/>
      <c r="AC9101" s="18"/>
      <c r="AE9101" s="18"/>
      <c r="AF9101" s="7"/>
      <c r="AH9101" s="19"/>
      <c r="AI9101" s="7"/>
      <c r="AK9101" s="19"/>
      <c r="AL9101" s="7"/>
      <c r="AN9101" s="19"/>
    </row>
    <row r="9102" spans="2:40" x14ac:dyDescent="0.25">
      <c r="B9102" s="7"/>
      <c r="D9102" s="19"/>
      <c r="E9102" s="10"/>
      <c r="G9102" s="19"/>
      <c r="H9102" s="10"/>
      <c r="J9102" s="20"/>
      <c r="K9102" s="10"/>
      <c r="M9102" s="19"/>
      <c r="N9102" s="10"/>
      <c r="P9102" s="19"/>
      <c r="Q9102" s="7"/>
      <c r="S9102" s="19"/>
      <c r="T9102" s="10"/>
      <c r="V9102" s="18"/>
      <c r="W9102" s="7"/>
      <c r="Y9102" s="18"/>
      <c r="Z9102" s="7"/>
      <c r="AB9102" s="19"/>
      <c r="AC9102" s="18"/>
      <c r="AE9102" s="18"/>
      <c r="AF9102" s="7"/>
      <c r="AH9102" s="19"/>
      <c r="AI9102" s="7"/>
      <c r="AK9102" s="19"/>
      <c r="AL9102" s="7"/>
      <c r="AN9102" s="19"/>
    </row>
    <row r="9103" spans="2:40" x14ac:dyDescent="0.25">
      <c r="B9103" s="7"/>
      <c r="D9103" s="19"/>
      <c r="E9103" s="10"/>
      <c r="G9103" s="19"/>
      <c r="H9103" s="10"/>
      <c r="J9103" s="20"/>
      <c r="K9103" s="10"/>
      <c r="M9103" s="19"/>
      <c r="N9103" s="10"/>
      <c r="P9103" s="19"/>
      <c r="Q9103" s="7"/>
      <c r="S9103" s="19"/>
      <c r="T9103" s="10"/>
      <c r="V9103" s="18"/>
      <c r="W9103" s="7"/>
      <c r="Y9103" s="18"/>
      <c r="Z9103" s="7"/>
      <c r="AB9103" s="19"/>
      <c r="AC9103" s="18"/>
      <c r="AE9103" s="18"/>
      <c r="AF9103" s="7"/>
      <c r="AH9103" s="19"/>
      <c r="AI9103" s="7"/>
      <c r="AK9103" s="19"/>
      <c r="AL9103" s="7"/>
      <c r="AN9103" s="19"/>
    </row>
    <row r="9104" spans="2:40" x14ac:dyDescent="0.25">
      <c r="B9104" s="7"/>
      <c r="D9104" s="19"/>
      <c r="E9104" s="10"/>
      <c r="G9104" s="19"/>
      <c r="H9104" s="10"/>
      <c r="J9104" s="20"/>
      <c r="K9104" s="10"/>
      <c r="M9104" s="19"/>
      <c r="N9104" s="10"/>
      <c r="P9104" s="19"/>
      <c r="Q9104" s="7"/>
      <c r="S9104" s="19"/>
      <c r="T9104" s="10"/>
      <c r="V9104" s="18"/>
      <c r="W9104" s="7"/>
      <c r="Y9104" s="18"/>
      <c r="Z9104" s="7"/>
      <c r="AB9104" s="19"/>
      <c r="AC9104" s="18"/>
      <c r="AE9104" s="18"/>
      <c r="AF9104" s="7"/>
      <c r="AH9104" s="19"/>
      <c r="AI9104" s="7"/>
      <c r="AK9104" s="19"/>
      <c r="AL9104" s="7"/>
      <c r="AN9104" s="19"/>
    </row>
    <row r="9105" spans="2:40" x14ac:dyDescent="0.25">
      <c r="B9105" s="7"/>
      <c r="D9105" s="19"/>
      <c r="E9105" s="10"/>
      <c r="G9105" s="19"/>
      <c r="H9105" s="10"/>
      <c r="J9105" s="20"/>
      <c r="K9105" s="10"/>
      <c r="M9105" s="19"/>
      <c r="N9105" s="10"/>
      <c r="P9105" s="19"/>
      <c r="Q9105" s="7"/>
      <c r="S9105" s="19"/>
      <c r="T9105" s="10"/>
      <c r="V9105" s="18"/>
      <c r="W9105" s="7"/>
      <c r="Y9105" s="18"/>
      <c r="Z9105" s="7"/>
      <c r="AB9105" s="19"/>
      <c r="AC9105" s="18"/>
      <c r="AE9105" s="18"/>
      <c r="AF9105" s="7"/>
      <c r="AH9105" s="19"/>
      <c r="AI9105" s="7"/>
      <c r="AK9105" s="19"/>
      <c r="AL9105" s="7"/>
      <c r="AN9105" s="19"/>
    </row>
    <row r="9106" spans="2:40" x14ac:dyDescent="0.25">
      <c r="B9106" s="7"/>
      <c r="D9106" s="19"/>
      <c r="E9106" s="10"/>
      <c r="G9106" s="19"/>
      <c r="H9106" s="10"/>
      <c r="J9106" s="20"/>
      <c r="K9106" s="10"/>
      <c r="M9106" s="19"/>
      <c r="N9106" s="10"/>
      <c r="P9106" s="19"/>
      <c r="Q9106" s="7"/>
      <c r="S9106" s="19"/>
      <c r="T9106" s="10"/>
      <c r="V9106" s="18"/>
      <c r="W9106" s="7"/>
      <c r="Y9106" s="18"/>
      <c r="Z9106" s="7"/>
      <c r="AB9106" s="19"/>
      <c r="AC9106" s="18"/>
      <c r="AE9106" s="18"/>
      <c r="AF9106" s="7"/>
      <c r="AH9106" s="19"/>
      <c r="AI9106" s="7"/>
      <c r="AK9106" s="19"/>
      <c r="AL9106" s="7"/>
      <c r="AN9106" s="19"/>
    </row>
    <row r="9107" spans="2:40" x14ac:dyDescent="0.25">
      <c r="B9107" s="7"/>
      <c r="D9107" s="19"/>
      <c r="E9107" s="10"/>
      <c r="G9107" s="19"/>
      <c r="H9107" s="10"/>
      <c r="J9107" s="20"/>
      <c r="K9107" s="10"/>
      <c r="M9107" s="19"/>
      <c r="N9107" s="10"/>
      <c r="P9107" s="19"/>
      <c r="Q9107" s="7"/>
      <c r="S9107" s="19"/>
      <c r="T9107" s="10"/>
      <c r="V9107" s="18"/>
      <c r="W9107" s="7"/>
      <c r="Y9107" s="18"/>
      <c r="Z9107" s="7"/>
      <c r="AB9107" s="19"/>
      <c r="AC9107" s="18"/>
      <c r="AE9107" s="18"/>
      <c r="AF9107" s="7"/>
      <c r="AH9107" s="19"/>
      <c r="AI9107" s="7"/>
      <c r="AK9107" s="19"/>
      <c r="AL9107" s="7"/>
      <c r="AN9107" s="19"/>
    </row>
    <row r="9108" spans="2:40" x14ac:dyDescent="0.25">
      <c r="B9108" s="7"/>
      <c r="D9108" s="19"/>
      <c r="E9108" s="10"/>
      <c r="G9108" s="19"/>
      <c r="H9108" s="10"/>
      <c r="J9108" s="20"/>
      <c r="K9108" s="10"/>
      <c r="M9108" s="19"/>
      <c r="N9108" s="10"/>
      <c r="P9108" s="19"/>
      <c r="Q9108" s="7"/>
      <c r="S9108" s="19"/>
      <c r="T9108" s="10"/>
      <c r="V9108" s="18"/>
      <c r="W9108" s="7"/>
      <c r="Y9108" s="18"/>
      <c r="Z9108" s="7"/>
      <c r="AB9108" s="19"/>
      <c r="AC9108" s="18"/>
      <c r="AE9108" s="18"/>
      <c r="AF9108" s="7"/>
      <c r="AH9108" s="19"/>
      <c r="AI9108" s="7"/>
      <c r="AK9108" s="19"/>
      <c r="AL9108" s="7"/>
      <c r="AN9108" s="19"/>
    </row>
    <row r="9109" spans="2:40" x14ac:dyDescent="0.25">
      <c r="B9109" s="7"/>
      <c r="D9109" s="19"/>
      <c r="E9109" s="10"/>
      <c r="G9109" s="19"/>
      <c r="H9109" s="10"/>
      <c r="J9109" s="20"/>
      <c r="K9109" s="10"/>
      <c r="M9109" s="19"/>
      <c r="N9109" s="10"/>
      <c r="P9109" s="19"/>
      <c r="Q9109" s="7"/>
      <c r="S9109" s="19"/>
      <c r="T9109" s="10"/>
      <c r="V9109" s="18"/>
      <c r="W9109" s="7"/>
      <c r="Y9109" s="18"/>
      <c r="Z9109" s="7"/>
      <c r="AB9109" s="19"/>
      <c r="AC9109" s="18"/>
      <c r="AE9109" s="18"/>
      <c r="AF9109" s="7"/>
      <c r="AH9109" s="19"/>
      <c r="AI9109" s="7"/>
      <c r="AK9109" s="19"/>
      <c r="AL9109" s="7"/>
      <c r="AN9109" s="19"/>
    </row>
    <row r="9110" spans="2:40" x14ac:dyDescent="0.25">
      <c r="B9110" s="7"/>
      <c r="D9110" s="19"/>
      <c r="E9110" s="10"/>
      <c r="G9110" s="19"/>
      <c r="H9110" s="10"/>
      <c r="J9110" s="20"/>
      <c r="K9110" s="10"/>
      <c r="M9110" s="19"/>
      <c r="N9110" s="10"/>
      <c r="P9110" s="19"/>
      <c r="Q9110" s="7"/>
      <c r="S9110" s="19"/>
      <c r="T9110" s="10"/>
      <c r="V9110" s="18"/>
      <c r="W9110" s="7"/>
      <c r="Y9110" s="18"/>
      <c r="Z9110" s="7"/>
      <c r="AB9110" s="19"/>
      <c r="AC9110" s="18"/>
      <c r="AE9110" s="18"/>
      <c r="AF9110" s="7"/>
      <c r="AH9110" s="19"/>
      <c r="AI9110" s="7"/>
      <c r="AK9110" s="19"/>
      <c r="AL9110" s="7"/>
      <c r="AN9110" s="19"/>
    </row>
    <row r="9111" spans="2:40" x14ac:dyDescent="0.25">
      <c r="B9111" s="7"/>
      <c r="D9111" s="19"/>
      <c r="E9111" s="10"/>
      <c r="G9111" s="19"/>
      <c r="H9111" s="10"/>
      <c r="J9111" s="20"/>
      <c r="K9111" s="10"/>
      <c r="M9111" s="19"/>
      <c r="N9111" s="10"/>
      <c r="P9111" s="19"/>
      <c r="Q9111" s="7"/>
      <c r="S9111" s="19"/>
      <c r="T9111" s="10"/>
      <c r="V9111" s="18"/>
      <c r="W9111" s="7"/>
      <c r="Y9111" s="18"/>
      <c r="Z9111" s="7"/>
      <c r="AB9111" s="19"/>
      <c r="AC9111" s="18"/>
      <c r="AE9111" s="18"/>
      <c r="AF9111" s="7"/>
      <c r="AH9111" s="19"/>
      <c r="AI9111" s="7"/>
      <c r="AK9111" s="19"/>
      <c r="AL9111" s="7"/>
      <c r="AN9111" s="19"/>
    </row>
    <row r="9112" spans="2:40" x14ac:dyDescent="0.25">
      <c r="B9112" s="7"/>
      <c r="D9112" s="19"/>
      <c r="E9112" s="10"/>
      <c r="G9112" s="19"/>
      <c r="H9112" s="10"/>
      <c r="J9112" s="20"/>
      <c r="K9112" s="10"/>
      <c r="M9112" s="19"/>
      <c r="N9112" s="10"/>
      <c r="P9112" s="19"/>
      <c r="Q9112" s="7"/>
      <c r="S9112" s="19"/>
      <c r="T9112" s="10"/>
      <c r="V9112" s="18"/>
      <c r="W9112" s="7"/>
      <c r="Y9112" s="18"/>
      <c r="Z9112" s="7"/>
      <c r="AB9112" s="19"/>
      <c r="AC9112" s="18"/>
      <c r="AE9112" s="18"/>
      <c r="AF9112" s="7"/>
      <c r="AH9112" s="19"/>
      <c r="AI9112" s="7"/>
      <c r="AK9112" s="19"/>
      <c r="AL9112" s="7"/>
      <c r="AN9112" s="19"/>
    </row>
    <row r="9113" spans="2:40" x14ac:dyDescent="0.25">
      <c r="B9113" s="7"/>
      <c r="D9113" s="19"/>
      <c r="E9113" s="10"/>
      <c r="G9113" s="19"/>
      <c r="H9113" s="10"/>
      <c r="J9113" s="20"/>
      <c r="K9113" s="10"/>
      <c r="M9113" s="19"/>
      <c r="N9113" s="10"/>
      <c r="P9113" s="19"/>
      <c r="Q9113" s="7"/>
      <c r="S9113" s="19"/>
      <c r="T9113" s="10"/>
      <c r="V9113" s="18"/>
      <c r="W9113" s="7"/>
      <c r="Y9113" s="18"/>
      <c r="Z9113" s="7"/>
      <c r="AB9113" s="19"/>
      <c r="AC9113" s="18"/>
      <c r="AE9113" s="18"/>
      <c r="AF9113" s="7"/>
      <c r="AH9113" s="19"/>
      <c r="AI9113" s="7"/>
      <c r="AK9113" s="19"/>
      <c r="AL9113" s="7"/>
      <c r="AN9113" s="19"/>
    </row>
    <row r="9114" spans="2:40" x14ac:dyDescent="0.25">
      <c r="B9114" s="7"/>
      <c r="D9114" s="19"/>
      <c r="E9114" s="10"/>
      <c r="G9114" s="19"/>
      <c r="H9114" s="10"/>
      <c r="J9114" s="20"/>
      <c r="K9114" s="10"/>
      <c r="M9114" s="19"/>
      <c r="N9114" s="10"/>
      <c r="P9114" s="19"/>
      <c r="Q9114" s="7"/>
      <c r="S9114" s="19"/>
      <c r="T9114" s="10"/>
      <c r="V9114" s="18"/>
      <c r="W9114" s="7"/>
      <c r="Y9114" s="18"/>
      <c r="Z9114" s="7"/>
      <c r="AB9114" s="19"/>
      <c r="AC9114" s="18"/>
      <c r="AE9114" s="18"/>
      <c r="AF9114" s="7"/>
      <c r="AH9114" s="19"/>
      <c r="AI9114" s="7"/>
      <c r="AK9114" s="19"/>
      <c r="AL9114" s="7"/>
      <c r="AN9114" s="19"/>
    </row>
    <row r="9115" spans="2:40" x14ac:dyDescent="0.25">
      <c r="B9115" s="7"/>
      <c r="D9115" s="19"/>
      <c r="E9115" s="10"/>
      <c r="G9115" s="19"/>
      <c r="H9115" s="10"/>
      <c r="J9115" s="20"/>
      <c r="K9115" s="10"/>
      <c r="M9115" s="19"/>
      <c r="N9115" s="10"/>
      <c r="P9115" s="19"/>
      <c r="Q9115" s="7"/>
      <c r="S9115" s="19"/>
      <c r="T9115" s="10"/>
      <c r="V9115" s="18"/>
      <c r="W9115" s="7"/>
      <c r="Y9115" s="18"/>
      <c r="Z9115" s="7"/>
      <c r="AB9115" s="19"/>
      <c r="AC9115" s="18"/>
      <c r="AE9115" s="18"/>
      <c r="AF9115" s="7"/>
      <c r="AH9115" s="19"/>
      <c r="AI9115" s="7"/>
      <c r="AK9115" s="19"/>
      <c r="AL9115" s="7"/>
      <c r="AN9115" s="19"/>
    </row>
    <row r="9116" spans="2:40" x14ac:dyDescent="0.25">
      <c r="B9116" s="7"/>
      <c r="D9116" s="19"/>
      <c r="E9116" s="10"/>
      <c r="G9116" s="19"/>
      <c r="H9116" s="10"/>
      <c r="J9116" s="20"/>
      <c r="K9116" s="10"/>
      <c r="M9116" s="19"/>
      <c r="N9116" s="10"/>
      <c r="P9116" s="19"/>
      <c r="Q9116" s="7"/>
      <c r="S9116" s="19"/>
      <c r="T9116" s="10"/>
      <c r="V9116" s="18"/>
      <c r="W9116" s="7"/>
      <c r="Y9116" s="18"/>
      <c r="Z9116" s="7"/>
      <c r="AB9116" s="19"/>
      <c r="AC9116" s="18"/>
      <c r="AE9116" s="18"/>
      <c r="AF9116" s="7"/>
      <c r="AH9116" s="19"/>
      <c r="AI9116" s="7"/>
      <c r="AK9116" s="19"/>
      <c r="AL9116" s="7"/>
      <c r="AN9116" s="19"/>
    </row>
    <row r="9117" spans="2:40" x14ac:dyDescent="0.25">
      <c r="B9117" s="7"/>
      <c r="D9117" s="19"/>
      <c r="E9117" s="10"/>
      <c r="G9117" s="19"/>
      <c r="H9117" s="10"/>
      <c r="J9117" s="20"/>
      <c r="K9117" s="10"/>
      <c r="M9117" s="19"/>
      <c r="N9117" s="10"/>
      <c r="P9117" s="19"/>
      <c r="Q9117" s="7"/>
      <c r="S9117" s="19"/>
      <c r="T9117" s="10"/>
      <c r="V9117" s="18"/>
      <c r="W9117" s="7"/>
      <c r="Y9117" s="18"/>
      <c r="Z9117" s="7"/>
      <c r="AB9117" s="19"/>
      <c r="AC9117" s="18"/>
      <c r="AE9117" s="18"/>
      <c r="AF9117" s="7"/>
      <c r="AH9117" s="19"/>
      <c r="AI9117" s="7"/>
      <c r="AK9117" s="19"/>
      <c r="AL9117" s="7"/>
      <c r="AN9117" s="19"/>
    </row>
    <row r="9118" spans="2:40" x14ac:dyDescent="0.25">
      <c r="B9118" s="7"/>
      <c r="D9118" s="19"/>
      <c r="E9118" s="10"/>
      <c r="G9118" s="19"/>
      <c r="H9118" s="10"/>
      <c r="J9118" s="20"/>
      <c r="K9118" s="10"/>
      <c r="M9118" s="19"/>
      <c r="N9118" s="10"/>
      <c r="P9118" s="19"/>
      <c r="Q9118" s="7"/>
      <c r="S9118" s="19"/>
      <c r="T9118" s="10"/>
      <c r="V9118" s="18"/>
      <c r="W9118" s="7"/>
      <c r="Y9118" s="18"/>
      <c r="Z9118" s="7"/>
      <c r="AB9118" s="19"/>
      <c r="AC9118" s="18"/>
      <c r="AE9118" s="18"/>
      <c r="AF9118" s="7"/>
      <c r="AH9118" s="19"/>
      <c r="AI9118" s="7"/>
      <c r="AK9118" s="19"/>
      <c r="AL9118" s="7"/>
      <c r="AN9118" s="19"/>
    </row>
    <row r="9119" spans="2:40" x14ac:dyDescent="0.25">
      <c r="B9119" s="7"/>
      <c r="D9119" s="19"/>
      <c r="E9119" s="10"/>
      <c r="G9119" s="19"/>
      <c r="H9119" s="10"/>
      <c r="J9119" s="20"/>
      <c r="K9119" s="10"/>
      <c r="M9119" s="19"/>
      <c r="N9119" s="10"/>
      <c r="P9119" s="19"/>
      <c r="Q9119" s="7"/>
      <c r="S9119" s="19"/>
      <c r="T9119" s="10"/>
      <c r="V9119" s="18"/>
      <c r="W9119" s="7"/>
      <c r="Y9119" s="18"/>
      <c r="Z9119" s="7"/>
      <c r="AB9119" s="19"/>
      <c r="AC9119" s="18"/>
      <c r="AE9119" s="18"/>
      <c r="AF9119" s="7"/>
      <c r="AH9119" s="19"/>
      <c r="AI9119" s="7"/>
      <c r="AK9119" s="19"/>
      <c r="AL9119" s="7"/>
      <c r="AN9119" s="19"/>
    </row>
    <row r="9120" spans="2:40" x14ac:dyDescent="0.25">
      <c r="B9120" s="7"/>
      <c r="D9120" s="19"/>
      <c r="E9120" s="10"/>
      <c r="G9120" s="19"/>
      <c r="H9120" s="10"/>
      <c r="J9120" s="20"/>
      <c r="K9120" s="10"/>
      <c r="M9120" s="19"/>
      <c r="N9120" s="10"/>
      <c r="P9120" s="19"/>
      <c r="Q9120" s="7"/>
      <c r="S9120" s="19"/>
      <c r="T9120" s="10"/>
      <c r="V9120" s="18"/>
      <c r="W9120" s="7"/>
      <c r="Y9120" s="18"/>
      <c r="Z9120" s="7"/>
      <c r="AB9120" s="19"/>
      <c r="AC9120" s="18"/>
      <c r="AE9120" s="18"/>
      <c r="AF9120" s="7"/>
      <c r="AH9120" s="19"/>
      <c r="AI9120" s="7"/>
      <c r="AK9120" s="19"/>
      <c r="AL9120" s="7"/>
      <c r="AN9120" s="19"/>
    </row>
    <row r="9121" spans="2:40" x14ac:dyDescent="0.25">
      <c r="B9121" s="7"/>
      <c r="D9121" s="19"/>
      <c r="E9121" s="10"/>
      <c r="G9121" s="19"/>
      <c r="H9121" s="10"/>
      <c r="J9121" s="20"/>
      <c r="K9121" s="10"/>
      <c r="M9121" s="19"/>
      <c r="N9121" s="10"/>
      <c r="P9121" s="19"/>
      <c r="Q9121" s="7"/>
      <c r="S9121" s="19"/>
      <c r="T9121" s="10"/>
      <c r="V9121" s="18"/>
      <c r="W9121" s="7"/>
      <c r="Y9121" s="18"/>
      <c r="Z9121" s="7"/>
      <c r="AB9121" s="19"/>
      <c r="AC9121" s="18"/>
      <c r="AE9121" s="18"/>
      <c r="AF9121" s="7"/>
      <c r="AH9121" s="19"/>
      <c r="AI9121" s="7"/>
      <c r="AK9121" s="19"/>
      <c r="AL9121" s="7"/>
      <c r="AN9121" s="19"/>
    </row>
    <row r="9122" spans="2:40" x14ac:dyDescent="0.25">
      <c r="B9122" s="7"/>
      <c r="D9122" s="19"/>
      <c r="E9122" s="10"/>
      <c r="G9122" s="19"/>
      <c r="H9122" s="10"/>
      <c r="J9122" s="20"/>
      <c r="K9122" s="10"/>
      <c r="M9122" s="19"/>
      <c r="N9122" s="10"/>
      <c r="P9122" s="19"/>
      <c r="Q9122" s="7"/>
      <c r="S9122" s="19"/>
      <c r="T9122" s="10"/>
      <c r="V9122" s="18"/>
      <c r="W9122" s="7"/>
      <c r="Y9122" s="18"/>
      <c r="Z9122" s="7"/>
      <c r="AB9122" s="19"/>
      <c r="AC9122" s="18"/>
      <c r="AE9122" s="18"/>
      <c r="AF9122" s="7"/>
      <c r="AH9122" s="19"/>
      <c r="AI9122" s="7"/>
      <c r="AK9122" s="19"/>
      <c r="AL9122" s="7"/>
      <c r="AN9122" s="19"/>
    </row>
    <row r="9123" spans="2:40" x14ac:dyDescent="0.25">
      <c r="B9123" s="7"/>
      <c r="D9123" s="19"/>
      <c r="E9123" s="10"/>
      <c r="G9123" s="19"/>
      <c r="H9123" s="10"/>
      <c r="J9123" s="20"/>
      <c r="K9123" s="10"/>
      <c r="M9123" s="19"/>
      <c r="N9123" s="10"/>
      <c r="P9123" s="19"/>
      <c r="Q9123" s="7"/>
      <c r="S9123" s="19"/>
      <c r="T9123" s="10"/>
      <c r="V9123" s="18"/>
      <c r="W9123" s="7"/>
      <c r="Y9123" s="18"/>
      <c r="Z9123" s="7"/>
      <c r="AB9123" s="19"/>
      <c r="AC9123" s="18"/>
      <c r="AE9123" s="18"/>
      <c r="AF9123" s="7"/>
      <c r="AH9123" s="19"/>
      <c r="AI9123" s="7"/>
      <c r="AK9123" s="19"/>
      <c r="AL9123" s="7"/>
      <c r="AN9123" s="19"/>
    </row>
    <row r="9124" spans="2:40" x14ac:dyDescent="0.25">
      <c r="B9124" s="7"/>
      <c r="D9124" s="19"/>
      <c r="E9124" s="10"/>
      <c r="G9124" s="19"/>
      <c r="H9124" s="10"/>
      <c r="J9124" s="20"/>
      <c r="K9124" s="10"/>
      <c r="M9124" s="19"/>
      <c r="N9124" s="10"/>
      <c r="P9124" s="19"/>
      <c r="Q9124" s="7"/>
      <c r="S9124" s="19"/>
      <c r="T9124" s="10"/>
      <c r="V9124" s="18"/>
      <c r="W9124" s="7"/>
      <c r="Y9124" s="18"/>
      <c r="Z9124" s="7"/>
      <c r="AB9124" s="19"/>
      <c r="AC9124" s="18"/>
      <c r="AE9124" s="18"/>
      <c r="AF9124" s="7"/>
      <c r="AH9124" s="19"/>
      <c r="AI9124" s="7"/>
      <c r="AK9124" s="19"/>
      <c r="AL9124" s="7"/>
      <c r="AN9124" s="19"/>
    </row>
    <row r="9125" spans="2:40" x14ac:dyDescent="0.25">
      <c r="B9125" s="7"/>
      <c r="D9125" s="19"/>
      <c r="E9125" s="10"/>
      <c r="G9125" s="19"/>
      <c r="H9125" s="10"/>
      <c r="J9125" s="20"/>
      <c r="K9125" s="10"/>
      <c r="M9125" s="19"/>
      <c r="N9125" s="10"/>
      <c r="P9125" s="19"/>
      <c r="Q9125" s="7"/>
      <c r="S9125" s="19"/>
      <c r="T9125" s="10"/>
      <c r="V9125" s="18"/>
      <c r="W9125" s="7"/>
      <c r="Y9125" s="18"/>
      <c r="Z9125" s="7"/>
      <c r="AB9125" s="19"/>
      <c r="AC9125" s="18"/>
      <c r="AE9125" s="18"/>
      <c r="AF9125" s="7"/>
      <c r="AH9125" s="19"/>
      <c r="AI9125" s="7"/>
      <c r="AK9125" s="19"/>
      <c r="AL9125" s="7"/>
      <c r="AN9125" s="19"/>
    </row>
    <row r="9126" spans="2:40" x14ac:dyDescent="0.25">
      <c r="B9126" s="7"/>
      <c r="D9126" s="19"/>
      <c r="E9126" s="10"/>
      <c r="G9126" s="19"/>
      <c r="H9126" s="10"/>
      <c r="J9126" s="20"/>
      <c r="K9126" s="10"/>
      <c r="M9126" s="19"/>
      <c r="N9126" s="10"/>
      <c r="P9126" s="19"/>
      <c r="Q9126" s="7"/>
      <c r="S9126" s="19"/>
      <c r="T9126" s="10"/>
      <c r="V9126" s="18"/>
      <c r="W9126" s="7"/>
      <c r="Y9126" s="18"/>
      <c r="Z9126" s="7"/>
      <c r="AB9126" s="19"/>
      <c r="AC9126" s="18"/>
      <c r="AE9126" s="18"/>
      <c r="AF9126" s="7"/>
      <c r="AH9126" s="19"/>
      <c r="AI9126" s="7"/>
      <c r="AK9126" s="19"/>
      <c r="AL9126" s="7"/>
      <c r="AN9126" s="19"/>
    </row>
    <row r="9127" spans="2:40" x14ac:dyDescent="0.25">
      <c r="B9127" s="7"/>
      <c r="D9127" s="19"/>
      <c r="E9127" s="10"/>
      <c r="G9127" s="19"/>
      <c r="H9127" s="10"/>
      <c r="J9127" s="20"/>
      <c r="K9127" s="10"/>
      <c r="M9127" s="19"/>
      <c r="N9127" s="10"/>
      <c r="P9127" s="19"/>
      <c r="Q9127" s="7"/>
      <c r="S9127" s="19"/>
      <c r="T9127" s="10"/>
      <c r="V9127" s="18"/>
      <c r="W9127" s="7"/>
      <c r="Y9127" s="18"/>
      <c r="Z9127" s="7"/>
      <c r="AB9127" s="19"/>
      <c r="AC9127" s="18"/>
      <c r="AE9127" s="18"/>
      <c r="AF9127" s="7"/>
      <c r="AH9127" s="19"/>
      <c r="AI9127" s="7"/>
      <c r="AK9127" s="19"/>
      <c r="AL9127" s="7"/>
      <c r="AN9127" s="19"/>
    </row>
    <row r="9128" spans="2:40" x14ac:dyDescent="0.25">
      <c r="B9128" s="7"/>
      <c r="D9128" s="19"/>
      <c r="E9128" s="10"/>
      <c r="G9128" s="19"/>
      <c r="H9128" s="10"/>
      <c r="J9128" s="20"/>
      <c r="K9128" s="10"/>
      <c r="M9128" s="19"/>
      <c r="N9128" s="10"/>
      <c r="P9128" s="19"/>
      <c r="Q9128" s="7"/>
      <c r="S9128" s="19"/>
      <c r="T9128" s="10"/>
      <c r="V9128" s="18"/>
      <c r="W9128" s="7"/>
      <c r="Y9128" s="18"/>
      <c r="Z9128" s="7"/>
      <c r="AB9128" s="19"/>
      <c r="AC9128" s="18"/>
      <c r="AE9128" s="18"/>
      <c r="AF9128" s="7"/>
      <c r="AH9128" s="19"/>
      <c r="AI9128" s="7"/>
      <c r="AK9128" s="19"/>
      <c r="AL9128" s="7"/>
      <c r="AN9128" s="19"/>
    </row>
    <row r="9129" spans="2:40" x14ac:dyDescent="0.25">
      <c r="B9129" s="7"/>
      <c r="D9129" s="19"/>
      <c r="E9129" s="10"/>
      <c r="G9129" s="19"/>
      <c r="H9129" s="10"/>
      <c r="J9129" s="20"/>
      <c r="K9129" s="10"/>
      <c r="M9129" s="19"/>
      <c r="N9129" s="10"/>
      <c r="P9129" s="19"/>
      <c r="Q9129" s="7"/>
      <c r="S9129" s="19"/>
      <c r="T9129" s="10"/>
      <c r="V9129" s="18"/>
      <c r="W9129" s="7"/>
      <c r="Y9129" s="18"/>
      <c r="Z9129" s="7"/>
      <c r="AB9129" s="19"/>
      <c r="AC9129" s="18"/>
      <c r="AE9129" s="18"/>
      <c r="AF9129" s="7"/>
      <c r="AH9129" s="19"/>
      <c r="AI9129" s="7"/>
      <c r="AK9129" s="19"/>
      <c r="AL9129" s="7"/>
      <c r="AN9129" s="19"/>
    </row>
    <row r="9130" spans="2:40" x14ac:dyDescent="0.25">
      <c r="B9130" s="7"/>
      <c r="D9130" s="19"/>
      <c r="E9130" s="10"/>
      <c r="G9130" s="19"/>
      <c r="H9130" s="10"/>
      <c r="J9130" s="20"/>
      <c r="K9130" s="10"/>
      <c r="M9130" s="19"/>
      <c r="N9130" s="10"/>
      <c r="P9130" s="19"/>
      <c r="Q9130" s="7"/>
      <c r="S9130" s="19"/>
      <c r="T9130" s="10"/>
      <c r="V9130" s="18"/>
      <c r="W9130" s="7"/>
      <c r="Y9130" s="18"/>
      <c r="Z9130" s="7"/>
      <c r="AB9130" s="19"/>
      <c r="AC9130" s="18"/>
      <c r="AE9130" s="18"/>
      <c r="AF9130" s="7"/>
      <c r="AH9130" s="19"/>
      <c r="AI9130" s="7"/>
      <c r="AK9130" s="19"/>
      <c r="AL9130" s="7"/>
      <c r="AN9130" s="19"/>
    </row>
    <row r="9131" spans="2:40" x14ac:dyDescent="0.25">
      <c r="B9131" s="7"/>
      <c r="D9131" s="19"/>
      <c r="E9131" s="10"/>
      <c r="G9131" s="19"/>
      <c r="H9131" s="10"/>
      <c r="J9131" s="20"/>
      <c r="K9131" s="10"/>
      <c r="M9131" s="19"/>
      <c r="N9131" s="10"/>
      <c r="P9131" s="19"/>
      <c r="Q9131" s="7"/>
      <c r="S9131" s="19"/>
      <c r="T9131" s="10"/>
      <c r="V9131" s="18"/>
      <c r="W9131" s="7"/>
      <c r="Y9131" s="18"/>
      <c r="Z9131" s="7"/>
      <c r="AB9131" s="19"/>
      <c r="AC9131" s="18"/>
      <c r="AE9131" s="18"/>
      <c r="AF9131" s="7"/>
      <c r="AH9131" s="19"/>
      <c r="AI9131" s="7"/>
      <c r="AK9131" s="19"/>
      <c r="AL9131" s="7"/>
      <c r="AN9131" s="19"/>
    </row>
    <row r="9132" spans="2:40" x14ac:dyDescent="0.25">
      <c r="B9132" s="7"/>
      <c r="D9132" s="19"/>
      <c r="E9132" s="10"/>
      <c r="G9132" s="19"/>
      <c r="H9132" s="10"/>
      <c r="J9132" s="20"/>
      <c r="K9132" s="10"/>
      <c r="M9132" s="19"/>
      <c r="N9132" s="10"/>
      <c r="P9132" s="19"/>
      <c r="Q9132" s="7"/>
      <c r="S9132" s="19"/>
      <c r="T9132" s="10"/>
      <c r="V9132" s="18"/>
      <c r="W9132" s="7"/>
      <c r="Y9132" s="18"/>
      <c r="Z9132" s="7"/>
      <c r="AB9132" s="19"/>
      <c r="AC9132" s="18"/>
      <c r="AE9132" s="18"/>
      <c r="AF9132" s="7"/>
      <c r="AH9132" s="19"/>
      <c r="AI9132" s="7"/>
      <c r="AK9132" s="19"/>
      <c r="AL9132" s="7"/>
      <c r="AN9132" s="19"/>
    </row>
    <row r="9133" spans="2:40" x14ac:dyDescent="0.25">
      <c r="B9133" s="7"/>
      <c r="D9133" s="19"/>
      <c r="E9133" s="10"/>
      <c r="G9133" s="19"/>
      <c r="H9133" s="10"/>
      <c r="J9133" s="20"/>
      <c r="K9133" s="10"/>
      <c r="M9133" s="19"/>
      <c r="N9133" s="10"/>
      <c r="P9133" s="19"/>
      <c r="Q9133" s="7"/>
      <c r="S9133" s="19"/>
      <c r="T9133" s="10"/>
      <c r="V9133" s="18"/>
      <c r="W9133" s="7"/>
      <c r="Y9133" s="18"/>
      <c r="Z9133" s="7"/>
      <c r="AB9133" s="19"/>
      <c r="AC9133" s="18"/>
      <c r="AE9133" s="18"/>
      <c r="AF9133" s="7"/>
      <c r="AH9133" s="19"/>
      <c r="AI9133" s="7"/>
      <c r="AK9133" s="19"/>
      <c r="AL9133" s="7"/>
      <c r="AN9133" s="19"/>
    </row>
    <row r="9134" spans="2:40" x14ac:dyDescent="0.25">
      <c r="B9134" s="7"/>
      <c r="D9134" s="19"/>
      <c r="E9134" s="10"/>
      <c r="G9134" s="19"/>
      <c r="H9134" s="10"/>
      <c r="J9134" s="20"/>
      <c r="K9134" s="10"/>
      <c r="M9134" s="19"/>
      <c r="N9134" s="10"/>
      <c r="P9134" s="19"/>
      <c r="Q9134" s="7"/>
      <c r="S9134" s="19"/>
      <c r="T9134" s="10"/>
      <c r="V9134" s="18"/>
      <c r="W9134" s="7"/>
      <c r="Y9134" s="18"/>
      <c r="Z9134" s="7"/>
      <c r="AB9134" s="19"/>
      <c r="AC9134" s="18"/>
      <c r="AE9134" s="18"/>
      <c r="AF9134" s="7"/>
      <c r="AH9134" s="19"/>
      <c r="AI9134" s="7"/>
      <c r="AK9134" s="19"/>
      <c r="AL9134" s="7"/>
      <c r="AN9134" s="19"/>
    </row>
    <row r="9135" spans="2:40" x14ac:dyDescent="0.25">
      <c r="B9135" s="7"/>
      <c r="D9135" s="19"/>
      <c r="E9135" s="10"/>
      <c r="G9135" s="19"/>
      <c r="H9135" s="10"/>
      <c r="J9135" s="20"/>
      <c r="K9135" s="10"/>
      <c r="M9135" s="19"/>
      <c r="N9135" s="10"/>
      <c r="P9135" s="19"/>
      <c r="Q9135" s="7"/>
      <c r="S9135" s="19"/>
      <c r="T9135" s="10"/>
      <c r="V9135" s="18"/>
      <c r="W9135" s="7"/>
      <c r="Y9135" s="18"/>
      <c r="Z9135" s="7"/>
      <c r="AB9135" s="19"/>
      <c r="AC9135" s="18"/>
      <c r="AE9135" s="18"/>
      <c r="AF9135" s="7"/>
      <c r="AH9135" s="19"/>
      <c r="AI9135" s="7"/>
      <c r="AK9135" s="19"/>
      <c r="AL9135" s="7"/>
      <c r="AN9135" s="19"/>
    </row>
    <row r="9136" spans="2:40" x14ac:dyDescent="0.25">
      <c r="B9136" s="7"/>
      <c r="D9136" s="19"/>
      <c r="E9136" s="10"/>
      <c r="G9136" s="19"/>
      <c r="H9136" s="10"/>
      <c r="J9136" s="20"/>
      <c r="K9136" s="10"/>
      <c r="M9136" s="19"/>
      <c r="N9136" s="10"/>
      <c r="P9136" s="19"/>
      <c r="Q9136" s="7"/>
      <c r="S9136" s="19"/>
      <c r="T9136" s="10"/>
      <c r="V9136" s="18"/>
      <c r="W9136" s="7"/>
      <c r="Y9136" s="18"/>
      <c r="Z9136" s="7"/>
      <c r="AB9136" s="19"/>
      <c r="AC9136" s="18"/>
      <c r="AE9136" s="18"/>
      <c r="AF9136" s="7"/>
      <c r="AH9136" s="19"/>
      <c r="AI9136" s="7"/>
      <c r="AK9136" s="19"/>
      <c r="AL9136" s="7"/>
      <c r="AN9136" s="19"/>
    </row>
    <row r="9137" spans="2:40" x14ac:dyDescent="0.25">
      <c r="B9137" s="7"/>
      <c r="D9137" s="19"/>
      <c r="E9137" s="10"/>
      <c r="G9137" s="19"/>
      <c r="H9137" s="10"/>
      <c r="J9137" s="20"/>
      <c r="K9137" s="10"/>
      <c r="M9137" s="19"/>
      <c r="N9137" s="10"/>
      <c r="P9137" s="19"/>
      <c r="Q9137" s="7"/>
      <c r="S9137" s="19"/>
      <c r="T9137" s="10"/>
      <c r="V9137" s="18"/>
      <c r="W9137" s="7"/>
      <c r="Y9137" s="18"/>
      <c r="Z9137" s="7"/>
      <c r="AB9137" s="19"/>
      <c r="AC9137" s="18"/>
      <c r="AE9137" s="18"/>
      <c r="AF9137" s="7"/>
      <c r="AH9137" s="19"/>
      <c r="AI9137" s="7"/>
      <c r="AK9137" s="19"/>
      <c r="AL9137" s="7"/>
      <c r="AN9137" s="19"/>
    </row>
    <row r="9138" spans="2:40" x14ac:dyDescent="0.25">
      <c r="B9138" s="7"/>
      <c r="D9138" s="19"/>
      <c r="E9138" s="10"/>
      <c r="G9138" s="19"/>
      <c r="H9138" s="10"/>
      <c r="J9138" s="20"/>
      <c r="K9138" s="10"/>
      <c r="M9138" s="19"/>
      <c r="N9138" s="10"/>
      <c r="P9138" s="19"/>
      <c r="Q9138" s="7"/>
      <c r="S9138" s="19"/>
      <c r="T9138" s="10"/>
      <c r="V9138" s="18"/>
      <c r="W9138" s="7"/>
      <c r="Y9138" s="18"/>
      <c r="Z9138" s="7"/>
      <c r="AB9138" s="19"/>
      <c r="AC9138" s="18"/>
      <c r="AE9138" s="18"/>
      <c r="AF9138" s="7"/>
      <c r="AH9138" s="19"/>
      <c r="AI9138" s="7"/>
      <c r="AK9138" s="19"/>
      <c r="AL9138" s="7"/>
      <c r="AN9138" s="19"/>
    </row>
    <row r="9139" spans="2:40" x14ac:dyDescent="0.25">
      <c r="B9139" s="7"/>
      <c r="D9139" s="19"/>
      <c r="E9139" s="10"/>
      <c r="G9139" s="19"/>
      <c r="H9139" s="10"/>
      <c r="J9139" s="20"/>
      <c r="K9139" s="10"/>
      <c r="M9139" s="19"/>
      <c r="N9139" s="10"/>
      <c r="P9139" s="19"/>
      <c r="Q9139" s="7"/>
      <c r="S9139" s="19"/>
      <c r="T9139" s="10"/>
      <c r="V9139" s="18"/>
      <c r="W9139" s="7"/>
      <c r="Y9139" s="18"/>
      <c r="Z9139" s="7"/>
      <c r="AB9139" s="19"/>
      <c r="AC9139" s="18"/>
      <c r="AE9139" s="18"/>
      <c r="AF9139" s="7"/>
      <c r="AH9139" s="19"/>
      <c r="AI9139" s="7"/>
      <c r="AK9139" s="19"/>
      <c r="AL9139" s="7"/>
      <c r="AN9139" s="19"/>
    </row>
    <row r="9140" spans="2:40" x14ac:dyDescent="0.25">
      <c r="B9140" s="7"/>
      <c r="D9140" s="19"/>
      <c r="E9140" s="10"/>
      <c r="G9140" s="19"/>
      <c r="H9140" s="10"/>
      <c r="J9140" s="20"/>
      <c r="K9140" s="10"/>
      <c r="M9140" s="19"/>
      <c r="N9140" s="10"/>
      <c r="P9140" s="19"/>
      <c r="Q9140" s="7"/>
      <c r="S9140" s="19"/>
      <c r="T9140" s="10"/>
      <c r="V9140" s="18"/>
      <c r="W9140" s="7"/>
      <c r="Y9140" s="18"/>
      <c r="Z9140" s="7"/>
      <c r="AB9140" s="19"/>
      <c r="AC9140" s="18"/>
      <c r="AE9140" s="18"/>
      <c r="AF9140" s="7"/>
      <c r="AH9140" s="19"/>
      <c r="AI9140" s="7"/>
      <c r="AK9140" s="19"/>
      <c r="AL9140" s="7"/>
      <c r="AN9140" s="19"/>
    </row>
    <row r="9141" spans="2:40" x14ac:dyDescent="0.25">
      <c r="B9141" s="7"/>
      <c r="D9141" s="19"/>
      <c r="E9141" s="10"/>
      <c r="G9141" s="19"/>
      <c r="H9141" s="10"/>
      <c r="J9141" s="20"/>
      <c r="K9141" s="10"/>
      <c r="M9141" s="19"/>
      <c r="N9141" s="10"/>
      <c r="P9141" s="19"/>
      <c r="Q9141" s="7"/>
      <c r="S9141" s="19"/>
      <c r="T9141" s="10"/>
      <c r="V9141" s="18"/>
      <c r="W9141" s="7"/>
      <c r="Y9141" s="18"/>
      <c r="Z9141" s="7"/>
      <c r="AB9141" s="19"/>
      <c r="AC9141" s="18"/>
      <c r="AE9141" s="18"/>
      <c r="AF9141" s="7"/>
      <c r="AH9141" s="19"/>
      <c r="AI9141" s="7"/>
      <c r="AK9141" s="19"/>
      <c r="AL9141" s="7"/>
      <c r="AN9141" s="19"/>
    </row>
    <row r="9142" spans="2:40" x14ac:dyDescent="0.25">
      <c r="B9142" s="7"/>
      <c r="D9142" s="19"/>
      <c r="E9142" s="10"/>
      <c r="G9142" s="19"/>
      <c r="H9142" s="10"/>
      <c r="J9142" s="20"/>
      <c r="K9142" s="10"/>
      <c r="M9142" s="19"/>
      <c r="N9142" s="10"/>
      <c r="P9142" s="19"/>
      <c r="Q9142" s="7"/>
      <c r="S9142" s="19"/>
      <c r="T9142" s="10"/>
      <c r="V9142" s="18"/>
      <c r="W9142" s="7"/>
      <c r="Y9142" s="18"/>
      <c r="Z9142" s="7"/>
      <c r="AB9142" s="19"/>
      <c r="AC9142" s="18"/>
      <c r="AE9142" s="18"/>
      <c r="AF9142" s="7"/>
      <c r="AH9142" s="19"/>
      <c r="AI9142" s="7"/>
      <c r="AK9142" s="19"/>
      <c r="AL9142" s="7"/>
      <c r="AN9142" s="19"/>
    </row>
    <row r="9143" spans="2:40" x14ac:dyDescent="0.25">
      <c r="B9143" s="7"/>
      <c r="D9143" s="19"/>
      <c r="E9143" s="10"/>
      <c r="G9143" s="19"/>
      <c r="H9143" s="10"/>
      <c r="J9143" s="20"/>
      <c r="K9143" s="10"/>
      <c r="M9143" s="19"/>
      <c r="N9143" s="10"/>
      <c r="P9143" s="19"/>
      <c r="Q9143" s="7"/>
      <c r="S9143" s="19"/>
      <c r="T9143" s="10"/>
      <c r="V9143" s="18"/>
      <c r="W9143" s="7"/>
      <c r="Y9143" s="18"/>
      <c r="Z9143" s="7"/>
      <c r="AB9143" s="19"/>
      <c r="AC9143" s="18"/>
      <c r="AE9143" s="18"/>
      <c r="AF9143" s="7"/>
      <c r="AH9143" s="19"/>
      <c r="AI9143" s="7"/>
      <c r="AK9143" s="19"/>
      <c r="AL9143" s="7"/>
      <c r="AN9143" s="19"/>
    </row>
    <row r="9144" spans="2:40" x14ac:dyDescent="0.25">
      <c r="B9144" s="7"/>
      <c r="D9144" s="19"/>
      <c r="E9144" s="10"/>
      <c r="G9144" s="19"/>
      <c r="H9144" s="10"/>
      <c r="J9144" s="20"/>
      <c r="K9144" s="10"/>
      <c r="M9144" s="19"/>
      <c r="N9144" s="10"/>
      <c r="P9144" s="19"/>
      <c r="Q9144" s="7"/>
      <c r="S9144" s="19"/>
      <c r="T9144" s="10"/>
      <c r="V9144" s="18"/>
      <c r="W9144" s="7"/>
      <c r="Y9144" s="18"/>
      <c r="Z9144" s="7"/>
      <c r="AB9144" s="19"/>
      <c r="AC9144" s="18"/>
      <c r="AE9144" s="18"/>
      <c r="AF9144" s="7"/>
      <c r="AH9144" s="19"/>
      <c r="AI9144" s="7"/>
      <c r="AK9144" s="19"/>
      <c r="AL9144" s="7"/>
      <c r="AN9144" s="19"/>
    </row>
    <row r="9145" spans="2:40" x14ac:dyDescent="0.25">
      <c r="B9145" s="7"/>
      <c r="D9145" s="19"/>
      <c r="E9145" s="10"/>
      <c r="G9145" s="19"/>
      <c r="H9145" s="10"/>
      <c r="J9145" s="20"/>
      <c r="K9145" s="10"/>
      <c r="M9145" s="19"/>
      <c r="N9145" s="10"/>
      <c r="P9145" s="19"/>
      <c r="Q9145" s="7"/>
      <c r="S9145" s="19"/>
      <c r="T9145" s="10"/>
      <c r="V9145" s="18"/>
      <c r="W9145" s="7"/>
      <c r="Y9145" s="18"/>
      <c r="Z9145" s="7"/>
      <c r="AB9145" s="19"/>
      <c r="AC9145" s="18"/>
      <c r="AE9145" s="18"/>
      <c r="AF9145" s="7"/>
      <c r="AH9145" s="19"/>
      <c r="AI9145" s="7"/>
      <c r="AK9145" s="19"/>
      <c r="AL9145" s="7"/>
      <c r="AN9145" s="19"/>
    </row>
    <row r="9146" spans="2:40" x14ac:dyDescent="0.25">
      <c r="B9146" s="7"/>
      <c r="D9146" s="19"/>
      <c r="E9146" s="10"/>
      <c r="G9146" s="19"/>
      <c r="H9146" s="10"/>
      <c r="J9146" s="20"/>
      <c r="K9146" s="10"/>
      <c r="M9146" s="19"/>
      <c r="N9146" s="10"/>
      <c r="P9146" s="19"/>
      <c r="Q9146" s="7"/>
      <c r="S9146" s="19"/>
      <c r="T9146" s="10"/>
      <c r="V9146" s="18"/>
      <c r="W9146" s="7"/>
      <c r="Y9146" s="18"/>
      <c r="Z9146" s="7"/>
      <c r="AB9146" s="19"/>
      <c r="AC9146" s="18"/>
      <c r="AE9146" s="18"/>
      <c r="AF9146" s="7"/>
      <c r="AH9146" s="19"/>
      <c r="AI9146" s="7"/>
      <c r="AK9146" s="19"/>
      <c r="AL9146" s="7"/>
      <c r="AN9146" s="19"/>
    </row>
    <row r="9147" spans="2:40" x14ac:dyDescent="0.25">
      <c r="B9147" s="7"/>
      <c r="D9147" s="19"/>
      <c r="E9147" s="10"/>
      <c r="G9147" s="19"/>
      <c r="H9147" s="10"/>
      <c r="J9147" s="20"/>
      <c r="K9147" s="10"/>
      <c r="M9147" s="19"/>
      <c r="N9147" s="10"/>
      <c r="P9147" s="19"/>
      <c r="Q9147" s="7"/>
      <c r="S9147" s="19"/>
      <c r="T9147" s="10"/>
      <c r="V9147" s="18"/>
      <c r="W9147" s="7"/>
      <c r="Y9147" s="18"/>
      <c r="Z9147" s="7"/>
      <c r="AB9147" s="19"/>
      <c r="AC9147" s="18"/>
      <c r="AE9147" s="18"/>
      <c r="AF9147" s="7"/>
      <c r="AH9147" s="19"/>
      <c r="AI9147" s="7"/>
      <c r="AK9147" s="19"/>
      <c r="AL9147" s="7"/>
      <c r="AN9147" s="19"/>
    </row>
    <row r="9148" spans="2:40" x14ac:dyDescent="0.25">
      <c r="B9148" s="7"/>
      <c r="D9148" s="19"/>
      <c r="E9148" s="10"/>
      <c r="G9148" s="19"/>
      <c r="H9148" s="10"/>
      <c r="J9148" s="20"/>
      <c r="K9148" s="10"/>
      <c r="M9148" s="19"/>
      <c r="N9148" s="10"/>
      <c r="P9148" s="19"/>
      <c r="Q9148" s="7"/>
      <c r="S9148" s="19"/>
      <c r="T9148" s="10"/>
      <c r="V9148" s="18"/>
      <c r="W9148" s="7"/>
      <c r="Y9148" s="18"/>
      <c r="Z9148" s="7"/>
      <c r="AB9148" s="19"/>
      <c r="AC9148" s="18"/>
      <c r="AE9148" s="18"/>
      <c r="AF9148" s="7"/>
      <c r="AH9148" s="19"/>
      <c r="AI9148" s="7"/>
      <c r="AK9148" s="19"/>
      <c r="AL9148" s="7"/>
      <c r="AN9148" s="19"/>
    </row>
    <row r="9149" spans="2:40" x14ac:dyDescent="0.25">
      <c r="B9149" s="7"/>
      <c r="D9149" s="19"/>
      <c r="E9149" s="10"/>
      <c r="G9149" s="19"/>
      <c r="H9149" s="10"/>
      <c r="J9149" s="20"/>
      <c r="K9149" s="10"/>
      <c r="M9149" s="19"/>
      <c r="N9149" s="10"/>
      <c r="P9149" s="19"/>
      <c r="Q9149" s="7"/>
      <c r="S9149" s="19"/>
      <c r="T9149" s="10"/>
      <c r="V9149" s="18"/>
      <c r="W9149" s="7"/>
      <c r="Y9149" s="18"/>
      <c r="Z9149" s="7"/>
      <c r="AB9149" s="19"/>
      <c r="AC9149" s="18"/>
      <c r="AE9149" s="18"/>
      <c r="AF9149" s="7"/>
      <c r="AH9149" s="19"/>
      <c r="AI9149" s="7"/>
      <c r="AK9149" s="19"/>
      <c r="AL9149" s="7"/>
      <c r="AN9149" s="19"/>
    </row>
    <row r="9150" spans="2:40" x14ac:dyDescent="0.25">
      <c r="B9150" s="7"/>
      <c r="D9150" s="19"/>
      <c r="E9150" s="10"/>
      <c r="G9150" s="19"/>
      <c r="H9150" s="10"/>
      <c r="J9150" s="20"/>
      <c r="K9150" s="10"/>
      <c r="M9150" s="19"/>
      <c r="N9150" s="10"/>
      <c r="P9150" s="19"/>
      <c r="Q9150" s="7"/>
      <c r="S9150" s="19"/>
      <c r="T9150" s="10"/>
      <c r="V9150" s="18"/>
      <c r="W9150" s="7"/>
      <c r="Y9150" s="18"/>
      <c r="Z9150" s="7"/>
      <c r="AB9150" s="19"/>
      <c r="AC9150" s="18"/>
      <c r="AE9150" s="18"/>
      <c r="AF9150" s="7"/>
      <c r="AH9150" s="19"/>
      <c r="AI9150" s="7"/>
      <c r="AK9150" s="19"/>
      <c r="AL9150" s="7"/>
      <c r="AN9150" s="19"/>
    </row>
    <row r="9151" spans="2:40" x14ac:dyDescent="0.25">
      <c r="B9151" s="7"/>
      <c r="D9151" s="19"/>
      <c r="E9151" s="10"/>
      <c r="G9151" s="19"/>
      <c r="H9151" s="10"/>
      <c r="J9151" s="20"/>
      <c r="K9151" s="10"/>
      <c r="M9151" s="19"/>
      <c r="N9151" s="10"/>
      <c r="P9151" s="19"/>
      <c r="Q9151" s="7"/>
      <c r="S9151" s="19"/>
      <c r="T9151" s="10"/>
      <c r="V9151" s="18"/>
      <c r="W9151" s="7"/>
      <c r="Y9151" s="18"/>
      <c r="Z9151" s="7"/>
      <c r="AB9151" s="19"/>
      <c r="AC9151" s="18"/>
      <c r="AE9151" s="18"/>
      <c r="AF9151" s="7"/>
      <c r="AH9151" s="19"/>
      <c r="AI9151" s="7"/>
      <c r="AK9151" s="19"/>
      <c r="AL9151" s="7"/>
      <c r="AN9151" s="19"/>
    </row>
    <row r="9152" spans="2:40" x14ac:dyDescent="0.25">
      <c r="B9152" s="7"/>
      <c r="D9152" s="19"/>
      <c r="E9152" s="10"/>
      <c r="G9152" s="19"/>
      <c r="H9152" s="10"/>
      <c r="J9152" s="20"/>
      <c r="K9152" s="10"/>
      <c r="M9152" s="19"/>
      <c r="N9152" s="10"/>
      <c r="P9152" s="19"/>
      <c r="Q9152" s="7"/>
      <c r="S9152" s="19"/>
      <c r="T9152" s="10"/>
      <c r="V9152" s="18"/>
      <c r="W9152" s="7"/>
      <c r="Y9152" s="18"/>
      <c r="Z9152" s="7"/>
      <c r="AB9152" s="19"/>
      <c r="AC9152" s="18"/>
      <c r="AE9152" s="18"/>
      <c r="AF9152" s="7"/>
      <c r="AH9152" s="19"/>
      <c r="AI9152" s="7"/>
      <c r="AK9152" s="19"/>
      <c r="AL9152" s="7"/>
      <c r="AN9152" s="19"/>
    </row>
    <row r="9153" spans="2:40" x14ac:dyDescent="0.25">
      <c r="B9153" s="7"/>
      <c r="D9153" s="19"/>
      <c r="E9153" s="10"/>
      <c r="G9153" s="19"/>
      <c r="H9153" s="10"/>
      <c r="J9153" s="20"/>
      <c r="K9153" s="10"/>
      <c r="M9153" s="19"/>
      <c r="N9153" s="10"/>
      <c r="P9153" s="19"/>
      <c r="Q9153" s="7"/>
      <c r="S9153" s="19"/>
      <c r="T9153" s="10"/>
      <c r="V9153" s="18"/>
      <c r="W9153" s="7"/>
      <c r="Y9153" s="18"/>
      <c r="Z9153" s="7"/>
      <c r="AB9153" s="19"/>
      <c r="AC9153" s="18"/>
      <c r="AE9153" s="18"/>
      <c r="AF9153" s="7"/>
      <c r="AH9153" s="19"/>
      <c r="AI9153" s="7"/>
      <c r="AK9153" s="19"/>
      <c r="AL9153" s="7"/>
      <c r="AN9153" s="19"/>
    </row>
    <row r="9154" spans="2:40" x14ac:dyDescent="0.25">
      <c r="B9154" s="7"/>
      <c r="D9154" s="19"/>
      <c r="E9154" s="10"/>
      <c r="G9154" s="19"/>
      <c r="H9154" s="10"/>
      <c r="J9154" s="20"/>
      <c r="K9154" s="10"/>
      <c r="M9154" s="19"/>
      <c r="N9154" s="10"/>
      <c r="P9154" s="19"/>
      <c r="Q9154" s="7"/>
      <c r="S9154" s="19"/>
      <c r="T9154" s="10"/>
      <c r="V9154" s="18"/>
      <c r="W9154" s="7"/>
      <c r="Y9154" s="18"/>
      <c r="Z9154" s="7"/>
      <c r="AB9154" s="19"/>
      <c r="AC9154" s="18"/>
      <c r="AE9154" s="18"/>
      <c r="AF9154" s="7"/>
      <c r="AH9154" s="19"/>
      <c r="AI9154" s="7"/>
      <c r="AK9154" s="19"/>
      <c r="AL9154" s="7"/>
      <c r="AN9154" s="19"/>
    </row>
    <row r="9155" spans="2:40" x14ac:dyDescent="0.25">
      <c r="B9155" s="7"/>
      <c r="D9155" s="19"/>
      <c r="E9155" s="10"/>
      <c r="G9155" s="19"/>
      <c r="H9155" s="10"/>
      <c r="J9155" s="20"/>
      <c r="K9155" s="10"/>
      <c r="M9155" s="19"/>
      <c r="N9155" s="10"/>
      <c r="P9155" s="19"/>
      <c r="Q9155" s="7"/>
      <c r="S9155" s="19"/>
      <c r="T9155" s="10"/>
      <c r="V9155" s="18"/>
      <c r="W9155" s="7"/>
      <c r="Y9155" s="18"/>
      <c r="Z9155" s="7"/>
      <c r="AB9155" s="19"/>
      <c r="AC9155" s="18"/>
      <c r="AE9155" s="18"/>
      <c r="AF9155" s="7"/>
      <c r="AH9155" s="19"/>
      <c r="AI9155" s="7"/>
      <c r="AK9155" s="19"/>
      <c r="AL9155" s="7"/>
      <c r="AN9155" s="19"/>
    </row>
    <row r="9156" spans="2:40" x14ac:dyDescent="0.25">
      <c r="B9156" s="7"/>
      <c r="D9156" s="19"/>
      <c r="E9156" s="10"/>
      <c r="G9156" s="19"/>
      <c r="H9156" s="10"/>
      <c r="J9156" s="20"/>
      <c r="K9156" s="10"/>
      <c r="M9156" s="19"/>
      <c r="N9156" s="10"/>
      <c r="P9156" s="19"/>
      <c r="Q9156" s="7"/>
      <c r="S9156" s="19"/>
      <c r="T9156" s="10"/>
      <c r="V9156" s="18"/>
      <c r="W9156" s="7"/>
      <c r="Y9156" s="18"/>
      <c r="Z9156" s="7"/>
      <c r="AB9156" s="19"/>
      <c r="AC9156" s="18"/>
      <c r="AE9156" s="18"/>
      <c r="AF9156" s="7"/>
      <c r="AH9156" s="19"/>
      <c r="AI9156" s="7"/>
      <c r="AK9156" s="19"/>
      <c r="AL9156" s="7"/>
      <c r="AN9156" s="19"/>
    </row>
    <row r="9157" spans="2:40" x14ac:dyDescent="0.25">
      <c r="B9157" s="7"/>
      <c r="D9157" s="19"/>
      <c r="E9157" s="10"/>
      <c r="G9157" s="19"/>
      <c r="H9157" s="10"/>
      <c r="J9157" s="20"/>
      <c r="K9157" s="10"/>
      <c r="M9157" s="19"/>
      <c r="N9157" s="10"/>
      <c r="P9157" s="19"/>
      <c r="Q9157" s="7"/>
      <c r="S9157" s="19"/>
      <c r="T9157" s="10"/>
      <c r="V9157" s="18"/>
      <c r="W9157" s="7"/>
      <c r="Y9157" s="18"/>
      <c r="Z9157" s="7"/>
      <c r="AB9157" s="19"/>
      <c r="AC9157" s="18"/>
      <c r="AE9157" s="18"/>
      <c r="AF9157" s="7"/>
      <c r="AH9157" s="19"/>
      <c r="AI9157" s="7"/>
      <c r="AK9157" s="19"/>
      <c r="AL9157" s="7"/>
      <c r="AN9157" s="19"/>
    </row>
    <row r="9158" spans="2:40" x14ac:dyDescent="0.25">
      <c r="B9158" s="7"/>
      <c r="D9158" s="19"/>
      <c r="E9158" s="10"/>
      <c r="G9158" s="19"/>
      <c r="H9158" s="10"/>
      <c r="J9158" s="20"/>
      <c r="K9158" s="10"/>
      <c r="M9158" s="19"/>
      <c r="N9158" s="10"/>
      <c r="P9158" s="19"/>
      <c r="Q9158" s="7"/>
      <c r="S9158" s="19"/>
      <c r="T9158" s="10"/>
      <c r="V9158" s="18"/>
      <c r="W9158" s="7"/>
      <c r="Y9158" s="18"/>
      <c r="Z9158" s="7"/>
      <c r="AB9158" s="19"/>
      <c r="AC9158" s="18"/>
      <c r="AE9158" s="18"/>
      <c r="AF9158" s="7"/>
      <c r="AH9158" s="19"/>
      <c r="AI9158" s="7"/>
      <c r="AK9158" s="19"/>
      <c r="AL9158" s="7"/>
      <c r="AN9158" s="19"/>
    </row>
    <row r="9159" spans="2:40" x14ac:dyDescent="0.25">
      <c r="B9159" s="7"/>
      <c r="D9159" s="19"/>
      <c r="E9159" s="10"/>
      <c r="G9159" s="19"/>
      <c r="H9159" s="10"/>
      <c r="J9159" s="20"/>
      <c r="K9159" s="10"/>
      <c r="M9159" s="19"/>
      <c r="N9159" s="10"/>
      <c r="P9159" s="19"/>
      <c r="Q9159" s="7"/>
      <c r="S9159" s="19"/>
      <c r="T9159" s="10"/>
      <c r="V9159" s="18"/>
      <c r="W9159" s="7"/>
      <c r="Y9159" s="18"/>
      <c r="Z9159" s="7"/>
      <c r="AB9159" s="19"/>
      <c r="AC9159" s="18"/>
      <c r="AE9159" s="18"/>
      <c r="AF9159" s="7"/>
      <c r="AH9159" s="19"/>
      <c r="AI9159" s="7"/>
      <c r="AK9159" s="19"/>
      <c r="AL9159" s="7"/>
      <c r="AN9159" s="19"/>
    </row>
    <row r="9160" spans="2:40" x14ac:dyDescent="0.25">
      <c r="B9160" s="7"/>
      <c r="D9160" s="19"/>
      <c r="E9160" s="10"/>
      <c r="G9160" s="19"/>
      <c r="H9160" s="10"/>
      <c r="J9160" s="20"/>
      <c r="K9160" s="10"/>
      <c r="M9160" s="19"/>
      <c r="N9160" s="10"/>
      <c r="P9160" s="19"/>
      <c r="Q9160" s="7"/>
      <c r="S9160" s="19"/>
      <c r="T9160" s="10"/>
      <c r="V9160" s="18"/>
      <c r="W9160" s="7"/>
      <c r="Y9160" s="18"/>
      <c r="Z9160" s="7"/>
      <c r="AB9160" s="19"/>
      <c r="AC9160" s="18"/>
      <c r="AE9160" s="18"/>
      <c r="AF9160" s="7"/>
      <c r="AH9160" s="19"/>
      <c r="AI9160" s="7"/>
      <c r="AK9160" s="19"/>
      <c r="AL9160" s="7"/>
      <c r="AN9160" s="19"/>
    </row>
    <row r="9161" spans="2:40" x14ac:dyDescent="0.25">
      <c r="B9161" s="7"/>
      <c r="D9161" s="19"/>
      <c r="E9161" s="10"/>
      <c r="G9161" s="19"/>
      <c r="H9161" s="10"/>
      <c r="J9161" s="20"/>
      <c r="K9161" s="10"/>
      <c r="M9161" s="19"/>
      <c r="N9161" s="10"/>
      <c r="P9161" s="19"/>
      <c r="Q9161" s="7"/>
      <c r="S9161" s="19"/>
      <c r="T9161" s="10"/>
      <c r="V9161" s="18"/>
      <c r="W9161" s="7"/>
      <c r="Y9161" s="18"/>
      <c r="Z9161" s="7"/>
      <c r="AB9161" s="19"/>
      <c r="AC9161" s="18"/>
      <c r="AE9161" s="18"/>
      <c r="AF9161" s="7"/>
      <c r="AH9161" s="19"/>
      <c r="AI9161" s="7"/>
      <c r="AK9161" s="19"/>
      <c r="AL9161" s="7"/>
      <c r="AN9161" s="19"/>
    </row>
    <row r="9162" spans="2:40" x14ac:dyDescent="0.25">
      <c r="B9162" s="7"/>
      <c r="D9162" s="19"/>
      <c r="E9162" s="10"/>
      <c r="G9162" s="19"/>
      <c r="H9162" s="10"/>
      <c r="J9162" s="20"/>
      <c r="K9162" s="10"/>
      <c r="M9162" s="19"/>
      <c r="N9162" s="10"/>
      <c r="P9162" s="19"/>
      <c r="Q9162" s="7"/>
      <c r="S9162" s="19"/>
      <c r="T9162" s="10"/>
      <c r="V9162" s="18"/>
      <c r="W9162" s="7"/>
      <c r="Y9162" s="18"/>
      <c r="Z9162" s="7"/>
      <c r="AB9162" s="19"/>
      <c r="AC9162" s="18"/>
      <c r="AE9162" s="18"/>
      <c r="AF9162" s="7"/>
      <c r="AH9162" s="19"/>
      <c r="AI9162" s="7"/>
      <c r="AK9162" s="19"/>
      <c r="AL9162" s="7"/>
      <c r="AN9162" s="19"/>
    </row>
    <row r="9163" spans="2:40" x14ac:dyDescent="0.25">
      <c r="B9163" s="7"/>
      <c r="D9163" s="19"/>
      <c r="E9163" s="10"/>
      <c r="G9163" s="19"/>
      <c r="H9163" s="10"/>
      <c r="J9163" s="20"/>
      <c r="K9163" s="10"/>
      <c r="M9163" s="19"/>
      <c r="N9163" s="10"/>
      <c r="P9163" s="19"/>
      <c r="Q9163" s="7"/>
      <c r="S9163" s="19"/>
      <c r="T9163" s="10"/>
      <c r="V9163" s="18"/>
      <c r="W9163" s="7"/>
      <c r="Y9163" s="18"/>
      <c r="Z9163" s="7"/>
      <c r="AB9163" s="19"/>
      <c r="AC9163" s="18"/>
      <c r="AE9163" s="18"/>
      <c r="AF9163" s="7"/>
      <c r="AH9163" s="19"/>
      <c r="AI9163" s="7"/>
      <c r="AK9163" s="19"/>
      <c r="AL9163" s="7"/>
      <c r="AN9163" s="19"/>
    </row>
    <row r="9164" spans="2:40" x14ac:dyDescent="0.25">
      <c r="B9164" s="7"/>
      <c r="D9164" s="19"/>
      <c r="E9164" s="10"/>
      <c r="G9164" s="19"/>
      <c r="H9164" s="10"/>
      <c r="J9164" s="20"/>
      <c r="K9164" s="10"/>
      <c r="M9164" s="19"/>
      <c r="N9164" s="10"/>
      <c r="P9164" s="19"/>
      <c r="Q9164" s="7"/>
      <c r="S9164" s="19"/>
      <c r="T9164" s="10"/>
      <c r="V9164" s="18"/>
      <c r="W9164" s="7"/>
      <c r="Y9164" s="18"/>
      <c r="Z9164" s="7"/>
      <c r="AB9164" s="19"/>
      <c r="AC9164" s="18"/>
      <c r="AE9164" s="18"/>
      <c r="AF9164" s="7"/>
      <c r="AH9164" s="19"/>
      <c r="AI9164" s="7"/>
      <c r="AK9164" s="19"/>
      <c r="AL9164" s="7"/>
      <c r="AN9164" s="19"/>
    </row>
    <row r="9165" spans="2:40" x14ac:dyDescent="0.25">
      <c r="B9165" s="7"/>
      <c r="D9165" s="19"/>
      <c r="E9165" s="10"/>
      <c r="G9165" s="19"/>
      <c r="H9165" s="10"/>
      <c r="J9165" s="20"/>
      <c r="K9165" s="10"/>
      <c r="M9165" s="19"/>
      <c r="N9165" s="10"/>
      <c r="P9165" s="19"/>
      <c r="Q9165" s="7"/>
      <c r="S9165" s="19"/>
      <c r="T9165" s="10"/>
      <c r="V9165" s="18"/>
      <c r="W9165" s="7"/>
      <c r="Y9165" s="18"/>
      <c r="Z9165" s="7"/>
      <c r="AB9165" s="19"/>
      <c r="AC9165" s="18"/>
      <c r="AE9165" s="18"/>
      <c r="AF9165" s="7"/>
      <c r="AH9165" s="19"/>
      <c r="AI9165" s="7"/>
      <c r="AK9165" s="19"/>
      <c r="AL9165" s="7"/>
      <c r="AN9165" s="19"/>
    </row>
    <row r="9166" spans="2:40" x14ac:dyDescent="0.25">
      <c r="B9166" s="7"/>
      <c r="D9166" s="19"/>
      <c r="E9166" s="10"/>
      <c r="G9166" s="19"/>
      <c r="H9166" s="10"/>
      <c r="J9166" s="20"/>
      <c r="K9166" s="10"/>
      <c r="M9166" s="19"/>
      <c r="N9166" s="10"/>
      <c r="P9166" s="19"/>
      <c r="Q9166" s="7"/>
      <c r="S9166" s="19"/>
      <c r="T9166" s="10"/>
      <c r="V9166" s="18"/>
      <c r="W9166" s="7"/>
      <c r="Y9166" s="18"/>
      <c r="Z9166" s="7"/>
      <c r="AB9166" s="19"/>
      <c r="AC9166" s="18"/>
      <c r="AE9166" s="18"/>
      <c r="AF9166" s="7"/>
      <c r="AH9166" s="19"/>
      <c r="AI9166" s="7"/>
      <c r="AK9166" s="19"/>
      <c r="AL9166" s="7"/>
      <c r="AN9166" s="19"/>
    </row>
    <row r="9167" spans="2:40" x14ac:dyDescent="0.25">
      <c r="B9167" s="7"/>
      <c r="D9167" s="19"/>
      <c r="E9167" s="10"/>
      <c r="G9167" s="19"/>
      <c r="H9167" s="10"/>
      <c r="J9167" s="20"/>
      <c r="K9167" s="10"/>
      <c r="M9167" s="19"/>
      <c r="N9167" s="10"/>
      <c r="P9167" s="19"/>
      <c r="Q9167" s="7"/>
      <c r="S9167" s="19"/>
      <c r="T9167" s="10"/>
      <c r="V9167" s="18"/>
      <c r="W9167" s="7"/>
      <c r="Y9167" s="18"/>
      <c r="Z9167" s="7"/>
      <c r="AB9167" s="19"/>
      <c r="AC9167" s="18"/>
      <c r="AE9167" s="18"/>
      <c r="AF9167" s="7"/>
      <c r="AH9167" s="19"/>
      <c r="AI9167" s="7"/>
      <c r="AK9167" s="19"/>
      <c r="AL9167" s="7"/>
      <c r="AN9167" s="19"/>
    </row>
    <row r="9168" spans="2:40" x14ac:dyDescent="0.25">
      <c r="B9168" s="7"/>
      <c r="D9168" s="19"/>
      <c r="E9168" s="10"/>
      <c r="G9168" s="19"/>
      <c r="H9168" s="10"/>
      <c r="J9168" s="20"/>
      <c r="K9168" s="10"/>
      <c r="M9168" s="19"/>
      <c r="N9168" s="10"/>
      <c r="P9168" s="19"/>
      <c r="Q9168" s="7"/>
      <c r="S9168" s="19"/>
      <c r="T9168" s="10"/>
      <c r="V9168" s="18"/>
      <c r="W9168" s="7"/>
      <c r="Y9168" s="18"/>
      <c r="Z9168" s="7"/>
      <c r="AB9168" s="19"/>
      <c r="AC9168" s="18"/>
      <c r="AE9168" s="18"/>
      <c r="AF9168" s="7"/>
      <c r="AH9168" s="19"/>
      <c r="AI9168" s="7"/>
      <c r="AK9168" s="19"/>
      <c r="AL9168" s="7"/>
      <c r="AN9168" s="19"/>
    </row>
    <row r="9169" spans="2:40" x14ac:dyDescent="0.25">
      <c r="B9169" s="7"/>
      <c r="D9169" s="19"/>
      <c r="E9169" s="10"/>
      <c r="G9169" s="19"/>
      <c r="H9169" s="10"/>
      <c r="J9169" s="20"/>
      <c r="K9169" s="10"/>
      <c r="M9169" s="19"/>
      <c r="N9169" s="10"/>
      <c r="P9169" s="19"/>
      <c r="Q9169" s="7"/>
      <c r="S9169" s="19"/>
      <c r="T9169" s="10"/>
      <c r="V9169" s="18"/>
      <c r="W9169" s="7"/>
      <c r="Y9169" s="18"/>
      <c r="Z9169" s="7"/>
      <c r="AB9169" s="19"/>
      <c r="AC9169" s="18"/>
      <c r="AE9169" s="18"/>
      <c r="AF9169" s="7"/>
      <c r="AH9169" s="19"/>
      <c r="AI9169" s="7"/>
      <c r="AK9169" s="19"/>
      <c r="AL9169" s="7"/>
      <c r="AN9169" s="19"/>
    </row>
    <row r="9170" spans="2:40" x14ac:dyDescent="0.25">
      <c r="B9170" s="7"/>
      <c r="D9170" s="19"/>
      <c r="E9170" s="10"/>
      <c r="G9170" s="19"/>
      <c r="H9170" s="10"/>
      <c r="J9170" s="20"/>
      <c r="K9170" s="10"/>
      <c r="M9170" s="19"/>
      <c r="N9170" s="10"/>
      <c r="P9170" s="19"/>
      <c r="Q9170" s="7"/>
      <c r="S9170" s="19"/>
      <c r="T9170" s="10"/>
      <c r="V9170" s="18"/>
      <c r="W9170" s="7"/>
      <c r="Y9170" s="18"/>
      <c r="Z9170" s="7"/>
      <c r="AB9170" s="19"/>
      <c r="AC9170" s="18"/>
      <c r="AE9170" s="18"/>
      <c r="AF9170" s="7"/>
      <c r="AH9170" s="19"/>
      <c r="AI9170" s="7"/>
      <c r="AK9170" s="19"/>
      <c r="AL9170" s="7"/>
      <c r="AN9170" s="19"/>
    </row>
    <row r="9171" spans="2:40" x14ac:dyDescent="0.25">
      <c r="B9171" s="7"/>
      <c r="D9171" s="19"/>
      <c r="E9171" s="10"/>
      <c r="G9171" s="19"/>
      <c r="H9171" s="10"/>
      <c r="J9171" s="20"/>
      <c r="K9171" s="10"/>
      <c r="M9171" s="19"/>
      <c r="N9171" s="10"/>
      <c r="P9171" s="19"/>
      <c r="Q9171" s="7"/>
      <c r="S9171" s="19"/>
      <c r="T9171" s="10"/>
      <c r="V9171" s="18"/>
      <c r="W9171" s="7"/>
      <c r="Y9171" s="18"/>
      <c r="Z9171" s="7"/>
      <c r="AB9171" s="19"/>
      <c r="AC9171" s="18"/>
      <c r="AE9171" s="18"/>
      <c r="AF9171" s="7"/>
      <c r="AH9171" s="19"/>
      <c r="AI9171" s="7"/>
      <c r="AK9171" s="19"/>
      <c r="AL9171" s="7"/>
      <c r="AN9171" s="19"/>
    </row>
    <row r="9172" spans="2:40" x14ac:dyDescent="0.25">
      <c r="B9172" s="7"/>
      <c r="D9172" s="19"/>
      <c r="E9172" s="10"/>
      <c r="G9172" s="19"/>
      <c r="H9172" s="10"/>
      <c r="J9172" s="20"/>
      <c r="K9172" s="10"/>
      <c r="M9172" s="19"/>
      <c r="N9172" s="10"/>
      <c r="P9172" s="19"/>
      <c r="Q9172" s="7"/>
      <c r="S9172" s="19"/>
      <c r="T9172" s="10"/>
      <c r="V9172" s="18"/>
      <c r="W9172" s="7"/>
      <c r="Y9172" s="18"/>
      <c r="Z9172" s="7"/>
      <c r="AB9172" s="19"/>
      <c r="AC9172" s="18"/>
      <c r="AE9172" s="18"/>
      <c r="AF9172" s="7"/>
      <c r="AH9172" s="19"/>
      <c r="AI9172" s="7"/>
      <c r="AK9172" s="19"/>
      <c r="AL9172" s="7"/>
      <c r="AN9172" s="19"/>
    </row>
    <row r="9173" spans="2:40" x14ac:dyDescent="0.25">
      <c r="B9173" s="7"/>
      <c r="D9173" s="19"/>
      <c r="E9173" s="10"/>
      <c r="G9173" s="19"/>
      <c r="H9173" s="10"/>
      <c r="J9173" s="20"/>
      <c r="K9173" s="10"/>
      <c r="M9173" s="19"/>
      <c r="N9173" s="10"/>
      <c r="P9173" s="19"/>
      <c r="Q9173" s="7"/>
      <c r="S9173" s="19"/>
      <c r="T9173" s="10"/>
      <c r="V9173" s="18"/>
      <c r="W9173" s="7"/>
      <c r="Y9173" s="18"/>
      <c r="Z9173" s="7"/>
      <c r="AB9173" s="19"/>
      <c r="AC9173" s="18"/>
      <c r="AE9173" s="18"/>
      <c r="AF9173" s="7"/>
      <c r="AH9173" s="19"/>
      <c r="AI9173" s="7"/>
      <c r="AK9173" s="19"/>
      <c r="AL9173" s="7"/>
      <c r="AN9173" s="19"/>
    </row>
    <row r="9174" spans="2:40" x14ac:dyDescent="0.25">
      <c r="B9174" s="7"/>
      <c r="D9174" s="19"/>
      <c r="E9174" s="10"/>
      <c r="G9174" s="19"/>
      <c r="H9174" s="10"/>
      <c r="J9174" s="20"/>
      <c r="K9174" s="10"/>
      <c r="M9174" s="19"/>
      <c r="N9174" s="10"/>
      <c r="P9174" s="19"/>
      <c r="Q9174" s="7"/>
      <c r="S9174" s="19"/>
      <c r="T9174" s="10"/>
      <c r="V9174" s="18"/>
      <c r="W9174" s="7"/>
      <c r="Y9174" s="18"/>
      <c r="Z9174" s="7"/>
      <c r="AB9174" s="19"/>
      <c r="AC9174" s="18"/>
      <c r="AE9174" s="18"/>
      <c r="AF9174" s="7"/>
      <c r="AH9174" s="19"/>
      <c r="AI9174" s="7"/>
      <c r="AK9174" s="19"/>
      <c r="AL9174" s="7"/>
      <c r="AN9174" s="19"/>
    </row>
    <row r="9175" spans="2:40" x14ac:dyDescent="0.25">
      <c r="B9175" s="7"/>
      <c r="D9175" s="19"/>
      <c r="E9175" s="10"/>
      <c r="G9175" s="19"/>
      <c r="H9175" s="10"/>
      <c r="J9175" s="20"/>
      <c r="K9175" s="10"/>
      <c r="M9175" s="19"/>
      <c r="N9175" s="10"/>
      <c r="P9175" s="19"/>
      <c r="Q9175" s="7"/>
      <c r="S9175" s="19"/>
      <c r="T9175" s="10"/>
      <c r="V9175" s="18"/>
      <c r="W9175" s="7"/>
      <c r="Y9175" s="18"/>
      <c r="Z9175" s="7"/>
      <c r="AB9175" s="19"/>
      <c r="AC9175" s="18"/>
      <c r="AE9175" s="18"/>
      <c r="AF9175" s="7"/>
      <c r="AH9175" s="19"/>
      <c r="AI9175" s="7"/>
      <c r="AK9175" s="19"/>
      <c r="AL9175" s="7"/>
      <c r="AN9175" s="19"/>
    </row>
    <row r="9176" spans="2:40" x14ac:dyDescent="0.25">
      <c r="B9176" s="7"/>
      <c r="D9176" s="19"/>
      <c r="E9176" s="10"/>
      <c r="G9176" s="19"/>
      <c r="H9176" s="10"/>
      <c r="J9176" s="20"/>
      <c r="K9176" s="10"/>
      <c r="M9176" s="19"/>
      <c r="N9176" s="10"/>
      <c r="P9176" s="19"/>
      <c r="Q9176" s="7"/>
      <c r="S9176" s="19"/>
      <c r="T9176" s="10"/>
      <c r="V9176" s="18"/>
      <c r="W9176" s="7"/>
      <c r="Y9176" s="18"/>
      <c r="Z9176" s="7"/>
      <c r="AB9176" s="19"/>
      <c r="AC9176" s="18"/>
      <c r="AE9176" s="18"/>
      <c r="AF9176" s="7"/>
      <c r="AH9176" s="19"/>
      <c r="AI9176" s="7"/>
      <c r="AK9176" s="19"/>
      <c r="AL9176" s="7"/>
      <c r="AN9176" s="19"/>
    </row>
    <row r="9177" spans="2:40" x14ac:dyDescent="0.25">
      <c r="B9177" s="7"/>
      <c r="D9177" s="19"/>
      <c r="E9177" s="10"/>
      <c r="G9177" s="19"/>
      <c r="H9177" s="10"/>
      <c r="J9177" s="20"/>
      <c r="K9177" s="10"/>
      <c r="M9177" s="19"/>
      <c r="N9177" s="10"/>
      <c r="P9177" s="19"/>
      <c r="Q9177" s="7"/>
      <c r="S9177" s="19"/>
      <c r="T9177" s="10"/>
      <c r="V9177" s="18"/>
      <c r="W9177" s="7"/>
      <c r="Y9177" s="18"/>
      <c r="Z9177" s="7"/>
      <c r="AB9177" s="19"/>
      <c r="AC9177" s="18"/>
      <c r="AE9177" s="18"/>
      <c r="AF9177" s="7"/>
      <c r="AH9177" s="19"/>
      <c r="AI9177" s="7"/>
      <c r="AK9177" s="19"/>
      <c r="AL9177" s="7"/>
      <c r="AN9177" s="19"/>
    </row>
    <row r="9178" spans="2:40" x14ac:dyDescent="0.25">
      <c r="B9178" s="7"/>
      <c r="D9178" s="19"/>
      <c r="E9178" s="10"/>
      <c r="G9178" s="19"/>
      <c r="H9178" s="10"/>
      <c r="J9178" s="20"/>
      <c r="K9178" s="10"/>
      <c r="M9178" s="19"/>
      <c r="N9178" s="10"/>
      <c r="P9178" s="19"/>
      <c r="Q9178" s="7"/>
      <c r="S9178" s="19"/>
      <c r="T9178" s="10"/>
      <c r="V9178" s="18"/>
      <c r="W9178" s="7"/>
      <c r="Y9178" s="18"/>
      <c r="Z9178" s="7"/>
      <c r="AB9178" s="19"/>
      <c r="AC9178" s="18"/>
      <c r="AE9178" s="18"/>
      <c r="AF9178" s="7"/>
      <c r="AH9178" s="19"/>
      <c r="AI9178" s="7"/>
      <c r="AK9178" s="19"/>
      <c r="AL9178" s="7"/>
      <c r="AN9178" s="19"/>
    </row>
    <row r="9179" spans="2:40" x14ac:dyDescent="0.25">
      <c r="B9179" s="7"/>
      <c r="D9179" s="19"/>
      <c r="E9179" s="10"/>
      <c r="G9179" s="19"/>
      <c r="H9179" s="10"/>
      <c r="J9179" s="20"/>
      <c r="K9179" s="10"/>
      <c r="M9179" s="19"/>
      <c r="N9179" s="10"/>
      <c r="P9179" s="19"/>
      <c r="Q9179" s="7"/>
      <c r="S9179" s="19"/>
      <c r="T9179" s="10"/>
      <c r="V9179" s="18"/>
      <c r="W9179" s="7"/>
      <c r="Y9179" s="18"/>
      <c r="Z9179" s="7"/>
      <c r="AB9179" s="19"/>
      <c r="AC9179" s="18"/>
      <c r="AE9179" s="18"/>
      <c r="AF9179" s="7"/>
      <c r="AH9179" s="19"/>
      <c r="AI9179" s="7"/>
      <c r="AK9179" s="19"/>
      <c r="AL9179" s="7"/>
      <c r="AN9179" s="19"/>
    </row>
    <row r="9180" spans="2:40" x14ac:dyDescent="0.25">
      <c r="B9180" s="7"/>
      <c r="D9180" s="19"/>
      <c r="E9180" s="10"/>
      <c r="G9180" s="19"/>
      <c r="H9180" s="10"/>
      <c r="J9180" s="20"/>
      <c r="K9180" s="10"/>
      <c r="M9180" s="19"/>
      <c r="N9180" s="10"/>
      <c r="P9180" s="19"/>
      <c r="Q9180" s="7"/>
      <c r="S9180" s="19"/>
      <c r="T9180" s="10"/>
      <c r="V9180" s="18"/>
      <c r="W9180" s="7"/>
      <c r="Y9180" s="18"/>
      <c r="Z9180" s="7"/>
      <c r="AB9180" s="19"/>
      <c r="AC9180" s="18"/>
      <c r="AE9180" s="18"/>
      <c r="AF9180" s="7"/>
      <c r="AH9180" s="19"/>
      <c r="AI9180" s="7"/>
      <c r="AK9180" s="19"/>
      <c r="AL9180" s="7"/>
      <c r="AN9180" s="19"/>
    </row>
    <row r="9181" spans="2:40" x14ac:dyDescent="0.25">
      <c r="B9181" s="7"/>
      <c r="D9181" s="19"/>
      <c r="E9181" s="10"/>
      <c r="G9181" s="19"/>
      <c r="H9181" s="10"/>
      <c r="J9181" s="20"/>
      <c r="K9181" s="10"/>
      <c r="M9181" s="19"/>
      <c r="N9181" s="10"/>
      <c r="P9181" s="19"/>
      <c r="Q9181" s="7"/>
      <c r="S9181" s="19"/>
      <c r="T9181" s="10"/>
      <c r="V9181" s="18"/>
      <c r="W9181" s="7"/>
      <c r="Y9181" s="18"/>
      <c r="Z9181" s="7"/>
      <c r="AB9181" s="19"/>
      <c r="AC9181" s="18"/>
      <c r="AE9181" s="18"/>
      <c r="AF9181" s="7"/>
      <c r="AH9181" s="19"/>
      <c r="AI9181" s="7"/>
      <c r="AK9181" s="19"/>
      <c r="AL9181" s="7"/>
      <c r="AN9181" s="19"/>
    </row>
    <row r="9182" spans="2:40" x14ac:dyDescent="0.25">
      <c r="B9182" s="7"/>
      <c r="D9182" s="19"/>
      <c r="E9182" s="10"/>
      <c r="G9182" s="19"/>
      <c r="H9182" s="10"/>
      <c r="J9182" s="20"/>
      <c r="K9182" s="10"/>
      <c r="M9182" s="19"/>
      <c r="N9182" s="10"/>
      <c r="P9182" s="19"/>
      <c r="Q9182" s="7"/>
      <c r="S9182" s="19"/>
      <c r="T9182" s="10"/>
      <c r="V9182" s="18"/>
      <c r="W9182" s="7"/>
      <c r="Y9182" s="18"/>
      <c r="Z9182" s="7"/>
      <c r="AB9182" s="19"/>
      <c r="AC9182" s="18"/>
      <c r="AE9182" s="18"/>
      <c r="AF9182" s="7"/>
      <c r="AH9182" s="19"/>
      <c r="AI9182" s="7"/>
      <c r="AK9182" s="19"/>
      <c r="AL9182" s="7"/>
      <c r="AN9182" s="19"/>
    </row>
    <row r="9183" spans="2:40" x14ac:dyDescent="0.25">
      <c r="B9183" s="7"/>
      <c r="D9183" s="19"/>
      <c r="E9183" s="10"/>
      <c r="G9183" s="19"/>
      <c r="H9183" s="10"/>
      <c r="J9183" s="20"/>
      <c r="K9183" s="10"/>
      <c r="M9183" s="19"/>
      <c r="N9183" s="10"/>
      <c r="P9183" s="19"/>
      <c r="Q9183" s="7"/>
      <c r="S9183" s="19"/>
      <c r="T9183" s="10"/>
      <c r="V9183" s="18"/>
      <c r="W9183" s="7"/>
      <c r="Y9183" s="18"/>
      <c r="Z9183" s="7"/>
      <c r="AB9183" s="19"/>
      <c r="AC9183" s="18"/>
      <c r="AE9183" s="18"/>
      <c r="AF9183" s="7"/>
      <c r="AH9183" s="19"/>
      <c r="AI9183" s="7"/>
      <c r="AK9183" s="19"/>
      <c r="AL9183" s="7"/>
      <c r="AN9183" s="19"/>
    </row>
    <row r="9184" spans="2:40" x14ac:dyDescent="0.25">
      <c r="B9184" s="7"/>
      <c r="D9184" s="19"/>
      <c r="E9184" s="10"/>
      <c r="G9184" s="19"/>
      <c r="H9184" s="10"/>
      <c r="J9184" s="20"/>
      <c r="K9184" s="10"/>
      <c r="M9184" s="19"/>
      <c r="N9184" s="10"/>
      <c r="P9184" s="19"/>
      <c r="Q9184" s="7"/>
      <c r="S9184" s="19"/>
      <c r="T9184" s="10"/>
      <c r="V9184" s="18"/>
      <c r="W9184" s="7"/>
      <c r="Y9184" s="18"/>
      <c r="Z9184" s="7"/>
      <c r="AB9184" s="19"/>
      <c r="AC9184" s="18"/>
      <c r="AE9184" s="18"/>
      <c r="AF9184" s="7"/>
      <c r="AH9184" s="19"/>
      <c r="AI9184" s="7"/>
      <c r="AK9184" s="19"/>
      <c r="AL9184" s="7"/>
      <c r="AN9184" s="19"/>
    </row>
    <row r="9185" spans="2:40" x14ac:dyDescent="0.25">
      <c r="B9185" s="7"/>
      <c r="D9185" s="19"/>
      <c r="E9185" s="10"/>
      <c r="G9185" s="19"/>
      <c r="H9185" s="10"/>
      <c r="J9185" s="20"/>
      <c r="K9185" s="10"/>
      <c r="M9185" s="19"/>
      <c r="N9185" s="10"/>
      <c r="P9185" s="19"/>
      <c r="Q9185" s="7"/>
      <c r="S9185" s="19"/>
      <c r="T9185" s="10"/>
      <c r="V9185" s="18"/>
      <c r="W9185" s="7"/>
      <c r="Y9185" s="18"/>
      <c r="Z9185" s="7"/>
      <c r="AB9185" s="19"/>
      <c r="AC9185" s="18"/>
      <c r="AE9185" s="18"/>
      <c r="AF9185" s="7"/>
      <c r="AH9185" s="19"/>
      <c r="AI9185" s="7"/>
      <c r="AK9185" s="19"/>
      <c r="AL9185" s="7"/>
      <c r="AN9185" s="19"/>
    </row>
    <row r="9186" spans="2:40" x14ac:dyDescent="0.25">
      <c r="B9186" s="7"/>
      <c r="D9186" s="19"/>
      <c r="E9186" s="10"/>
      <c r="G9186" s="19"/>
      <c r="H9186" s="10"/>
      <c r="J9186" s="20"/>
      <c r="K9186" s="10"/>
      <c r="M9186" s="19"/>
      <c r="N9186" s="10"/>
      <c r="P9186" s="19"/>
      <c r="Q9186" s="7"/>
      <c r="S9186" s="19"/>
      <c r="T9186" s="10"/>
      <c r="V9186" s="18"/>
      <c r="W9186" s="7"/>
      <c r="Y9186" s="18"/>
      <c r="Z9186" s="7"/>
      <c r="AB9186" s="19"/>
      <c r="AC9186" s="18"/>
      <c r="AE9186" s="18"/>
      <c r="AF9186" s="7"/>
      <c r="AH9186" s="19"/>
      <c r="AI9186" s="7"/>
      <c r="AK9186" s="19"/>
      <c r="AL9186" s="7"/>
      <c r="AN9186" s="19"/>
    </row>
    <row r="9187" spans="2:40" x14ac:dyDescent="0.25">
      <c r="B9187" s="7"/>
      <c r="D9187" s="19"/>
      <c r="E9187" s="10"/>
      <c r="G9187" s="19"/>
      <c r="H9187" s="10"/>
      <c r="J9187" s="20"/>
      <c r="K9187" s="10"/>
      <c r="M9187" s="19"/>
      <c r="N9187" s="10"/>
      <c r="P9187" s="19"/>
      <c r="Q9187" s="7"/>
      <c r="S9187" s="19"/>
      <c r="T9187" s="10"/>
      <c r="V9187" s="18"/>
      <c r="W9187" s="7"/>
      <c r="Y9187" s="18"/>
      <c r="Z9187" s="7"/>
      <c r="AB9187" s="19"/>
      <c r="AC9187" s="18"/>
      <c r="AE9187" s="18"/>
      <c r="AF9187" s="7"/>
      <c r="AH9187" s="19"/>
      <c r="AI9187" s="7"/>
      <c r="AK9187" s="19"/>
      <c r="AL9187" s="7"/>
      <c r="AN9187" s="19"/>
    </row>
    <row r="9188" spans="2:40" x14ac:dyDescent="0.25">
      <c r="B9188" s="7"/>
      <c r="D9188" s="19"/>
      <c r="E9188" s="10"/>
      <c r="G9188" s="19"/>
      <c r="H9188" s="10"/>
      <c r="J9188" s="20"/>
      <c r="K9188" s="10"/>
      <c r="M9188" s="19"/>
      <c r="N9188" s="10"/>
      <c r="P9188" s="19"/>
      <c r="Q9188" s="7"/>
      <c r="S9188" s="19"/>
      <c r="T9188" s="10"/>
      <c r="V9188" s="18"/>
      <c r="W9188" s="7"/>
      <c r="Y9188" s="18"/>
      <c r="Z9188" s="7"/>
      <c r="AB9188" s="19"/>
      <c r="AC9188" s="18"/>
      <c r="AE9188" s="18"/>
      <c r="AF9188" s="7"/>
      <c r="AH9188" s="19"/>
      <c r="AI9188" s="7"/>
      <c r="AK9188" s="19"/>
      <c r="AL9188" s="7"/>
      <c r="AN9188" s="19"/>
    </row>
    <row r="9189" spans="2:40" x14ac:dyDescent="0.25">
      <c r="B9189" s="7"/>
      <c r="D9189" s="19"/>
      <c r="E9189" s="10"/>
      <c r="G9189" s="19"/>
      <c r="H9189" s="10"/>
      <c r="J9189" s="20"/>
      <c r="K9189" s="10"/>
      <c r="M9189" s="19"/>
      <c r="N9189" s="10"/>
      <c r="P9189" s="19"/>
      <c r="Q9189" s="7"/>
      <c r="S9189" s="19"/>
      <c r="T9189" s="10"/>
      <c r="V9189" s="18"/>
      <c r="W9189" s="7"/>
      <c r="Y9189" s="18"/>
      <c r="Z9189" s="7"/>
      <c r="AB9189" s="19"/>
      <c r="AC9189" s="18"/>
      <c r="AE9189" s="18"/>
      <c r="AF9189" s="7"/>
      <c r="AH9189" s="19"/>
      <c r="AI9189" s="7"/>
      <c r="AK9189" s="19"/>
      <c r="AL9189" s="7"/>
      <c r="AN9189" s="19"/>
    </row>
    <row r="9190" spans="2:40" x14ac:dyDescent="0.25">
      <c r="B9190" s="7"/>
      <c r="D9190" s="19"/>
      <c r="E9190" s="10"/>
      <c r="G9190" s="19"/>
      <c r="H9190" s="10"/>
      <c r="J9190" s="20"/>
      <c r="K9190" s="10"/>
      <c r="M9190" s="19"/>
      <c r="N9190" s="10"/>
      <c r="P9190" s="19"/>
      <c r="Q9190" s="7"/>
      <c r="S9190" s="19"/>
      <c r="T9190" s="10"/>
      <c r="V9190" s="18"/>
      <c r="W9190" s="7"/>
      <c r="Y9190" s="18"/>
      <c r="Z9190" s="7"/>
      <c r="AB9190" s="19"/>
      <c r="AC9190" s="18"/>
      <c r="AE9190" s="18"/>
      <c r="AF9190" s="7"/>
      <c r="AH9190" s="19"/>
      <c r="AI9190" s="7"/>
      <c r="AK9190" s="19"/>
      <c r="AL9190" s="7"/>
      <c r="AN9190" s="19"/>
    </row>
    <row r="9191" spans="2:40" x14ac:dyDescent="0.25">
      <c r="B9191" s="7"/>
      <c r="D9191" s="19"/>
      <c r="E9191" s="10"/>
      <c r="G9191" s="19"/>
      <c r="H9191" s="10"/>
      <c r="J9191" s="20"/>
      <c r="K9191" s="10"/>
      <c r="M9191" s="19"/>
      <c r="N9191" s="10"/>
      <c r="P9191" s="19"/>
      <c r="Q9191" s="7"/>
      <c r="S9191" s="19"/>
      <c r="T9191" s="10"/>
      <c r="V9191" s="18"/>
      <c r="W9191" s="7"/>
      <c r="Y9191" s="18"/>
      <c r="Z9191" s="7"/>
      <c r="AB9191" s="19"/>
      <c r="AC9191" s="18"/>
      <c r="AE9191" s="18"/>
      <c r="AF9191" s="7"/>
      <c r="AH9191" s="19"/>
      <c r="AI9191" s="7"/>
      <c r="AK9191" s="19"/>
      <c r="AL9191" s="7"/>
      <c r="AN9191" s="19"/>
    </row>
    <row r="9192" spans="2:40" x14ac:dyDescent="0.25">
      <c r="B9192" s="7"/>
      <c r="D9192" s="19"/>
      <c r="E9192" s="10"/>
      <c r="G9192" s="19"/>
      <c r="H9192" s="10"/>
      <c r="J9192" s="20"/>
      <c r="K9192" s="10"/>
      <c r="M9192" s="19"/>
      <c r="N9192" s="10"/>
      <c r="P9192" s="19"/>
      <c r="Q9192" s="7"/>
      <c r="S9192" s="19"/>
      <c r="T9192" s="10"/>
      <c r="V9192" s="18"/>
      <c r="W9192" s="7"/>
      <c r="Y9192" s="18"/>
      <c r="Z9192" s="7"/>
      <c r="AB9192" s="19"/>
      <c r="AC9192" s="18"/>
      <c r="AE9192" s="18"/>
      <c r="AF9192" s="7"/>
      <c r="AH9192" s="19"/>
      <c r="AI9192" s="7"/>
      <c r="AK9192" s="19"/>
      <c r="AL9192" s="7"/>
      <c r="AN9192" s="19"/>
    </row>
    <row r="9193" spans="2:40" x14ac:dyDescent="0.25">
      <c r="B9193" s="7"/>
      <c r="D9193" s="19"/>
      <c r="E9193" s="10"/>
      <c r="G9193" s="19"/>
      <c r="H9193" s="10"/>
      <c r="J9193" s="20"/>
      <c r="K9193" s="10"/>
      <c r="M9193" s="19"/>
      <c r="N9193" s="10"/>
      <c r="P9193" s="19"/>
      <c r="Q9193" s="7"/>
      <c r="S9193" s="19"/>
      <c r="T9193" s="10"/>
      <c r="V9193" s="18"/>
      <c r="W9193" s="7"/>
      <c r="Y9193" s="18"/>
      <c r="Z9193" s="7"/>
      <c r="AB9193" s="19"/>
      <c r="AC9193" s="18"/>
      <c r="AE9193" s="18"/>
      <c r="AF9193" s="7"/>
      <c r="AH9193" s="19"/>
      <c r="AI9193" s="7"/>
      <c r="AK9193" s="19"/>
      <c r="AL9193" s="7"/>
      <c r="AN9193" s="19"/>
    </row>
    <row r="9194" spans="2:40" x14ac:dyDescent="0.25">
      <c r="B9194" s="7"/>
      <c r="D9194" s="19"/>
      <c r="E9194" s="10"/>
      <c r="G9194" s="19"/>
      <c r="H9194" s="10"/>
      <c r="J9194" s="20"/>
      <c r="K9194" s="10"/>
      <c r="M9194" s="19"/>
      <c r="N9194" s="10"/>
      <c r="P9194" s="19"/>
      <c r="Q9194" s="7"/>
      <c r="S9194" s="19"/>
      <c r="T9194" s="10"/>
      <c r="V9194" s="18"/>
      <c r="W9194" s="7"/>
      <c r="Y9194" s="18"/>
      <c r="Z9194" s="7"/>
      <c r="AB9194" s="19"/>
      <c r="AC9194" s="18"/>
      <c r="AE9194" s="18"/>
      <c r="AF9194" s="7"/>
      <c r="AH9194" s="19"/>
      <c r="AI9194" s="7"/>
      <c r="AK9194" s="19"/>
      <c r="AL9194" s="7"/>
      <c r="AN9194" s="19"/>
    </row>
    <row r="9195" spans="2:40" x14ac:dyDescent="0.25">
      <c r="B9195" s="7"/>
      <c r="D9195" s="19"/>
      <c r="E9195" s="10"/>
      <c r="G9195" s="19"/>
      <c r="H9195" s="10"/>
      <c r="J9195" s="20"/>
      <c r="K9195" s="10"/>
      <c r="M9195" s="19"/>
      <c r="N9195" s="10"/>
      <c r="P9195" s="19"/>
      <c r="Q9195" s="7"/>
      <c r="S9195" s="19"/>
      <c r="T9195" s="10"/>
      <c r="V9195" s="18"/>
      <c r="W9195" s="7"/>
      <c r="Y9195" s="18"/>
      <c r="Z9195" s="7"/>
      <c r="AB9195" s="19"/>
      <c r="AC9195" s="18"/>
      <c r="AE9195" s="18"/>
      <c r="AF9195" s="7"/>
      <c r="AH9195" s="19"/>
      <c r="AI9195" s="7"/>
      <c r="AK9195" s="19"/>
      <c r="AL9195" s="7"/>
      <c r="AN9195" s="19"/>
    </row>
    <row r="9196" spans="2:40" x14ac:dyDescent="0.25">
      <c r="B9196" s="7"/>
      <c r="D9196" s="19"/>
      <c r="E9196" s="10"/>
      <c r="G9196" s="19"/>
      <c r="H9196" s="10"/>
      <c r="J9196" s="20"/>
      <c r="K9196" s="10"/>
      <c r="M9196" s="19"/>
      <c r="N9196" s="10"/>
      <c r="P9196" s="19"/>
      <c r="Q9196" s="7"/>
      <c r="S9196" s="19"/>
      <c r="T9196" s="10"/>
      <c r="V9196" s="18"/>
      <c r="W9196" s="7"/>
      <c r="Y9196" s="18"/>
      <c r="Z9196" s="7"/>
      <c r="AB9196" s="19"/>
      <c r="AC9196" s="18"/>
      <c r="AE9196" s="18"/>
      <c r="AF9196" s="7"/>
      <c r="AH9196" s="19"/>
      <c r="AI9196" s="7"/>
      <c r="AK9196" s="19"/>
      <c r="AL9196" s="7"/>
      <c r="AN9196" s="19"/>
    </row>
    <row r="9197" spans="2:40" x14ac:dyDescent="0.25">
      <c r="B9197" s="7"/>
      <c r="D9197" s="19"/>
      <c r="E9197" s="10"/>
      <c r="G9197" s="19"/>
      <c r="H9197" s="10"/>
      <c r="J9197" s="20"/>
      <c r="K9197" s="10"/>
      <c r="M9197" s="19"/>
      <c r="N9197" s="10"/>
      <c r="P9197" s="19"/>
      <c r="Q9197" s="7"/>
      <c r="S9197" s="19"/>
      <c r="T9197" s="10"/>
      <c r="V9197" s="18"/>
      <c r="W9197" s="7"/>
      <c r="Y9197" s="18"/>
      <c r="Z9197" s="7"/>
      <c r="AB9197" s="19"/>
      <c r="AC9197" s="18"/>
      <c r="AE9197" s="18"/>
      <c r="AF9197" s="7"/>
      <c r="AH9197" s="19"/>
      <c r="AI9197" s="7"/>
      <c r="AK9197" s="19"/>
      <c r="AL9197" s="7"/>
      <c r="AN9197" s="19"/>
    </row>
    <row r="9198" spans="2:40" x14ac:dyDescent="0.25">
      <c r="B9198" s="7"/>
      <c r="D9198" s="19"/>
      <c r="E9198" s="10"/>
      <c r="G9198" s="19"/>
      <c r="H9198" s="10"/>
      <c r="J9198" s="20"/>
      <c r="K9198" s="10"/>
      <c r="M9198" s="19"/>
      <c r="N9198" s="10"/>
      <c r="P9198" s="19"/>
      <c r="Q9198" s="7"/>
      <c r="S9198" s="19"/>
      <c r="T9198" s="10"/>
      <c r="V9198" s="18"/>
      <c r="W9198" s="7"/>
      <c r="Y9198" s="18"/>
      <c r="Z9198" s="7"/>
      <c r="AB9198" s="19"/>
      <c r="AC9198" s="18"/>
      <c r="AE9198" s="18"/>
      <c r="AF9198" s="7"/>
      <c r="AH9198" s="19"/>
      <c r="AI9198" s="7"/>
      <c r="AK9198" s="19"/>
      <c r="AL9198" s="7"/>
      <c r="AN9198" s="19"/>
    </row>
    <row r="9199" spans="2:40" x14ac:dyDescent="0.25">
      <c r="B9199" s="7"/>
      <c r="D9199" s="19"/>
      <c r="E9199" s="10"/>
      <c r="G9199" s="19"/>
      <c r="H9199" s="10"/>
      <c r="J9199" s="20"/>
      <c r="K9199" s="10"/>
      <c r="M9199" s="19"/>
      <c r="N9199" s="10"/>
      <c r="P9199" s="19"/>
      <c r="Q9199" s="7"/>
      <c r="S9199" s="19"/>
      <c r="T9199" s="10"/>
      <c r="V9199" s="18"/>
      <c r="W9199" s="7"/>
      <c r="Y9199" s="18"/>
      <c r="Z9199" s="7"/>
      <c r="AB9199" s="19"/>
      <c r="AC9199" s="18"/>
      <c r="AE9199" s="18"/>
      <c r="AF9199" s="7"/>
      <c r="AH9199" s="19"/>
      <c r="AI9199" s="7"/>
      <c r="AK9199" s="19"/>
      <c r="AL9199" s="7"/>
      <c r="AN9199" s="19"/>
    </row>
    <row r="9200" spans="2:40" x14ac:dyDescent="0.25">
      <c r="B9200" s="7"/>
      <c r="D9200" s="19"/>
      <c r="E9200" s="10"/>
      <c r="G9200" s="19"/>
      <c r="H9200" s="10"/>
      <c r="J9200" s="20"/>
      <c r="K9200" s="10"/>
      <c r="M9200" s="19"/>
      <c r="N9200" s="10"/>
      <c r="P9200" s="19"/>
      <c r="Q9200" s="7"/>
      <c r="S9200" s="19"/>
      <c r="T9200" s="10"/>
      <c r="V9200" s="18"/>
      <c r="W9200" s="7"/>
      <c r="Y9200" s="18"/>
      <c r="Z9200" s="7"/>
      <c r="AB9200" s="19"/>
      <c r="AC9200" s="18"/>
      <c r="AE9200" s="18"/>
      <c r="AF9200" s="7"/>
      <c r="AH9200" s="19"/>
      <c r="AI9200" s="7"/>
      <c r="AK9200" s="19"/>
      <c r="AL9200" s="7"/>
      <c r="AN9200" s="19"/>
    </row>
    <row r="9201" spans="2:40" x14ac:dyDescent="0.25">
      <c r="B9201" s="7"/>
      <c r="D9201" s="19"/>
      <c r="E9201" s="10"/>
      <c r="G9201" s="19"/>
      <c r="H9201" s="10"/>
      <c r="J9201" s="20"/>
      <c r="K9201" s="10"/>
      <c r="M9201" s="19"/>
      <c r="N9201" s="10"/>
      <c r="P9201" s="19"/>
      <c r="Q9201" s="7"/>
      <c r="S9201" s="19"/>
      <c r="T9201" s="10"/>
      <c r="V9201" s="18"/>
      <c r="W9201" s="7"/>
      <c r="Y9201" s="18"/>
      <c r="Z9201" s="7"/>
      <c r="AB9201" s="19"/>
      <c r="AC9201" s="18"/>
      <c r="AE9201" s="18"/>
      <c r="AF9201" s="7"/>
      <c r="AH9201" s="19"/>
      <c r="AI9201" s="7"/>
      <c r="AK9201" s="19"/>
      <c r="AL9201" s="7"/>
      <c r="AN9201" s="19"/>
    </row>
    <row r="9202" spans="2:40" x14ac:dyDescent="0.25">
      <c r="B9202" s="7"/>
      <c r="D9202" s="19"/>
      <c r="E9202" s="10"/>
      <c r="G9202" s="19"/>
      <c r="H9202" s="10"/>
      <c r="J9202" s="20"/>
      <c r="K9202" s="10"/>
      <c r="M9202" s="19"/>
      <c r="N9202" s="10"/>
      <c r="P9202" s="19"/>
      <c r="Q9202" s="7"/>
      <c r="S9202" s="19"/>
      <c r="T9202" s="10"/>
      <c r="V9202" s="18"/>
      <c r="W9202" s="7"/>
      <c r="Y9202" s="18"/>
      <c r="Z9202" s="7"/>
      <c r="AB9202" s="19"/>
      <c r="AC9202" s="18"/>
      <c r="AE9202" s="18"/>
      <c r="AF9202" s="7"/>
      <c r="AH9202" s="19"/>
      <c r="AI9202" s="7"/>
      <c r="AK9202" s="19"/>
      <c r="AL9202" s="7"/>
      <c r="AN9202" s="19"/>
    </row>
    <row r="9203" spans="2:40" x14ac:dyDescent="0.25">
      <c r="B9203" s="7"/>
      <c r="D9203" s="19"/>
      <c r="E9203" s="10"/>
      <c r="G9203" s="19"/>
      <c r="H9203" s="10"/>
      <c r="J9203" s="20"/>
      <c r="K9203" s="10"/>
      <c r="M9203" s="19"/>
      <c r="N9203" s="10"/>
      <c r="P9203" s="19"/>
      <c r="Q9203" s="7"/>
      <c r="S9203" s="19"/>
      <c r="T9203" s="10"/>
      <c r="V9203" s="18"/>
      <c r="W9203" s="7"/>
      <c r="Y9203" s="18"/>
      <c r="Z9203" s="7"/>
      <c r="AB9203" s="19"/>
      <c r="AC9203" s="18"/>
      <c r="AE9203" s="18"/>
      <c r="AF9203" s="7"/>
      <c r="AH9203" s="19"/>
      <c r="AI9203" s="7"/>
      <c r="AK9203" s="19"/>
      <c r="AL9203" s="7"/>
      <c r="AN9203" s="19"/>
    </row>
    <row r="9204" spans="2:40" x14ac:dyDescent="0.25">
      <c r="B9204" s="7"/>
      <c r="D9204" s="19"/>
      <c r="E9204" s="10"/>
      <c r="G9204" s="19"/>
      <c r="H9204" s="10"/>
      <c r="J9204" s="20"/>
      <c r="K9204" s="10"/>
      <c r="M9204" s="19"/>
      <c r="N9204" s="10"/>
      <c r="P9204" s="19"/>
      <c r="Q9204" s="7"/>
      <c r="S9204" s="19"/>
      <c r="T9204" s="10"/>
      <c r="V9204" s="18"/>
      <c r="W9204" s="7"/>
      <c r="Y9204" s="18"/>
      <c r="Z9204" s="7"/>
      <c r="AB9204" s="19"/>
      <c r="AC9204" s="18"/>
      <c r="AE9204" s="18"/>
      <c r="AF9204" s="7"/>
      <c r="AH9204" s="19"/>
      <c r="AI9204" s="7"/>
      <c r="AK9204" s="19"/>
      <c r="AL9204" s="7"/>
      <c r="AN9204" s="19"/>
    </row>
    <row r="9205" spans="2:40" x14ac:dyDescent="0.25">
      <c r="B9205" s="7"/>
      <c r="D9205" s="19"/>
      <c r="E9205" s="10"/>
      <c r="G9205" s="19"/>
      <c r="H9205" s="10"/>
      <c r="J9205" s="20"/>
      <c r="K9205" s="10"/>
      <c r="M9205" s="19"/>
      <c r="N9205" s="10"/>
      <c r="P9205" s="19"/>
      <c r="Q9205" s="7"/>
      <c r="S9205" s="19"/>
      <c r="T9205" s="10"/>
      <c r="V9205" s="18"/>
      <c r="W9205" s="7"/>
      <c r="Y9205" s="18"/>
      <c r="Z9205" s="7"/>
      <c r="AB9205" s="19"/>
      <c r="AC9205" s="18"/>
      <c r="AE9205" s="18"/>
      <c r="AF9205" s="7"/>
      <c r="AH9205" s="19"/>
      <c r="AI9205" s="7"/>
      <c r="AK9205" s="19"/>
      <c r="AL9205" s="7"/>
      <c r="AN9205" s="19"/>
    </row>
    <row r="9206" spans="2:40" x14ac:dyDescent="0.25">
      <c r="B9206" s="7"/>
      <c r="D9206" s="19"/>
      <c r="E9206" s="10"/>
      <c r="G9206" s="19"/>
      <c r="H9206" s="10"/>
      <c r="J9206" s="20"/>
      <c r="K9206" s="10"/>
      <c r="M9206" s="19"/>
      <c r="N9206" s="10"/>
      <c r="P9206" s="19"/>
      <c r="Q9206" s="7"/>
      <c r="S9206" s="19"/>
      <c r="T9206" s="10"/>
      <c r="V9206" s="18"/>
      <c r="W9206" s="7"/>
      <c r="Y9206" s="18"/>
      <c r="Z9206" s="7"/>
      <c r="AB9206" s="19"/>
      <c r="AC9206" s="18"/>
      <c r="AE9206" s="18"/>
      <c r="AF9206" s="7"/>
      <c r="AH9206" s="19"/>
      <c r="AI9206" s="7"/>
      <c r="AK9206" s="19"/>
      <c r="AL9206" s="7"/>
      <c r="AN9206" s="19"/>
    </row>
    <row r="9207" spans="2:40" x14ac:dyDescent="0.25">
      <c r="B9207" s="7"/>
      <c r="D9207" s="19"/>
      <c r="E9207" s="10"/>
      <c r="G9207" s="19"/>
      <c r="H9207" s="10"/>
      <c r="J9207" s="20"/>
      <c r="K9207" s="10"/>
      <c r="M9207" s="19"/>
      <c r="N9207" s="10"/>
      <c r="P9207" s="19"/>
      <c r="Q9207" s="7"/>
      <c r="S9207" s="19"/>
      <c r="T9207" s="10"/>
      <c r="V9207" s="18"/>
      <c r="W9207" s="7"/>
      <c r="Y9207" s="18"/>
      <c r="Z9207" s="7"/>
      <c r="AB9207" s="19"/>
      <c r="AC9207" s="18"/>
      <c r="AE9207" s="18"/>
      <c r="AF9207" s="7"/>
      <c r="AH9207" s="19"/>
      <c r="AI9207" s="7"/>
      <c r="AK9207" s="19"/>
      <c r="AL9207" s="7"/>
      <c r="AN9207" s="19"/>
    </row>
    <row r="9208" spans="2:40" x14ac:dyDescent="0.25">
      <c r="B9208" s="7"/>
      <c r="D9208" s="19"/>
      <c r="E9208" s="10"/>
      <c r="G9208" s="19"/>
      <c r="H9208" s="10"/>
      <c r="J9208" s="20"/>
      <c r="K9208" s="10"/>
      <c r="M9208" s="19"/>
      <c r="N9208" s="10"/>
      <c r="P9208" s="19"/>
      <c r="Q9208" s="7"/>
      <c r="S9208" s="19"/>
      <c r="T9208" s="10"/>
      <c r="V9208" s="18"/>
      <c r="W9208" s="7"/>
      <c r="Y9208" s="18"/>
      <c r="Z9208" s="7"/>
      <c r="AB9208" s="19"/>
      <c r="AC9208" s="18"/>
      <c r="AE9208" s="18"/>
      <c r="AF9208" s="7"/>
      <c r="AH9208" s="19"/>
      <c r="AI9208" s="7"/>
      <c r="AK9208" s="19"/>
      <c r="AL9208" s="7"/>
      <c r="AN9208" s="19"/>
    </row>
    <row r="9209" spans="2:40" x14ac:dyDescent="0.25">
      <c r="B9209" s="7"/>
      <c r="D9209" s="19"/>
      <c r="E9209" s="10"/>
      <c r="G9209" s="19"/>
      <c r="H9209" s="10"/>
      <c r="J9209" s="20"/>
      <c r="K9209" s="10"/>
      <c r="M9209" s="19"/>
      <c r="N9209" s="10"/>
      <c r="P9209" s="19"/>
      <c r="Q9209" s="7"/>
      <c r="S9209" s="19"/>
      <c r="T9209" s="10"/>
      <c r="V9209" s="18"/>
      <c r="W9209" s="7"/>
      <c r="Y9209" s="18"/>
      <c r="Z9209" s="7"/>
      <c r="AB9209" s="19"/>
      <c r="AC9209" s="18"/>
      <c r="AE9209" s="18"/>
      <c r="AF9209" s="7"/>
      <c r="AH9209" s="19"/>
      <c r="AI9209" s="7"/>
      <c r="AK9209" s="19"/>
      <c r="AL9209" s="7"/>
      <c r="AN9209" s="19"/>
    </row>
    <row r="9210" spans="2:40" x14ac:dyDescent="0.25">
      <c r="B9210" s="7"/>
      <c r="D9210" s="19"/>
      <c r="E9210" s="10"/>
      <c r="G9210" s="19"/>
      <c r="H9210" s="10"/>
      <c r="J9210" s="20"/>
      <c r="K9210" s="10"/>
      <c r="M9210" s="19"/>
      <c r="N9210" s="10"/>
      <c r="P9210" s="19"/>
      <c r="Q9210" s="7"/>
      <c r="S9210" s="19"/>
      <c r="T9210" s="10"/>
      <c r="V9210" s="18"/>
      <c r="W9210" s="7"/>
      <c r="Y9210" s="18"/>
      <c r="Z9210" s="7"/>
      <c r="AB9210" s="19"/>
      <c r="AC9210" s="18"/>
      <c r="AE9210" s="18"/>
      <c r="AF9210" s="7"/>
      <c r="AH9210" s="19"/>
      <c r="AI9210" s="7"/>
      <c r="AK9210" s="19"/>
      <c r="AL9210" s="7"/>
      <c r="AN9210" s="19"/>
    </row>
    <row r="9211" spans="2:40" x14ac:dyDescent="0.25">
      <c r="B9211" s="7"/>
      <c r="D9211" s="19"/>
      <c r="E9211" s="10"/>
      <c r="G9211" s="19"/>
      <c r="H9211" s="10"/>
      <c r="J9211" s="20"/>
      <c r="K9211" s="10"/>
      <c r="M9211" s="19"/>
      <c r="N9211" s="10"/>
      <c r="P9211" s="19"/>
      <c r="Q9211" s="7"/>
      <c r="S9211" s="19"/>
      <c r="T9211" s="10"/>
      <c r="V9211" s="18"/>
      <c r="W9211" s="7"/>
      <c r="Y9211" s="18"/>
      <c r="Z9211" s="7"/>
      <c r="AB9211" s="19"/>
      <c r="AC9211" s="18"/>
      <c r="AE9211" s="18"/>
      <c r="AF9211" s="7"/>
      <c r="AH9211" s="19"/>
      <c r="AI9211" s="7"/>
      <c r="AK9211" s="19"/>
      <c r="AL9211" s="7"/>
      <c r="AN9211" s="19"/>
    </row>
    <row r="9212" spans="2:40" x14ac:dyDescent="0.25">
      <c r="B9212" s="7"/>
      <c r="D9212" s="19"/>
      <c r="E9212" s="10"/>
      <c r="G9212" s="19"/>
      <c r="H9212" s="10"/>
      <c r="J9212" s="20"/>
      <c r="K9212" s="10"/>
      <c r="M9212" s="19"/>
      <c r="N9212" s="10"/>
      <c r="P9212" s="19"/>
      <c r="Q9212" s="7"/>
      <c r="S9212" s="19"/>
      <c r="T9212" s="10"/>
      <c r="V9212" s="18"/>
      <c r="W9212" s="7"/>
      <c r="Y9212" s="18"/>
      <c r="Z9212" s="7"/>
      <c r="AB9212" s="19"/>
      <c r="AC9212" s="18"/>
      <c r="AE9212" s="18"/>
      <c r="AF9212" s="7"/>
      <c r="AH9212" s="19"/>
      <c r="AI9212" s="7"/>
      <c r="AK9212" s="19"/>
      <c r="AL9212" s="7"/>
      <c r="AN9212" s="19"/>
    </row>
    <row r="9213" spans="2:40" x14ac:dyDescent="0.25">
      <c r="B9213" s="7"/>
      <c r="D9213" s="19"/>
      <c r="E9213" s="10"/>
      <c r="G9213" s="19"/>
      <c r="H9213" s="10"/>
      <c r="J9213" s="20"/>
      <c r="K9213" s="10"/>
      <c r="M9213" s="19"/>
      <c r="N9213" s="10"/>
      <c r="P9213" s="19"/>
      <c r="Q9213" s="7"/>
      <c r="S9213" s="19"/>
      <c r="T9213" s="10"/>
      <c r="V9213" s="18"/>
      <c r="W9213" s="7"/>
      <c r="Y9213" s="18"/>
      <c r="Z9213" s="7"/>
      <c r="AB9213" s="19"/>
      <c r="AC9213" s="18"/>
      <c r="AE9213" s="18"/>
      <c r="AF9213" s="7"/>
      <c r="AH9213" s="19"/>
      <c r="AI9213" s="7"/>
      <c r="AK9213" s="19"/>
      <c r="AL9213" s="7"/>
      <c r="AN9213" s="19"/>
    </row>
    <row r="9214" spans="2:40" x14ac:dyDescent="0.25">
      <c r="B9214" s="7"/>
      <c r="D9214" s="19"/>
      <c r="E9214" s="10"/>
      <c r="G9214" s="19"/>
      <c r="H9214" s="10"/>
      <c r="J9214" s="20"/>
      <c r="K9214" s="10"/>
      <c r="M9214" s="19"/>
      <c r="N9214" s="10"/>
      <c r="P9214" s="19"/>
      <c r="Q9214" s="7"/>
      <c r="S9214" s="19"/>
      <c r="T9214" s="10"/>
      <c r="V9214" s="18"/>
      <c r="W9214" s="7"/>
      <c r="Y9214" s="18"/>
      <c r="Z9214" s="7"/>
      <c r="AB9214" s="19"/>
      <c r="AC9214" s="18"/>
      <c r="AE9214" s="18"/>
      <c r="AF9214" s="7"/>
      <c r="AH9214" s="19"/>
      <c r="AI9214" s="7"/>
      <c r="AK9214" s="19"/>
      <c r="AL9214" s="7"/>
      <c r="AN9214" s="19"/>
    </row>
    <row r="9215" spans="2:40" x14ac:dyDescent="0.25">
      <c r="B9215" s="7"/>
      <c r="D9215" s="19"/>
      <c r="E9215" s="10"/>
      <c r="G9215" s="19"/>
      <c r="H9215" s="10"/>
      <c r="J9215" s="20"/>
      <c r="K9215" s="10"/>
      <c r="M9215" s="19"/>
      <c r="N9215" s="10"/>
      <c r="P9215" s="19"/>
      <c r="Q9215" s="7"/>
      <c r="S9215" s="19"/>
      <c r="T9215" s="10"/>
      <c r="V9215" s="18"/>
      <c r="W9215" s="7"/>
      <c r="Y9215" s="18"/>
      <c r="Z9215" s="7"/>
      <c r="AB9215" s="19"/>
      <c r="AC9215" s="18"/>
      <c r="AE9215" s="18"/>
      <c r="AF9215" s="7"/>
      <c r="AH9215" s="19"/>
      <c r="AI9215" s="7"/>
      <c r="AK9215" s="19"/>
      <c r="AL9215" s="7"/>
      <c r="AN9215" s="19"/>
    </row>
    <row r="9216" spans="2:40" x14ac:dyDescent="0.25">
      <c r="B9216" s="7"/>
      <c r="D9216" s="19"/>
      <c r="E9216" s="10"/>
      <c r="G9216" s="19"/>
      <c r="H9216" s="10"/>
      <c r="J9216" s="20"/>
      <c r="K9216" s="10"/>
      <c r="M9216" s="19"/>
      <c r="N9216" s="10"/>
      <c r="P9216" s="19"/>
      <c r="Q9216" s="7"/>
      <c r="S9216" s="19"/>
      <c r="T9216" s="10"/>
      <c r="V9216" s="18"/>
      <c r="W9216" s="7"/>
      <c r="Y9216" s="18"/>
      <c r="Z9216" s="7"/>
      <c r="AB9216" s="19"/>
      <c r="AC9216" s="18"/>
      <c r="AE9216" s="18"/>
      <c r="AF9216" s="7"/>
      <c r="AH9216" s="19"/>
      <c r="AI9216" s="7"/>
      <c r="AK9216" s="19"/>
      <c r="AL9216" s="7"/>
      <c r="AN9216" s="19"/>
    </row>
    <row r="9217" spans="2:40" x14ac:dyDescent="0.25">
      <c r="B9217" s="7"/>
      <c r="D9217" s="19"/>
      <c r="E9217" s="10"/>
      <c r="G9217" s="19"/>
      <c r="H9217" s="10"/>
      <c r="J9217" s="20"/>
      <c r="K9217" s="10"/>
      <c r="M9217" s="19"/>
      <c r="N9217" s="10"/>
      <c r="P9217" s="19"/>
      <c r="Q9217" s="7"/>
      <c r="S9217" s="19"/>
      <c r="T9217" s="10"/>
      <c r="V9217" s="18"/>
      <c r="W9217" s="7"/>
      <c r="Y9217" s="18"/>
      <c r="Z9217" s="7"/>
      <c r="AB9217" s="19"/>
      <c r="AC9217" s="18"/>
      <c r="AE9217" s="18"/>
      <c r="AF9217" s="7"/>
      <c r="AH9217" s="19"/>
      <c r="AI9217" s="7"/>
      <c r="AK9217" s="19"/>
      <c r="AL9217" s="7"/>
      <c r="AN9217" s="19"/>
    </row>
    <row r="9218" spans="2:40" x14ac:dyDescent="0.25">
      <c r="B9218" s="7"/>
      <c r="D9218" s="19"/>
      <c r="E9218" s="10"/>
      <c r="G9218" s="19"/>
      <c r="H9218" s="10"/>
      <c r="J9218" s="20"/>
      <c r="K9218" s="10"/>
      <c r="M9218" s="19"/>
      <c r="N9218" s="10"/>
      <c r="P9218" s="19"/>
      <c r="Q9218" s="7"/>
      <c r="S9218" s="19"/>
      <c r="T9218" s="10"/>
      <c r="V9218" s="18"/>
      <c r="W9218" s="7"/>
      <c r="Y9218" s="18"/>
      <c r="Z9218" s="7"/>
      <c r="AB9218" s="19"/>
      <c r="AC9218" s="18"/>
      <c r="AE9218" s="18"/>
      <c r="AF9218" s="7"/>
      <c r="AH9218" s="19"/>
      <c r="AI9218" s="7"/>
      <c r="AK9218" s="19"/>
      <c r="AL9218" s="7"/>
      <c r="AN9218" s="19"/>
    </row>
    <row r="9219" spans="2:40" x14ac:dyDescent="0.25">
      <c r="B9219" s="7"/>
      <c r="D9219" s="19"/>
      <c r="E9219" s="10"/>
      <c r="G9219" s="19"/>
      <c r="H9219" s="10"/>
      <c r="J9219" s="20"/>
      <c r="K9219" s="10"/>
      <c r="M9219" s="19"/>
      <c r="N9219" s="10"/>
      <c r="P9219" s="19"/>
      <c r="Q9219" s="7"/>
      <c r="S9219" s="19"/>
      <c r="T9219" s="10"/>
      <c r="V9219" s="18"/>
      <c r="W9219" s="7"/>
      <c r="Y9219" s="18"/>
      <c r="Z9219" s="7"/>
      <c r="AB9219" s="19"/>
      <c r="AC9219" s="18"/>
      <c r="AE9219" s="18"/>
      <c r="AF9219" s="7"/>
      <c r="AH9219" s="19"/>
      <c r="AI9219" s="7"/>
      <c r="AK9219" s="19"/>
      <c r="AL9219" s="7"/>
      <c r="AN9219" s="19"/>
    </row>
    <row r="9220" spans="2:40" x14ac:dyDescent="0.25">
      <c r="B9220" s="7"/>
      <c r="D9220" s="19"/>
      <c r="E9220" s="10"/>
      <c r="G9220" s="19"/>
      <c r="H9220" s="10"/>
      <c r="J9220" s="20"/>
      <c r="K9220" s="10"/>
      <c r="M9220" s="19"/>
      <c r="N9220" s="10"/>
      <c r="P9220" s="19"/>
      <c r="Q9220" s="7"/>
      <c r="S9220" s="19"/>
      <c r="T9220" s="10"/>
      <c r="V9220" s="18"/>
      <c r="W9220" s="7"/>
      <c r="Y9220" s="18"/>
      <c r="Z9220" s="7"/>
      <c r="AB9220" s="19"/>
      <c r="AC9220" s="18"/>
      <c r="AE9220" s="18"/>
      <c r="AF9220" s="7"/>
      <c r="AH9220" s="19"/>
      <c r="AI9220" s="7"/>
      <c r="AK9220" s="19"/>
      <c r="AL9220" s="7"/>
      <c r="AN9220" s="19"/>
    </row>
    <row r="9221" spans="2:40" x14ac:dyDescent="0.25">
      <c r="B9221" s="7"/>
      <c r="D9221" s="19"/>
      <c r="E9221" s="10"/>
      <c r="G9221" s="19"/>
      <c r="H9221" s="10"/>
      <c r="J9221" s="20"/>
      <c r="K9221" s="10"/>
      <c r="M9221" s="19"/>
      <c r="N9221" s="10"/>
      <c r="P9221" s="19"/>
      <c r="Q9221" s="7"/>
      <c r="S9221" s="19"/>
      <c r="T9221" s="10"/>
      <c r="V9221" s="18"/>
      <c r="W9221" s="7"/>
      <c r="Y9221" s="18"/>
      <c r="Z9221" s="7"/>
      <c r="AB9221" s="19"/>
      <c r="AC9221" s="18"/>
      <c r="AE9221" s="18"/>
      <c r="AF9221" s="7"/>
      <c r="AH9221" s="19"/>
      <c r="AI9221" s="7"/>
      <c r="AK9221" s="19"/>
      <c r="AL9221" s="7"/>
      <c r="AN9221" s="19"/>
    </row>
    <row r="9222" spans="2:40" x14ac:dyDescent="0.25">
      <c r="B9222" s="7"/>
      <c r="D9222" s="19"/>
      <c r="E9222" s="10"/>
      <c r="G9222" s="19"/>
      <c r="H9222" s="10"/>
      <c r="J9222" s="20"/>
      <c r="K9222" s="10"/>
      <c r="M9222" s="19"/>
      <c r="N9222" s="10"/>
      <c r="P9222" s="19"/>
      <c r="Q9222" s="7"/>
      <c r="S9222" s="19"/>
      <c r="T9222" s="10"/>
      <c r="V9222" s="18"/>
      <c r="W9222" s="7"/>
      <c r="Y9222" s="18"/>
      <c r="Z9222" s="7"/>
      <c r="AB9222" s="19"/>
      <c r="AC9222" s="18"/>
      <c r="AE9222" s="18"/>
      <c r="AF9222" s="7"/>
      <c r="AH9222" s="19"/>
      <c r="AI9222" s="7"/>
      <c r="AK9222" s="19"/>
      <c r="AL9222" s="7"/>
      <c r="AN9222" s="19"/>
    </row>
    <row r="9223" spans="2:40" x14ac:dyDescent="0.25">
      <c r="B9223" s="7"/>
      <c r="D9223" s="19"/>
      <c r="E9223" s="10"/>
      <c r="G9223" s="19"/>
      <c r="H9223" s="10"/>
      <c r="J9223" s="20"/>
      <c r="K9223" s="10"/>
      <c r="M9223" s="19"/>
      <c r="N9223" s="10"/>
      <c r="P9223" s="19"/>
      <c r="Q9223" s="7"/>
      <c r="S9223" s="19"/>
      <c r="T9223" s="10"/>
      <c r="V9223" s="18"/>
      <c r="W9223" s="7"/>
      <c r="Y9223" s="18"/>
      <c r="Z9223" s="7"/>
      <c r="AB9223" s="19"/>
      <c r="AC9223" s="18"/>
      <c r="AE9223" s="18"/>
      <c r="AF9223" s="7"/>
      <c r="AH9223" s="19"/>
      <c r="AI9223" s="7"/>
      <c r="AK9223" s="19"/>
      <c r="AL9223" s="7"/>
      <c r="AN9223" s="19"/>
    </row>
    <row r="9224" spans="2:40" x14ac:dyDescent="0.25">
      <c r="B9224" s="7"/>
      <c r="D9224" s="19"/>
      <c r="E9224" s="10"/>
      <c r="G9224" s="19"/>
      <c r="H9224" s="10"/>
      <c r="J9224" s="20"/>
      <c r="K9224" s="10"/>
      <c r="M9224" s="19"/>
      <c r="N9224" s="10"/>
      <c r="P9224" s="19"/>
      <c r="Q9224" s="7"/>
      <c r="S9224" s="19"/>
      <c r="T9224" s="10"/>
      <c r="V9224" s="18"/>
      <c r="W9224" s="7"/>
      <c r="Y9224" s="18"/>
      <c r="Z9224" s="7"/>
      <c r="AB9224" s="19"/>
      <c r="AC9224" s="18"/>
      <c r="AE9224" s="18"/>
      <c r="AF9224" s="7"/>
      <c r="AH9224" s="19"/>
      <c r="AI9224" s="7"/>
      <c r="AK9224" s="19"/>
      <c r="AL9224" s="7"/>
      <c r="AN9224" s="19"/>
    </row>
    <row r="9225" spans="2:40" x14ac:dyDescent="0.25">
      <c r="B9225" s="7"/>
      <c r="D9225" s="19"/>
      <c r="E9225" s="10"/>
      <c r="G9225" s="19"/>
      <c r="H9225" s="10"/>
      <c r="J9225" s="20"/>
      <c r="K9225" s="10"/>
      <c r="M9225" s="19"/>
      <c r="N9225" s="10"/>
      <c r="P9225" s="19"/>
      <c r="Q9225" s="7"/>
      <c r="S9225" s="19"/>
      <c r="T9225" s="10"/>
      <c r="V9225" s="18"/>
      <c r="W9225" s="7"/>
      <c r="Y9225" s="18"/>
      <c r="Z9225" s="7"/>
      <c r="AB9225" s="19"/>
      <c r="AC9225" s="18"/>
      <c r="AE9225" s="18"/>
      <c r="AF9225" s="7"/>
      <c r="AH9225" s="19"/>
      <c r="AI9225" s="7"/>
      <c r="AK9225" s="19"/>
      <c r="AL9225" s="7"/>
      <c r="AN9225" s="19"/>
    </row>
    <row r="9226" spans="2:40" x14ac:dyDescent="0.25">
      <c r="B9226" s="7"/>
      <c r="D9226" s="19"/>
      <c r="E9226" s="10"/>
      <c r="G9226" s="19"/>
      <c r="H9226" s="10"/>
      <c r="J9226" s="20"/>
      <c r="K9226" s="10"/>
      <c r="M9226" s="19"/>
      <c r="N9226" s="10"/>
      <c r="P9226" s="19"/>
      <c r="Q9226" s="7"/>
      <c r="S9226" s="19"/>
      <c r="T9226" s="10"/>
      <c r="V9226" s="18"/>
      <c r="W9226" s="7"/>
      <c r="Y9226" s="18"/>
      <c r="Z9226" s="7"/>
      <c r="AB9226" s="19"/>
      <c r="AC9226" s="18"/>
      <c r="AE9226" s="18"/>
      <c r="AF9226" s="7"/>
      <c r="AH9226" s="19"/>
      <c r="AI9226" s="7"/>
      <c r="AK9226" s="19"/>
      <c r="AL9226" s="7"/>
      <c r="AN9226" s="19"/>
    </row>
    <row r="9227" spans="2:40" x14ac:dyDescent="0.25">
      <c r="B9227" s="7"/>
      <c r="D9227" s="19"/>
      <c r="E9227" s="10"/>
      <c r="G9227" s="19"/>
      <c r="H9227" s="10"/>
      <c r="J9227" s="20"/>
      <c r="K9227" s="10"/>
      <c r="M9227" s="19"/>
      <c r="N9227" s="10"/>
      <c r="P9227" s="19"/>
      <c r="Q9227" s="7"/>
      <c r="S9227" s="19"/>
      <c r="T9227" s="10"/>
      <c r="V9227" s="18"/>
      <c r="W9227" s="7"/>
      <c r="Y9227" s="18"/>
      <c r="Z9227" s="7"/>
      <c r="AB9227" s="19"/>
      <c r="AC9227" s="18"/>
      <c r="AE9227" s="18"/>
      <c r="AF9227" s="7"/>
      <c r="AH9227" s="19"/>
      <c r="AI9227" s="7"/>
      <c r="AK9227" s="19"/>
      <c r="AL9227" s="7"/>
      <c r="AN9227" s="19"/>
    </row>
    <row r="9228" spans="2:40" x14ac:dyDescent="0.25">
      <c r="B9228" s="7"/>
      <c r="D9228" s="19"/>
      <c r="E9228" s="10"/>
      <c r="G9228" s="19"/>
      <c r="H9228" s="10"/>
      <c r="J9228" s="20"/>
      <c r="K9228" s="10"/>
      <c r="M9228" s="19"/>
      <c r="N9228" s="10"/>
      <c r="P9228" s="19"/>
      <c r="Q9228" s="7"/>
      <c r="S9228" s="19"/>
      <c r="T9228" s="10"/>
      <c r="V9228" s="18"/>
      <c r="W9228" s="7"/>
      <c r="Y9228" s="18"/>
      <c r="Z9228" s="7"/>
      <c r="AB9228" s="19"/>
      <c r="AC9228" s="18"/>
      <c r="AE9228" s="18"/>
      <c r="AF9228" s="7"/>
      <c r="AH9228" s="19"/>
      <c r="AI9228" s="7"/>
      <c r="AK9228" s="19"/>
      <c r="AL9228" s="7"/>
      <c r="AN9228" s="19"/>
    </row>
    <row r="9229" spans="2:40" x14ac:dyDescent="0.25">
      <c r="B9229" s="7"/>
      <c r="D9229" s="19"/>
      <c r="E9229" s="10"/>
      <c r="G9229" s="19"/>
      <c r="H9229" s="10"/>
      <c r="J9229" s="20"/>
      <c r="K9229" s="10"/>
      <c r="M9229" s="19"/>
      <c r="N9229" s="10"/>
      <c r="P9229" s="19"/>
      <c r="Q9229" s="7"/>
      <c r="S9229" s="19"/>
      <c r="T9229" s="10"/>
      <c r="V9229" s="18"/>
      <c r="W9229" s="7"/>
      <c r="Y9229" s="18"/>
      <c r="Z9229" s="7"/>
      <c r="AB9229" s="19"/>
      <c r="AC9229" s="18"/>
      <c r="AE9229" s="18"/>
      <c r="AF9229" s="7"/>
      <c r="AH9229" s="19"/>
      <c r="AI9229" s="7"/>
      <c r="AK9229" s="19"/>
      <c r="AL9229" s="7"/>
      <c r="AN9229" s="19"/>
    </row>
    <row r="9230" spans="2:40" x14ac:dyDescent="0.25">
      <c r="B9230" s="7"/>
      <c r="D9230" s="19"/>
      <c r="E9230" s="10"/>
      <c r="G9230" s="19"/>
      <c r="H9230" s="10"/>
      <c r="J9230" s="20"/>
      <c r="K9230" s="10"/>
      <c r="M9230" s="19"/>
      <c r="N9230" s="10"/>
      <c r="P9230" s="19"/>
      <c r="Q9230" s="7"/>
      <c r="S9230" s="19"/>
      <c r="T9230" s="10"/>
      <c r="V9230" s="18"/>
      <c r="W9230" s="7"/>
      <c r="Y9230" s="18"/>
      <c r="Z9230" s="7"/>
      <c r="AB9230" s="19"/>
      <c r="AC9230" s="18"/>
      <c r="AE9230" s="18"/>
      <c r="AF9230" s="7"/>
      <c r="AH9230" s="19"/>
      <c r="AI9230" s="7"/>
      <c r="AK9230" s="19"/>
      <c r="AL9230" s="7"/>
      <c r="AN9230" s="19"/>
    </row>
    <row r="9231" spans="2:40" x14ac:dyDescent="0.25">
      <c r="B9231" s="7"/>
      <c r="D9231" s="19"/>
      <c r="E9231" s="10"/>
      <c r="G9231" s="19"/>
      <c r="H9231" s="10"/>
      <c r="J9231" s="20"/>
      <c r="K9231" s="10"/>
      <c r="M9231" s="19"/>
      <c r="N9231" s="10"/>
      <c r="P9231" s="19"/>
      <c r="Q9231" s="7"/>
      <c r="S9231" s="19"/>
      <c r="T9231" s="10"/>
      <c r="V9231" s="18"/>
      <c r="W9231" s="7"/>
      <c r="Y9231" s="18"/>
      <c r="Z9231" s="7"/>
      <c r="AB9231" s="19"/>
      <c r="AC9231" s="18"/>
      <c r="AE9231" s="18"/>
      <c r="AF9231" s="7"/>
      <c r="AH9231" s="19"/>
      <c r="AI9231" s="7"/>
      <c r="AK9231" s="19"/>
      <c r="AL9231" s="7"/>
      <c r="AN9231" s="19"/>
    </row>
    <row r="9232" spans="2:40" x14ac:dyDescent="0.25">
      <c r="B9232" s="7"/>
      <c r="D9232" s="19"/>
      <c r="E9232" s="10"/>
      <c r="G9232" s="19"/>
      <c r="H9232" s="10"/>
      <c r="J9232" s="20"/>
      <c r="K9232" s="10"/>
      <c r="M9232" s="19"/>
      <c r="N9232" s="10"/>
      <c r="P9232" s="19"/>
      <c r="Q9232" s="7"/>
      <c r="S9232" s="19"/>
      <c r="T9232" s="10"/>
      <c r="V9232" s="18"/>
      <c r="W9232" s="7"/>
      <c r="Y9232" s="18"/>
      <c r="Z9232" s="7"/>
      <c r="AB9232" s="19"/>
      <c r="AC9232" s="18"/>
      <c r="AE9232" s="18"/>
      <c r="AF9232" s="7"/>
      <c r="AH9232" s="19"/>
      <c r="AI9232" s="7"/>
      <c r="AK9232" s="19"/>
      <c r="AL9232" s="7"/>
      <c r="AN9232" s="19"/>
    </row>
    <row r="9233" spans="2:40" x14ac:dyDescent="0.25">
      <c r="B9233" s="7"/>
      <c r="D9233" s="19"/>
      <c r="E9233" s="10"/>
      <c r="G9233" s="19"/>
      <c r="H9233" s="10"/>
      <c r="J9233" s="20"/>
      <c r="K9233" s="10"/>
      <c r="M9233" s="19"/>
      <c r="N9233" s="10"/>
      <c r="P9233" s="19"/>
      <c r="Q9233" s="7"/>
      <c r="S9233" s="19"/>
      <c r="T9233" s="10"/>
      <c r="V9233" s="18"/>
      <c r="W9233" s="7"/>
      <c r="Y9233" s="18"/>
      <c r="Z9233" s="7"/>
      <c r="AB9233" s="19"/>
      <c r="AC9233" s="18"/>
      <c r="AE9233" s="18"/>
      <c r="AF9233" s="7"/>
      <c r="AH9233" s="19"/>
      <c r="AI9233" s="7"/>
      <c r="AK9233" s="19"/>
      <c r="AL9233" s="7"/>
      <c r="AN9233" s="19"/>
    </row>
    <row r="9234" spans="2:40" x14ac:dyDescent="0.25">
      <c r="B9234" s="7"/>
      <c r="D9234" s="19"/>
      <c r="E9234" s="10"/>
      <c r="G9234" s="19"/>
      <c r="H9234" s="10"/>
      <c r="J9234" s="20"/>
      <c r="K9234" s="10"/>
      <c r="M9234" s="19"/>
      <c r="N9234" s="10"/>
      <c r="P9234" s="19"/>
      <c r="Q9234" s="7"/>
      <c r="S9234" s="19"/>
      <c r="T9234" s="10"/>
      <c r="V9234" s="18"/>
      <c r="W9234" s="7"/>
      <c r="Y9234" s="18"/>
      <c r="Z9234" s="7"/>
      <c r="AB9234" s="19"/>
      <c r="AC9234" s="18"/>
      <c r="AE9234" s="18"/>
      <c r="AF9234" s="7"/>
      <c r="AH9234" s="19"/>
      <c r="AI9234" s="7"/>
      <c r="AK9234" s="19"/>
      <c r="AL9234" s="7"/>
      <c r="AN9234" s="19"/>
    </row>
    <row r="9235" spans="2:40" x14ac:dyDescent="0.25">
      <c r="B9235" s="7"/>
      <c r="D9235" s="19"/>
      <c r="E9235" s="10"/>
      <c r="G9235" s="19"/>
      <c r="H9235" s="10"/>
      <c r="J9235" s="20"/>
      <c r="K9235" s="10"/>
      <c r="M9235" s="19"/>
      <c r="N9235" s="10"/>
      <c r="P9235" s="19"/>
      <c r="Q9235" s="7"/>
      <c r="S9235" s="19"/>
      <c r="T9235" s="10"/>
      <c r="V9235" s="18"/>
      <c r="W9235" s="7"/>
      <c r="Y9235" s="18"/>
      <c r="Z9235" s="7"/>
      <c r="AB9235" s="19"/>
      <c r="AC9235" s="18"/>
      <c r="AE9235" s="18"/>
      <c r="AF9235" s="7"/>
      <c r="AH9235" s="19"/>
      <c r="AI9235" s="7"/>
      <c r="AK9235" s="19"/>
      <c r="AL9235" s="7"/>
      <c r="AN9235" s="19"/>
    </row>
    <row r="9236" spans="2:40" x14ac:dyDescent="0.25">
      <c r="B9236" s="7"/>
      <c r="D9236" s="19"/>
      <c r="E9236" s="10"/>
      <c r="G9236" s="19"/>
      <c r="H9236" s="10"/>
      <c r="J9236" s="20"/>
      <c r="K9236" s="10"/>
      <c r="M9236" s="19"/>
      <c r="N9236" s="10"/>
      <c r="P9236" s="19"/>
      <c r="Q9236" s="7"/>
      <c r="S9236" s="19"/>
      <c r="T9236" s="10"/>
      <c r="V9236" s="18"/>
      <c r="W9236" s="7"/>
      <c r="Y9236" s="18"/>
      <c r="Z9236" s="7"/>
      <c r="AB9236" s="19"/>
      <c r="AC9236" s="18"/>
      <c r="AE9236" s="18"/>
      <c r="AF9236" s="7"/>
      <c r="AH9236" s="19"/>
      <c r="AI9236" s="7"/>
      <c r="AK9236" s="19"/>
      <c r="AL9236" s="7"/>
      <c r="AN9236" s="19"/>
    </row>
    <row r="9237" spans="2:40" x14ac:dyDescent="0.25">
      <c r="B9237" s="7"/>
      <c r="D9237" s="19"/>
      <c r="E9237" s="10"/>
      <c r="G9237" s="19"/>
      <c r="H9237" s="10"/>
      <c r="J9237" s="20"/>
      <c r="K9237" s="10"/>
      <c r="M9237" s="19"/>
      <c r="N9237" s="10"/>
      <c r="P9237" s="19"/>
      <c r="Q9237" s="7"/>
      <c r="S9237" s="19"/>
      <c r="T9237" s="10"/>
      <c r="V9237" s="18"/>
      <c r="W9237" s="7"/>
      <c r="Y9237" s="18"/>
      <c r="Z9237" s="7"/>
      <c r="AB9237" s="19"/>
      <c r="AC9237" s="18"/>
      <c r="AE9237" s="18"/>
      <c r="AF9237" s="7"/>
      <c r="AH9237" s="19"/>
      <c r="AI9237" s="7"/>
      <c r="AK9237" s="19"/>
      <c r="AL9237" s="7"/>
      <c r="AN9237" s="19"/>
    </row>
    <row r="9238" spans="2:40" x14ac:dyDescent="0.25">
      <c r="B9238" s="7"/>
      <c r="D9238" s="19"/>
      <c r="E9238" s="10"/>
      <c r="G9238" s="19"/>
      <c r="H9238" s="10"/>
      <c r="J9238" s="20"/>
      <c r="K9238" s="10"/>
      <c r="M9238" s="19"/>
      <c r="N9238" s="10"/>
      <c r="P9238" s="19"/>
      <c r="Q9238" s="7"/>
      <c r="S9238" s="19"/>
      <c r="T9238" s="10"/>
      <c r="V9238" s="18"/>
      <c r="W9238" s="7"/>
      <c r="Y9238" s="18"/>
      <c r="Z9238" s="7"/>
      <c r="AB9238" s="19"/>
      <c r="AC9238" s="18"/>
      <c r="AE9238" s="18"/>
      <c r="AF9238" s="7"/>
      <c r="AH9238" s="19"/>
      <c r="AI9238" s="7"/>
      <c r="AK9238" s="19"/>
      <c r="AL9238" s="7"/>
      <c r="AN9238" s="19"/>
    </row>
    <row r="9239" spans="2:40" x14ac:dyDescent="0.25">
      <c r="B9239" s="7"/>
      <c r="D9239" s="19"/>
      <c r="E9239" s="10"/>
      <c r="G9239" s="19"/>
      <c r="H9239" s="10"/>
      <c r="J9239" s="20"/>
      <c r="K9239" s="10"/>
      <c r="M9239" s="19"/>
      <c r="N9239" s="10"/>
      <c r="P9239" s="19"/>
      <c r="Q9239" s="7"/>
      <c r="S9239" s="19"/>
      <c r="T9239" s="10"/>
      <c r="V9239" s="18"/>
      <c r="W9239" s="7"/>
      <c r="Y9239" s="18"/>
      <c r="Z9239" s="7"/>
      <c r="AB9239" s="19"/>
      <c r="AC9239" s="18"/>
      <c r="AE9239" s="18"/>
      <c r="AF9239" s="7"/>
      <c r="AH9239" s="19"/>
      <c r="AI9239" s="7"/>
      <c r="AK9239" s="19"/>
      <c r="AL9239" s="7"/>
      <c r="AN9239" s="19"/>
    </row>
    <row r="9240" spans="2:40" x14ac:dyDescent="0.25">
      <c r="B9240" s="7"/>
      <c r="D9240" s="19"/>
      <c r="E9240" s="10"/>
      <c r="G9240" s="19"/>
      <c r="H9240" s="10"/>
      <c r="J9240" s="20"/>
      <c r="K9240" s="10"/>
      <c r="M9240" s="19"/>
      <c r="N9240" s="10"/>
      <c r="P9240" s="19"/>
      <c r="Q9240" s="7"/>
      <c r="S9240" s="19"/>
      <c r="T9240" s="10"/>
      <c r="V9240" s="18"/>
      <c r="W9240" s="7"/>
      <c r="Y9240" s="18"/>
      <c r="Z9240" s="7"/>
      <c r="AB9240" s="19"/>
      <c r="AC9240" s="18"/>
      <c r="AE9240" s="18"/>
      <c r="AF9240" s="7"/>
      <c r="AH9240" s="19"/>
      <c r="AI9240" s="7"/>
      <c r="AK9240" s="19"/>
      <c r="AL9240" s="7"/>
      <c r="AN9240" s="19"/>
    </row>
    <row r="9241" spans="2:40" x14ac:dyDescent="0.25">
      <c r="B9241" s="7"/>
      <c r="D9241" s="19"/>
      <c r="E9241" s="10"/>
      <c r="G9241" s="19"/>
      <c r="H9241" s="10"/>
      <c r="J9241" s="20"/>
      <c r="K9241" s="10"/>
      <c r="M9241" s="19"/>
      <c r="N9241" s="10"/>
      <c r="P9241" s="19"/>
      <c r="Q9241" s="7"/>
      <c r="S9241" s="19"/>
      <c r="T9241" s="10"/>
      <c r="V9241" s="18"/>
      <c r="W9241" s="7"/>
      <c r="Y9241" s="18"/>
      <c r="Z9241" s="7"/>
      <c r="AB9241" s="19"/>
      <c r="AC9241" s="18"/>
      <c r="AE9241" s="18"/>
      <c r="AF9241" s="7"/>
      <c r="AH9241" s="19"/>
      <c r="AI9241" s="7"/>
      <c r="AK9241" s="19"/>
      <c r="AL9241" s="7"/>
      <c r="AN9241" s="19"/>
    </row>
    <row r="9242" spans="2:40" x14ac:dyDescent="0.25">
      <c r="B9242" s="7"/>
      <c r="D9242" s="19"/>
      <c r="E9242" s="10"/>
      <c r="G9242" s="19"/>
      <c r="H9242" s="10"/>
      <c r="J9242" s="20"/>
      <c r="K9242" s="10"/>
      <c r="M9242" s="19"/>
      <c r="N9242" s="10"/>
      <c r="P9242" s="19"/>
      <c r="Q9242" s="7"/>
      <c r="S9242" s="19"/>
      <c r="T9242" s="10"/>
      <c r="V9242" s="18"/>
      <c r="W9242" s="7"/>
      <c r="Y9242" s="18"/>
      <c r="Z9242" s="7"/>
      <c r="AB9242" s="19"/>
      <c r="AC9242" s="18"/>
      <c r="AE9242" s="18"/>
      <c r="AF9242" s="7"/>
      <c r="AH9242" s="19"/>
      <c r="AI9242" s="7"/>
      <c r="AK9242" s="19"/>
      <c r="AL9242" s="7"/>
      <c r="AN9242" s="19"/>
    </row>
    <row r="9243" spans="2:40" x14ac:dyDescent="0.25">
      <c r="B9243" s="7"/>
      <c r="D9243" s="19"/>
      <c r="E9243" s="10"/>
      <c r="G9243" s="19"/>
      <c r="H9243" s="10"/>
      <c r="J9243" s="20"/>
      <c r="K9243" s="10"/>
      <c r="M9243" s="19"/>
      <c r="N9243" s="10"/>
      <c r="P9243" s="19"/>
      <c r="Q9243" s="7"/>
      <c r="S9243" s="19"/>
      <c r="T9243" s="10"/>
      <c r="V9243" s="18"/>
      <c r="W9243" s="7"/>
      <c r="Y9243" s="18"/>
      <c r="Z9243" s="7"/>
      <c r="AB9243" s="19"/>
      <c r="AC9243" s="18"/>
      <c r="AE9243" s="18"/>
      <c r="AF9243" s="7"/>
      <c r="AH9243" s="19"/>
      <c r="AI9243" s="7"/>
      <c r="AK9243" s="19"/>
      <c r="AL9243" s="7"/>
      <c r="AN9243" s="19"/>
    </row>
    <row r="9244" spans="2:40" x14ac:dyDescent="0.25">
      <c r="B9244" s="7"/>
      <c r="D9244" s="19"/>
      <c r="E9244" s="10"/>
      <c r="G9244" s="19"/>
      <c r="H9244" s="10"/>
      <c r="J9244" s="20"/>
      <c r="K9244" s="10"/>
      <c r="M9244" s="19"/>
      <c r="N9244" s="10"/>
      <c r="P9244" s="19"/>
      <c r="Q9244" s="7"/>
      <c r="S9244" s="19"/>
      <c r="T9244" s="10"/>
      <c r="V9244" s="18"/>
      <c r="W9244" s="7"/>
      <c r="Y9244" s="18"/>
      <c r="Z9244" s="7"/>
      <c r="AB9244" s="19"/>
      <c r="AC9244" s="18"/>
      <c r="AE9244" s="18"/>
      <c r="AF9244" s="7"/>
      <c r="AH9244" s="19"/>
      <c r="AI9244" s="7"/>
      <c r="AK9244" s="19"/>
      <c r="AL9244" s="7"/>
      <c r="AN9244" s="19"/>
    </row>
    <row r="9245" spans="2:40" x14ac:dyDescent="0.25">
      <c r="B9245" s="7"/>
      <c r="D9245" s="19"/>
      <c r="E9245" s="10"/>
      <c r="G9245" s="19"/>
      <c r="H9245" s="10"/>
      <c r="J9245" s="20"/>
      <c r="K9245" s="10"/>
      <c r="M9245" s="19"/>
      <c r="N9245" s="10"/>
      <c r="P9245" s="19"/>
      <c r="Q9245" s="7"/>
      <c r="S9245" s="19"/>
      <c r="T9245" s="10"/>
      <c r="V9245" s="18"/>
      <c r="W9245" s="7"/>
      <c r="Y9245" s="18"/>
      <c r="Z9245" s="7"/>
      <c r="AB9245" s="19"/>
      <c r="AC9245" s="18"/>
      <c r="AE9245" s="18"/>
      <c r="AF9245" s="7"/>
      <c r="AH9245" s="19"/>
      <c r="AI9245" s="7"/>
      <c r="AK9245" s="19"/>
      <c r="AL9245" s="7"/>
      <c r="AN9245" s="19"/>
    </row>
    <row r="9246" spans="2:40" x14ac:dyDescent="0.25">
      <c r="B9246" s="7"/>
      <c r="D9246" s="19"/>
      <c r="E9246" s="10"/>
      <c r="G9246" s="19"/>
      <c r="H9246" s="10"/>
      <c r="J9246" s="20"/>
      <c r="K9246" s="10"/>
      <c r="M9246" s="19"/>
      <c r="N9246" s="10"/>
      <c r="P9246" s="19"/>
      <c r="Q9246" s="7"/>
      <c r="S9246" s="19"/>
      <c r="T9246" s="10"/>
      <c r="V9246" s="18"/>
      <c r="W9246" s="7"/>
      <c r="Y9246" s="18"/>
      <c r="Z9246" s="7"/>
      <c r="AB9246" s="19"/>
      <c r="AC9246" s="18"/>
      <c r="AE9246" s="18"/>
      <c r="AF9246" s="7"/>
      <c r="AH9246" s="19"/>
      <c r="AI9246" s="7"/>
      <c r="AK9246" s="19"/>
      <c r="AL9246" s="7"/>
      <c r="AN9246" s="19"/>
    </row>
    <row r="9247" spans="2:40" x14ac:dyDescent="0.25">
      <c r="B9247" s="7"/>
      <c r="D9247" s="19"/>
      <c r="E9247" s="10"/>
      <c r="G9247" s="19"/>
      <c r="H9247" s="10"/>
      <c r="J9247" s="20"/>
      <c r="K9247" s="10"/>
      <c r="M9247" s="19"/>
      <c r="N9247" s="10"/>
      <c r="P9247" s="19"/>
      <c r="Q9247" s="7"/>
      <c r="S9247" s="19"/>
      <c r="T9247" s="10"/>
      <c r="V9247" s="18"/>
      <c r="W9247" s="7"/>
      <c r="Y9247" s="18"/>
      <c r="Z9247" s="7"/>
      <c r="AB9247" s="19"/>
      <c r="AC9247" s="18"/>
      <c r="AE9247" s="18"/>
      <c r="AF9247" s="7"/>
      <c r="AH9247" s="19"/>
      <c r="AI9247" s="7"/>
      <c r="AK9247" s="19"/>
      <c r="AL9247" s="7"/>
      <c r="AN9247" s="19"/>
    </row>
    <row r="9248" spans="2:40" x14ac:dyDescent="0.25">
      <c r="B9248" s="7"/>
      <c r="D9248" s="19"/>
      <c r="E9248" s="10"/>
      <c r="G9248" s="19"/>
      <c r="H9248" s="10"/>
      <c r="J9248" s="20"/>
      <c r="K9248" s="10"/>
      <c r="M9248" s="19"/>
      <c r="N9248" s="10"/>
      <c r="P9248" s="19"/>
      <c r="Q9248" s="7"/>
      <c r="S9248" s="19"/>
      <c r="T9248" s="10"/>
      <c r="V9248" s="18"/>
      <c r="W9248" s="7"/>
      <c r="Y9248" s="18"/>
      <c r="Z9248" s="7"/>
      <c r="AB9248" s="19"/>
      <c r="AC9248" s="18"/>
      <c r="AE9248" s="18"/>
      <c r="AF9248" s="7"/>
      <c r="AH9248" s="19"/>
      <c r="AI9248" s="7"/>
      <c r="AK9248" s="19"/>
      <c r="AL9248" s="7"/>
      <c r="AN9248" s="19"/>
    </row>
    <row r="9249" spans="2:40" x14ac:dyDescent="0.25">
      <c r="B9249" s="7"/>
      <c r="D9249" s="19"/>
      <c r="E9249" s="10"/>
      <c r="G9249" s="19"/>
      <c r="H9249" s="10"/>
      <c r="J9249" s="20"/>
      <c r="K9249" s="10"/>
      <c r="M9249" s="19"/>
      <c r="N9249" s="10"/>
      <c r="P9249" s="19"/>
      <c r="Q9249" s="7"/>
      <c r="S9249" s="19"/>
      <c r="T9249" s="10"/>
      <c r="V9249" s="18"/>
      <c r="W9249" s="7"/>
      <c r="Y9249" s="18"/>
      <c r="Z9249" s="7"/>
      <c r="AB9249" s="19"/>
      <c r="AC9249" s="18"/>
      <c r="AE9249" s="18"/>
      <c r="AF9249" s="7"/>
      <c r="AH9249" s="19"/>
      <c r="AI9249" s="7"/>
      <c r="AK9249" s="19"/>
      <c r="AL9249" s="7"/>
      <c r="AN9249" s="19"/>
    </row>
    <row r="9250" spans="2:40" x14ac:dyDescent="0.25">
      <c r="B9250" s="7"/>
      <c r="D9250" s="19"/>
      <c r="E9250" s="10"/>
      <c r="G9250" s="19"/>
      <c r="H9250" s="10"/>
      <c r="J9250" s="20"/>
      <c r="K9250" s="10"/>
      <c r="M9250" s="19"/>
      <c r="N9250" s="10"/>
      <c r="P9250" s="19"/>
      <c r="Q9250" s="7"/>
      <c r="S9250" s="19"/>
      <c r="T9250" s="10"/>
      <c r="V9250" s="18"/>
      <c r="W9250" s="7"/>
      <c r="Y9250" s="18"/>
      <c r="Z9250" s="7"/>
      <c r="AB9250" s="19"/>
      <c r="AC9250" s="18"/>
      <c r="AE9250" s="18"/>
      <c r="AF9250" s="7"/>
      <c r="AH9250" s="19"/>
      <c r="AI9250" s="7"/>
      <c r="AK9250" s="19"/>
      <c r="AL9250" s="7"/>
      <c r="AN9250" s="19"/>
    </row>
    <row r="9251" spans="2:40" x14ac:dyDescent="0.25">
      <c r="B9251" s="7"/>
      <c r="D9251" s="19"/>
      <c r="E9251" s="10"/>
      <c r="G9251" s="19"/>
      <c r="H9251" s="10"/>
      <c r="J9251" s="20"/>
      <c r="K9251" s="10"/>
      <c r="M9251" s="19"/>
      <c r="N9251" s="10"/>
      <c r="P9251" s="19"/>
      <c r="Q9251" s="7"/>
      <c r="S9251" s="19"/>
      <c r="T9251" s="10"/>
      <c r="V9251" s="18"/>
      <c r="W9251" s="7"/>
      <c r="Y9251" s="18"/>
      <c r="Z9251" s="7"/>
      <c r="AB9251" s="19"/>
      <c r="AC9251" s="18"/>
      <c r="AE9251" s="18"/>
      <c r="AF9251" s="7"/>
      <c r="AH9251" s="19"/>
      <c r="AI9251" s="7"/>
      <c r="AK9251" s="19"/>
      <c r="AL9251" s="7"/>
      <c r="AN9251" s="19"/>
    </row>
    <row r="9252" spans="2:40" x14ac:dyDescent="0.25">
      <c r="B9252" s="7"/>
      <c r="D9252" s="19"/>
      <c r="E9252" s="10"/>
      <c r="G9252" s="19"/>
      <c r="H9252" s="10"/>
      <c r="J9252" s="20"/>
      <c r="K9252" s="10"/>
      <c r="M9252" s="19"/>
      <c r="N9252" s="10"/>
      <c r="P9252" s="19"/>
      <c r="Q9252" s="7"/>
      <c r="S9252" s="19"/>
      <c r="T9252" s="10"/>
      <c r="V9252" s="18"/>
      <c r="W9252" s="7"/>
      <c r="Y9252" s="18"/>
      <c r="Z9252" s="7"/>
      <c r="AB9252" s="19"/>
      <c r="AC9252" s="18"/>
      <c r="AE9252" s="18"/>
      <c r="AF9252" s="7"/>
      <c r="AH9252" s="19"/>
      <c r="AI9252" s="7"/>
      <c r="AK9252" s="19"/>
      <c r="AL9252" s="7"/>
      <c r="AN9252" s="19"/>
    </row>
    <row r="9253" spans="2:40" x14ac:dyDescent="0.25">
      <c r="B9253" s="7"/>
      <c r="D9253" s="19"/>
      <c r="E9253" s="10"/>
      <c r="G9253" s="19"/>
      <c r="H9253" s="10"/>
      <c r="J9253" s="20"/>
      <c r="K9253" s="10"/>
      <c r="M9253" s="19"/>
      <c r="N9253" s="10"/>
      <c r="P9253" s="19"/>
      <c r="Q9253" s="7"/>
      <c r="S9253" s="19"/>
      <c r="T9253" s="10"/>
      <c r="V9253" s="18"/>
      <c r="W9253" s="7"/>
      <c r="Y9253" s="18"/>
      <c r="Z9253" s="7"/>
      <c r="AB9253" s="19"/>
      <c r="AC9253" s="18"/>
      <c r="AE9253" s="18"/>
      <c r="AF9253" s="7"/>
      <c r="AH9253" s="19"/>
      <c r="AI9253" s="7"/>
      <c r="AK9253" s="19"/>
      <c r="AL9253" s="7"/>
      <c r="AN9253" s="19"/>
    </row>
    <row r="9254" spans="2:40" x14ac:dyDescent="0.25">
      <c r="B9254" s="7"/>
      <c r="D9254" s="19"/>
      <c r="E9254" s="10"/>
      <c r="G9254" s="19"/>
      <c r="H9254" s="10"/>
      <c r="J9254" s="20"/>
      <c r="K9254" s="10"/>
      <c r="M9254" s="19"/>
      <c r="N9254" s="10"/>
      <c r="P9254" s="19"/>
      <c r="Q9254" s="7"/>
      <c r="S9254" s="19"/>
      <c r="T9254" s="10"/>
      <c r="V9254" s="18"/>
      <c r="W9254" s="7"/>
      <c r="Y9254" s="18"/>
      <c r="Z9254" s="7"/>
      <c r="AB9254" s="19"/>
      <c r="AC9254" s="18"/>
      <c r="AE9254" s="18"/>
      <c r="AF9254" s="7"/>
      <c r="AH9254" s="19"/>
      <c r="AI9254" s="7"/>
      <c r="AK9254" s="19"/>
      <c r="AL9254" s="7"/>
      <c r="AN9254" s="19"/>
    </row>
    <row r="9255" spans="2:40" x14ac:dyDescent="0.25">
      <c r="B9255" s="7"/>
      <c r="D9255" s="19"/>
      <c r="E9255" s="10"/>
      <c r="G9255" s="19"/>
      <c r="H9255" s="10"/>
      <c r="J9255" s="20"/>
      <c r="K9255" s="10"/>
      <c r="M9255" s="19"/>
      <c r="N9255" s="10"/>
      <c r="P9255" s="19"/>
      <c r="Q9255" s="7"/>
      <c r="S9255" s="19"/>
      <c r="T9255" s="10"/>
      <c r="V9255" s="18"/>
      <c r="W9255" s="7"/>
      <c r="Y9255" s="18"/>
      <c r="Z9255" s="7"/>
      <c r="AB9255" s="19"/>
      <c r="AC9255" s="18"/>
      <c r="AE9255" s="18"/>
      <c r="AF9255" s="7"/>
      <c r="AH9255" s="19"/>
      <c r="AI9255" s="7"/>
      <c r="AK9255" s="19"/>
      <c r="AL9255" s="7"/>
      <c r="AN9255" s="19"/>
    </row>
    <row r="9256" spans="2:40" x14ac:dyDescent="0.25">
      <c r="B9256" s="7"/>
      <c r="D9256" s="19"/>
      <c r="E9256" s="10"/>
      <c r="G9256" s="19"/>
      <c r="H9256" s="10"/>
      <c r="J9256" s="20"/>
      <c r="K9256" s="10"/>
      <c r="M9256" s="19"/>
      <c r="N9256" s="10"/>
      <c r="P9256" s="19"/>
      <c r="Q9256" s="7"/>
      <c r="S9256" s="19"/>
      <c r="T9256" s="10"/>
      <c r="V9256" s="18"/>
      <c r="W9256" s="7"/>
      <c r="Y9256" s="18"/>
      <c r="Z9256" s="7"/>
      <c r="AB9256" s="19"/>
      <c r="AC9256" s="18"/>
      <c r="AE9256" s="18"/>
      <c r="AF9256" s="7"/>
      <c r="AH9256" s="19"/>
      <c r="AI9256" s="7"/>
      <c r="AK9256" s="19"/>
      <c r="AL9256" s="7"/>
      <c r="AN9256" s="19"/>
    </row>
    <row r="9257" spans="2:40" x14ac:dyDescent="0.25">
      <c r="B9257" s="7"/>
      <c r="D9257" s="19"/>
      <c r="E9257" s="10"/>
      <c r="G9257" s="19"/>
      <c r="H9257" s="10"/>
      <c r="J9257" s="20"/>
      <c r="K9257" s="10"/>
      <c r="M9257" s="19"/>
      <c r="N9257" s="10"/>
      <c r="P9257" s="19"/>
      <c r="Q9257" s="7"/>
      <c r="S9257" s="19"/>
      <c r="T9257" s="10"/>
      <c r="V9257" s="18"/>
      <c r="W9257" s="7"/>
      <c r="Y9257" s="18"/>
      <c r="Z9257" s="7"/>
      <c r="AB9257" s="19"/>
      <c r="AC9257" s="18"/>
      <c r="AE9257" s="18"/>
      <c r="AF9257" s="7"/>
      <c r="AH9257" s="19"/>
      <c r="AI9257" s="7"/>
      <c r="AK9257" s="19"/>
      <c r="AL9257" s="7"/>
      <c r="AN9257" s="19"/>
    </row>
    <row r="9258" spans="2:40" x14ac:dyDescent="0.25">
      <c r="B9258" s="7"/>
      <c r="D9258" s="19"/>
      <c r="E9258" s="10"/>
      <c r="G9258" s="19"/>
      <c r="H9258" s="10"/>
      <c r="J9258" s="20"/>
      <c r="K9258" s="10"/>
      <c r="M9258" s="19"/>
      <c r="N9258" s="10"/>
      <c r="P9258" s="19"/>
      <c r="Q9258" s="7"/>
      <c r="S9258" s="19"/>
      <c r="T9258" s="10"/>
      <c r="V9258" s="18"/>
      <c r="W9258" s="7"/>
      <c r="Y9258" s="18"/>
      <c r="Z9258" s="7"/>
      <c r="AB9258" s="19"/>
      <c r="AC9258" s="18"/>
      <c r="AE9258" s="18"/>
      <c r="AF9258" s="7"/>
      <c r="AH9258" s="19"/>
      <c r="AI9258" s="7"/>
      <c r="AK9258" s="19"/>
      <c r="AL9258" s="7"/>
      <c r="AN9258" s="19"/>
    </row>
    <row r="9259" spans="2:40" x14ac:dyDescent="0.25">
      <c r="B9259" s="7"/>
      <c r="D9259" s="19"/>
      <c r="E9259" s="10"/>
      <c r="G9259" s="19"/>
      <c r="H9259" s="10"/>
      <c r="J9259" s="20"/>
      <c r="K9259" s="10"/>
      <c r="M9259" s="19"/>
      <c r="N9259" s="10"/>
      <c r="P9259" s="19"/>
      <c r="Q9259" s="7"/>
      <c r="S9259" s="19"/>
      <c r="T9259" s="10"/>
      <c r="V9259" s="18"/>
      <c r="W9259" s="7"/>
      <c r="Y9259" s="18"/>
      <c r="Z9259" s="7"/>
      <c r="AB9259" s="19"/>
      <c r="AC9259" s="18"/>
      <c r="AE9259" s="18"/>
      <c r="AF9259" s="7"/>
      <c r="AH9259" s="19"/>
      <c r="AI9259" s="7"/>
      <c r="AK9259" s="19"/>
      <c r="AL9259" s="7"/>
      <c r="AN9259" s="19"/>
    </row>
    <row r="9260" spans="2:40" x14ac:dyDescent="0.25">
      <c r="B9260" s="7"/>
      <c r="D9260" s="19"/>
      <c r="E9260" s="10"/>
      <c r="G9260" s="19"/>
      <c r="H9260" s="10"/>
      <c r="J9260" s="20"/>
      <c r="K9260" s="10"/>
      <c r="M9260" s="19"/>
      <c r="N9260" s="10"/>
      <c r="P9260" s="19"/>
      <c r="Q9260" s="7"/>
      <c r="S9260" s="19"/>
      <c r="T9260" s="10"/>
      <c r="V9260" s="18"/>
      <c r="W9260" s="7"/>
      <c r="Y9260" s="18"/>
      <c r="Z9260" s="7"/>
      <c r="AB9260" s="19"/>
      <c r="AC9260" s="18"/>
      <c r="AE9260" s="18"/>
      <c r="AF9260" s="7"/>
      <c r="AH9260" s="19"/>
      <c r="AI9260" s="7"/>
      <c r="AK9260" s="19"/>
      <c r="AL9260" s="7"/>
      <c r="AN9260" s="19"/>
    </row>
    <row r="9261" spans="2:40" x14ac:dyDescent="0.25">
      <c r="B9261" s="7"/>
      <c r="D9261" s="19"/>
      <c r="E9261" s="10"/>
      <c r="G9261" s="19"/>
      <c r="H9261" s="10"/>
      <c r="J9261" s="20"/>
      <c r="K9261" s="10"/>
      <c r="M9261" s="19"/>
      <c r="N9261" s="10"/>
      <c r="P9261" s="19"/>
      <c r="Q9261" s="7"/>
      <c r="S9261" s="19"/>
      <c r="T9261" s="10"/>
      <c r="V9261" s="18"/>
      <c r="W9261" s="7"/>
      <c r="Y9261" s="18"/>
      <c r="Z9261" s="7"/>
      <c r="AB9261" s="19"/>
      <c r="AC9261" s="18"/>
      <c r="AE9261" s="18"/>
      <c r="AF9261" s="7"/>
      <c r="AH9261" s="19"/>
      <c r="AI9261" s="7"/>
      <c r="AK9261" s="19"/>
      <c r="AL9261" s="7"/>
      <c r="AN9261" s="19"/>
    </row>
    <row r="9262" spans="2:40" x14ac:dyDescent="0.25">
      <c r="B9262" s="7"/>
      <c r="D9262" s="19"/>
      <c r="E9262" s="10"/>
      <c r="G9262" s="19"/>
      <c r="H9262" s="10"/>
      <c r="J9262" s="20"/>
      <c r="K9262" s="10"/>
      <c r="M9262" s="19"/>
      <c r="N9262" s="10"/>
      <c r="P9262" s="19"/>
      <c r="Q9262" s="7"/>
      <c r="S9262" s="19"/>
      <c r="T9262" s="10"/>
      <c r="V9262" s="18"/>
      <c r="W9262" s="7"/>
      <c r="Y9262" s="18"/>
      <c r="Z9262" s="7"/>
      <c r="AB9262" s="19"/>
      <c r="AC9262" s="18"/>
      <c r="AE9262" s="18"/>
      <c r="AF9262" s="7"/>
      <c r="AH9262" s="19"/>
      <c r="AI9262" s="7"/>
      <c r="AK9262" s="19"/>
      <c r="AL9262" s="7"/>
      <c r="AN9262" s="19"/>
    </row>
    <row r="9263" spans="2:40" x14ac:dyDescent="0.25">
      <c r="B9263" s="7"/>
      <c r="D9263" s="19"/>
      <c r="E9263" s="10"/>
      <c r="G9263" s="19"/>
      <c r="H9263" s="10"/>
      <c r="J9263" s="20"/>
      <c r="K9263" s="10"/>
      <c r="M9263" s="19"/>
      <c r="N9263" s="10"/>
      <c r="P9263" s="19"/>
      <c r="Q9263" s="7"/>
      <c r="S9263" s="19"/>
      <c r="T9263" s="10"/>
      <c r="V9263" s="18"/>
      <c r="W9263" s="7"/>
      <c r="Y9263" s="18"/>
      <c r="Z9263" s="7"/>
      <c r="AB9263" s="19"/>
      <c r="AC9263" s="18"/>
      <c r="AE9263" s="18"/>
      <c r="AF9263" s="7"/>
      <c r="AH9263" s="19"/>
      <c r="AI9263" s="7"/>
      <c r="AK9263" s="19"/>
      <c r="AL9263" s="7"/>
      <c r="AN9263" s="19"/>
    </row>
    <row r="9264" spans="2:40" x14ac:dyDescent="0.25">
      <c r="B9264" s="7"/>
      <c r="D9264" s="19"/>
      <c r="E9264" s="10"/>
      <c r="G9264" s="19"/>
      <c r="H9264" s="10"/>
      <c r="J9264" s="20"/>
      <c r="K9264" s="10"/>
      <c r="M9264" s="19"/>
      <c r="N9264" s="10"/>
      <c r="P9264" s="19"/>
      <c r="Q9264" s="7"/>
      <c r="S9264" s="19"/>
      <c r="T9264" s="10"/>
      <c r="V9264" s="18"/>
      <c r="W9264" s="7"/>
      <c r="Y9264" s="18"/>
      <c r="Z9264" s="7"/>
      <c r="AB9264" s="19"/>
      <c r="AC9264" s="18"/>
      <c r="AE9264" s="18"/>
      <c r="AF9264" s="7"/>
      <c r="AH9264" s="19"/>
      <c r="AI9264" s="7"/>
      <c r="AK9264" s="19"/>
      <c r="AL9264" s="7"/>
      <c r="AN9264" s="19"/>
    </row>
    <row r="9265" spans="2:40" x14ac:dyDescent="0.25">
      <c r="B9265" s="7"/>
      <c r="D9265" s="19"/>
      <c r="E9265" s="10"/>
      <c r="G9265" s="19"/>
      <c r="H9265" s="10"/>
      <c r="J9265" s="20"/>
      <c r="K9265" s="10"/>
      <c r="M9265" s="19"/>
      <c r="N9265" s="10"/>
      <c r="P9265" s="19"/>
      <c r="Q9265" s="7"/>
      <c r="S9265" s="19"/>
      <c r="T9265" s="10"/>
      <c r="V9265" s="18"/>
      <c r="W9265" s="7"/>
      <c r="Y9265" s="18"/>
      <c r="Z9265" s="7"/>
      <c r="AB9265" s="19"/>
      <c r="AC9265" s="18"/>
      <c r="AE9265" s="18"/>
      <c r="AF9265" s="7"/>
      <c r="AH9265" s="19"/>
      <c r="AI9265" s="7"/>
      <c r="AK9265" s="19"/>
      <c r="AL9265" s="7"/>
      <c r="AN9265" s="19"/>
    </row>
    <row r="9266" spans="2:40" x14ac:dyDescent="0.25">
      <c r="B9266" s="7"/>
      <c r="D9266" s="19"/>
      <c r="E9266" s="10"/>
      <c r="G9266" s="19"/>
      <c r="H9266" s="10"/>
      <c r="J9266" s="20"/>
      <c r="K9266" s="10"/>
      <c r="M9266" s="19"/>
      <c r="N9266" s="10"/>
      <c r="P9266" s="19"/>
      <c r="Q9266" s="7"/>
      <c r="S9266" s="19"/>
      <c r="T9266" s="10"/>
      <c r="V9266" s="18"/>
      <c r="W9266" s="7"/>
      <c r="Y9266" s="18"/>
      <c r="Z9266" s="7"/>
      <c r="AB9266" s="19"/>
      <c r="AC9266" s="18"/>
      <c r="AE9266" s="18"/>
      <c r="AF9266" s="7"/>
      <c r="AH9266" s="19"/>
      <c r="AI9266" s="7"/>
      <c r="AK9266" s="19"/>
      <c r="AL9266" s="7"/>
      <c r="AN9266" s="19"/>
    </row>
    <row r="9267" spans="2:40" x14ac:dyDescent="0.25">
      <c r="B9267" s="7"/>
      <c r="D9267" s="19"/>
      <c r="E9267" s="10"/>
      <c r="G9267" s="19"/>
      <c r="H9267" s="10"/>
      <c r="J9267" s="20"/>
      <c r="K9267" s="10"/>
      <c r="M9267" s="19"/>
      <c r="N9267" s="10"/>
      <c r="P9267" s="19"/>
      <c r="Q9267" s="7"/>
      <c r="S9267" s="19"/>
      <c r="T9267" s="10"/>
      <c r="V9267" s="18"/>
      <c r="W9267" s="7"/>
      <c r="Y9267" s="18"/>
      <c r="Z9267" s="7"/>
      <c r="AB9267" s="19"/>
      <c r="AC9267" s="18"/>
      <c r="AE9267" s="18"/>
      <c r="AF9267" s="7"/>
      <c r="AH9267" s="19"/>
      <c r="AI9267" s="7"/>
      <c r="AK9267" s="19"/>
      <c r="AL9267" s="7"/>
      <c r="AN9267" s="19"/>
    </row>
    <row r="9268" spans="2:40" x14ac:dyDescent="0.25">
      <c r="B9268" s="7"/>
      <c r="D9268" s="19"/>
      <c r="E9268" s="10"/>
      <c r="G9268" s="19"/>
      <c r="H9268" s="10"/>
      <c r="J9268" s="20"/>
      <c r="K9268" s="10"/>
      <c r="M9268" s="19"/>
      <c r="N9268" s="10"/>
      <c r="P9268" s="19"/>
      <c r="Q9268" s="7"/>
      <c r="S9268" s="19"/>
      <c r="T9268" s="10"/>
      <c r="V9268" s="18"/>
      <c r="W9268" s="7"/>
      <c r="Y9268" s="18"/>
      <c r="Z9268" s="7"/>
      <c r="AB9268" s="19"/>
      <c r="AC9268" s="18"/>
      <c r="AE9268" s="18"/>
      <c r="AF9268" s="7"/>
      <c r="AH9268" s="19"/>
      <c r="AI9268" s="7"/>
      <c r="AK9268" s="19"/>
      <c r="AL9268" s="7"/>
      <c r="AN9268" s="19"/>
    </row>
    <row r="9269" spans="2:40" x14ac:dyDescent="0.25">
      <c r="B9269" s="7"/>
      <c r="D9269" s="19"/>
      <c r="E9269" s="10"/>
      <c r="G9269" s="19"/>
      <c r="H9269" s="10"/>
      <c r="J9269" s="20"/>
      <c r="K9269" s="10"/>
      <c r="M9269" s="19"/>
      <c r="N9269" s="10"/>
      <c r="P9269" s="19"/>
      <c r="Q9269" s="7"/>
      <c r="S9269" s="19"/>
      <c r="T9269" s="10"/>
      <c r="V9269" s="18"/>
      <c r="W9269" s="7"/>
      <c r="Y9269" s="18"/>
      <c r="Z9269" s="7"/>
      <c r="AB9269" s="19"/>
      <c r="AC9269" s="18"/>
      <c r="AE9269" s="18"/>
      <c r="AF9269" s="7"/>
      <c r="AH9269" s="19"/>
      <c r="AI9269" s="7"/>
      <c r="AK9269" s="19"/>
      <c r="AL9269" s="7"/>
      <c r="AN9269" s="19"/>
    </row>
    <row r="9270" spans="2:40" x14ac:dyDescent="0.25">
      <c r="B9270" s="7"/>
      <c r="D9270" s="19"/>
      <c r="E9270" s="10"/>
      <c r="G9270" s="19"/>
      <c r="H9270" s="10"/>
      <c r="J9270" s="20"/>
      <c r="K9270" s="10"/>
      <c r="M9270" s="19"/>
      <c r="N9270" s="10"/>
      <c r="P9270" s="19"/>
      <c r="Q9270" s="7"/>
      <c r="S9270" s="19"/>
      <c r="T9270" s="10"/>
      <c r="V9270" s="18"/>
      <c r="W9270" s="7"/>
      <c r="Y9270" s="18"/>
      <c r="Z9270" s="7"/>
      <c r="AB9270" s="19"/>
      <c r="AC9270" s="18"/>
      <c r="AE9270" s="18"/>
      <c r="AF9270" s="7"/>
      <c r="AH9270" s="19"/>
      <c r="AI9270" s="7"/>
      <c r="AK9270" s="19"/>
      <c r="AL9270" s="7"/>
      <c r="AN9270" s="19"/>
    </row>
    <row r="9271" spans="2:40" x14ac:dyDescent="0.25">
      <c r="B9271" s="7"/>
      <c r="D9271" s="19"/>
      <c r="E9271" s="10"/>
      <c r="G9271" s="19"/>
      <c r="H9271" s="10"/>
      <c r="J9271" s="20"/>
      <c r="K9271" s="10"/>
      <c r="M9271" s="19"/>
      <c r="N9271" s="10"/>
      <c r="P9271" s="19"/>
      <c r="Q9271" s="7"/>
      <c r="S9271" s="19"/>
      <c r="T9271" s="10"/>
      <c r="V9271" s="18"/>
      <c r="W9271" s="7"/>
      <c r="Y9271" s="18"/>
      <c r="Z9271" s="7"/>
      <c r="AB9271" s="19"/>
      <c r="AC9271" s="18"/>
      <c r="AE9271" s="18"/>
      <c r="AF9271" s="7"/>
      <c r="AH9271" s="19"/>
      <c r="AI9271" s="7"/>
      <c r="AK9271" s="19"/>
      <c r="AL9271" s="7"/>
      <c r="AN9271" s="19"/>
    </row>
    <row r="9272" spans="2:40" x14ac:dyDescent="0.25">
      <c r="B9272" s="7"/>
      <c r="D9272" s="19"/>
      <c r="E9272" s="10"/>
      <c r="G9272" s="19"/>
      <c r="H9272" s="10"/>
      <c r="J9272" s="20"/>
      <c r="K9272" s="10"/>
      <c r="M9272" s="19"/>
      <c r="N9272" s="10"/>
      <c r="P9272" s="19"/>
      <c r="Q9272" s="7"/>
      <c r="S9272" s="19"/>
      <c r="T9272" s="10"/>
      <c r="V9272" s="18"/>
      <c r="W9272" s="7"/>
      <c r="Y9272" s="18"/>
      <c r="Z9272" s="7"/>
      <c r="AB9272" s="19"/>
      <c r="AC9272" s="18"/>
      <c r="AE9272" s="18"/>
      <c r="AF9272" s="7"/>
      <c r="AH9272" s="19"/>
      <c r="AI9272" s="7"/>
      <c r="AK9272" s="19"/>
      <c r="AL9272" s="7"/>
      <c r="AN9272" s="19"/>
    </row>
    <row r="9273" spans="2:40" x14ac:dyDescent="0.25">
      <c r="B9273" s="7"/>
      <c r="D9273" s="19"/>
      <c r="E9273" s="10"/>
      <c r="G9273" s="19"/>
      <c r="H9273" s="10"/>
      <c r="J9273" s="20"/>
      <c r="K9273" s="10"/>
      <c r="M9273" s="19"/>
      <c r="N9273" s="10"/>
      <c r="P9273" s="19"/>
      <c r="Q9273" s="7"/>
      <c r="S9273" s="19"/>
      <c r="T9273" s="10"/>
      <c r="V9273" s="18"/>
      <c r="W9273" s="7"/>
      <c r="Y9273" s="18"/>
      <c r="Z9273" s="7"/>
      <c r="AB9273" s="19"/>
      <c r="AC9273" s="18"/>
      <c r="AE9273" s="18"/>
      <c r="AF9273" s="7"/>
      <c r="AH9273" s="19"/>
      <c r="AI9273" s="7"/>
      <c r="AK9273" s="19"/>
      <c r="AL9273" s="7"/>
      <c r="AN9273" s="19"/>
    </row>
    <row r="9274" spans="2:40" x14ac:dyDescent="0.25">
      <c r="B9274" s="7"/>
      <c r="D9274" s="19"/>
      <c r="E9274" s="10"/>
      <c r="G9274" s="19"/>
      <c r="H9274" s="10"/>
      <c r="J9274" s="20"/>
      <c r="K9274" s="10"/>
      <c r="M9274" s="19"/>
      <c r="N9274" s="10"/>
      <c r="P9274" s="19"/>
      <c r="Q9274" s="7"/>
      <c r="S9274" s="19"/>
      <c r="T9274" s="10"/>
      <c r="V9274" s="18"/>
      <c r="W9274" s="7"/>
      <c r="Y9274" s="18"/>
      <c r="Z9274" s="7"/>
      <c r="AB9274" s="19"/>
      <c r="AC9274" s="18"/>
      <c r="AE9274" s="18"/>
      <c r="AF9274" s="7"/>
      <c r="AH9274" s="19"/>
      <c r="AI9274" s="7"/>
      <c r="AK9274" s="19"/>
      <c r="AL9274" s="7"/>
      <c r="AN9274" s="19"/>
    </row>
    <row r="9275" spans="2:40" x14ac:dyDescent="0.25">
      <c r="B9275" s="7"/>
      <c r="D9275" s="19"/>
      <c r="E9275" s="10"/>
      <c r="G9275" s="19"/>
      <c r="H9275" s="10"/>
      <c r="J9275" s="20"/>
      <c r="K9275" s="10"/>
      <c r="M9275" s="19"/>
      <c r="N9275" s="10"/>
      <c r="P9275" s="19"/>
      <c r="Q9275" s="7"/>
      <c r="S9275" s="19"/>
      <c r="T9275" s="10"/>
      <c r="V9275" s="18"/>
      <c r="W9275" s="7"/>
      <c r="Y9275" s="18"/>
      <c r="Z9275" s="7"/>
      <c r="AB9275" s="19"/>
      <c r="AC9275" s="18"/>
      <c r="AE9275" s="18"/>
      <c r="AF9275" s="7"/>
      <c r="AH9275" s="19"/>
      <c r="AI9275" s="7"/>
      <c r="AK9275" s="19"/>
      <c r="AL9275" s="7"/>
      <c r="AN9275" s="19"/>
    </row>
    <row r="9276" spans="2:40" x14ac:dyDescent="0.25">
      <c r="B9276" s="7"/>
      <c r="D9276" s="19"/>
      <c r="E9276" s="10"/>
      <c r="G9276" s="19"/>
      <c r="H9276" s="10"/>
      <c r="J9276" s="20"/>
      <c r="K9276" s="10"/>
      <c r="M9276" s="19"/>
      <c r="N9276" s="10"/>
      <c r="P9276" s="19"/>
      <c r="Q9276" s="7"/>
      <c r="S9276" s="19"/>
      <c r="T9276" s="10"/>
      <c r="V9276" s="18"/>
      <c r="W9276" s="7"/>
      <c r="Y9276" s="18"/>
      <c r="Z9276" s="7"/>
      <c r="AB9276" s="19"/>
      <c r="AC9276" s="18"/>
      <c r="AE9276" s="18"/>
      <c r="AF9276" s="7"/>
      <c r="AH9276" s="19"/>
      <c r="AI9276" s="7"/>
      <c r="AK9276" s="19"/>
      <c r="AL9276" s="7"/>
      <c r="AN9276" s="19"/>
    </row>
    <row r="9277" spans="2:40" x14ac:dyDescent="0.25">
      <c r="B9277" s="7"/>
      <c r="D9277" s="19"/>
      <c r="E9277" s="10"/>
      <c r="G9277" s="19"/>
      <c r="H9277" s="10"/>
      <c r="J9277" s="20"/>
      <c r="K9277" s="10"/>
      <c r="M9277" s="19"/>
      <c r="N9277" s="10"/>
      <c r="P9277" s="19"/>
      <c r="Q9277" s="7"/>
      <c r="S9277" s="19"/>
      <c r="T9277" s="10"/>
      <c r="V9277" s="18"/>
      <c r="W9277" s="7"/>
      <c r="Y9277" s="18"/>
      <c r="Z9277" s="7"/>
      <c r="AB9277" s="19"/>
      <c r="AC9277" s="18"/>
      <c r="AE9277" s="18"/>
      <c r="AF9277" s="7"/>
      <c r="AH9277" s="19"/>
      <c r="AI9277" s="7"/>
      <c r="AK9277" s="19"/>
      <c r="AL9277" s="7"/>
      <c r="AN9277" s="19"/>
    </row>
    <row r="9278" spans="2:40" x14ac:dyDescent="0.25">
      <c r="B9278" s="7"/>
      <c r="D9278" s="19"/>
      <c r="E9278" s="10"/>
      <c r="G9278" s="19"/>
      <c r="H9278" s="10"/>
      <c r="J9278" s="20"/>
      <c r="K9278" s="10"/>
      <c r="M9278" s="19"/>
      <c r="N9278" s="10"/>
      <c r="P9278" s="19"/>
      <c r="Q9278" s="7"/>
      <c r="S9278" s="19"/>
      <c r="T9278" s="10"/>
      <c r="V9278" s="18"/>
      <c r="W9278" s="7"/>
      <c r="Y9278" s="18"/>
      <c r="Z9278" s="7"/>
      <c r="AB9278" s="19"/>
      <c r="AC9278" s="18"/>
      <c r="AE9278" s="18"/>
      <c r="AF9278" s="7"/>
      <c r="AH9278" s="19"/>
      <c r="AI9278" s="7"/>
      <c r="AK9278" s="19"/>
      <c r="AL9278" s="7"/>
      <c r="AN9278" s="19"/>
    </row>
    <row r="9279" spans="2:40" x14ac:dyDescent="0.25">
      <c r="B9279" s="7"/>
      <c r="D9279" s="19"/>
      <c r="E9279" s="10"/>
      <c r="G9279" s="19"/>
      <c r="H9279" s="10"/>
      <c r="J9279" s="20"/>
      <c r="K9279" s="10"/>
      <c r="M9279" s="19"/>
      <c r="N9279" s="10"/>
      <c r="P9279" s="19"/>
      <c r="Q9279" s="7"/>
      <c r="S9279" s="19"/>
      <c r="T9279" s="10"/>
      <c r="V9279" s="18"/>
      <c r="W9279" s="7"/>
      <c r="Y9279" s="18"/>
      <c r="Z9279" s="7"/>
      <c r="AB9279" s="19"/>
      <c r="AC9279" s="18"/>
      <c r="AE9279" s="18"/>
      <c r="AF9279" s="7"/>
      <c r="AH9279" s="19"/>
      <c r="AI9279" s="7"/>
      <c r="AK9279" s="19"/>
      <c r="AL9279" s="7"/>
      <c r="AN9279" s="19"/>
    </row>
    <row r="9280" spans="2:40" x14ac:dyDescent="0.25">
      <c r="B9280" s="7"/>
      <c r="D9280" s="19"/>
      <c r="E9280" s="10"/>
      <c r="G9280" s="19"/>
      <c r="H9280" s="10"/>
      <c r="J9280" s="20"/>
      <c r="K9280" s="10"/>
      <c r="M9280" s="19"/>
      <c r="N9280" s="10"/>
      <c r="P9280" s="19"/>
      <c r="Q9280" s="7"/>
      <c r="S9280" s="19"/>
      <c r="T9280" s="10"/>
      <c r="V9280" s="18"/>
      <c r="W9280" s="7"/>
      <c r="Y9280" s="18"/>
      <c r="Z9280" s="7"/>
      <c r="AB9280" s="19"/>
      <c r="AC9280" s="18"/>
      <c r="AE9280" s="18"/>
      <c r="AF9280" s="7"/>
      <c r="AH9280" s="19"/>
      <c r="AI9280" s="7"/>
      <c r="AK9280" s="19"/>
      <c r="AL9280" s="7"/>
      <c r="AN9280" s="19"/>
    </row>
    <row r="9281" spans="2:40" x14ac:dyDescent="0.25">
      <c r="B9281" s="7"/>
      <c r="D9281" s="19"/>
      <c r="E9281" s="10"/>
      <c r="G9281" s="19"/>
      <c r="H9281" s="10"/>
      <c r="J9281" s="20"/>
      <c r="K9281" s="10"/>
      <c r="M9281" s="19"/>
      <c r="N9281" s="10"/>
      <c r="P9281" s="19"/>
      <c r="Q9281" s="7"/>
      <c r="S9281" s="19"/>
      <c r="T9281" s="10"/>
      <c r="V9281" s="18"/>
      <c r="W9281" s="7"/>
      <c r="Y9281" s="18"/>
      <c r="Z9281" s="7"/>
      <c r="AB9281" s="19"/>
      <c r="AC9281" s="18"/>
      <c r="AE9281" s="18"/>
      <c r="AF9281" s="7"/>
      <c r="AH9281" s="19"/>
      <c r="AI9281" s="7"/>
      <c r="AK9281" s="19"/>
      <c r="AL9281" s="7"/>
      <c r="AN9281" s="19"/>
    </row>
    <row r="9282" spans="2:40" x14ac:dyDescent="0.25">
      <c r="B9282" s="7"/>
      <c r="D9282" s="19"/>
      <c r="E9282" s="10"/>
      <c r="G9282" s="19"/>
      <c r="H9282" s="10"/>
      <c r="J9282" s="20"/>
      <c r="K9282" s="10"/>
      <c r="M9282" s="19"/>
      <c r="N9282" s="10"/>
      <c r="P9282" s="19"/>
      <c r="Q9282" s="7"/>
      <c r="S9282" s="19"/>
      <c r="T9282" s="10"/>
      <c r="V9282" s="18"/>
      <c r="W9282" s="7"/>
      <c r="Y9282" s="18"/>
      <c r="Z9282" s="7"/>
      <c r="AB9282" s="19"/>
      <c r="AC9282" s="18"/>
      <c r="AE9282" s="18"/>
      <c r="AF9282" s="7"/>
      <c r="AH9282" s="19"/>
      <c r="AI9282" s="7"/>
      <c r="AK9282" s="19"/>
      <c r="AL9282" s="7"/>
      <c r="AN9282" s="19"/>
    </row>
    <row r="9283" spans="2:40" x14ac:dyDescent="0.25">
      <c r="B9283" s="7"/>
      <c r="D9283" s="19"/>
      <c r="E9283" s="10"/>
      <c r="G9283" s="19"/>
      <c r="H9283" s="10"/>
      <c r="J9283" s="20"/>
      <c r="K9283" s="10"/>
      <c r="M9283" s="19"/>
      <c r="N9283" s="10"/>
      <c r="P9283" s="19"/>
      <c r="Q9283" s="7"/>
      <c r="S9283" s="19"/>
      <c r="T9283" s="10"/>
      <c r="V9283" s="18"/>
      <c r="W9283" s="7"/>
      <c r="Y9283" s="18"/>
      <c r="Z9283" s="7"/>
      <c r="AB9283" s="19"/>
      <c r="AC9283" s="18"/>
      <c r="AE9283" s="18"/>
      <c r="AF9283" s="7"/>
      <c r="AH9283" s="19"/>
      <c r="AI9283" s="7"/>
      <c r="AK9283" s="19"/>
      <c r="AL9283" s="7"/>
      <c r="AN9283" s="19"/>
    </row>
    <row r="9284" spans="2:40" x14ac:dyDescent="0.25">
      <c r="B9284" s="7"/>
      <c r="D9284" s="19"/>
      <c r="E9284" s="10"/>
      <c r="G9284" s="19"/>
      <c r="H9284" s="10"/>
      <c r="J9284" s="20"/>
      <c r="K9284" s="10"/>
      <c r="M9284" s="19"/>
      <c r="N9284" s="10"/>
      <c r="P9284" s="19"/>
      <c r="Q9284" s="7"/>
      <c r="S9284" s="19"/>
      <c r="T9284" s="10"/>
      <c r="V9284" s="18"/>
      <c r="W9284" s="7"/>
      <c r="Y9284" s="18"/>
      <c r="Z9284" s="7"/>
      <c r="AB9284" s="19"/>
      <c r="AC9284" s="18"/>
      <c r="AE9284" s="18"/>
      <c r="AF9284" s="7"/>
      <c r="AH9284" s="19"/>
      <c r="AI9284" s="7"/>
      <c r="AK9284" s="19"/>
      <c r="AL9284" s="7"/>
      <c r="AN9284" s="19"/>
    </row>
    <row r="9285" spans="2:40" x14ac:dyDescent="0.25">
      <c r="B9285" s="7"/>
      <c r="D9285" s="19"/>
      <c r="E9285" s="10"/>
      <c r="G9285" s="19"/>
      <c r="H9285" s="10"/>
      <c r="J9285" s="20"/>
      <c r="K9285" s="10"/>
      <c r="M9285" s="19"/>
      <c r="N9285" s="10"/>
      <c r="P9285" s="19"/>
      <c r="Q9285" s="7"/>
      <c r="S9285" s="19"/>
      <c r="T9285" s="10"/>
      <c r="V9285" s="18"/>
      <c r="W9285" s="7"/>
      <c r="Y9285" s="18"/>
      <c r="Z9285" s="7"/>
      <c r="AB9285" s="19"/>
      <c r="AC9285" s="18"/>
      <c r="AE9285" s="18"/>
      <c r="AF9285" s="7"/>
      <c r="AH9285" s="19"/>
      <c r="AI9285" s="7"/>
      <c r="AK9285" s="19"/>
      <c r="AL9285" s="7"/>
      <c r="AN9285" s="19"/>
    </row>
    <row r="9286" spans="2:40" x14ac:dyDescent="0.25">
      <c r="B9286" s="7"/>
      <c r="D9286" s="19"/>
      <c r="E9286" s="10"/>
      <c r="G9286" s="19"/>
      <c r="H9286" s="10"/>
      <c r="J9286" s="20"/>
      <c r="K9286" s="10"/>
      <c r="M9286" s="19"/>
      <c r="N9286" s="10"/>
      <c r="P9286" s="19"/>
      <c r="Q9286" s="7"/>
      <c r="S9286" s="19"/>
      <c r="T9286" s="10"/>
      <c r="V9286" s="18"/>
      <c r="W9286" s="7"/>
      <c r="Y9286" s="18"/>
      <c r="Z9286" s="7"/>
      <c r="AB9286" s="19"/>
      <c r="AC9286" s="18"/>
      <c r="AE9286" s="18"/>
      <c r="AF9286" s="7"/>
      <c r="AH9286" s="19"/>
      <c r="AI9286" s="7"/>
      <c r="AK9286" s="19"/>
      <c r="AL9286" s="7"/>
      <c r="AN9286" s="19"/>
    </row>
    <row r="9287" spans="2:40" x14ac:dyDescent="0.25">
      <c r="B9287" s="7"/>
      <c r="D9287" s="19"/>
      <c r="E9287" s="10"/>
      <c r="G9287" s="19"/>
      <c r="H9287" s="10"/>
      <c r="J9287" s="20"/>
      <c r="K9287" s="10"/>
      <c r="M9287" s="19"/>
      <c r="N9287" s="10"/>
      <c r="P9287" s="19"/>
      <c r="Q9287" s="7"/>
      <c r="S9287" s="19"/>
      <c r="T9287" s="10"/>
      <c r="V9287" s="18"/>
      <c r="W9287" s="7"/>
      <c r="Y9287" s="18"/>
      <c r="Z9287" s="7"/>
      <c r="AB9287" s="19"/>
      <c r="AC9287" s="18"/>
      <c r="AE9287" s="18"/>
      <c r="AF9287" s="7"/>
      <c r="AH9287" s="19"/>
      <c r="AI9287" s="7"/>
      <c r="AK9287" s="19"/>
      <c r="AL9287" s="7"/>
      <c r="AN9287" s="19"/>
    </row>
    <row r="9288" spans="2:40" x14ac:dyDescent="0.25">
      <c r="B9288" s="7"/>
      <c r="D9288" s="19"/>
      <c r="E9288" s="10"/>
      <c r="G9288" s="19"/>
      <c r="H9288" s="10"/>
      <c r="J9288" s="20"/>
      <c r="K9288" s="10"/>
      <c r="M9288" s="19"/>
      <c r="N9288" s="10"/>
      <c r="P9288" s="19"/>
      <c r="Q9288" s="7"/>
      <c r="S9288" s="19"/>
      <c r="T9288" s="10"/>
      <c r="V9288" s="18"/>
      <c r="W9288" s="7"/>
      <c r="Y9288" s="18"/>
      <c r="Z9288" s="7"/>
      <c r="AB9288" s="19"/>
      <c r="AC9288" s="18"/>
      <c r="AE9288" s="18"/>
      <c r="AF9288" s="7"/>
      <c r="AH9288" s="19"/>
      <c r="AI9288" s="7"/>
      <c r="AK9288" s="19"/>
      <c r="AL9288" s="7"/>
      <c r="AN9288" s="19"/>
    </row>
    <row r="9289" spans="2:40" x14ac:dyDescent="0.25">
      <c r="B9289" s="7"/>
      <c r="D9289" s="19"/>
      <c r="E9289" s="10"/>
      <c r="G9289" s="19"/>
      <c r="H9289" s="10"/>
      <c r="J9289" s="20"/>
      <c r="K9289" s="10"/>
      <c r="M9289" s="19"/>
      <c r="N9289" s="10"/>
      <c r="P9289" s="19"/>
      <c r="Q9289" s="7"/>
      <c r="S9289" s="19"/>
      <c r="T9289" s="10"/>
      <c r="V9289" s="18"/>
      <c r="W9289" s="7"/>
      <c r="Y9289" s="18"/>
      <c r="Z9289" s="7"/>
      <c r="AB9289" s="19"/>
      <c r="AC9289" s="18"/>
      <c r="AE9289" s="18"/>
      <c r="AF9289" s="7"/>
      <c r="AH9289" s="19"/>
      <c r="AI9289" s="7"/>
      <c r="AK9289" s="19"/>
      <c r="AL9289" s="7"/>
      <c r="AN9289" s="19"/>
    </row>
    <row r="9290" spans="2:40" x14ac:dyDescent="0.25">
      <c r="B9290" s="7"/>
      <c r="D9290" s="19"/>
      <c r="E9290" s="10"/>
      <c r="G9290" s="19"/>
      <c r="H9290" s="10"/>
      <c r="J9290" s="20"/>
      <c r="K9290" s="10"/>
      <c r="M9290" s="19"/>
      <c r="N9290" s="10"/>
      <c r="P9290" s="19"/>
      <c r="Q9290" s="7"/>
      <c r="S9290" s="19"/>
      <c r="T9290" s="10"/>
      <c r="V9290" s="18"/>
      <c r="W9290" s="7"/>
      <c r="Y9290" s="18"/>
      <c r="Z9290" s="7"/>
      <c r="AB9290" s="19"/>
      <c r="AC9290" s="18"/>
      <c r="AE9290" s="18"/>
      <c r="AF9290" s="7"/>
      <c r="AH9290" s="19"/>
      <c r="AI9290" s="7"/>
      <c r="AK9290" s="19"/>
      <c r="AL9290" s="7"/>
      <c r="AN9290" s="19"/>
    </row>
    <row r="9291" spans="2:40" x14ac:dyDescent="0.25">
      <c r="B9291" s="7"/>
      <c r="D9291" s="19"/>
      <c r="E9291" s="10"/>
      <c r="G9291" s="19"/>
      <c r="H9291" s="10"/>
      <c r="J9291" s="20"/>
      <c r="K9291" s="10"/>
      <c r="M9291" s="19"/>
      <c r="N9291" s="10"/>
      <c r="P9291" s="19"/>
      <c r="Q9291" s="7"/>
      <c r="S9291" s="19"/>
      <c r="T9291" s="10"/>
      <c r="V9291" s="18"/>
      <c r="W9291" s="7"/>
      <c r="Y9291" s="18"/>
      <c r="Z9291" s="7"/>
      <c r="AB9291" s="19"/>
      <c r="AC9291" s="18"/>
      <c r="AE9291" s="18"/>
      <c r="AF9291" s="7"/>
      <c r="AH9291" s="19"/>
      <c r="AI9291" s="7"/>
      <c r="AK9291" s="19"/>
      <c r="AL9291" s="7"/>
      <c r="AN9291" s="19"/>
    </row>
    <row r="9292" spans="2:40" x14ac:dyDescent="0.25">
      <c r="B9292" s="7"/>
      <c r="D9292" s="19"/>
      <c r="E9292" s="10"/>
      <c r="G9292" s="19"/>
      <c r="H9292" s="10"/>
      <c r="J9292" s="20"/>
      <c r="K9292" s="10"/>
      <c r="M9292" s="19"/>
      <c r="N9292" s="10"/>
      <c r="P9292" s="19"/>
      <c r="Q9292" s="7"/>
      <c r="S9292" s="19"/>
      <c r="T9292" s="10"/>
      <c r="V9292" s="18"/>
      <c r="W9292" s="7"/>
      <c r="Y9292" s="18"/>
      <c r="Z9292" s="7"/>
      <c r="AB9292" s="19"/>
      <c r="AC9292" s="18"/>
      <c r="AE9292" s="18"/>
      <c r="AF9292" s="7"/>
      <c r="AH9292" s="19"/>
      <c r="AI9292" s="7"/>
      <c r="AK9292" s="19"/>
      <c r="AL9292" s="7"/>
      <c r="AN9292" s="19"/>
    </row>
    <row r="9293" spans="2:40" x14ac:dyDescent="0.25">
      <c r="B9293" s="7"/>
      <c r="D9293" s="19"/>
      <c r="E9293" s="10"/>
      <c r="G9293" s="19"/>
      <c r="H9293" s="10"/>
      <c r="J9293" s="20"/>
      <c r="K9293" s="10"/>
      <c r="M9293" s="19"/>
      <c r="N9293" s="10"/>
      <c r="P9293" s="19"/>
      <c r="Q9293" s="7"/>
      <c r="S9293" s="19"/>
      <c r="T9293" s="10"/>
      <c r="V9293" s="18"/>
      <c r="W9293" s="7"/>
      <c r="Y9293" s="18"/>
      <c r="Z9293" s="7"/>
      <c r="AB9293" s="19"/>
      <c r="AC9293" s="18"/>
      <c r="AE9293" s="18"/>
      <c r="AF9293" s="7"/>
      <c r="AH9293" s="19"/>
      <c r="AI9293" s="7"/>
      <c r="AK9293" s="19"/>
      <c r="AL9293" s="7"/>
      <c r="AN9293" s="19"/>
    </row>
    <row r="9294" spans="2:40" x14ac:dyDescent="0.25">
      <c r="B9294" s="7"/>
      <c r="D9294" s="19"/>
      <c r="E9294" s="10"/>
      <c r="G9294" s="19"/>
      <c r="H9294" s="10"/>
      <c r="J9294" s="20"/>
      <c r="K9294" s="10"/>
      <c r="M9294" s="19"/>
      <c r="N9294" s="10"/>
      <c r="P9294" s="19"/>
      <c r="Q9294" s="7"/>
      <c r="S9294" s="19"/>
      <c r="T9294" s="10"/>
      <c r="V9294" s="18"/>
      <c r="W9294" s="7"/>
      <c r="Y9294" s="18"/>
      <c r="Z9294" s="7"/>
      <c r="AB9294" s="19"/>
      <c r="AC9294" s="18"/>
      <c r="AE9294" s="18"/>
      <c r="AF9294" s="7"/>
      <c r="AH9294" s="19"/>
      <c r="AI9294" s="7"/>
      <c r="AK9294" s="19"/>
      <c r="AL9294" s="7"/>
      <c r="AN9294" s="19"/>
    </row>
    <row r="9295" spans="2:40" x14ac:dyDescent="0.25">
      <c r="B9295" s="7"/>
      <c r="D9295" s="19"/>
      <c r="E9295" s="10"/>
      <c r="G9295" s="19"/>
      <c r="H9295" s="10"/>
      <c r="J9295" s="20"/>
      <c r="K9295" s="10"/>
      <c r="M9295" s="19"/>
      <c r="N9295" s="10"/>
      <c r="P9295" s="19"/>
      <c r="Q9295" s="7"/>
      <c r="S9295" s="19"/>
      <c r="T9295" s="10"/>
      <c r="V9295" s="18"/>
      <c r="W9295" s="7"/>
      <c r="Y9295" s="18"/>
      <c r="Z9295" s="7"/>
      <c r="AB9295" s="19"/>
      <c r="AC9295" s="18"/>
      <c r="AE9295" s="18"/>
      <c r="AF9295" s="7"/>
      <c r="AH9295" s="19"/>
      <c r="AI9295" s="7"/>
      <c r="AK9295" s="19"/>
      <c r="AL9295" s="7"/>
      <c r="AN9295" s="19"/>
    </row>
    <row r="9296" spans="2:40" x14ac:dyDescent="0.25">
      <c r="B9296" s="7"/>
      <c r="D9296" s="19"/>
      <c r="E9296" s="10"/>
      <c r="G9296" s="19"/>
      <c r="H9296" s="10"/>
      <c r="J9296" s="20"/>
      <c r="K9296" s="10"/>
      <c r="M9296" s="19"/>
      <c r="N9296" s="10"/>
      <c r="P9296" s="19"/>
      <c r="Q9296" s="7"/>
      <c r="S9296" s="19"/>
      <c r="T9296" s="10"/>
      <c r="V9296" s="18"/>
      <c r="W9296" s="7"/>
      <c r="Y9296" s="18"/>
      <c r="Z9296" s="7"/>
      <c r="AB9296" s="19"/>
      <c r="AC9296" s="18"/>
      <c r="AE9296" s="18"/>
      <c r="AF9296" s="7"/>
      <c r="AH9296" s="19"/>
      <c r="AI9296" s="7"/>
      <c r="AK9296" s="19"/>
      <c r="AL9296" s="7"/>
      <c r="AN9296" s="19"/>
    </row>
    <row r="9297" spans="2:40" x14ac:dyDescent="0.25">
      <c r="B9297" s="7"/>
      <c r="D9297" s="19"/>
      <c r="E9297" s="10"/>
      <c r="G9297" s="19"/>
      <c r="H9297" s="10"/>
      <c r="J9297" s="20"/>
      <c r="K9297" s="10"/>
      <c r="M9297" s="19"/>
      <c r="N9297" s="10"/>
      <c r="P9297" s="19"/>
      <c r="Q9297" s="7"/>
      <c r="S9297" s="19"/>
      <c r="T9297" s="10"/>
      <c r="V9297" s="18"/>
      <c r="W9297" s="7"/>
      <c r="Y9297" s="18"/>
      <c r="Z9297" s="7"/>
      <c r="AB9297" s="19"/>
      <c r="AC9297" s="18"/>
      <c r="AE9297" s="18"/>
      <c r="AF9297" s="7"/>
      <c r="AH9297" s="19"/>
      <c r="AI9297" s="7"/>
      <c r="AK9297" s="19"/>
      <c r="AL9297" s="7"/>
      <c r="AN9297" s="19"/>
    </row>
    <row r="9298" spans="2:40" x14ac:dyDescent="0.25">
      <c r="B9298" s="7"/>
      <c r="D9298" s="19"/>
      <c r="E9298" s="10"/>
      <c r="G9298" s="19"/>
      <c r="H9298" s="10"/>
      <c r="J9298" s="20"/>
      <c r="K9298" s="10"/>
      <c r="M9298" s="19"/>
      <c r="N9298" s="10"/>
      <c r="P9298" s="19"/>
      <c r="Q9298" s="7"/>
      <c r="S9298" s="19"/>
      <c r="T9298" s="10"/>
      <c r="V9298" s="18"/>
      <c r="W9298" s="7"/>
      <c r="Y9298" s="18"/>
      <c r="Z9298" s="7"/>
      <c r="AB9298" s="19"/>
      <c r="AC9298" s="18"/>
      <c r="AE9298" s="18"/>
      <c r="AF9298" s="7"/>
      <c r="AH9298" s="19"/>
      <c r="AI9298" s="7"/>
      <c r="AK9298" s="19"/>
      <c r="AL9298" s="7"/>
      <c r="AN9298" s="19"/>
    </row>
    <row r="9299" spans="2:40" x14ac:dyDescent="0.25">
      <c r="B9299" s="7"/>
      <c r="D9299" s="19"/>
      <c r="E9299" s="10"/>
      <c r="G9299" s="19"/>
      <c r="H9299" s="10"/>
      <c r="J9299" s="20"/>
      <c r="K9299" s="10"/>
      <c r="M9299" s="19"/>
      <c r="N9299" s="10"/>
      <c r="P9299" s="19"/>
      <c r="Q9299" s="7"/>
      <c r="S9299" s="19"/>
      <c r="T9299" s="10"/>
      <c r="V9299" s="18"/>
      <c r="W9299" s="7"/>
      <c r="Y9299" s="18"/>
      <c r="Z9299" s="7"/>
      <c r="AB9299" s="19"/>
      <c r="AC9299" s="18"/>
      <c r="AE9299" s="18"/>
      <c r="AF9299" s="7"/>
      <c r="AH9299" s="19"/>
      <c r="AI9299" s="7"/>
      <c r="AK9299" s="19"/>
      <c r="AL9299" s="7"/>
      <c r="AN9299" s="19"/>
    </row>
    <row r="9300" spans="2:40" x14ac:dyDescent="0.25">
      <c r="B9300" s="7"/>
      <c r="D9300" s="19"/>
      <c r="E9300" s="10"/>
      <c r="G9300" s="19"/>
      <c r="H9300" s="10"/>
      <c r="J9300" s="20"/>
      <c r="K9300" s="10"/>
      <c r="M9300" s="19"/>
      <c r="N9300" s="10"/>
      <c r="P9300" s="19"/>
      <c r="Q9300" s="7"/>
      <c r="S9300" s="19"/>
      <c r="T9300" s="10"/>
      <c r="V9300" s="18"/>
      <c r="W9300" s="7"/>
      <c r="Y9300" s="18"/>
      <c r="Z9300" s="7"/>
      <c r="AB9300" s="19"/>
      <c r="AC9300" s="18"/>
      <c r="AE9300" s="18"/>
      <c r="AF9300" s="7"/>
      <c r="AH9300" s="19"/>
      <c r="AI9300" s="7"/>
      <c r="AK9300" s="19"/>
      <c r="AL9300" s="7"/>
      <c r="AN9300" s="19"/>
    </row>
    <row r="9301" spans="2:40" x14ac:dyDescent="0.25">
      <c r="B9301" s="7"/>
      <c r="D9301" s="19"/>
      <c r="E9301" s="10"/>
      <c r="G9301" s="19"/>
      <c r="H9301" s="10"/>
      <c r="J9301" s="20"/>
      <c r="K9301" s="10"/>
      <c r="M9301" s="19"/>
      <c r="N9301" s="10"/>
      <c r="P9301" s="19"/>
      <c r="Q9301" s="7"/>
      <c r="S9301" s="19"/>
      <c r="T9301" s="10"/>
      <c r="V9301" s="18"/>
      <c r="W9301" s="7"/>
      <c r="Y9301" s="18"/>
      <c r="Z9301" s="7"/>
      <c r="AB9301" s="19"/>
      <c r="AC9301" s="18"/>
      <c r="AE9301" s="18"/>
      <c r="AF9301" s="7"/>
      <c r="AH9301" s="19"/>
      <c r="AI9301" s="7"/>
      <c r="AK9301" s="19"/>
      <c r="AL9301" s="7"/>
      <c r="AN9301" s="19"/>
    </row>
    <row r="9302" spans="2:40" x14ac:dyDescent="0.25">
      <c r="B9302" s="7"/>
      <c r="D9302" s="19"/>
      <c r="E9302" s="10"/>
      <c r="G9302" s="19"/>
      <c r="H9302" s="10"/>
      <c r="J9302" s="20"/>
      <c r="K9302" s="10"/>
      <c r="M9302" s="19"/>
      <c r="N9302" s="10"/>
      <c r="P9302" s="19"/>
      <c r="Q9302" s="7"/>
      <c r="S9302" s="19"/>
      <c r="T9302" s="10"/>
      <c r="V9302" s="18"/>
      <c r="W9302" s="7"/>
      <c r="Y9302" s="18"/>
      <c r="Z9302" s="7"/>
      <c r="AB9302" s="19"/>
      <c r="AC9302" s="18"/>
      <c r="AE9302" s="18"/>
      <c r="AF9302" s="7"/>
      <c r="AH9302" s="19"/>
      <c r="AI9302" s="7"/>
      <c r="AK9302" s="19"/>
      <c r="AL9302" s="7"/>
      <c r="AN9302" s="19"/>
    </row>
    <row r="9303" spans="2:40" x14ac:dyDescent="0.25">
      <c r="B9303" s="7"/>
      <c r="D9303" s="19"/>
      <c r="E9303" s="10"/>
      <c r="G9303" s="19"/>
      <c r="H9303" s="10"/>
      <c r="J9303" s="20"/>
      <c r="K9303" s="10"/>
      <c r="M9303" s="19"/>
      <c r="N9303" s="10"/>
      <c r="P9303" s="19"/>
      <c r="Q9303" s="7"/>
      <c r="S9303" s="19"/>
      <c r="T9303" s="10"/>
      <c r="V9303" s="18"/>
      <c r="W9303" s="7"/>
      <c r="Y9303" s="18"/>
      <c r="Z9303" s="7"/>
      <c r="AB9303" s="19"/>
      <c r="AC9303" s="18"/>
      <c r="AE9303" s="18"/>
      <c r="AF9303" s="7"/>
      <c r="AH9303" s="19"/>
      <c r="AI9303" s="7"/>
      <c r="AK9303" s="19"/>
      <c r="AL9303" s="7"/>
      <c r="AN9303" s="19"/>
    </row>
    <row r="9304" spans="2:40" x14ac:dyDescent="0.25">
      <c r="B9304" s="7"/>
      <c r="D9304" s="19"/>
      <c r="E9304" s="10"/>
      <c r="G9304" s="19"/>
      <c r="H9304" s="10"/>
      <c r="J9304" s="20"/>
      <c r="K9304" s="10"/>
      <c r="M9304" s="19"/>
      <c r="N9304" s="10"/>
      <c r="P9304" s="19"/>
      <c r="Q9304" s="7"/>
      <c r="S9304" s="19"/>
      <c r="T9304" s="10"/>
      <c r="V9304" s="18"/>
      <c r="W9304" s="7"/>
      <c r="Y9304" s="18"/>
      <c r="Z9304" s="7"/>
      <c r="AB9304" s="19"/>
      <c r="AC9304" s="18"/>
      <c r="AE9304" s="18"/>
      <c r="AF9304" s="7"/>
      <c r="AH9304" s="19"/>
      <c r="AI9304" s="7"/>
      <c r="AK9304" s="19"/>
      <c r="AL9304" s="7"/>
      <c r="AN9304" s="19"/>
    </row>
    <row r="9305" spans="2:40" x14ac:dyDescent="0.25">
      <c r="B9305" s="7"/>
      <c r="D9305" s="19"/>
      <c r="E9305" s="10"/>
      <c r="G9305" s="19"/>
      <c r="H9305" s="10"/>
      <c r="J9305" s="20"/>
      <c r="K9305" s="10"/>
      <c r="M9305" s="19"/>
      <c r="N9305" s="10"/>
      <c r="P9305" s="19"/>
      <c r="Q9305" s="7"/>
      <c r="S9305" s="19"/>
      <c r="T9305" s="10"/>
      <c r="V9305" s="18"/>
      <c r="W9305" s="7"/>
      <c r="Y9305" s="18"/>
      <c r="Z9305" s="7"/>
      <c r="AB9305" s="19"/>
      <c r="AC9305" s="18"/>
      <c r="AE9305" s="18"/>
      <c r="AF9305" s="7"/>
      <c r="AH9305" s="19"/>
      <c r="AI9305" s="7"/>
      <c r="AK9305" s="19"/>
      <c r="AL9305" s="7"/>
      <c r="AN9305" s="19"/>
    </row>
    <row r="9306" spans="2:40" x14ac:dyDescent="0.25">
      <c r="B9306" s="7"/>
      <c r="D9306" s="19"/>
      <c r="E9306" s="10"/>
      <c r="G9306" s="19"/>
      <c r="H9306" s="10"/>
      <c r="J9306" s="20"/>
      <c r="K9306" s="10"/>
      <c r="M9306" s="19"/>
      <c r="N9306" s="10"/>
      <c r="P9306" s="19"/>
      <c r="Q9306" s="7"/>
      <c r="S9306" s="19"/>
      <c r="T9306" s="10"/>
      <c r="V9306" s="18"/>
      <c r="W9306" s="7"/>
      <c r="Y9306" s="18"/>
      <c r="Z9306" s="7"/>
      <c r="AB9306" s="19"/>
      <c r="AC9306" s="18"/>
      <c r="AE9306" s="18"/>
      <c r="AF9306" s="7"/>
      <c r="AH9306" s="19"/>
      <c r="AI9306" s="7"/>
      <c r="AK9306" s="19"/>
      <c r="AL9306" s="7"/>
      <c r="AN9306" s="19"/>
    </row>
    <row r="9307" spans="2:40" x14ac:dyDescent="0.25">
      <c r="B9307" s="7"/>
      <c r="D9307" s="19"/>
      <c r="E9307" s="10"/>
      <c r="G9307" s="19"/>
      <c r="H9307" s="10"/>
      <c r="J9307" s="20"/>
      <c r="K9307" s="10"/>
      <c r="M9307" s="19"/>
      <c r="N9307" s="10"/>
      <c r="P9307" s="19"/>
      <c r="Q9307" s="7"/>
      <c r="S9307" s="19"/>
      <c r="T9307" s="10"/>
      <c r="V9307" s="18"/>
      <c r="W9307" s="7"/>
      <c r="Y9307" s="18"/>
      <c r="Z9307" s="7"/>
      <c r="AB9307" s="19"/>
      <c r="AC9307" s="18"/>
      <c r="AE9307" s="18"/>
      <c r="AF9307" s="7"/>
      <c r="AH9307" s="19"/>
      <c r="AI9307" s="7"/>
      <c r="AK9307" s="19"/>
      <c r="AL9307" s="7"/>
      <c r="AN9307" s="19"/>
    </row>
    <row r="9308" spans="2:40" x14ac:dyDescent="0.25">
      <c r="B9308" s="7"/>
      <c r="D9308" s="19"/>
      <c r="E9308" s="10"/>
      <c r="G9308" s="19"/>
      <c r="H9308" s="10"/>
      <c r="J9308" s="20"/>
      <c r="K9308" s="10"/>
      <c r="M9308" s="19"/>
      <c r="N9308" s="10"/>
      <c r="P9308" s="19"/>
      <c r="Q9308" s="7"/>
      <c r="S9308" s="19"/>
      <c r="T9308" s="10"/>
      <c r="V9308" s="18"/>
      <c r="W9308" s="7"/>
      <c r="Y9308" s="18"/>
      <c r="Z9308" s="7"/>
      <c r="AB9308" s="19"/>
      <c r="AC9308" s="18"/>
      <c r="AE9308" s="18"/>
      <c r="AF9308" s="7"/>
      <c r="AH9308" s="19"/>
      <c r="AI9308" s="7"/>
      <c r="AK9308" s="19"/>
      <c r="AL9308" s="7"/>
      <c r="AN9308" s="19"/>
    </row>
    <row r="9309" spans="2:40" x14ac:dyDescent="0.25">
      <c r="B9309" s="7"/>
      <c r="D9309" s="19"/>
      <c r="E9309" s="10"/>
      <c r="G9309" s="19"/>
      <c r="H9309" s="10"/>
      <c r="J9309" s="20"/>
      <c r="K9309" s="10"/>
      <c r="M9309" s="19"/>
      <c r="N9309" s="10"/>
      <c r="P9309" s="19"/>
      <c r="Q9309" s="7"/>
      <c r="S9309" s="19"/>
      <c r="T9309" s="10"/>
      <c r="V9309" s="18"/>
      <c r="W9309" s="7"/>
      <c r="Y9309" s="18"/>
      <c r="Z9309" s="7"/>
      <c r="AB9309" s="19"/>
      <c r="AC9309" s="18"/>
      <c r="AE9309" s="18"/>
      <c r="AF9309" s="7"/>
      <c r="AH9309" s="19"/>
      <c r="AI9309" s="7"/>
      <c r="AK9309" s="19"/>
      <c r="AL9309" s="7"/>
      <c r="AN9309" s="19"/>
    </row>
    <row r="9310" spans="2:40" x14ac:dyDescent="0.25">
      <c r="B9310" s="7"/>
      <c r="D9310" s="19"/>
      <c r="E9310" s="10"/>
      <c r="G9310" s="19"/>
      <c r="H9310" s="10"/>
      <c r="J9310" s="20"/>
      <c r="K9310" s="10"/>
      <c r="M9310" s="19"/>
      <c r="N9310" s="10"/>
      <c r="P9310" s="19"/>
      <c r="Q9310" s="7"/>
      <c r="S9310" s="19"/>
      <c r="T9310" s="10"/>
      <c r="V9310" s="18"/>
      <c r="W9310" s="7"/>
      <c r="Y9310" s="18"/>
      <c r="Z9310" s="7"/>
      <c r="AB9310" s="19"/>
      <c r="AC9310" s="18"/>
      <c r="AE9310" s="18"/>
      <c r="AF9310" s="7"/>
      <c r="AH9310" s="19"/>
      <c r="AI9310" s="7"/>
      <c r="AK9310" s="19"/>
      <c r="AL9310" s="7"/>
      <c r="AN9310" s="19"/>
    </row>
    <row r="9311" spans="2:40" x14ac:dyDescent="0.25">
      <c r="B9311" s="7"/>
      <c r="D9311" s="19"/>
      <c r="E9311" s="10"/>
      <c r="G9311" s="19"/>
      <c r="H9311" s="10"/>
      <c r="J9311" s="20"/>
      <c r="K9311" s="10"/>
      <c r="M9311" s="19"/>
      <c r="N9311" s="10"/>
      <c r="P9311" s="19"/>
      <c r="Q9311" s="7"/>
      <c r="S9311" s="19"/>
      <c r="T9311" s="10"/>
      <c r="V9311" s="18"/>
      <c r="W9311" s="7"/>
      <c r="Y9311" s="18"/>
      <c r="Z9311" s="7"/>
      <c r="AB9311" s="19"/>
      <c r="AC9311" s="18"/>
      <c r="AE9311" s="18"/>
      <c r="AF9311" s="7"/>
      <c r="AH9311" s="19"/>
      <c r="AI9311" s="7"/>
      <c r="AK9311" s="19"/>
      <c r="AL9311" s="7"/>
      <c r="AN9311" s="19"/>
    </row>
    <row r="9312" spans="2:40" x14ac:dyDescent="0.25">
      <c r="B9312" s="7"/>
      <c r="D9312" s="19"/>
      <c r="E9312" s="10"/>
      <c r="G9312" s="19"/>
      <c r="H9312" s="10"/>
      <c r="J9312" s="20"/>
      <c r="K9312" s="10"/>
      <c r="M9312" s="19"/>
      <c r="N9312" s="10"/>
      <c r="P9312" s="19"/>
      <c r="Q9312" s="7"/>
      <c r="S9312" s="19"/>
      <c r="T9312" s="10"/>
      <c r="V9312" s="18"/>
      <c r="W9312" s="7"/>
      <c r="Y9312" s="18"/>
      <c r="Z9312" s="7"/>
      <c r="AB9312" s="19"/>
      <c r="AC9312" s="18"/>
      <c r="AE9312" s="18"/>
      <c r="AF9312" s="7"/>
      <c r="AH9312" s="19"/>
      <c r="AI9312" s="7"/>
      <c r="AK9312" s="19"/>
      <c r="AL9312" s="7"/>
      <c r="AN9312" s="19"/>
    </row>
    <row r="9313" spans="2:40" x14ac:dyDescent="0.25">
      <c r="B9313" s="7"/>
      <c r="D9313" s="19"/>
      <c r="E9313" s="10"/>
      <c r="G9313" s="19"/>
      <c r="H9313" s="10"/>
      <c r="J9313" s="20"/>
      <c r="K9313" s="10"/>
      <c r="M9313" s="19"/>
      <c r="N9313" s="10"/>
      <c r="P9313" s="19"/>
      <c r="Q9313" s="7"/>
      <c r="S9313" s="19"/>
      <c r="T9313" s="10"/>
      <c r="V9313" s="18"/>
      <c r="W9313" s="7"/>
      <c r="Y9313" s="18"/>
      <c r="Z9313" s="7"/>
      <c r="AB9313" s="19"/>
      <c r="AC9313" s="18"/>
      <c r="AE9313" s="18"/>
      <c r="AF9313" s="7"/>
      <c r="AH9313" s="19"/>
      <c r="AI9313" s="7"/>
      <c r="AK9313" s="19"/>
      <c r="AL9313" s="7"/>
      <c r="AN9313" s="19"/>
    </row>
    <row r="9314" spans="2:40" x14ac:dyDescent="0.25">
      <c r="B9314" s="7"/>
      <c r="D9314" s="19"/>
      <c r="E9314" s="10"/>
      <c r="G9314" s="19"/>
      <c r="H9314" s="10"/>
      <c r="J9314" s="20"/>
      <c r="K9314" s="10"/>
      <c r="M9314" s="19"/>
      <c r="N9314" s="10"/>
      <c r="P9314" s="19"/>
      <c r="Q9314" s="7"/>
      <c r="S9314" s="19"/>
      <c r="T9314" s="10"/>
      <c r="V9314" s="18"/>
      <c r="W9314" s="7"/>
      <c r="Y9314" s="18"/>
      <c r="Z9314" s="7"/>
      <c r="AB9314" s="19"/>
      <c r="AC9314" s="18"/>
      <c r="AE9314" s="18"/>
      <c r="AF9314" s="7"/>
      <c r="AH9314" s="19"/>
      <c r="AI9314" s="7"/>
      <c r="AK9314" s="19"/>
      <c r="AL9314" s="7"/>
      <c r="AN9314" s="19"/>
    </row>
    <row r="9315" spans="2:40" x14ac:dyDescent="0.25">
      <c r="B9315" s="7"/>
      <c r="D9315" s="19"/>
      <c r="E9315" s="10"/>
      <c r="G9315" s="19"/>
      <c r="H9315" s="10"/>
      <c r="J9315" s="20"/>
      <c r="K9315" s="10"/>
      <c r="M9315" s="19"/>
      <c r="N9315" s="10"/>
      <c r="P9315" s="19"/>
      <c r="Q9315" s="7"/>
      <c r="S9315" s="19"/>
      <c r="T9315" s="10"/>
      <c r="V9315" s="18"/>
      <c r="W9315" s="7"/>
      <c r="Y9315" s="18"/>
      <c r="Z9315" s="7"/>
      <c r="AB9315" s="19"/>
      <c r="AC9315" s="18"/>
      <c r="AE9315" s="18"/>
      <c r="AF9315" s="7"/>
      <c r="AH9315" s="19"/>
      <c r="AI9315" s="7"/>
      <c r="AK9315" s="19"/>
      <c r="AL9315" s="7"/>
      <c r="AN9315" s="19"/>
    </row>
    <row r="9316" spans="2:40" x14ac:dyDescent="0.25">
      <c r="B9316" s="7"/>
      <c r="D9316" s="19"/>
      <c r="E9316" s="10"/>
      <c r="G9316" s="19"/>
      <c r="H9316" s="10"/>
      <c r="J9316" s="20"/>
      <c r="K9316" s="10"/>
      <c r="M9316" s="19"/>
      <c r="N9316" s="10"/>
      <c r="P9316" s="19"/>
      <c r="Q9316" s="7"/>
      <c r="S9316" s="19"/>
      <c r="T9316" s="10"/>
      <c r="V9316" s="18"/>
      <c r="W9316" s="7"/>
      <c r="Y9316" s="18"/>
      <c r="Z9316" s="7"/>
      <c r="AB9316" s="19"/>
      <c r="AC9316" s="18"/>
      <c r="AE9316" s="18"/>
      <c r="AF9316" s="7"/>
      <c r="AH9316" s="19"/>
      <c r="AI9316" s="7"/>
      <c r="AK9316" s="19"/>
      <c r="AL9316" s="7"/>
      <c r="AN9316" s="19"/>
    </row>
    <row r="9317" spans="2:40" x14ac:dyDescent="0.25">
      <c r="B9317" s="7"/>
      <c r="D9317" s="19"/>
      <c r="E9317" s="10"/>
      <c r="G9317" s="19"/>
      <c r="H9317" s="10"/>
      <c r="J9317" s="20"/>
      <c r="K9317" s="10"/>
      <c r="M9317" s="19"/>
      <c r="N9317" s="10"/>
      <c r="P9317" s="19"/>
      <c r="Q9317" s="7"/>
      <c r="S9317" s="19"/>
      <c r="T9317" s="10"/>
      <c r="V9317" s="18"/>
      <c r="W9317" s="7"/>
      <c r="Y9317" s="18"/>
      <c r="Z9317" s="7"/>
      <c r="AB9317" s="19"/>
      <c r="AC9317" s="18"/>
      <c r="AE9317" s="18"/>
      <c r="AF9317" s="7"/>
      <c r="AH9317" s="19"/>
      <c r="AI9317" s="7"/>
      <c r="AK9317" s="19"/>
      <c r="AL9317" s="7"/>
      <c r="AN9317" s="19"/>
    </row>
    <row r="9318" spans="2:40" x14ac:dyDescent="0.25">
      <c r="B9318" s="7"/>
      <c r="D9318" s="19"/>
      <c r="E9318" s="10"/>
      <c r="G9318" s="19"/>
      <c r="H9318" s="10"/>
      <c r="J9318" s="20"/>
      <c r="K9318" s="10"/>
      <c r="M9318" s="19"/>
      <c r="N9318" s="10"/>
      <c r="P9318" s="19"/>
      <c r="Q9318" s="7"/>
      <c r="S9318" s="19"/>
      <c r="T9318" s="10"/>
      <c r="V9318" s="18"/>
      <c r="W9318" s="7"/>
      <c r="Y9318" s="18"/>
      <c r="Z9318" s="7"/>
      <c r="AB9318" s="19"/>
      <c r="AC9318" s="18"/>
      <c r="AE9318" s="18"/>
      <c r="AF9318" s="7"/>
      <c r="AH9318" s="19"/>
      <c r="AI9318" s="7"/>
      <c r="AK9318" s="19"/>
      <c r="AL9318" s="7"/>
      <c r="AN9318" s="19"/>
    </row>
    <row r="9319" spans="2:40" x14ac:dyDescent="0.25">
      <c r="B9319" s="7"/>
      <c r="D9319" s="19"/>
      <c r="E9319" s="10"/>
      <c r="G9319" s="19"/>
      <c r="H9319" s="10"/>
      <c r="J9319" s="20"/>
      <c r="K9319" s="10"/>
      <c r="M9319" s="19"/>
      <c r="N9319" s="10"/>
      <c r="P9319" s="19"/>
      <c r="Q9319" s="7"/>
      <c r="S9319" s="19"/>
      <c r="T9319" s="10"/>
      <c r="V9319" s="18"/>
      <c r="W9319" s="7"/>
      <c r="Y9319" s="18"/>
      <c r="Z9319" s="7"/>
      <c r="AB9319" s="19"/>
      <c r="AC9319" s="18"/>
      <c r="AE9319" s="18"/>
      <c r="AF9319" s="7"/>
      <c r="AH9319" s="19"/>
      <c r="AI9319" s="7"/>
      <c r="AK9319" s="19"/>
      <c r="AL9319" s="7"/>
      <c r="AN9319" s="19"/>
    </row>
    <row r="9320" spans="2:40" x14ac:dyDescent="0.25">
      <c r="B9320" s="7"/>
      <c r="D9320" s="19"/>
      <c r="E9320" s="10"/>
      <c r="G9320" s="19"/>
      <c r="H9320" s="10"/>
      <c r="J9320" s="20"/>
      <c r="K9320" s="10"/>
      <c r="M9320" s="19"/>
      <c r="N9320" s="10"/>
      <c r="P9320" s="19"/>
      <c r="Q9320" s="7"/>
      <c r="S9320" s="19"/>
      <c r="T9320" s="10"/>
      <c r="V9320" s="18"/>
      <c r="W9320" s="7"/>
      <c r="Y9320" s="18"/>
      <c r="Z9320" s="7"/>
      <c r="AB9320" s="19"/>
      <c r="AC9320" s="18"/>
      <c r="AE9320" s="18"/>
      <c r="AF9320" s="7"/>
      <c r="AH9320" s="19"/>
      <c r="AI9320" s="7"/>
      <c r="AK9320" s="19"/>
      <c r="AL9320" s="7"/>
      <c r="AN9320" s="19"/>
    </row>
    <row r="9321" spans="2:40" x14ac:dyDescent="0.25">
      <c r="B9321" s="7"/>
      <c r="D9321" s="19"/>
      <c r="E9321" s="10"/>
      <c r="G9321" s="19"/>
      <c r="H9321" s="10"/>
      <c r="J9321" s="20"/>
      <c r="K9321" s="10"/>
      <c r="M9321" s="19"/>
      <c r="N9321" s="10"/>
      <c r="P9321" s="19"/>
      <c r="Q9321" s="7"/>
      <c r="S9321" s="19"/>
      <c r="T9321" s="10"/>
      <c r="V9321" s="18"/>
      <c r="W9321" s="7"/>
      <c r="Y9321" s="18"/>
      <c r="Z9321" s="7"/>
      <c r="AB9321" s="19"/>
      <c r="AC9321" s="18"/>
      <c r="AE9321" s="18"/>
      <c r="AF9321" s="7"/>
      <c r="AH9321" s="19"/>
      <c r="AI9321" s="7"/>
      <c r="AK9321" s="19"/>
      <c r="AL9321" s="7"/>
      <c r="AN9321" s="19"/>
    </row>
    <row r="9322" spans="2:40" x14ac:dyDescent="0.25">
      <c r="B9322" s="7"/>
      <c r="D9322" s="19"/>
      <c r="E9322" s="10"/>
      <c r="G9322" s="19"/>
      <c r="H9322" s="10"/>
      <c r="J9322" s="20"/>
      <c r="K9322" s="10"/>
      <c r="M9322" s="19"/>
      <c r="N9322" s="10"/>
      <c r="P9322" s="19"/>
      <c r="Q9322" s="7"/>
      <c r="S9322" s="19"/>
      <c r="T9322" s="10"/>
      <c r="V9322" s="18"/>
      <c r="W9322" s="7"/>
      <c r="Y9322" s="18"/>
      <c r="Z9322" s="7"/>
      <c r="AB9322" s="19"/>
      <c r="AC9322" s="18"/>
      <c r="AE9322" s="18"/>
      <c r="AF9322" s="7"/>
      <c r="AH9322" s="19"/>
      <c r="AI9322" s="7"/>
      <c r="AK9322" s="19"/>
      <c r="AL9322" s="7"/>
      <c r="AN9322" s="19"/>
    </row>
    <row r="9323" spans="2:40" x14ac:dyDescent="0.25">
      <c r="B9323" s="7"/>
      <c r="D9323" s="19"/>
      <c r="E9323" s="10"/>
      <c r="G9323" s="19"/>
      <c r="H9323" s="10"/>
      <c r="J9323" s="20"/>
      <c r="K9323" s="10"/>
      <c r="M9323" s="19"/>
      <c r="N9323" s="10"/>
      <c r="P9323" s="19"/>
      <c r="Q9323" s="7"/>
      <c r="S9323" s="19"/>
      <c r="T9323" s="10"/>
      <c r="V9323" s="18"/>
      <c r="W9323" s="7"/>
      <c r="Y9323" s="18"/>
      <c r="Z9323" s="7"/>
      <c r="AB9323" s="19"/>
      <c r="AC9323" s="18"/>
      <c r="AE9323" s="18"/>
      <c r="AF9323" s="7"/>
      <c r="AH9323" s="19"/>
      <c r="AI9323" s="7"/>
      <c r="AK9323" s="19"/>
      <c r="AL9323" s="7"/>
      <c r="AN9323" s="19"/>
    </row>
    <row r="9324" spans="2:40" x14ac:dyDescent="0.25">
      <c r="B9324" s="7"/>
      <c r="D9324" s="19"/>
      <c r="E9324" s="10"/>
      <c r="G9324" s="19"/>
      <c r="H9324" s="10"/>
      <c r="J9324" s="20"/>
      <c r="K9324" s="10"/>
      <c r="M9324" s="19"/>
      <c r="N9324" s="10"/>
      <c r="P9324" s="19"/>
      <c r="Q9324" s="7"/>
      <c r="S9324" s="19"/>
      <c r="T9324" s="10"/>
      <c r="V9324" s="18"/>
      <c r="W9324" s="7"/>
      <c r="Y9324" s="18"/>
      <c r="Z9324" s="7"/>
      <c r="AB9324" s="19"/>
      <c r="AC9324" s="18"/>
      <c r="AE9324" s="18"/>
      <c r="AF9324" s="7"/>
      <c r="AH9324" s="19"/>
      <c r="AI9324" s="7"/>
      <c r="AK9324" s="19"/>
      <c r="AL9324" s="7"/>
      <c r="AN9324" s="19"/>
    </row>
    <row r="9325" spans="2:40" x14ac:dyDescent="0.25">
      <c r="B9325" s="7"/>
      <c r="D9325" s="19"/>
      <c r="E9325" s="10"/>
      <c r="G9325" s="19"/>
      <c r="H9325" s="10"/>
      <c r="J9325" s="20"/>
      <c r="K9325" s="10"/>
      <c r="M9325" s="19"/>
      <c r="N9325" s="10"/>
      <c r="P9325" s="19"/>
      <c r="Q9325" s="7"/>
      <c r="S9325" s="19"/>
      <c r="T9325" s="10"/>
      <c r="V9325" s="18"/>
      <c r="W9325" s="7"/>
      <c r="Y9325" s="18"/>
      <c r="Z9325" s="7"/>
      <c r="AB9325" s="19"/>
      <c r="AC9325" s="18"/>
      <c r="AE9325" s="18"/>
      <c r="AF9325" s="7"/>
      <c r="AH9325" s="19"/>
      <c r="AI9325" s="7"/>
      <c r="AK9325" s="19"/>
      <c r="AL9325" s="7"/>
      <c r="AN9325" s="19"/>
    </row>
    <row r="9326" spans="2:40" x14ac:dyDescent="0.25">
      <c r="B9326" s="7"/>
      <c r="D9326" s="19"/>
      <c r="E9326" s="10"/>
      <c r="G9326" s="19"/>
      <c r="H9326" s="10"/>
      <c r="J9326" s="20"/>
      <c r="K9326" s="10"/>
      <c r="M9326" s="19"/>
      <c r="N9326" s="10"/>
      <c r="P9326" s="19"/>
      <c r="Q9326" s="7"/>
      <c r="S9326" s="19"/>
      <c r="T9326" s="10"/>
      <c r="V9326" s="18"/>
      <c r="W9326" s="7"/>
      <c r="Y9326" s="18"/>
      <c r="Z9326" s="7"/>
      <c r="AB9326" s="19"/>
      <c r="AC9326" s="18"/>
      <c r="AE9326" s="18"/>
      <c r="AF9326" s="7"/>
      <c r="AH9326" s="19"/>
      <c r="AI9326" s="7"/>
      <c r="AK9326" s="19"/>
      <c r="AL9326" s="7"/>
      <c r="AN9326" s="19"/>
    </row>
    <row r="9327" spans="2:40" x14ac:dyDescent="0.25">
      <c r="B9327" s="7"/>
      <c r="D9327" s="19"/>
      <c r="E9327" s="10"/>
      <c r="G9327" s="19"/>
      <c r="H9327" s="10"/>
      <c r="J9327" s="20"/>
      <c r="K9327" s="10"/>
      <c r="M9327" s="19"/>
      <c r="N9327" s="10"/>
      <c r="P9327" s="19"/>
      <c r="Q9327" s="7"/>
      <c r="S9327" s="19"/>
      <c r="T9327" s="10"/>
      <c r="V9327" s="18"/>
      <c r="W9327" s="7"/>
      <c r="Y9327" s="18"/>
      <c r="Z9327" s="7"/>
      <c r="AB9327" s="19"/>
      <c r="AC9327" s="18"/>
      <c r="AE9327" s="18"/>
      <c r="AF9327" s="7"/>
      <c r="AH9327" s="19"/>
      <c r="AI9327" s="7"/>
      <c r="AK9327" s="19"/>
      <c r="AL9327" s="7"/>
      <c r="AN9327" s="19"/>
    </row>
    <row r="9328" spans="2:40" x14ac:dyDescent="0.25">
      <c r="B9328" s="7"/>
      <c r="D9328" s="19"/>
      <c r="E9328" s="10"/>
      <c r="G9328" s="19"/>
      <c r="H9328" s="10"/>
      <c r="J9328" s="20"/>
      <c r="K9328" s="10"/>
      <c r="M9328" s="19"/>
      <c r="N9328" s="10"/>
      <c r="P9328" s="19"/>
      <c r="Q9328" s="7"/>
      <c r="S9328" s="19"/>
      <c r="T9328" s="10"/>
      <c r="V9328" s="18"/>
      <c r="W9328" s="7"/>
      <c r="Y9328" s="18"/>
      <c r="Z9328" s="7"/>
      <c r="AB9328" s="19"/>
      <c r="AC9328" s="18"/>
      <c r="AE9328" s="18"/>
      <c r="AF9328" s="7"/>
      <c r="AH9328" s="19"/>
      <c r="AI9328" s="7"/>
      <c r="AK9328" s="19"/>
      <c r="AL9328" s="7"/>
      <c r="AN9328" s="19"/>
    </row>
    <row r="9329" spans="2:40" x14ac:dyDescent="0.25">
      <c r="B9329" s="7"/>
      <c r="D9329" s="19"/>
      <c r="E9329" s="10"/>
      <c r="G9329" s="19"/>
      <c r="H9329" s="10"/>
      <c r="J9329" s="20"/>
      <c r="K9329" s="10"/>
      <c r="M9329" s="19"/>
      <c r="N9329" s="10"/>
      <c r="P9329" s="19"/>
      <c r="Q9329" s="7"/>
      <c r="S9329" s="19"/>
      <c r="T9329" s="10"/>
      <c r="V9329" s="18"/>
      <c r="W9329" s="7"/>
      <c r="Y9329" s="18"/>
      <c r="Z9329" s="7"/>
      <c r="AB9329" s="19"/>
      <c r="AC9329" s="18"/>
      <c r="AE9329" s="18"/>
      <c r="AF9329" s="7"/>
      <c r="AH9329" s="19"/>
      <c r="AI9329" s="7"/>
      <c r="AK9329" s="19"/>
      <c r="AL9329" s="7"/>
      <c r="AN9329" s="19"/>
    </row>
    <row r="9330" spans="2:40" x14ac:dyDescent="0.25">
      <c r="B9330" s="7"/>
      <c r="D9330" s="19"/>
      <c r="E9330" s="10"/>
      <c r="G9330" s="19"/>
      <c r="H9330" s="10"/>
      <c r="J9330" s="20"/>
      <c r="K9330" s="10"/>
      <c r="M9330" s="19"/>
      <c r="N9330" s="10"/>
      <c r="P9330" s="19"/>
      <c r="Q9330" s="7"/>
      <c r="S9330" s="19"/>
      <c r="T9330" s="10"/>
      <c r="V9330" s="18"/>
      <c r="W9330" s="7"/>
      <c r="Y9330" s="18"/>
      <c r="Z9330" s="7"/>
      <c r="AB9330" s="19"/>
      <c r="AC9330" s="18"/>
      <c r="AE9330" s="18"/>
      <c r="AF9330" s="7"/>
      <c r="AH9330" s="19"/>
      <c r="AI9330" s="7"/>
      <c r="AK9330" s="19"/>
      <c r="AL9330" s="7"/>
      <c r="AN9330" s="19"/>
    </row>
    <row r="9331" spans="2:40" x14ac:dyDescent="0.25">
      <c r="B9331" s="7"/>
      <c r="D9331" s="19"/>
      <c r="E9331" s="10"/>
      <c r="G9331" s="19"/>
      <c r="H9331" s="10"/>
      <c r="J9331" s="20"/>
      <c r="K9331" s="10"/>
      <c r="M9331" s="19"/>
      <c r="N9331" s="10"/>
      <c r="P9331" s="19"/>
      <c r="Q9331" s="7"/>
      <c r="S9331" s="19"/>
      <c r="T9331" s="10"/>
      <c r="V9331" s="18"/>
      <c r="W9331" s="7"/>
      <c r="Y9331" s="18"/>
      <c r="Z9331" s="7"/>
      <c r="AB9331" s="19"/>
      <c r="AC9331" s="18"/>
      <c r="AE9331" s="18"/>
      <c r="AF9331" s="7"/>
      <c r="AH9331" s="19"/>
      <c r="AI9331" s="7"/>
      <c r="AK9331" s="19"/>
      <c r="AL9331" s="7"/>
      <c r="AN9331" s="19"/>
    </row>
    <row r="9332" spans="2:40" x14ac:dyDescent="0.25">
      <c r="B9332" s="7"/>
      <c r="D9332" s="19"/>
      <c r="E9332" s="10"/>
      <c r="G9332" s="19"/>
      <c r="H9332" s="10"/>
      <c r="J9332" s="20"/>
      <c r="K9332" s="10"/>
      <c r="M9332" s="19"/>
      <c r="N9332" s="10"/>
      <c r="P9332" s="19"/>
      <c r="Q9332" s="7"/>
      <c r="S9332" s="19"/>
      <c r="T9332" s="10"/>
      <c r="V9332" s="18"/>
      <c r="W9332" s="7"/>
      <c r="Y9332" s="18"/>
      <c r="Z9332" s="7"/>
      <c r="AB9332" s="19"/>
      <c r="AC9332" s="18"/>
      <c r="AE9332" s="18"/>
      <c r="AF9332" s="7"/>
      <c r="AH9332" s="19"/>
      <c r="AI9332" s="7"/>
      <c r="AK9332" s="19"/>
      <c r="AL9332" s="7"/>
      <c r="AN9332" s="19"/>
    </row>
    <row r="9333" spans="2:40" x14ac:dyDescent="0.25">
      <c r="B9333" s="7"/>
      <c r="D9333" s="19"/>
      <c r="E9333" s="10"/>
      <c r="G9333" s="19"/>
      <c r="H9333" s="10"/>
      <c r="J9333" s="20"/>
      <c r="K9333" s="10"/>
      <c r="M9333" s="19"/>
      <c r="N9333" s="10"/>
      <c r="P9333" s="19"/>
      <c r="Q9333" s="7"/>
      <c r="S9333" s="19"/>
      <c r="T9333" s="10"/>
      <c r="V9333" s="18"/>
      <c r="W9333" s="7"/>
      <c r="Y9333" s="18"/>
      <c r="Z9333" s="7"/>
      <c r="AB9333" s="19"/>
      <c r="AC9333" s="18"/>
      <c r="AE9333" s="18"/>
      <c r="AF9333" s="7"/>
      <c r="AH9333" s="19"/>
      <c r="AI9333" s="7"/>
      <c r="AK9333" s="19"/>
      <c r="AL9333" s="7"/>
      <c r="AN9333" s="19"/>
    </row>
    <row r="9334" spans="2:40" x14ac:dyDescent="0.25">
      <c r="B9334" s="7"/>
      <c r="D9334" s="19"/>
      <c r="E9334" s="10"/>
      <c r="G9334" s="19"/>
      <c r="H9334" s="10"/>
      <c r="J9334" s="20"/>
      <c r="K9334" s="10"/>
      <c r="M9334" s="19"/>
      <c r="N9334" s="10"/>
      <c r="P9334" s="19"/>
      <c r="Q9334" s="7"/>
      <c r="S9334" s="19"/>
      <c r="T9334" s="10"/>
      <c r="V9334" s="18"/>
      <c r="W9334" s="7"/>
      <c r="Y9334" s="18"/>
      <c r="Z9334" s="7"/>
      <c r="AB9334" s="19"/>
      <c r="AC9334" s="18"/>
      <c r="AE9334" s="18"/>
      <c r="AF9334" s="7"/>
      <c r="AH9334" s="19"/>
      <c r="AI9334" s="7"/>
      <c r="AK9334" s="19"/>
      <c r="AL9334" s="7"/>
      <c r="AN9334" s="19"/>
    </row>
    <row r="9335" spans="2:40" x14ac:dyDescent="0.25">
      <c r="B9335" s="7"/>
      <c r="D9335" s="19"/>
      <c r="E9335" s="10"/>
      <c r="G9335" s="19"/>
      <c r="H9335" s="10"/>
      <c r="J9335" s="20"/>
      <c r="K9335" s="10"/>
      <c r="M9335" s="19"/>
      <c r="N9335" s="10"/>
      <c r="P9335" s="19"/>
      <c r="Q9335" s="7"/>
      <c r="S9335" s="19"/>
      <c r="T9335" s="10"/>
      <c r="V9335" s="18"/>
      <c r="W9335" s="7"/>
      <c r="Y9335" s="18"/>
      <c r="Z9335" s="7"/>
      <c r="AB9335" s="19"/>
      <c r="AC9335" s="18"/>
      <c r="AE9335" s="18"/>
      <c r="AF9335" s="7"/>
      <c r="AH9335" s="19"/>
      <c r="AI9335" s="7"/>
      <c r="AK9335" s="19"/>
      <c r="AL9335" s="7"/>
      <c r="AN9335" s="19"/>
    </row>
    <row r="9336" spans="2:40" x14ac:dyDescent="0.25">
      <c r="B9336" s="7"/>
      <c r="D9336" s="19"/>
      <c r="E9336" s="10"/>
      <c r="G9336" s="19"/>
      <c r="H9336" s="10"/>
      <c r="J9336" s="20"/>
      <c r="K9336" s="10"/>
      <c r="M9336" s="19"/>
      <c r="N9336" s="10"/>
      <c r="P9336" s="19"/>
      <c r="Q9336" s="7"/>
      <c r="S9336" s="19"/>
      <c r="T9336" s="10"/>
      <c r="V9336" s="18"/>
      <c r="W9336" s="7"/>
      <c r="Y9336" s="18"/>
      <c r="Z9336" s="7"/>
      <c r="AB9336" s="19"/>
      <c r="AC9336" s="18"/>
      <c r="AE9336" s="18"/>
      <c r="AF9336" s="7"/>
      <c r="AH9336" s="19"/>
      <c r="AI9336" s="7"/>
      <c r="AK9336" s="19"/>
      <c r="AL9336" s="7"/>
      <c r="AN9336" s="19"/>
    </row>
    <row r="9337" spans="2:40" x14ac:dyDescent="0.25">
      <c r="B9337" s="7"/>
      <c r="D9337" s="19"/>
      <c r="E9337" s="10"/>
      <c r="G9337" s="19"/>
      <c r="H9337" s="10"/>
      <c r="J9337" s="20"/>
      <c r="K9337" s="10"/>
      <c r="M9337" s="19"/>
      <c r="N9337" s="10"/>
      <c r="P9337" s="19"/>
      <c r="Q9337" s="7"/>
      <c r="S9337" s="19"/>
      <c r="T9337" s="10"/>
      <c r="V9337" s="18"/>
      <c r="W9337" s="7"/>
      <c r="Y9337" s="18"/>
      <c r="Z9337" s="7"/>
      <c r="AB9337" s="19"/>
      <c r="AC9337" s="18"/>
      <c r="AE9337" s="18"/>
      <c r="AF9337" s="7"/>
      <c r="AH9337" s="19"/>
      <c r="AI9337" s="7"/>
      <c r="AK9337" s="19"/>
      <c r="AL9337" s="7"/>
      <c r="AN9337" s="19"/>
    </row>
    <row r="9338" spans="2:40" x14ac:dyDescent="0.25">
      <c r="B9338" s="7"/>
      <c r="D9338" s="19"/>
      <c r="E9338" s="10"/>
      <c r="G9338" s="19"/>
      <c r="H9338" s="10"/>
      <c r="J9338" s="20"/>
      <c r="K9338" s="10"/>
      <c r="M9338" s="19"/>
      <c r="N9338" s="10"/>
      <c r="P9338" s="19"/>
      <c r="Q9338" s="7"/>
      <c r="S9338" s="19"/>
      <c r="T9338" s="10"/>
      <c r="V9338" s="18"/>
      <c r="W9338" s="7"/>
      <c r="Y9338" s="18"/>
      <c r="Z9338" s="7"/>
      <c r="AB9338" s="19"/>
      <c r="AC9338" s="18"/>
      <c r="AE9338" s="18"/>
      <c r="AF9338" s="7"/>
      <c r="AH9338" s="19"/>
      <c r="AI9338" s="7"/>
      <c r="AK9338" s="19"/>
      <c r="AL9338" s="7"/>
      <c r="AN9338" s="19"/>
    </row>
    <row r="9339" spans="2:40" x14ac:dyDescent="0.25">
      <c r="B9339" s="7"/>
      <c r="D9339" s="19"/>
      <c r="E9339" s="10"/>
      <c r="G9339" s="19"/>
      <c r="H9339" s="10"/>
      <c r="J9339" s="20"/>
      <c r="K9339" s="10"/>
      <c r="M9339" s="19"/>
      <c r="N9339" s="10"/>
      <c r="P9339" s="19"/>
      <c r="Q9339" s="7"/>
      <c r="S9339" s="19"/>
      <c r="T9339" s="10"/>
      <c r="V9339" s="18"/>
      <c r="W9339" s="7"/>
      <c r="Y9339" s="18"/>
      <c r="Z9339" s="7"/>
      <c r="AB9339" s="19"/>
      <c r="AC9339" s="18"/>
      <c r="AE9339" s="18"/>
      <c r="AF9339" s="7"/>
      <c r="AH9339" s="19"/>
      <c r="AI9339" s="7"/>
      <c r="AK9339" s="19"/>
      <c r="AL9339" s="7"/>
      <c r="AN9339" s="19"/>
    </row>
    <row r="9340" spans="2:40" x14ac:dyDescent="0.25">
      <c r="B9340" s="7"/>
      <c r="D9340" s="19"/>
      <c r="E9340" s="10"/>
      <c r="G9340" s="19"/>
      <c r="H9340" s="10"/>
      <c r="J9340" s="20"/>
      <c r="K9340" s="10"/>
      <c r="M9340" s="19"/>
      <c r="N9340" s="10"/>
      <c r="P9340" s="19"/>
      <c r="Q9340" s="7"/>
      <c r="S9340" s="19"/>
      <c r="T9340" s="10"/>
      <c r="V9340" s="18"/>
      <c r="W9340" s="7"/>
      <c r="Y9340" s="18"/>
      <c r="Z9340" s="7"/>
      <c r="AB9340" s="19"/>
      <c r="AC9340" s="18"/>
      <c r="AE9340" s="18"/>
      <c r="AF9340" s="7"/>
      <c r="AH9340" s="19"/>
      <c r="AI9340" s="7"/>
      <c r="AK9340" s="19"/>
      <c r="AL9340" s="7"/>
      <c r="AN9340" s="19"/>
    </row>
    <row r="9341" spans="2:40" x14ac:dyDescent="0.25">
      <c r="B9341" s="7"/>
      <c r="D9341" s="19"/>
      <c r="E9341" s="10"/>
      <c r="G9341" s="19"/>
      <c r="H9341" s="10"/>
      <c r="J9341" s="20"/>
      <c r="K9341" s="10"/>
      <c r="M9341" s="19"/>
      <c r="N9341" s="10"/>
      <c r="P9341" s="19"/>
      <c r="Q9341" s="7"/>
      <c r="S9341" s="19"/>
      <c r="T9341" s="10"/>
      <c r="V9341" s="18"/>
      <c r="W9341" s="7"/>
      <c r="Y9341" s="18"/>
      <c r="Z9341" s="7"/>
      <c r="AB9341" s="19"/>
      <c r="AC9341" s="18"/>
      <c r="AE9341" s="18"/>
      <c r="AF9341" s="7"/>
      <c r="AH9341" s="19"/>
      <c r="AI9341" s="7"/>
      <c r="AK9341" s="19"/>
      <c r="AL9341" s="7"/>
      <c r="AN9341" s="19"/>
    </row>
    <row r="9342" spans="2:40" x14ac:dyDescent="0.25">
      <c r="B9342" s="7"/>
      <c r="D9342" s="19"/>
      <c r="E9342" s="10"/>
      <c r="G9342" s="19"/>
      <c r="H9342" s="10"/>
      <c r="J9342" s="20"/>
      <c r="K9342" s="10"/>
      <c r="M9342" s="19"/>
      <c r="N9342" s="10"/>
      <c r="P9342" s="19"/>
      <c r="Q9342" s="7"/>
      <c r="S9342" s="19"/>
      <c r="T9342" s="10"/>
      <c r="V9342" s="18"/>
      <c r="W9342" s="7"/>
      <c r="Y9342" s="18"/>
      <c r="Z9342" s="7"/>
      <c r="AB9342" s="19"/>
      <c r="AC9342" s="18"/>
      <c r="AE9342" s="18"/>
      <c r="AF9342" s="7"/>
      <c r="AH9342" s="19"/>
      <c r="AI9342" s="7"/>
      <c r="AK9342" s="19"/>
      <c r="AL9342" s="7"/>
      <c r="AN9342" s="19"/>
    </row>
    <row r="9343" spans="2:40" x14ac:dyDescent="0.25">
      <c r="B9343" s="7"/>
      <c r="D9343" s="19"/>
      <c r="E9343" s="10"/>
      <c r="G9343" s="19"/>
      <c r="H9343" s="10"/>
      <c r="J9343" s="20"/>
      <c r="K9343" s="10"/>
      <c r="M9343" s="19"/>
      <c r="N9343" s="10"/>
      <c r="P9343" s="19"/>
      <c r="Q9343" s="7"/>
      <c r="S9343" s="19"/>
      <c r="T9343" s="10"/>
      <c r="V9343" s="18"/>
      <c r="W9343" s="7"/>
      <c r="Y9343" s="18"/>
      <c r="Z9343" s="7"/>
      <c r="AB9343" s="19"/>
      <c r="AC9343" s="18"/>
      <c r="AE9343" s="18"/>
      <c r="AF9343" s="7"/>
      <c r="AH9343" s="19"/>
      <c r="AI9343" s="7"/>
      <c r="AK9343" s="19"/>
      <c r="AL9343" s="7"/>
      <c r="AN9343" s="19"/>
    </row>
    <row r="9344" spans="2:40" x14ac:dyDescent="0.25">
      <c r="B9344" s="7"/>
      <c r="D9344" s="19"/>
      <c r="E9344" s="10"/>
      <c r="G9344" s="19"/>
      <c r="H9344" s="10"/>
      <c r="J9344" s="20"/>
      <c r="K9344" s="10"/>
      <c r="M9344" s="19"/>
      <c r="N9344" s="10"/>
      <c r="P9344" s="19"/>
      <c r="Q9344" s="7"/>
      <c r="S9344" s="19"/>
      <c r="T9344" s="10"/>
      <c r="V9344" s="18"/>
      <c r="W9344" s="7"/>
      <c r="Y9344" s="18"/>
      <c r="Z9344" s="7"/>
      <c r="AB9344" s="19"/>
      <c r="AC9344" s="18"/>
      <c r="AE9344" s="18"/>
      <c r="AF9344" s="7"/>
      <c r="AH9344" s="19"/>
      <c r="AI9344" s="7"/>
      <c r="AK9344" s="19"/>
      <c r="AL9344" s="7"/>
      <c r="AN9344" s="19"/>
    </row>
    <row r="9345" spans="2:40" x14ac:dyDescent="0.25">
      <c r="B9345" s="7"/>
      <c r="D9345" s="19"/>
      <c r="E9345" s="10"/>
      <c r="G9345" s="19"/>
      <c r="H9345" s="10"/>
      <c r="J9345" s="20"/>
      <c r="K9345" s="10"/>
      <c r="M9345" s="19"/>
      <c r="N9345" s="10"/>
      <c r="P9345" s="19"/>
      <c r="Q9345" s="7"/>
      <c r="S9345" s="19"/>
      <c r="T9345" s="10"/>
      <c r="V9345" s="18"/>
      <c r="W9345" s="7"/>
      <c r="Y9345" s="18"/>
      <c r="Z9345" s="7"/>
      <c r="AB9345" s="19"/>
      <c r="AC9345" s="18"/>
      <c r="AE9345" s="18"/>
      <c r="AF9345" s="7"/>
      <c r="AH9345" s="19"/>
      <c r="AI9345" s="7"/>
      <c r="AK9345" s="19"/>
      <c r="AL9345" s="7"/>
      <c r="AN9345" s="19"/>
    </row>
    <row r="9346" spans="2:40" x14ac:dyDescent="0.25">
      <c r="B9346" s="7"/>
      <c r="D9346" s="19"/>
      <c r="E9346" s="10"/>
      <c r="G9346" s="19"/>
      <c r="H9346" s="10"/>
      <c r="J9346" s="20"/>
      <c r="K9346" s="10"/>
      <c r="M9346" s="19"/>
      <c r="N9346" s="10"/>
      <c r="P9346" s="19"/>
      <c r="Q9346" s="7"/>
      <c r="S9346" s="19"/>
      <c r="T9346" s="10"/>
      <c r="V9346" s="18"/>
      <c r="W9346" s="7"/>
      <c r="Y9346" s="18"/>
      <c r="Z9346" s="7"/>
      <c r="AB9346" s="19"/>
      <c r="AC9346" s="18"/>
      <c r="AE9346" s="18"/>
      <c r="AF9346" s="7"/>
      <c r="AH9346" s="19"/>
      <c r="AI9346" s="7"/>
      <c r="AK9346" s="19"/>
      <c r="AL9346" s="7"/>
      <c r="AN9346" s="19"/>
    </row>
    <row r="9347" spans="2:40" x14ac:dyDescent="0.25">
      <c r="B9347" s="7"/>
      <c r="D9347" s="19"/>
      <c r="E9347" s="10"/>
      <c r="G9347" s="19"/>
      <c r="H9347" s="10"/>
      <c r="J9347" s="20"/>
      <c r="K9347" s="10"/>
      <c r="M9347" s="19"/>
      <c r="N9347" s="10"/>
      <c r="P9347" s="19"/>
      <c r="Q9347" s="7"/>
      <c r="S9347" s="19"/>
      <c r="T9347" s="10"/>
      <c r="V9347" s="18"/>
      <c r="W9347" s="7"/>
      <c r="Y9347" s="18"/>
      <c r="Z9347" s="7"/>
      <c r="AB9347" s="19"/>
      <c r="AC9347" s="18"/>
      <c r="AE9347" s="18"/>
      <c r="AF9347" s="7"/>
      <c r="AH9347" s="19"/>
      <c r="AI9347" s="7"/>
      <c r="AK9347" s="19"/>
      <c r="AL9347" s="7"/>
      <c r="AN9347" s="19"/>
    </row>
    <row r="9348" spans="2:40" x14ac:dyDescent="0.25">
      <c r="B9348" s="7"/>
      <c r="D9348" s="19"/>
      <c r="E9348" s="10"/>
      <c r="G9348" s="19"/>
      <c r="H9348" s="10"/>
      <c r="J9348" s="20"/>
      <c r="K9348" s="10"/>
      <c r="M9348" s="19"/>
      <c r="N9348" s="10"/>
      <c r="P9348" s="19"/>
      <c r="Q9348" s="7"/>
      <c r="S9348" s="19"/>
      <c r="T9348" s="10"/>
      <c r="V9348" s="18"/>
      <c r="W9348" s="7"/>
      <c r="Y9348" s="18"/>
      <c r="Z9348" s="7"/>
      <c r="AB9348" s="19"/>
      <c r="AC9348" s="18"/>
      <c r="AE9348" s="18"/>
      <c r="AF9348" s="7"/>
      <c r="AH9348" s="19"/>
      <c r="AI9348" s="7"/>
      <c r="AK9348" s="19"/>
      <c r="AL9348" s="7"/>
      <c r="AN9348" s="19"/>
    </row>
    <row r="9349" spans="2:40" x14ac:dyDescent="0.25">
      <c r="B9349" s="7"/>
      <c r="D9349" s="19"/>
      <c r="E9349" s="10"/>
      <c r="G9349" s="19"/>
      <c r="H9349" s="10"/>
      <c r="J9349" s="20"/>
      <c r="K9349" s="10"/>
      <c r="M9349" s="19"/>
      <c r="N9349" s="10"/>
      <c r="P9349" s="19"/>
      <c r="Q9349" s="7"/>
      <c r="S9349" s="19"/>
      <c r="T9349" s="10"/>
      <c r="V9349" s="18"/>
      <c r="W9349" s="7"/>
      <c r="Y9349" s="18"/>
      <c r="Z9349" s="7"/>
      <c r="AB9349" s="19"/>
      <c r="AC9349" s="18"/>
      <c r="AE9349" s="18"/>
      <c r="AF9349" s="7"/>
      <c r="AH9349" s="19"/>
      <c r="AI9349" s="7"/>
      <c r="AK9349" s="19"/>
      <c r="AL9349" s="7"/>
      <c r="AN9349" s="19"/>
    </row>
    <row r="9350" spans="2:40" x14ac:dyDescent="0.25">
      <c r="B9350" s="7"/>
      <c r="D9350" s="19"/>
      <c r="E9350" s="10"/>
      <c r="G9350" s="19"/>
      <c r="H9350" s="10"/>
      <c r="J9350" s="20"/>
      <c r="K9350" s="10"/>
      <c r="M9350" s="19"/>
      <c r="N9350" s="10"/>
      <c r="P9350" s="19"/>
      <c r="Q9350" s="7"/>
      <c r="S9350" s="19"/>
      <c r="T9350" s="10"/>
      <c r="V9350" s="18"/>
      <c r="W9350" s="7"/>
      <c r="Y9350" s="18"/>
      <c r="Z9350" s="7"/>
      <c r="AB9350" s="19"/>
      <c r="AC9350" s="18"/>
      <c r="AE9350" s="18"/>
      <c r="AF9350" s="7"/>
      <c r="AH9350" s="19"/>
      <c r="AI9350" s="7"/>
      <c r="AK9350" s="19"/>
      <c r="AL9350" s="7"/>
      <c r="AN9350" s="19"/>
    </row>
    <row r="9351" spans="2:40" x14ac:dyDescent="0.25">
      <c r="B9351" s="7"/>
      <c r="D9351" s="19"/>
      <c r="E9351" s="10"/>
      <c r="G9351" s="19"/>
      <c r="H9351" s="10"/>
      <c r="J9351" s="20"/>
      <c r="K9351" s="10"/>
      <c r="M9351" s="19"/>
      <c r="N9351" s="10"/>
      <c r="P9351" s="19"/>
      <c r="Q9351" s="7"/>
      <c r="S9351" s="19"/>
      <c r="T9351" s="10"/>
      <c r="V9351" s="18"/>
      <c r="W9351" s="7"/>
      <c r="Y9351" s="18"/>
      <c r="Z9351" s="7"/>
      <c r="AB9351" s="19"/>
      <c r="AC9351" s="18"/>
      <c r="AE9351" s="18"/>
      <c r="AF9351" s="7"/>
      <c r="AH9351" s="19"/>
      <c r="AI9351" s="7"/>
      <c r="AK9351" s="19"/>
      <c r="AL9351" s="7"/>
      <c r="AN9351" s="19"/>
    </row>
    <row r="9352" spans="2:40" x14ac:dyDescent="0.25">
      <c r="B9352" s="7"/>
      <c r="D9352" s="19"/>
      <c r="E9352" s="10"/>
      <c r="G9352" s="19"/>
      <c r="H9352" s="10"/>
      <c r="J9352" s="20"/>
      <c r="K9352" s="10"/>
      <c r="M9352" s="19"/>
      <c r="N9352" s="10"/>
      <c r="P9352" s="19"/>
      <c r="Q9352" s="7"/>
      <c r="S9352" s="19"/>
      <c r="T9352" s="10"/>
      <c r="V9352" s="18"/>
      <c r="W9352" s="7"/>
      <c r="Y9352" s="18"/>
      <c r="Z9352" s="7"/>
      <c r="AB9352" s="19"/>
      <c r="AC9352" s="18"/>
      <c r="AE9352" s="18"/>
      <c r="AF9352" s="7"/>
      <c r="AH9352" s="19"/>
      <c r="AI9352" s="7"/>
      <c r="AK9352" s="19"/>
      <c r="AL9352" s="7"/>
      <c r="AN9352" s="19"/>
    </row>
    <row r="9353" spans="2:40" x14ac:dyDescent="0.25">
      <c r="B9353" s="7"/>
      <c r="D9353" s="19"/>
      <c r="E9353" s="10"/>
      <c r="G9353" s="19"/>
      <c r="H9353" s="10"/>
      <c r="J9353" s="20"/>
      <c r="K9353" s="10"/>
      <c r="M9353" s="19"/>
      <c r="N9353" s="10"/>
      <c r="P9353" s="19"/>
      <c r="Q9353" s="7"/>
      <c r="S9353" s="19"/>
      <c r="T9353" s="10"/>
      <c r="V9353" s="18"/>
      <c r="W9353" s="7"/>
      <c r="Y9353" s="18"/>
      <c r="Z9353" s="7"/>
      <c r="AB9353" s="19"/>
      <c r="AC9353" s="18"/>
      <c r="AE9353" s="18"/>
      <c r="AF9353" s="7"/>
      <c r="AH9353" s="19"/>
      <c r="AI9353" s="7"/>
      <c r="AK9353" s="19"/>
      <c r="AL9353" s="7"/>
      <c r="AN9353" s="19"/>
    </row>
    <row r="9354" spans="2:40" x14ac:dyDescent="0.25">
      <c r="B9354" s="7"/>
      <c r="D9354" s="19"/>
      <c r="E9354" s="10"/>
      <c r="G9354" s="19"/>
      <c r="H9354" s="10"/>
      <c r="J9354" s="20"/>
      <c r="K9354" s="10"/>
      <c r="M9354" s="19"/>
      <c r="N9354" s="10"/>
      <c r="P9354" s="19"/>
      <c r="Q9354" s="7"/>
      <c r="S9354" s="19"/>
      <c r="T9354" s="10"/>
      <c r="V9354" s="18"/>
      <c r="W9354" s="7"/>
      <c r="Y9354" s="18"/>
      <c r="Z9354" s="7"/>
      <c r="AB9354" s="19"/>
      <c r="AC9354" s="18"/>
      <c r="AE9354" s="18"/>
      <c r="AF9354" s="7"/>
      <c r="AH9354" s="19"/>
      <c r="AI9354" s="7"/>
      <c r="AK9354" s="19"/>
      <c r="AL9354" s="7"/>
      <c r="AN9354" s="19"/>
    </row>
    <row r="9355" spans="2:40" x14ac:dyDescent="0.25">
      <c r="B9355" s="7"/>
      <c r="D9355" s="19"/>
      <c r="E9355" s="10"/>
      <c r="G9355" s="19"/>
      <c r="H9355" s="10"/>
      <c r="J9355" s="20"/>
      <c r="K9355" s="10"/>
      <c r="M9355" s="19"/>
      <c r="N9355" s="10"/>
      <c r="P9355" s="19"/>
      <c r="Q9355" s="7"/>
      <c r="S9355" s="19"/>
      <c r="T9355" s="10"/>
      <c r="V9355" s="18"/>
      <c r="W9355" s="7"/>
      <c r="Y9355" s="18"/>
      <c r="Z9355" s="7"/>
      <c r="AB9355" s="19"/>
      <c r="AC9355" s="18"/>
      <c r="AE9355" s="18"/>
      <c r="AF9355" s="7"/>
      <c r="AH9355" s="19"/>
      <c r="AI9355" s="7"/>
      <c r="AK9355" s="19"/>
      <c r="AL9355" s="7"/>
      <c r="AN9355" s="19"/>
    </row>
    <row r="9356" spans="2:40" x14ac:dyDescent="0.25">
      <c r="B9356" s="7"/>
      <c r="D9356" s="19"/>
      <c r="E9356" s="10"/>
      <c r="G9356" s="19"/>
      <c r="H9356" s="10"/>
      <c r="J9356" s="20"/>
      <c r="K9356" s="10"/>
      <c r="M9356" s="19"/>
      <c r="N9356" s="10"/>
      <c r="P9356" s="19"/>
      <c r="Q9356" s="7"/>
      <c r="S9356" s="19"/>
      <c r="T9356" s="10"/>
      <c r="V9356" s="18"/>
      <c r="W9356" s="7"/>
      <c r="Y9356" s="18"/>
      <c r="Z9356" s="7"/>
      <c r="AB9356" s="19"/>
      <c r="AC9356" s="18"/>
      <c r="AE9356" s="18"/>
      <c r="AF9356" s="7"/>
      <c r="AH9356" s="19"/>
      <c r="AI9356" s="7"/>
      <c r="AK9356" s="19"/>
      <c r="AL9356" s="7"/>
      <c r="AN9356" s="19"/>
    </row>
    <row r="9357" spans="2:40" x14ac:dyDescent="0.25">
      <c r="B9357" s="7"/>
      <c r="D9357" s="19"/>
      <c r="E9357" s="10"/>
      <c r="G9357" s="19"/>
      <c r="H9357" s="10"/>
      <c r="J9357" s="20"/>
      <c r="K9357" s="10"/>
      <c r="M9357" s="19"/>
      <c r="N9357" s="10"/>
      <c r="P9357" s="19"/>
      <c r="Q9357" s="7"/>
      <c r="S9357" s="19"/>
      <c r="T9357" s="10"/>
      <c r="V9357" s="18"/>
      <c r="W9357" s="7"/>
      <c r="Y9357" s="18"/>
      <c r="Z9357" s="7"/>
      <c r="AB9357" s="19"/>
      <c r="AC9357" s="18"/>
      <c r="AE9357" s="18"/>
      <c r="AF9357" s="7"/>
      <c r="AH9357" s="19"/>
      <c r="AI9357" s="7"/>
      <c r="AK9357" s="19"/>
      <c r="AL9357" s="7"/>
      <c r="AN9357" s="19"/>
    </row>
    <row r="9358" spans="2:40" x14ac:dyDescent="0.25">
      <c r="B9358" s="7"/>
      <c r="D9358" s="19"/>
      <c r="E9358" s="10"/>
      <c r="G9358" s="19"/>
      <c r="H9358" s="10"/>
      <c r="J9358" s="20"/>
      <c r="K9358" s="10"/>
      <c r="M9358" s="19"/>
      <c r="N9358" s="10"/>
      <c r="P9358" s="19"/>
      <c r="Q9358" s="7"/>
      <c r="S9358" s="19"/>
      <c r="T9358" s="10"/>
      <c r="V9358" s="18"/>
      <c r="W9358" s="7"/>
      <c r="Y9358" s="18"/>
      <c r="Z9358" s="7"/>
      <c r="AB9358" s="19"/>
      <c r="AC9358" s="18"/>
      <c r="AE9358" s="18"/>
      <c r="AF9358" s="7"/>
      <c r="AH9358" s="19"/>
      <c r="AI9358" s="7"/>
      <c r="AK9358" s="19"/>
      <c r="AL9358" s="7"/>
      <c r="AN9358" s="19"/>
    </row>
    <row r="9359" spans="2:40" x14ac:dyDescent="0.25">
      <c r="B9359" s="7"/>
      <c r="D9359" s="19"/>
      <c r="E9359" s="10"/>
      <c r="G9359" s="19"/>
      <c r="H9359" s="10"/>
      <c r="J9359" s="20"/>
      <c r="K9359" s="10"/>
      <c r="M9359" s="19"/>
      <c r="N9359" s="10"/>
      <c r="P9359" s="19"/>
      <c r="Q9359" s="7"/>
      <c r="S9359" s="19"/>
      <c r="T9359" s="10"/>
      <c r="V9359" s="18"/>
      <c r="W9359" s="7"/>
      <c r="Y9359" s="18"/>
      <c r="Z9359" s="7"/>
      <c r="AB9359" s="19"/>
      <c r="AC9359" s="18"/>
      <c r="AE9359" s="18"/>
      <c r="AF9359" s="7"/>
      <c r="AH9359" s="19"/>
      <c r="AI9359" s="7"/>
      <c r="AK9359" s="19"/>
      <c r="AL9359" s="7"/>
      <c r="AN9359" s="19"/>
    </row>
    <row r="9360" spans="2:40" x14ac:dyDescent="0.25">
      <c r="B9360" s="7"/>
      <c r="D9360" s="19"/>
      <c r="E9360" s="10"/>
      <c r="G9360" s="19"/>
      <c r="H9360" s="10"/>
      <c r="J9360" s="20"/>
      <c r="K9360" s="10"/>
      <c r="M9360" s="19"/>
      <c r="N9360" s="10"/>
      <c r="P9360" s="19"/>
      <c r="Q9360" s="7"/>
      <c r="S9360" s="19"/>
      <c r="T9360" s="10"/>
      <c r="V9360" s="18"/>
      <c r="W9360" s="7"/>
      <c r="Y9360" s="18"/>
      <c r="Z9360" s="7"/>
      <c r="AB9360" s="19"/>
      <c r="AC9360" s="18"/>
      <c r="AE9360" s="18"/>
      <c r="AF9360" s="7"/>
      <c r="AH9360" s="19"/>
      <c r="AI9360" s="7"/>
      <c r="AK9360" s="19"/>
      <c r="AL9360" s="7"/>
      <c r="AN9360" s="19"/>
    </row>
    <row r="9361" spans="2:40" x14ac:dyDescent="0.25">
      <c r="B9361" s="7"/>
      <c r="D9361" s="19"/>
      <c r="E9361" s="10"/>
      <c r="G9361" s="19"/>
      <c r="H9361" s="10"/>
      <c r="J9361" s="20"/>
      <c r="K9361" s="10"/>
      <c r="M9361" s="19"/>
      <c r="N9361" s="10"/>
      <c r="P9361" s="19"/>
      <c r="Q9361" s="7"/>
      <c r="S9361" s="19"/>
      <c r="T9361" s="10"/>
      <c r="V9361" s="18"/>
      <c r="W9361" s="7"/>
      <c r="Y9361" s="18"/>
      <c r="Z9361" s="7"/>
      <c r="AB9361" s="19"/>
      <c r="AC9361" s="18"/>
      <c r="AE9361" s="18"/>
      <c r="AF9361" s="7"/>
      <c r="AH9361" s="19"/>
      <c r="AI9361" s="7"/>
      <c r="AK9361" s="19"/>
      <c r="AL9361" s="7"/>
      <c r="AN9361" s="19"/>
    </row>
    <row r="9362" spans="2:40" x14ac:dyDescent="0.25">
      <c r="B9362" s="7"/>
      <c r="D9362" s="19"/>
      <c r="E9362" s="10"/>
      <c r="G9362" s="19"/>
      <c r="H9362" s="10"/>
      <c r="J9362" s="20"/>
      <c r="K9362" s="10"/>
      <c r="M9362" s="19"/>
      <c r="N9362" s="10"/>
      <c r="P9362" s="19"/>
      <c r="Q9362" s="7"/>
      <c r="S9362" s="19"/>
      <c r="T9362" s="10"/>
      <c r="V9362" s="18"/>
      <c r="W9362" s="7"/>
      <c r="Y9362" s="18"/>
      <c r="Z9362" s="7"/>
      <c r="AB9362" s="19"/>
      <c r="AC9362" s="18"/>
      <c r="AE9362" s="18"/>
      <c r="AF9362" s="7"/>
      <c r="AH9362" s="19"/>
      <c r="AI9362" s="7"/>
      <c r="AK9362" s="19"/>
      <c r="AL9362" s="7"/>
      <c r="AN9362" s="19"/>
    </row>
    <row r="9363" spans="2:40" x14ac:dyDescent="0.25">
      <c r="B9363" s="7"/>
      <c r="D9363" s="19"/>
      <c r="E9363" s="10"/>
      <c r="G9363" s="19"/>
      <c r="H9363" s="10"/>
      <c r="J9363" s="20"/>
      <c r="K9363" s="10"/>
      <c r="M9363" s="19"/>
      <c r="N9363" s="10"/>
      <c r="P9363" s="19"/>
      <c r="Q9363" s="7"/>
      <c r="S9363" s="19"/>
      <c r="T9363" s="10"/>
      <c r="V9363" s="18"/>
      <c r="W9363" s="7"/>
      <c r="Y9363" s="18"/>
      <c r="Z9363" s="7"/>
      <c r="AB9363" s="19"/>
      <c r="AC9363" s="18"/>
      <c r="AE9363" s="18"/>
      <c r="AF9363" s="7"/>
      <c r="AH9363" s="19"/>
      <c r="AI9363" s="7"/>
      <c r="AK9363" s="19"/>
      <c r="AL9363" s="7"/>
      <c r="AN9363" s="19"/>
    </row>
    <row r="9364" spans="2:40" x14ac:dyDescent="0.25">
      <c r="B9364" s="7"/>
      <c r="D9364" s="19"/>
      <c r="E9364" s="10"/>
      <c r="G9364" s="19"/>
      <c r="H9364" s="10"/>
      <c r="J9364" s="20"/>
      <c r="K9364" s="10"/>
      <c r="M9364" s="19"/>
      <c r="N9364" s="10"/>
      <c r="P9364" s="19"/>
      <c r="Q9364" s="7"/>
      <c r="S9364" s="19"/>
      <c r="T9364" s="10"/>
      <c r="V9364" s="18"/>
      <c r="W9364" s="7"/>
      <c r="Y9364" s="18"/>
      <c r="Z9364" s="7"/>
      <c r="AB9364" s="19"/>
      <c r="AC9364" s="18"/>
      <c r="AE9364" s="18"/>
      <c r="AF9364" s="7"/>
      <c r="AH9364" s="19"/>
      <c r="AI9364" s="7"/>
      <c r="AK9364" s="19"/>
      <c r="AL9364" s="7"/>
      <c r="AN9364" s="19"/>
    </row>
    <row r="9365" spans="2:40" x14ac:dyDescent="0.25">
      <c r="B9365" s="7"/>
      <c r="D9365" s="19"/>
      <c r="E9365" s="10"/>
      <c r="G9365" s="19"/>
      <c r="H9365" s="10"/>
      <c r="J9365" s="20"/>
      <c r="K9365" s="10"/>
      <c r="M9365" s="19"/>
      <c r="N9365" s="10"/>
      <c r="P9365" s="19"/>
      <c r="Q9365" s="7"/>
      <c r="S9365" s="19"/>
      <c r="T9365" s="10"/>
      <c r="V9365" s="18"/>
      <c r="W9365" s="7"/>
      <c r="Y9365" s="18"/>
      <c r="Z9365" s="7"/>
      <c r="AB9365" s="19"/>
      <c r="AC9365" s="18"/>
      <c r="AE9365" s="18"/>
      <c r="AF9365" s="7"/>
      <c r="AH9365" s="19"/>
      <c r="AI9365" s="7"/>
      <c r="AK9365" s="19"/>
      <c r="AL9365" s="7"/>
      <c r="AN9365" s="19"/>
    </row>
    <row r="9366" spans="2:40" x14ac:dyDescent="0.25">
      <c r="B9366" s="7"/>
      <c r="D9366" s="19"/>
      <c r="E9366" s="10"/>
      <c r="G9366" s="19"/>
      <c r="H9366" s="10"/>
      <c r="J9366" s="20"/>
      <c r="K9366" s="10"/>
      <c r="M9366" s="19"/>
      <c r="N9366" s="10"/>
      <c r="P9366" s="19"/>
      <c r="Q9366" s="7"/>
      <c r="S9366" s="19"/>
      <c r="T9366" s="10"/>
      <c r="V9366" s="18"/>
      <c r="W9366" s="7"/>
      <c r="Y9366" s="18"/>
      <c r="Z9366" s="7"/>
      <c r="AB9366" s="19"/>
      <c r="AC9366" s="18"/>
      <c r="AE9366" s="18"/>
      <c r="AF9366" s="7"/>
      <c r="AH9366" s="19"/>
      <c r="AI9366" s="7"/>
      <c r="AK9366" s="19"/>
      <c r="AL9366" s="7"/>
      <c r="AN9366" s="19"/>
    </row>
    <row r="9367" spans="2:40" x14ac:dyDescent="0.25">
      <c r="B9367" s="7"/>
      <c r="D9367" s="19"/>
      <c r="E9367" s="10"/>
      <c r="G9367" s="19"/>
      <c r="H9367" s="10"/>
      <c r="J9367" s="20"/>
      <c r="K9367" s="10"/>
      <c r="M9367" s="19"/>
      <c r="N9367" s="10"/>
      <c r="P9367" s="19"/>
      <c r="Q9367" s="7"/>
      <c r="S9367" s="19"/>
      <c r="T9367" s="10"/>
      <c r="V9367" s="18"/>
      <c r="W9367" s="7"/>
      <c r="Y9367" s="18"/>
      <c r="Z9367" s="7"/>
      <c r="AB9367" s="19"/>
      <c r="AC9367" s="18"/>
      <c r="AE9367" s="18"/>
      <c r="AF9367" s="7"/>
      <c r="AH9367" s="19"/>
      <c r="AI9367" s="7"/>
      <c r="AK9367" s="19"/>
      <c r="AL9367" s="7"/>
      <c r="AN9367" s="19"/>
    </row>
    <row r="9368" spans="2:40" x14ac:dyDescent="0.25">
      <c r="B9368" s="7"/>
      <c r="D9368" s="19"/>
      <c r="E9368" s="10"/>
      <c r="G9368" s="19"/>
      <c r="H9368" s="10"/>
      <c r="J9368" s="20"/>
      <c r="K9368" s="10"/>
      <c r="M9368" s="19"/>
      <c r="N9368" s="10"/>
      <c r="P9368" s="19"/>
      <c r="Q9368" s="7"/>
      <c r="S9368" s="19"/>
      <c r="T9368" s="10"/>
      <c r="V9368" s="18"/>
      <c r="W9368" s="7"/>
      <c r="Y9368" s="18"/>
      <c r="Z9368" s="7"/>
      <c r="AB9368" s="19"/>
      <c r="AC9368" s="18"/>
      <c r="AE9368" s="18"/>
      <c r="AF9368" s="7"/>
      <c r="AH9368" s="19"/>
      <c r="AI9368" s="7"/>
      <c r="AK9368" s="19"/>
      <c r="AL9368" s="7"/>
      <c r="AN9368" s="19"/>
    </row>
    <row r="9369" spans="2:40" x14ac:dyDescent="0.25">
      <c r="B9369" s="7"/>
      <c r="D9369" s="19"/>
      <c r="E9369" s="10"/>
      <c r="G9369" s="19"/>
      <c r="H9369" s="10"/>
      <c r="J9369" s="20"/>
      <c r="K9369" s="10"/>
      <c r="M9369" s="19"/>
      <c r="N9369" s="10"/>
      <c r="P9369" s="19"/>
      <c r="Q9369" s="7"/>
      <c r="S9369" s="19"/>
      <c r="T9369" s="10"/>
      <c r="V9369" s="18"/>
      <c r="W9369" s="7"/>
      <c r="Y9369" s="18"/>
      <c r="Z9369" s="7"/>
      <c r="AB9369" s="19"/>
      <c r="AC9369" s="18"/>
      <c r="AE9369" s="18"/>
      <c r="AF9369" s="7"/>
      <c r="AH9369" s="19"/>
      <c r="AI9369" s="7"/>
      <c r="AK9369" s="19"/>
      <c r="AL9369" s="7"/>
      <c r="AN9369" s="19"/>
    </row>
    <row r="9370" spans="2:40" x14ac:dyDescent="0.25">
      <c r="B9370" s="7"/>
      <c r="D9370" s="19"/>
      <c r="E9370" s="10"/>
      <c r="G9370" s="19"/>
      <c r="H9370" s="10"/>
      <c r="J9370" s="20"/>
      <c r="K9370" s="10"/>
      <c r="M9370" s="19"/>
      <c r="N9370" s="10"/>
      <c r="P9370" s="19"/>
      <c r="Q9370" s="7"/>
      <c r="S9370" s="19"/>
      <c r="T9370" s="10"/>
      <c r="V9370" s="18"/>
      <c r="W9370" s="7"/>
      <c r="Y9370" s="18"/>
      <c r="Z9370" s="7"/>
      <c r="AB9370" s="19"/>
      <c r="AC9370" s="18"/>
      <c r="AE9370" s="18"/>
      <c r="AF9370" s="7"/>
      <c r="AH9370" s="19"/>
      <c r="AI9370" s="7"/>
      <c r="AK9370" s="19"/>
      <c r="AL9370" s="7"/>
      <c r="AN9370" s="19"/>
    </row>
    <row r="9371" spans="2:40" x14ac:dyDescent="0.25">
      <c r="B9371" s="7"/>
      <c r="D9371" s="19"/>
      <c r="E9371" s="10"/>
      <c r="G9371" s="19"/>
      <c r="H9371" s="10"/>
      <c r="J9371" s="20"/>
      <c r="K9371" s="10"/>
      <c r="M9371" s="19"/>
      <c r="N9371" s="10"/>
      <c r="P9371" s="19"/>
      <c r="Q9371" s="7"/>
      <c r="S9371" s="19"/>
      <c r="T9371" s="10"/>
      <c r="V9371" s="18"/>
      <c r="W9371" s="7"/>
      <c r="Y9371" s="18"/>
      <c r="Z9371" s="7"/>
      <c r="AB9371" s="19"/>
      <c r="AC9371" s="18"/>
      <c r="AE9371" s="18"/>
      <c r="AF9371" s="7"/>
      <c r="AH9371" s="19"/>
      <c r="AI9371" s="7"/>
      <c r="AK9371" s="19"/>
      <c r="AL9371" s="7"/>
      <c r="AN9371" s="19"/>
    </row>
    <row r="9372" spans="2:40" x14ac:dyDescent="0.25">
      <c r="B9372" s="7"/>
      <c r="D9372" s="19"/>
      <c r="E9372" s="10"/>
      <c r="G9372" s="19"/>
      <c r="H9372" s="10"/>
      <c r="J9372" s="20"/>
      <c r="K9372" s="10"/>
      <c r="M9372" s="19"/>
      <c r="N9372" s="10"/>
      <c r="P9372" s="19"/>
      <c r="Q9372" s="7"/>
      <c r="S9372" s="19"/>
      <c r="T9372" s="10"/>
      <c r="V9372" s="18"/>
      <c r="W9372" s="7"/>
      <c r="Y9372" s="18"/>
      <c r="Z9372" s="7"/>
      <c r="AB9372" s="19"/>
      <c r="AC9372" s="18"/>
      <c r="AE9372" s="18"/>
      <c r="AF9372" s="7"/>
      <c r="AH9372" s="19"/>
      <c r="AI9372" s="7"/>
      <c r="AK9372" s="19"/>
      <c r="AL9372" s="7"/>
      <c r="AN9372" s="19"/>
    </row>
    <row r="9373" spans="2:40" x14ac:dyDescent="0.25">
      <c r="B9373" s="7"/>
      <c r="D9373" s="19"/>
      <c r="E9373" s="10"/>
      <c r="G9373" s="19"/>
      <c r="H9373" s="10"/>
      <c r="J9373" s="20"/>
      <c r="K9373" s="10"/>
      <c r="M9373" s="19"/>
      <c r="N9373" s="10"/>
      <c r="P9373" s="19"/>
      <c r="Q9373" s="7"/>
      <c r="S9373" s="19"/>
      <c r="T9373" s="10"/>
      <c r="V9373" s="18"/>
      <c r="W9373" s="7"/>
      <c r="Y9373" s="18"/>
      <c r="Z9373" s="7"/>
      <c r="AB9373" s="19"/>
      <c r="AC9373" s="18"/>
      <c r="AE9373" s="18"/>
      <c r="AF9373" s="7"/>
      <c r="AH9373" s="19"/>
      <c r="AI9373" s="7"/>
      <c r="AK9373" s="19"/>
      <c r="AL9373" s="7"/>
      <c r="AN9373" s="19"/>
    </row>
    <row r="9374" spans="2:40" x14ac:dyDescent="0.25">
      <c r="B9374" s="7"/>
      <c r="D9374" s="19"/>
      <c r="E9374" s="10"/>
      <c r="G9374" s="19"/>
      <c r="H9374" s="10"/>
      <c r="J9374" s="20"/>
      <c r="K9374" s="10"/>
      <c r="M9374" s="19"/>
      <c r="N9374" s="10"/>
      <c r="P9374" s="19"/>
      <c r="Q9374" s="7"/>
      <c r="S9374" s="19"/>
      <c r="T9374" s="10"/>
      <c r="V9374" s="18"/>
      <c r="W9374" s="7"/>
      <c r="Y9374" s="18"/>
      <c r="Z9374" s="7"/>
      <c r="AB9374" s="19"/>
      <c r="AC9374" s="18"/>
      <c r="AE9374" s="18"/>
      <c r="AF9374" s="7"/>
      <c r="AH9374" s="19"/>
      <c r="AI9374" s="7"/>
      <c r="AK9374" s="19"/>
      <c r="AL9374" s="7"/>
      <c r="AN9374" s="19"/>
    </row>
    <row r="9375" spans="2:40" x14ac:dyDescent="0.25">
      <c r="B9375" s="7"/>
      <c r="D9375" s="19"/>
      <c r="E9375" s="10"/>
      <c r="G9375" s="19"/>
      <c r="H9375" s="10"/>
      <c r="J9375" s="20"/>
      <c r="K9375" s="10"/>
      <c r="M9375" s="19"/>
      <c r="N9375" s="10"/>
      <c r="P9375" s="19"/>
      <c r="Q9375" s="7"/>
      <c r="S9375" s="19"/>
      <c r="T9375" s="10"/>
      <c r="V9375" s="18"/>
      <c r="W9375" s="7"/>
      <c r="Y9375" s="18"/>
      <c r="Z9375" s="7"/>
      <c r="AB9375" s="19"/>
      <c r="AC9375" s="18"/>
      <c r="AE9375" s="18"/>
      <c r="AF9375" s="7"/>
      <c r="AH9375" s="19"/>
      <c r="AI9375" s="7"/>
      <c r="AK9375" s="19"/>
      <c r="AL9375" s="7"/>
      <c r="AN9375" s="19"/>
    </row>
    <row r="9376" spans="2:40" x14ac:dyDescent="0.25">
      <c r="B9376" s="7"/>
      <c r="D9376" s="19"/>
      <c r="E9376" s="10"/>
      <c r="G9376" s="19"/>
      <c r="H9376" s="10"/>
      <c r="J9376" s="20"/>
      <c r="K9376" s="10"/>
      <c r="M9376" s="19"/>
      <c r="N9376" s="10"/>
      <c r="P9376" s="19"/>
      <c r="Q9376" s="7"/>
      <c r="S9376" s="19"/>
      <c r="T9376" s="10"/>
      <c r="V9376" s="18"/>
      <c r="W9376" s="7"/>
      <c r="Y9376" s="18"/>
      <c r="Z9376" s="7"/>
      <c r="AB9376" s="19"/>
      <c r="AC9376" s="18"/>
      <c r="AE9376" s="18"/>
      <c r="AF9376" s="7"/>
      <c r="AH9376" s="19"/>
      <c r="AI9376" s="7"/>
      <c r="AK9376" s="19"/>
      <c r="AL9376" s="7"/>
      <c r="AN9376" s="19"/>
    </row>
    <row r="9377" spans="2:40" x14ac:dyDescent="0.25">
      <c r="B9377" s="7"/>
      <c r="D9377" s="19"/>
      <c r="E9377" s="10"/>
      <c r="G9377" s="19"/>
      <c r="H9377" s="10"/>
      <c r="J9377" s="20"/>
      <c r="K9377" s="10"/>
      <c r="M9377" s="19"/>
      <c r="N9377" s="10"/>
      <c r="P9377" s="19"/>
      <c r="Q9377" s="7"/>
      <c r="S9377" s="19"/>
      <c r="T9377" s="10"/>
      <c r="V9377" s="18"/>
      <c r="W9377" s="7"/>
      <c r="Y9377" s="18"/>
      <c r="Z9377" s="7"/>
      <c r="AB9377" s="19"/>
      <c r="AC9377" s="18"/>
      <c r="AE9377" s="18"/>
      <c r="AF9377" s="7"/>
      <c r="AH9377" s="19"/>
      <c r="AI9377" s="7"/>
      <c r="AK9377" s="19"/>
      <c r="AL9377" s="7"/>
      <c r="AN9377" s="19"/>
    </row>
    <row r="9378" spans="2:40" x14ac:dyDescent="0.25">
      <c r="B9378" s="7"/>
      <c r="D9378" s="19"/>
      <c r="E9378" s="10"/>
      <c r="G9378" s="19"/>
      <c r="H9378" s="10"/>
      <c r="J9378" s="20"/>
      <c r="K9378" s="10"/>
      <c r="M9378" s="19"/>
      <c r="N9378" s="10"/>
      <c r="P9378" s="19"/>
      <c r="Q9378" s="7"/>
      <c r="S9378" s="19"/>
      <c r="T9378" s="10"/>
      <c r="V9378" s="18"/>
      <c r="W9378" s="7"/>
      <c r="Y9378" s="18"/>
      <c r="Z9378" s="7"/>
      <c r="AB9378" s="19"/>
      <c r="AC9378" s="18"/>
      <c r="AE9378" s="18"/>
      <c r="AF9378" s="7"/>
      <c r="AH9378" s="19"/>
      <c r="AI9378" s="7"/>
      <c r="AK9378" s="19"/>
      <c r="AL9378" s="7"/>
      <c r="AN9378" s="19"/>
    </row>
    <row r="9379" spans="2:40" x14ac:dyDescent="0.25">
      <c r="B9379" s="7"/>
      <c r="D9379" s="19"/>
      <c r="E9379" s="10"/>
      <c r="G9379" s="19"/>
      <c r="H9379" s="10"/>
      <c r="J9379" s="20"/>
      <c r="K9379" s="10"/>
      <c r="M9379" s="19"/>
      <c r="N9379" s="10"/>
      <c r="P9379" s="19"/>
      <c r="Q9379" s="7"/>
      <c r="S9379" s="19"/>
      <c r="T9379" s="10"/>
      <c r="V9379" s="18"/>
      <c r="W9379" s="7"/>
      <c r="Y9379" s="18"/>
      <c r="Z9379" s="7"/>
      <c r="AB9379" s="19"/>
      <c r="AC9379" s="18"/>
      <c r="AE9379" s="18"/>
      <c r="AF9379" s="7"/>
      <c r="AH9379" s="19"/>
      <c r="AI9379" s="7"/>
      <c r="AK9379" s="19"/>
      <c r="AL9379" s="7"/>
      <c r="AN9379" s="19"/>
    </row>
    <row r="9380" spans="2:40" x14ac:dyDescent="0.25">
      <c r="B9380" s="7"/>
      <c r="D9380" s="19"/>
      <c r="E9380" s="10"/>
      <c r="G9380" s="19"/>
      <c r="H9380" s="10"/>
      <c r="J9380" s="20"/>
      <c r="K9380" s="10"/>
      <c r="M9380" s="19"/>
      <c r="N9380" s="10"/>
      <c r="P9380" s="19"/>
      <c r="Q9380" s="7"/>
      <c r="S9380" s="19"/>
      <c r="T9380" s="10"/>
      <c r="V9380" s="18"/>
      <c r="W9380" s="7"/>
      <c r="Y9380" s="18"/>
      <c r="Z9380" s="7"/>
      <c r="AB9380" s="19"/>
      <c r="AC9380" s="18"/>
      <c r="AE9380" s="18"/>
      <c r="AF9380" s="7"/>
      <c r="AH9380" s="19"/>
      <c r="AI9380" s="7"/>
      <c r="AK9380" s="19"/>
      <c r="AL9380" s="7"/>
      <c r="AN9380" s="19"/>
    </row>
    <row r="9381" spans="2:40" x14ac:dyDescent="0.25">
      <c r="B9381" s="7"/>
      <c r="D9381" s="19"/>
      <c r="E9381" s="10"/>
      <c r="G9381" s="19"/>
      <c r="H9381" s="10"/>
      <c r="J9381" s="20"/>
      <c r="K9381" s="10"/>
      <c r="M9381" s="19"/>
      <c r="N9381" s="10"/>
      <c r="P9381" s="19"/>
      <c r="Q9381" s="7"/>
      <c r="S9381" s="19"/>
      <c r="T9381" s="10"/>
      <c r="V9381" s="18"/>
      <c r="W9381" s="7"/>
      <c r="Y9381" s="18"/>
      <c r="Z9381" s="7"/>
      <c r="AB9381" s="19"/>
      <c r="AC9381" s="18"/>
      <c r="AE9381" s="18"/>
      <c r="AF9381" s="7"/>
      <c r="AH9381" s="19"/>
      <c r="AI9381" s="7"/>
      <c r="AK9381" s="19"/>
      <c r="AL9381" s="7"/>
      <c r="AN9381" s="19"/>
    </row>
    <row r="9382" spans="2:40" x14ac:dyDescent="0.25">
      <c r="B9382" s="7"/>
      <c r="D9382" s="19"/>
      <c r="E9382" s="10"/>
      <c r="G9382" s="19"/>
      <c r="H9382" s="10"/>
      <c r="J9382" s="20"/>
      <c r="K9382" s="10"/>
      <c r="M9382" s="19"/>
      <c r="N9382" s="10"/>
      <c r="P9382" s="19"/>
      <c r="Q9382" s="7"/>
      <c r="S9382" s="19"/>
      <c r="T9382" s="10"/>
      <c r="V9382" s="18"/>
      <c r="W9382" s="7"/>
      <c r="Y9382" s="18"/>
      <c r="Z9382" s="7"/>
      <c r="AB9382" s="19"/>
      <c r="AC9382" s="18"/>
      <c r="AE9382" s="18"/>
      <c r="AF9382" s="7"/>
      <c r="AH9382" s="19"/>
      <c r="AI9382" s="7"/>
      <c r="AK9382" s="19"/>
      <c r="AL9382" s="7"/>
      <c r="AN9382" s="19"/>
    </row>
    <row r="9383" spans="2:40" x14ac:dyDescent="0.25">
      <c r="B9383" s="7"/>
      <c r="D9383" s="19"/>
      <c r="E9383" s="10"/>
      <c r="G9383" s="19"/>
      <c r="H9383" s="10"/>
      <c r="J9383" s="20"/>
      <c r="K9383" s="10"/>
      <c r="M9383" s="19"/>
      <c r="N9383" s="10"/>
      <c r="P9383" s="19"/>
      <c r="Q9383" s="7"/>
      <c r="S9383" s="19"/>
      <c r="T9383" s="10"/>
      <c r="V9383" s="18"/>
      <c r="W9383" s="7"/>
      <c r="Y9383" s="18"/>
      <c r="Z9383" s="7"/>
      <c r="AB9383" s="19"/>
      <c r="AC9383" s="18"/>
      <c r="AE9383" s="18"/>
      <c r="AF9383" s="7"/>
      <c r="AH9383" s="19"/>
      <c r="AI9383" s="7"/>
      <c r="AK9383" s="19"/>
      <c r="AL9383" s="7"/>
      <c r="AN9383" s="19"/>
    </row>
    <row r="9384" spans="2:40" x14ac:dyDescent="0.25">
      <c r="B9384" s="7"/>
      <c r="D9384" s="19"/>
      <c r="E9384" s="10"/>
      <c r="G9384" s="19"/>
      <c r="H9384" s="10"/>
      <c r="J9384" s="20"/>
      <c r="K9384" s="10"/>
      <c r="M9384" s="19"/>
      <c r="N9384" s="10"/>
      <c r="P9384" s="19"/>
      <c r="Q9384" s="7"/>
      <c r="S9384" s="19"/>
      <c r="T9384" s="10"/>
      <c r="V9384" s="18"/>
      <c r="W9384" s="7"/>
      <c r="Y9384" s="18"/>
      <c r="Z9384" s="7"/>
      <c r="AB9384" s="19"/>
      <c r="AC9384" s="18"/>
      <c r="AE9384" s="18"/>
      <c r="AF9384" s="7"/>
      <c r="AH9384" s="19"/>
      <c r="AI9384" s="7"/>
      <c r="AK9384" s="19"/>
      <c r="AL9384" s="7"/>
      <c r="AN9384" s="19"/>
    </row>
    <row r="9385" spans="2:40" x14ac:dyDescent="0.25">
      <c r="B9385" s="7"/>
      <c r="D9385" s="19"/>
      <c r="E9385" s="10"/>
      <c r="G9385" s="19"/>
      <c r="H9385" s="10"/>
      <c r="J9385" s="20"/>
      <c r="K9385" s="10"/>
      <c r="M9385" s="19"/>
      <c r="N9385" s="10"/>
      <c r="P9385" s="19"/>
      <c r="Q9385" s="7"/>
      <c r="S9385" s="19"/>
      <c r="T9385" s="10"/>
      <c r="V9385" s="18"/>
      <c r="W9385" s="7"/>
      <c r="Y9385" s="18"/>
      <c r="Z9385" s="7"/>
      <c r="AB9385" s="19"/>
      <c r="AC9385" s="18"/>
      <c r="AE9385" s="18"/>
      <c r="AF9385" s="7"/>
      <c r="AH9385" s="19"/>
      <c r="AI9385" s="7"/>
      <c r="AK9385" s="19"/>
      <c r="AL9385" s="7"/>
      <c r="AN9385" s="19"/>
    </row>
    <row r="9386" spans="2:40" x14ac:dyDescent="0.25">
      <c r="B9386" s="7"/>
      <c r="D9386" s="19"/>
      <c r="E9386" s="10"/>
      <c r="G9386" s="19"/>
      <c r="H9386" s="10"/>
      <c r="J9386" s="20"/>
      <c r="K9386" s="10"/>
      <c r="M9386" s="19"/>
      <c r="N9386" s="10"/>
      <c r="P9386" s="19"/>
      <c r="Q9386" s="7"/>
      <c r="S9386" s="19"/>
      <c r="T9386" s="10"/>
      <c r="V9386" s="18"/>
      <c r="W9386" s="7"/>
      <c r="Y9386" s="18"/>
      <c r="Z9386" s="7"/>
      <c r="AB9386" s="19"/>
      <c r="AC9386" s="18"/>
      <c r="AE9386" s="18"/>
      <c r="AF9386" s="7"/>
      <c r="AH9386" s="19"/>
      <c r="AI9386" s="7"/>
      <c r="AK9386" s="19"/>
      <c r="AL9386" s="7"/>
      <c r="AN9386" s="19"/>
    </row>
    <row r="9387" spans="2:40" x14ac:dyDescent="0.25">
      <c r="B9387" s="7"/>
      <c r="D9387" s="19"/>
      <c r="E9387" s="10"/>
      <c r="G9387" s="19"/>
      <c r="H9387" s="10"/>
      <c r="J9387" s="20"/>
      <c r="K9387" s="10"/>
      <c r="M9387" s="19"/>
      <c r="N9387" s="10"/>
      <c r="P9387" s="19"/>
      <c r="Q9387" s="7"/>
      <c r="S9387" s="19"/>
      <c r="T9387" s="10"/>
      <c r="V9387" s="18"/>
      <c r="W9387" s="7"/>
      <c r="Y9387" s="18"/>
      <c r="Z9387" s="7"/>
      <c r="AB9387" s="19"/>
      <c r="AC9387" s="18"/>
      <c r="AE9387" s="18"/>
      <c r="AF9387" s="7"/>
      <c r="AH9387" s="19"/>
      <c r="AI9387" s="7"/>
      <c r="AK9387" s="19"/>
      <c r="AL9387" s="7"/>
      <c r="AN9387" s="19"/>
    </row>
    <row r="9388" spans="2:40" x14ac:dyDescent="0.25">
      <c r="B9388" s="7"/>
      <c r="D9388" s="19"/>
      <c r="E9388" s="10"/>
      <c r="G9388" s="19"/>
      <c r="H9388" s="10"/>
      <c r="J9388" s="20"/>
      <c r="K9388" s="10"/>
      <c r="M9388" s="19"/>
      <c r="N9388" s="10"/>
      <c r="P9388" s="19"/>
      <c r="Q9388" s="7"/>
      <c r="S9388" s="19"/>
      <c r="T9388" s="10"/>
      <c r="V9388" s="18"/>
      <c r="W9388" s="7"/>
      <c r="Y9388" s="18"/>
      <c r="Z9388" s="7"/>
      <c r="AB9388" s="19"/>
      <c r="AC9388" s="18"/>
      <c r="AE9388" s="18"/>
      <c r="AF9388" s="7"/>
      <c r="AH9388" s="19"/>
      <c r="AI9388" s="7"/>
      <c r="AK9388" s="19"/>
      <c r="AL9388" s="7"/>
      <c r="AN9388" s="19"/>
    </row>
    <row r="9389" spans="2:40" x14ac:dyDescent="0.25">
      <c r="B9389" s="7"/>
      <c r="D9389" s="19"/>
      <c r="E9389" s="10"/>
      <c r="G9389" s="19"/>
      <c r="H9389" s="10"/>
      <c r="J9389" s="20"/>
      <c r="K9389" s="10"/>
      <c r="M9389" s="19"/>
      <c r="N9389" s="10"/>
      <c r="P9389" s="19"/>
      <c r="Q9389" s="7"/>
      <c r="S9389" s="19"/>
      <c r="T9389" s="10"/>
      <c r="V9389" s="18"/>
      <c r="W9389" s="7"/>
      <c r="Y9389" s="18"/>
      <c r="Z9389" s="7"/>
      <c r="AB9389" s="19"/>
      <c r="AC9389" s="18"/>
      <c r="AE9389" s="18"/>
      <c r="AF9389" s="7"/>
      <c r="AH9389" s="19"/>
      <c r="AI9389" s="7"/>
      <c r="AK9389" s="19"/>
      <c r="AL9389" s="7"/>
      <c r="AN9389" s="19"/>
    </row>
    <row r="9390" spans="2:40" x14ac:dyDescent="0.25">
      <c r="B9390" s="7"/>
      <c r="D9390" s="19"/>
      <c r="E9390" s="10"/>
      <c r="G9390" s="19"/>
      <c r="H9390" s="10"/>
      <c r="J9390" s="20"/>
      <c r="K9390" s="10"/>
      <c r="M9390" s="19"/>
      <c r="N9390" s="10"/>
      <c r="P9390" s="19"/>
      <c r="Q9390" s="7"/>
      <c r="S9390" s="19"/>
      <c r="T9390" s="10"/>
      <c r="V9390" s="18"/>
      <c r="W9390" s="7"/>
      <c r="Y9390" s="18"/>
      <c r="Z9390" s="7"/>
      <c r="AB9390" s="19"/>
      <c r="AC9390" s="18"/>
      <c r="AE9390" s="18"/>
      <c r="AF9390" s="7"/>
      <c r="AH9390" s="19"/>
      <c r="AI9390" s="7"/>
      <c r="AK9390" s="19"/>
      <c r="AL9390" s="7"/>
      <c r="AN9390" s="19"/>
    </row>
    <row r="9391" spans="2:40" x14ac:dyDescent="0.25">
      <c r="B9391" s="7"/>
      <c r="D9391" s="19"/>
      <c r="E9391" s="10"/>
      <c r="G9391" s="19"/>
      <c r="H9391" s="10"/>
      <c r="J9391" s="20"/>
      <c r="K9391" s="10"/>
      <c r="M9391" s="19"/>
      <c r="N9391" s="10"/>
      <c r="P9391" s="19"/>
      <c r="Q9391" s="7"/>
      <c r="S9391" s="19"/>
      <c r="T9391" s="10"/>
      <c r="V9391" s="18"/>
      <c r="W9391" s="7"/>
      <c r="Y9391" s="18"/>
      <c r="Z9391" s="7"/>
      <c r="AB9391" s="19"/>
      <c r="AC9391" s="18"/>
      <c r="AE9391" s="18"/>
      <c r="AF9391" s="7"/>
      <c r="AH9391" s="19"/>
      <c r="AI9391" s="7"/>
      <c r="AK9391" s="19"/>
      <c r="AL9391" s="7"/>
      <c r="AN9391" s="19"/>
    </row>
    <row r="9392" spans="2:40" x14ac:dyDescent="0.25">
      <c r="B9392" s="7"/>
      <c r="D9392" s="19"/>
      <c r="E9392" s="10"/>
      <c r="G9392" s="19"/>
      <c r="H9392" s="10"/>
      <c r="J9392" s="20"/>
      <c r="K9392" s="10"/>
      <c r="M9392" s="19"/>
      <c r="N9392" s="10"/>
      <c r="P9392" s="19"/>
      <c r="Q9392" s="7"/>
      <c r="S9392" s="19"/>
      <c r="T9392" s="10"/>
      <c r="V9392" s="18"/>
      <c r="W9392" s="7"/>
      <c r="Y9392" s="18"/>
      <c r="Z9392" s="7"/>
      <c r="AB9392" s="19"/>
      <c r="AC9392" s="18"/>
      <c r="AE9392" s="18"/>
      <c r="AF9392" s="7"/>
      <c r="AH9392" s="19"/>
      <c r="AI9392" s="7"/>
      <c r="AK9392" s="19"/>
      <c r="AL9392" s="7"/>
      <c r="AN9392" s="19"/>
    </row>
    <row r="9393" spans="2:40" x14ac:dyDescent="0.25">
      <c r="B9393" s="7"/>
      <c r="D9393" s="19"/>
      <c r="E9393" s="10"/>
      <c r="G9393" s="19"/>
      <c r="H9393" s="10"/>
      <c r="J9393" s="20"/>
      <c r="K9393" s="10"/>
      <c r="M9393" s="19"/>
      <c r="N9393" s="10"/>
      <c r="P9393" s="19"/>
      <c r="Q9393" s="7"/>
      <c r="S9393" s="19"/>
      <c r="T9393" s="10"/>
      <c r="V9393" s="18"/>
      <c r="W9393" s="7"/>
      <c r="Y9393" s="18"/>
      <c r="Z9393" s="7"/>
      <c r="AB9393" s="19"/>
      <c r="AC9393" s="18"/>
      <c r="AE9393" s="18"/>
      <c r="AF9393" s="7"/>
      <c r="AH9393" s="19"/>
      <c r="AI9393" s="7"/>
      <c r="AK9393" s="19"/>
      <c r="AL9393" s="7"/>
      <c r="AN9393" s="19"/>
    </row>
    <row r="9394" spans="2:40" x14ac:dyDescent="0.25">
      <c r="B9394" s="7"/>
      <c r="D9394" s="19"/>
      <c r="E9394" s="10"/>
      <c r="G9394" s="19"/>
      <c r="H9394" s="10"/>
      <c r="J9394" s="20"/>
      <c r="K9394" s="10"/>
      <c r="M9394" s="19"/>
      <c r="N9394" s="10"/>
      <c r="P9394" s="19"/>
      <c r="Q9394" s="7"/>
      <c r="S9394" s="19"/>
      <c r="T9394" s="10"/>
      <c r="V9394" s="18"/>
      <c r="W9394" s="7"/>
      <c r="Y9394" s="18"/>
      <c r="Z9394" s="7"/>
      <c r="AB9394" s="19"/>
      <c r="AC9394" s="18"/>
      <c r="AE9394" s="18"/>
      <c r="AF9394" s="7"/>
      <c r="AH9394" s="19"/>
      <c r="AI9394" s="7"/>
      <c r="AK9394" s="19"/>
      <c r="AL9394" s="7"/>
      <c r="AN9394" s="19"/>
    </row>
    <row r="9395" spans="2:40" x14ac:dyDescent="0.25">
      <c r="B9395" s="7"/>
      <c r="D9395" s="19"/>
      <c r="E9395" s="10"/>
      <c r="G9395" s="19"/>
      <c r="H9395" s="10"/>
      <c r="J9395" s="20"/>
      <c r="K9395" s="10"/>
      <c r="M9395" s="19"/>
      <c r="N9395" s="10"/>
      <c r="P9395" s="19"/>
      <c r="Q9395" s="7"/>
      <c r="S9395" s="19"/>
      <c r="T9395" s="10"/>
      <c r="V9395" s="18"/>
      <c r="W9395" s="7"/>
      <c r="Y9395" s="18"/>
      <c r="Z9395" s="7"/>
      <c r="AB9395" s="19"/>
      <c r="AC9395" s="18"/>
      <c r="AE9395" s="18"/>
      <c r="AF9395" s="7"/>
      <c r="AH9395" s="19"/>
      <c r="AI9395" s="7"/>
      <c r="AK9395" s="19"/>
      <c r="AL9395" s="7"/>
      <c r="AN9395" s="19"/>
    </row>
    <row r="9396" spans="2:40" x14ac:dyDescent="0.25">
      <c r="B9396" s="7"/>
      <c r="D9396" s="19"/>
      <c r="E9396" s="10"/>
      <c r="G9396" s="19"/>
      <c r="H9396" s="10"/>
      <c r="J9396" s="20"/>
      <c r="K9396" s="10"/>
      <c r="M9396" s="19"/>
      <c r="N9396" s="10"/>
      <c r="P9396" s="19"/>
      <c r="Q9396" s="7"/>
      <c r="S9396" s="19"/>
      <c r="T9396" s="10"/>
      <c r="V9396" s="18"/>
      <c r="W9396" s="7"/>
      <c r="Y9396" s="18"/>
      <c r="Z9396" s="7"/>
      <c r="AB9396" s="19"/>
      <c r="AC9396" s="18"/>
      <c r="AE9396" s="18"/>
      <c r="AF9396" s="7"/>
      <c r="AH9396" s="19"/>
      <c r="AI9396" s="7"/>
      <c r="AK9396" s="19"/>
      <c r="AL9396" s="7"/>
      <c r="AN9396" s="19"/>
    </row>
    <row r="9397" spans="2:40" x14ac:dyDescent="0.25">
      <c r="B9397" s="7"/>
      <c r="D9397" s="19"/>
      <c r="E9397" s="10"/>
      <c r="G9397" s="19"/>
      <c r="H9397" s="10"/>
      <c r="J9397" s="20"/>
      <c r="K9397" s="10"/>
      <c r="M9397" s="19"/>
      <c r="N9397" s="10"/>
      <c r="P9397" s="19"/>
      <c r="Q9397" s="7"/>
      <c r="S9397" s="19"/>
      <c r="T9397" s="10"/>
      <c r="V9397" s="18"/>
      <c r="W9397" s="7"/>
      <c r="Y9397" s="18"/>
      <c r="Z9397" s="7"/>
      <c r="AB9397" s="19"/>
      <c r="AC9397" s="18"/>
      <c r="AE9397" s="18"/>
      <c r="AF9397" s="7"/>
      <c r="AH9397" s="19"/>
      <c r="AI9397" s="7"/>
      <c r="AK9397" s="19"/>
      <c r="AL9397" s="7"/>
      <c r="AN9397" s="19"/>
    </row>
    <row r="9398" spans="2:40" x14ac:dyDescent="0.25">
      <c r="B9398" s="7"/>
      <c r="D9398" s="19"/>
      <c r="E9398" s="10"/>
      <c r="G9398" s="19"/>
      <c r="H9398" s="10"/>
      <c r="J9398" s="20"/>
      <c r="K9398" s="10"/>
      <c r="M9398" s="19"/>
      <c r="N9398" s="10"/>
      <c r="P9398" s="19"/>
      <c r="Q9398" s="7"/>
      <c r="S9398" s="19"/>
      <c r="T9398" s="10"/>
      <c r="V9398" s="18"/>
      <c r="W9398" s="7"/>
      <c r="Y9398" s="18"/>
      <c r="Z9398" s="7"/>
      <c r="AB9398" s="19"/>
      <c r="AC9398" s="18"/>
      <c r="AE9398" s="18"/>
      <c r="AF9398" s="7"/>
      <c r="AH9398" s="19"/>
      <c r="AI9398" s="7"/>
      <c r="AK9398" s="19"/>
      <c r="AL9398" s="7"/>
      <c r="AN9398" s="19"/>
    </row>
    <row r="9399" spans="2:40" x14ac:dyDescent="0.25">
      <c r="B9399" s="7"/>
      <c r="D9399" s="19"/>
      <c r="E9399" s="10"/>
      <c r="G9399" s="19"/>
      <c r="H9399" s="10"/>
      <c r="J9399" s="20"/>
      <c r="K9399" s="10"/>
      <c r="M9399" s="19"/>
      <c r="N9399" s="10"/>
      <c r="P9399" s="19"/>
      <c r="Q9399" s="7"/>
      <c r="S9399" s="19"/>
      <c r="T9399" s="10"/>
      <c r="V9399" s="18"/>
      <c r="W9399" s="7"/>
      <c r="Y9399" s="18"/>
      <c r="Z9399" s="7"/>
      <c r="AB9399" s="19"/>
      <c r="AC9399" s="18"/>
      <c r="AE9399" s="18"/>
      <c r="AF9399" s="7"/>
      <c r="AH9399" s="19"/>
      <c r="AI9399" s="7"/>
      <c r="AK9399" s="19"/>
      <c r="AL9399" s="7"/>
      <c r="AN9399" s="19"/>
    </row>
    <row r="9400" spans="2:40" x14ac:dyDescent="0.25">
      <c r="B9400" s="7"/>
      <c r="D9400" s="19"/>
      <c r="E9400" s="10"/>
      <c r="G9400" s="19"/>
      <c r="H9400" s="10"/>
      <c r="J9400" s="20"/>
      <c r="K9400" s="10"/>
      <c r="M9400" s="19"/>
      <c r="N9400" s="10"/>
      <c r="P9400" s="19"/>
      <c r="Q9400" s="7"/>
      <c r="S9400" s="19"/>
      <c r="T9400" s="10"/>
      <c r="V9400" s="18"/>
      <c r="W9400" s="7"/>
      <c r="Y9400" s="18"/>
      <c r="Z9400" s="7"/>
      <c r="AB9400" s="19"/>
      <c r="AC9400" s="18"/>
      <c r="AE9400" s="18"/>
      <c r="AF9400" s="7"/>
      <c r="AH9400" s="19"/>
      <c r="AI9400" s="7"/>
      <c r="AK9400" s="19"/>
      <c r="AL9400" s="7"/>
      <c r="AN9400" s="19"/>
    </row>
    <row r="9401" spans="2:40" x14ac:dyDescent="0.25">
      <c r="B9401" s="7"/>
      <c r="D9401" s="19"/>
      <c r="E9401" s="10"/>
      <c r="G9401" s="19"/>
      <c r="H9401" s="10"/>
      <c r="J9401" s="20"/>
      <c r="K9401" s="10"/>
      <c r="M9401" s="19"/>
      <c r="N9401" s="10"/>
      <c r="P9401" s="19"/>
      <c r="Q9401" s="7"/>
      <c r="S9401" s="19"/>
      <c r="T9401" s="10"/>
      <c r="V9401" s="18"/>
      <c r="W9401" s="7"/>
      <c r="Y9401" s="18"/>
      <c r="Z9401" s="7"/>
      <c r="AB9401" s="19"/>
      <c r="AC9401" s="18"/>
      <c r="AE9401" s="18"/>
      <c r="AF9401" s="7"/>
      <c r="AH9401" s="19"/>
      <c r="AI9401" s="7"/>
      <c r="AK9401" s="19"/>
      <c r="AL9401" s="7"/>
      <c r="AN9401" s="19"/>
    </row>
    <row r="9402" spans="2:40" x14ac:dyDescent="0.25">
      <c r="B9402" s="7"/>
      <c r="D9402" s="19"/>
      <c r="E9402" s="10"/>
      <c r="G9402" s="19"/>
      <c r="H9402" s="10"/>
      <c r="J9402" s="20"/>
      <c r="K9402" s="10"/>
      <c r="M9402" s="19"/>
      <c r="N9402" s="10"/>
      <c r="P9402" s="19"/>
      <c r="Q9402" s="7"/>
      <c r="S9402" s="19"/>
      <c r="T9402" s="10"/>
      <c r="V9402" s="18"/>
      <c r="W9402" s="7"/>
      <c r="Y9402" s="18"/>
      <c r="Z9402" s="7"/>
      <c r="AB9402" s="19"/>
      <c r="AC9402" s="18"/>
      <c r="AE9402" s="18"/>
      <c r="AF9402" s="7"/>
      <c r="AH9402" s="19"/>
      <c r="AI9402" s="7"/>
      <c r="AK9402" s="19"/>
      <c r="AL9402" s="7"/>
      <c r="AN9402" s="19"/>
    </row>
    <row r="9403" spans="2:40" x14ac:dyDescent="0.25">
      <c r="B9403" s="7"/>
      <c r="D9403" s="19"/>
      <c r="E9403" s="10"/>
      <c r="G9403" s="19"/>
      <c r="H9403" s="10"/>
      <c r="J9403" s="20"/>
      <c r="K9403" s="10"/>
      <c r="M9403" s="19"/>
      <c r="N9403" s="10"/>
      <c r="P9403" s="19"/>
      <c r="Q9403" s="7"/>
      <c r="S9403" s="19"/>
      <c r="T9403" s="10"/>
      <c r="V9403" s="18"/>
      <c r="W9403" s="7"/>
      <c r="Y9403" s="18"/>
      <c r="Z9403" s="7"/>
      <c r="AB9403" s="19"/>
      <c r="AC9403" s="18"/>
      <c r="AE9403" s="18"/>
      <c r="AF9403" s="7"/>
      <c r="AH9403" s="19"/>
      <c r="AI9403" s="7"/>
      <c r="AK9403" s="19"/>
      <c r="AL9403" s="7"/>
      <c r="AN9403" s="19"/>
    </row>
    <row r="9404" spans="2:40" x14ac:dyDescent="0.25">
      <c r="B9404" s="7"/>
      <c r="D9404" s="19"/>
      <c r="E9404" s="10"/>
      <c r="G9404" s="19"/>
      <c r="H9404" s="10"/>
      <c r="J9404" s="20"/>
      <c r="K9404" s="10"/>
      <c r="M9404" s="19"/>
      <c r="N9404" s="10"/>
      <c r="P9404" s="19"/>
      <c r="Q9404" s="7"/>
      <c r="S9404" s="19"/>
      <c r="T9404" s="10"/>
      <c r="V9404" s="18"/>
      <c r="W9404" s="7"/>
      <c r="Y9404" s="18"/>
      <c r="Z9404" s="7"/>
      <c r="AB9404" s="19"/>
      <c r="AC9404" s="18"/>
      <c r="AE9404" s="18"/>
      <c r="AF9404" s="7"/>
      <c r="AH9404" s="19"/>
      <c r="AI9404" s="7"/>
      <c r="AK9404" s="19"/>
      <c r="AL9404" s="7"/>
      <c r="AN9404" s="19"/>
    </row>
    <row r="9405" spans="2:40" x14ac:dyDescent="0.25">
      <c r="B9405" s="7"/>
      <c r="D9405" s="19"/>
      <c r="E9405" s="10"/>
      <c r="G9405" s="19"/>
      <c r="H9405" s="10"/>
      <c r="J9405" s="20"/>
      <c r="K9405" s="10"/>
      <c r="M9405" s="19"/>
      <c r="N9405" s="10"/>
      <c r="P9405" s="19"/>
      <c r="Q9405" s="7"/>
      <c r="S9405" s="19"/>
      <c r="T9405" s="10"/>
      <c r="V9405" s="18"/>
      <c r="W9405" s="7"/>
      <c r="Y9405" s="18"/>
      <c r="Z9405" s="7"/>
      <c r="AB9405" s="19"/>
      <c r="AC9405" s="18"/>
      <c r="AE9405" s="18"/>
      <c r="AF9405" s="7"/>
      <c r="AH9405" s="19"/>
      <c r="AI9405" s="7"/>
      <c r="AK9405" s="19"/>
      <c r="AL9405" s="7"/>
      <c r="AN9405" s="19"/>
    </row>
    <row r="9406" spans="2:40" x14ac:dyDescent="0.25">
      <c r="B9406" s="7"/>
      <c r="D9406" s="19"/>
      <c r="E9406" s="10"/>
      <c r="G9406" s="19"/>
      <c r="H9406" s="10"/>
      <c r="J9406" s="20"/>
      <c r="K9406" s="10"/>
      <c r="M9406" s="19"/>
      <c r="N9406" s="10"/>
      <c r="P9406" s="19"/>
      <c r="Q9406" s="7"/>
      <c r="S9406" s="19"/>
      <c r="T9406" s="10"/>
      <c r="V9406" s="18"/>
      <c r="W9406" s="7"/>
      <c r="Y9406" s="18"/>
      <c r="Z9406" s="7"/>
      <c r="AB9406" s="19"/>
      <c r="AC9406" s="18"/>
      <c r="AE9406" s="18"/>
      <c r="AF9406" s="7"/>
      <c r="AH9406" s="19"/>
      <c r="AI9406" s="7"/>
      <c r="AK9406" s="19"/>
      <c r="AL9406" s="7"/>
      <c r="AN9406" s="19"/>
    </row>
    <row r="9407" spans="2:40" x14ac:dyDescent="0.25">
      <c r="B9407" s="7"/>
      <c r="D9407" s="19"/>
      <c r="E9407" s="10"/>
      <c r="G9407" s="19"/>
      <c r="H9407" s="10"/>
      <c r="J9407" s="20"/>
      <c r="K9407" s="10"/>
      <c r="M9407" s="19"/>
      <c r="N9407" s="10"/>
      <c r="P9407" s="19"/>
      <c r="Q9407" s="7"/>
      <c r="S9407" s="19"/>
      <c r="T9407" s="10"/>
      <c r="V9407" s="18"/>
      <c r="W9407" s="7"/>
      <c r="Y9407" s="18"/>
      <c r="Z9407" s="7"/>
      <c r="AB9407" s="19"/>
      <c r="AC9407" s="18"/>
      <c r="AE9407" s="18"/>
      <c r="AF9407" s="7"/>
      <c r="AH9407" s="19"/>
      <c r="AI9407" s="7"/>
      <c r="AK9407" s="19"/>
      <c r="AL9407" s="7"/>
      <c r="AN9407" s="19"/>
    </row>
    <row r="9408" spans="2:40" x14ac:dyDescent="0.25">
      <c r="B9408" s="7"/>
      <c r="D9408" s="19"/>
      <c r="E9408" s="10"/>
      <c r="G9408" s="19"/>
      <c r="H9408" s="10"/>
      <c r="J9408" s="20"/>
      <c r="K9408" s="10"/>
      <c r="M9408" s="19"/>
      <c r="N9408" s="10"/>
      <c r="P9408" s="19"/>
      <c r="Q9408" s="7"/>
      <c r="S9408" s="19"/>
      <c r="T9408" s="10"/>
      <c r="V9408" s="18"/>
      <c r="W9408" s="7"/>
      <c r="Y9408" s="18"/>
      <c r="Z9408" s="7"/>
      <c r="AB9408" s="19"/>
      <c r="AC9408" s="18"/>
      <c r="AE9408" s="18"/>
      <c r="AF9408" s="7"/>
      <c r="AH9408" s="19"/>
      <c r="AI9408" s="7"/>
      <c r="AK9408" s="19"/>
      <c r="AL9408" s="7"/>
      <c r="AN9408" s="19"/>
    </row>
    <row r="9409" spans="2:40" x14ac:dyDescent="0.25">
      <c r="B9409" s="7"/>
      <c r="D9409" s="19"/>
      <c r="E9409" s="10"/>
      <c r="G9409" s="19"/>
      <c r="H9409" s="10"/>
      <c r="J9409" s="20"/>
      <c r="K9409" s="10"/>
      <c r="M9409" s="19"/>
      <c r="N9409" s="10"/>
      <c r="P9409" s="19"/>
      <c r="Q9409" s="7"/>
      <c r="S9409" s="19"/>
      <c r="T9409" s="10"/>
      <c r="V9409" s="18"/>
      <c r="W9409" s="7"/>
      <c r="Y9409" s="18"/>
      <c r="Z9409" s="7"/>
      <c r="AB9409" s="19"/>
      <c r="AC9409" s="18"/>
      <c r="AE9409" s="18"/>
      <c r="AF9409" s="7"/>
      <c r="AH9409" s="19"/>
      <c r="AI9409" s="7"/>
      <c r="AK9409" s="19"/>
      <c r="AL9409" s="7"/>
      <c r="AN9409" s="19"/>
    </row>
    <row r="9410" spans="2:40" x14ac:dyDescent="0.25">
      <c r="B9410" s="7"/>
      <c r="D9410" s="19"/>
      <c r="E9410" s="10"/>
      <c r="G9410" s="19"/>
      <c r="H9410" s="10"/>
      <c r="J9410" s="20"/>
      <c r="K9410" s="10"/>
      <c r="M9410" s="19"/>
      <c r="N9410" s="10"/>
      <c r="P9410" s="19"/>
      <c r="Q9410" s="7"/>
      <c r="S9410" s="19"/>
      <c r="T9410" s="10"/>
      <c r="V9410" s="18"/>
      <c r="W9410" s="7"/>
      <c r="Y9410" s="18"/>
      <c r="Z9410" s="7"/>
      <c r="AB9410" s="19"/>
      <c r="AC9410" s="18"/>
      <c r="AE9410" s="18"/>
      <c r="AF9410" s="7"/>
      <c r="AH9410" s="19"/>
      <c r="AI9410" s="7"/>
      <c r="AK9410" s="19"/>
      <c r="AL9410" s="7"/>
      <c r="AN9410" s="19"/>
    </row>
    <row r="9411" spans="2:40" x14ac:dyDescent="0.25">
      <c r="B9411" s="7"/>
      <c r="D9411" s="19"/>
      <c r="E9411" s="10"/>
      <c r="G9411" s="19"/>
      <c r="H9411" s="10"/>
      <c r="J9411" s="20"/>
      <c r="K9411" s="10"/>
      <c r="M9411" s="19"/>
      <c r="N9411" s="10"/>
      <c r="P9411" s="19"/>
      <c r="Q9411" s="7"/>
      <c r="S9411" s="19"/>
      <c r="T9411" s="10"/>
      <c r="V9411" s="18"/>
      <c r="W9411" s="7"/>
      <c r="Y9411" s="18"/>
      <c r="Z9411" s="7"/>
      <c r="AB9411" s="19"/>
      <c r="AC9411" s="18"/>
      <c r="AE9411" s="18"/>
      <c r="AF9411" s="7"/>
      <c r="AH9411" s="19"/>
      <c r="AI9411" s="7"/>
      <c r="AK9411" s="19"/>
      <c r="AL9411" s="7"/>
      <c r="AN9411" s="19"/>
    </row>
    <row r="9412" spans="2:40" x14ac:dyDescent="0.25">
      <c r="B9412" s="7"/>
      <c r="D9412" s="19"/>
      <c r="E9412" s="10"/>
      <c r="G9412" s="19"/>
      <c r="H9412" s="10"/>
      <c r="J9412" s="20"/>
      <c r="K9412" s="10"/>
      <c r="M9412" s="19"/>
      <c r="N9412" s="10"/>
      <c r="P9412" s="19"/>
      <c r="Q9412" s="7"/>
      <c r="S9412" s="19"/>
      <c r="T9412" s="10"/>
      <c r="V9412" s="18"/>
      <c r="W9412" s="7"/>
      <c r="Y9412" s="18"/>
      <c r="Z9412" s="7"/>
      <c r="AB9412" s="19"/>
      <c r="AC9412" s="18"/>
      <c r="AE9412" s="18"/>
      <c r="AF9412" s="7"/>
      <c r="AH9412" s="19"/>
      <c r="AI9412" s="7"/>
      <c r="AK9412" s="19"/>
      <c r="AL9412" s="7"/>
      <c r="AN9412" s="19"/>
    </row>
    <row r="9413" spans="2:40" x14ac:dyDescent="0.25">
      <c r="B9413" s="7"/>
      <c r="D9413" s="19"/>
      <c r="E9413" s="10"/>
      <c r="G9413" s="19"/>
      <c r="H9413" s="10"/>
      <c r="J9413" s="20"/>
      <c r="K9413" s="10"/>
      <c r="M9413" s="19"/>
      <c r="N9413" s="10"/>
      <c r="P9413" s="19"/>
      <c r="Q9413" s="7"/>
      <c r="S9413" s="19"/>
      <c r="T9413" s="10"/>
      <c r="V9413" s="18"/>
      <c r="W9413" s="7"/>
      <c r="Y9413" s="18"/>
      <c r="Z9413" s="7"/>
      <c r="AB9413" s="19"/>
      <c r="AC9413" s="18"/>
      <c r="AE9413" s="18"/>
      <c r="AF9413" s="7"/>
      <c r="AH9413" s="19"/>
      <c r="AI9413" s="7"/>
      <c r="AK9413" s="19"/>
      <c r="AL9413" s="7"/>
      <c r="AN9413" s="19"/>
    </row>
    <row r="9414" spans="2:40" x14ac:dyDescent="0.25">
      <c r="B9414" s="7"/>
      <c r="D9414" s="19"/>
      <c r="E9414" s="10"/>
      <c r="G9414" s="19"/>
      <c r="H9414" s="10"/>
      <c r="J9414" s="20"/>
      <c r="K9414" s="10"/>
      <c r="M9414" s="19"/>
      <c r="N9414" s="10"/>
      <c r="P9414" s="19"/>
      <c r="Q9414" s="7"/>
      <c r="S9414" s="19"/>
      <c r="T9414" s="10"/>
      <c r="V9414" s="18"/>
      <c r="W9414" s="7"/>
      <c r="Y9414" s="18"/>
      <c r="Z9414" s="7"/>
      <c r="AB9414" s="19"/>
      <c r="AC9414" s="18"/>
      <c r="AE9414" s="18"/>
      <c r="AF9414" s="7"/>
      <c r="AH9414" s="19"/>
      <c r="AI9414" s="7"/>
      <c r="AK9414" s="19"/>
      <c r="AL9414" s="7"/>
      <c r="AN9414" s="19"/>
    </row>
    <row r="9415" spans="2:40" x14ac:dyDescent="0.25">
      <c r="B9415" s="7"/>
      <c r="D9415" s="19"/>
      <c r="E9415" s="10"/>
      <c r="G9415" s="19"/>
      <c r="H9415" s="10"/>
      <c r="J9415" s="20"/>
      <c r="K9415" s="10"/>
      <c r="M9415" s="19"/>
      <c r="N9415" s="10"/>
      <c r="P9415" s="19"/>
      <c r="Q9415" s="7"/>
      <c r="S9415" s="19"/>
      <c r="T9415" s="10"/>
      <c r="V9415" s="18"/>
      <c r="W9415" s="7"/>
      <c r="Y9415" s="18"/>
      <c r="Z9415" s="7"/>
      <c r="AB9415" s="19"/>
      <c r="AC9415" s="18"/>
      <c r="AE9415" s="18"/>
      <c r="AF9415" s="7"/>
      <c r="AH9415" s="19"/>
      <c r="AI9415" s="7"/>
      <c r="AK9415" s="19"/>
      <c r="AL9415" s="7"/>
      <c r="AN9415" s="19"/>
    </row>
    <row r="9416" spans="2:40" x14ac:dyDescent="0.25">
      <c r="B9416" s="7"/>
      <c r="D9416" s="19"/>
      <c r="E9416" s="10"/>
      <c r="G9416" s="19"/>
      <c r="H9416" s="10"/>
      <c r="J9416" s="20"/>
      <c r="K9416" s="10"/>
      <c r="M9416" s="19"/>
      <c r="N9416" s="10"/>
      <c r="P9416" s="19"/>
      <c r="Q9416" s="7"/>
      <c r="S9416" s="19"/>
      <c r="T9416" s="10"/>
      <c r="V9416" s="18"/>
      <c r="W9416" s="7"/>
      <c r="Y9416" s="18"/>
      <c r="Z9416" s="7"/>
      <c r="AB9416" s="19"/>
      <c r="AC9416" s="18"/>
      <c r="AE9416" s="18"/>
      <c r="AF9416" s="7"/>
      <c r="AH9416" s="19"/>
      <c r="AI9416" s="7"/>
      <c r="AK9416" s="19"/>
      <c r="AL9416" s="7"/>
      <c r="AN9416" s="19"/>
    </row>
    <row r="9417" spans="2:40" x14ac:dyDescent="0.25">
      <c r="B9417" s="7"/>
      <c r="D9417" s="19"/>
      <c r="E9417" s="10"/>
      <c r="G9417" s="19"/>
      <c r="H9417" s="10"/>
      <c r="J9417" s="20"/>
      <c r="K9417" s="10"/>
      <c r="M9417" s="19"/>
      <c r="N9417" s="10"/>
      <c r="P9417" s="19"/>
      <c r="Q9417" s="7"/>
      <c r="S9417" s="19"/>
      <c r="T9417" s="10"/>
      <c r="V9417" s="18"/>
      <c r="W9417" s="7"/>
      <c r="Y9417" s="18"/>
      <c r="Z9417" s="7"/>
      <c r="AB9417" s="19"/>
      <c r="AC9417" s="18"/>
      <c r="AE9417" s="18"/>
      <c r="AF9417" s="7"/>
      <c r="AH9417" s="19"/>
      <c r="AI9417" s="7"/>
      <c r="AK9417" s="19"/>
      <c r="AL9417" s="7"/>
      <c r="AN9417" s="19"/>
    </row>
    <row r="9418" spans="2:40" x14ac:dyDescent="0.25">
      <c r="B9418" s="7"/>
      <c r="D9418" s="19"/>
      <c r="E9418" s="10"/>
      <c r="G9418" s="19"/>
      <c r="H9418" s="10"/>
      <c r="J9418" s="20"/>
      <c r="K9418" s="10"/>
      <c r="M9418" s="19"/>
      <c r="N9418" s="10"/>
      <c r="P9418" s="19"/>
      <c r="Q9418" s="7"/>
      <c r="S9418" s="19"/>
      <c r="T9418" s="10"/>
      <c r="V9418" s="18"/>
      <c r="W9418" s="7"/>
      <c r="Y9418" s="18"/>
      <c r="Z9418" s="7"/>
      <c r="AB9418" s="19"/>
      <c r="AC9418" s="18"/>
      <c r="AE9418" s="18"/>
      <c r="AF9418" s="7"/>
      <c r="AH9418" s="19"/>
      <c r="AI9418" s="7"/>
      <c r="AK9418" s="19"/>
      <c r="AL9418" s="7"/>
      <c r="AN9418" s="19"/>
    </row>
    <row r="9419" spans="2:40" x14ac:dyDescent="0.25">
      <c r="B9419" s="7"/>
      <c r="D9419" s="19"/>
      <c r="E9419" s="10"/>
      <c r="G9419" s="19"/>
      <c r="H9419" s="10"/>
      <c r="J9419" s="20"/>
      <c r="K9419" s="10"/>
      <c r="M9419" s="19"/>
      <c r="N9419" s="10"/>
      <c r="P9419" s="19"/>
      <c r="Q9419" s="7"/>
      <c r="S9419" s="19"/>
      <c r="T9419" s="10"/>
      <c r="V9419" s="18"/>
      <c r="W9419" s="7"/>
      <c r="Y9419" s="18"/>
      <c r="Z9419" s="7"/>
      <c r="AB9419" s="19"/>
      <c r="AC9419" s="18"/>
      <c r="AE9419" s="18"/>
      <c r="AF9419" s="7"/>
      <c r="AH9419" s="19"/>
      <c r="AI9419" s="7"/>
      <c r="AK9419" s="19"/>
      <c r="AL9419" s="7"/>
      <c r="AN9419" s="19"/>
    </row>
    <row r="9420" spans="2:40" x14ac:dyDescent="0.25">
      <c r="B9420" s="7"/>
      <c r="D9420" s="19"/>
      <c r="E9420" s="10"/>
      <c r="G9420" s="19"/>
      <c r="H9420" s="10"/>
      <c r="J9420" s="20"/>
      <c r="K9420" s="10"/>
      <c r="M9420" s="19"/>
      <c r="N9420" s="10"/>
      <c r="P9420" s="19"/>
      <c r="Q9420" s="7"/>
      <c r="S9420" s="19"/>
      <c r="T9420" s="10"/>
      <c r="V9420" s="18"/>
      <c r="W9420" s="7"/>
      <c r="Y9420" s="18"/>
      <c r="Z9420" s="7"/>
      <c r="AB9420" s="19"/>
      <c r="AC9420" s="18"/>
      <c r="AE9420" s="18"/>
      <c r="AF9420" s="7"/>
      <c r="AH9420" s="19"/>
      <c r="AI9420" s="7"/>
      <c r="AK9420" s="19"/>
      <c r="AL9420" s="7"/>
      <c r="AN9420" s="19"/>
    </row>
    <row r="9421" spans="2:40" x14ac:dyDescent="0.25">
      <c r="B9421" s="7"/>
      <c r="D9421" s="19"/>
      <c r="E9421" s="10"/>
      <c r="G9421" s="19"/>
      <c r="H9421" s="10"/>
      <c r="J9421" s="20"/>
      <c r="K9421" s="10"/>
      <c r="M9421" s="19"/>
      <c r="N9421" s="10"/>
      <c r="P9421" s="19"/>
      <c r="Q9421" s="7"/>
      <c r="S9421" s="19"/>
      <c r="T9421" s="10"/>
      <c r="V9421" s="18"/>
      <c r="W9421" s="7"/>
      <c r="Y9421" s="18"/>
      <c r="Z9421" s="7"/>
      <c r="AB9421" s="19"/>
      <c r="AC9421" s="18"/>
      <c r="AE9421" s="18"/>
      <c r="AF9421" s="7"/>
      <c r="AH9421" s="19"/>
      <c r="AI9421" s="7"/>
      <c r="AK9421" s="19"/>
      <c r="AL9421" s="7"/>
      <c r="AN9421" s="19"/>
    </row>
    <row r="9422" spans="2:40" x14ac:dyDescent="0.25">
      <c r="B9422" s="7"/>
      <c r="D9422" s="19"/>
      <c r="E9422" s="10"/>
      <c r="G9422" s="19"/>
      <c r="H9422" s="10"/>
      <c r="J9422" s="20"/>
      <c r="K9422" s="10"/>
      <c r="M9422" s="19"/>
      <c r="N9422" s="10"/>
      <c r="P9422" s="19"/>
      <c r="Q9422" s="7"/>
      <c r="S9422" s="19"/>
      <c r="T9422" s="10"/>
      <c r="V9422" s="18"/>
      <c r="W9422" s="7"/>
      <c r="Y9422" s="18"/>
      <c r="Z9422" s="7"/>
      <c r="AB9422" s="19"/>
      <c r="AC9422" s="18"/>
      <c r="AE9422" s="18"/>
      <c r="AF9422" s="7"/>
      <c r="AH9422" s="19"/>
      <c r="AI9422" s="7"/>
      <c r="AK9422" s="19"/>
      <c r="AL9422" s="7"/>
      <c r="AN9422" s="19"/>
    </row>
    <row r="9423" spans="2:40" x14ac:dyDescent="0.25">
      <c r="B9423" s="7"/>
      <c r="D9423" s="19"/>
      <c r="E9423" s="10"/>
      <c r="G9423" s="19"/>
      <c r="H9423" s="10"/>
      <c r="J9423" s="20"/>
      <c r="K9423" s="10"/>
      <c r="M9423" s="19"/>
      <c r="N9423" s="10"/>
      <c r="P9423" s="19"/>
      <c r="Q9423" s="7"/>
      <c r="S9423" s="19"/>
      <c r="T9423" s="10"/>
      <c r="V9423" s="18"/>
      <c r="W9423" s="7"/>
      <c r="Y9423" s="18"/>
      <c r="Z9423" s="7"/>
      <c r="AB9423" s="19"/>
      <c r="AC9423" s="18"/>
      <c r="AE9423" s="18"/>
      <c r="AF9423" s="7"/>
      <c r="AH9423" s="19"/>
      <c r="AI9423" s="7"/>
      <c r="AK9423" s="19"/>
      <c r="AL9423" s="7"/>
      <c r="AN9423" s="19"/>
    </row>
    <row r="9424" spans="2:40" x14ac:dyDescent="0.25">
      <c r="B9424" s="7"/>
      <c r="D9424" s="19"/>
      <c r="E9424" s="10"/>
      <c r="G9424" s="19"/>
      <c r="H9424" s="10"/>
      <c r="J9424" s="20"/>
      <c r="K9424" s="10"/>
      <c r="M9424" s="19"/>
      <c r="N9424" s="10"/>
      <c r="P9424" s="19"/>
      <c r="Q9424" s="7"/>
      <c r="S9424" s="19"/>
      <c r="T9424" s="10"/>
      <c r="V9424" s="18"/>
      <c r="W9424" s="7"/>
      <c r="Y9424" s="18"/>
      <c r="Z9424" s="7"/>
      <c r="AB9424" s="19"/>
      <c r="AC9424" s="18"/>
      <c r="AE9424" s="18"/>
      <c r="AF9424" s="7"/>
      <c r="AH9424" s="19"/>
      <c r="AI9424" s="7"/>
      <c r="AK9424" s="19"/>
      <c r="AL9424" s="7"/>
      <c r="AN9424" s="19"/>
    </row>
    <row r="9425" spans="2:40" x14ac:dyDescent="0.25">
      <c r="B9425" s="7"/>
      <c r="D9425" s="19"/>
      <c r="E9425" s="10"/>
      <c r="G9425" s="19"/>
      <c r="H9425" s="10"/>
      <c r="J9425" s="20"/>
      <c r="K9425" s="10"/>
      <c r="M9425" s="19"/>
      <c r="N9425" s="10"/>
      <c r="P9425" s="19"/>
      <c r="Q9425" s="7"/>
      <c r="S9425" s="19"/>
      <c r="T9425" s="10"/>
      <c r="V9425" s="18"/>
      <c r="W9425" s="7"/>
      <c r="Y9425" s="18"/>
      <c r="Z9425" s="7"/>
      <c r="AB9425" s="19"/>
      <c r="AC9425" s="18"/>
      <c r="AE9425" s="18"/>
      <c r="AF9425" s="7"/>
      <c r="AH9425" s="19"/>
      <c r="AI9425" s="7"/>
      <c r="AK9425" s="19"/>
      <c r="AL9425" s="7"/>
      <c r="AN9425" s="19"/>
    </row>
    <row r="9426" spans="2:40" x14ac:dyDescent="0.25">
      <c r="B9426" s="7"/>
      <c r="D9426" s="19"/>
      <c r="E9426" s="10"/>
      <c r="G9426" s="19"/>
      <c r="H9426" s="10"/>
      <c r="J9426" s="20"/>
      <c r="K9426" s="10"/>
      <c r="M9426" s="19"/>
      <c r="N9426" s="10"/>
      <c r="P9426" s="19"/>
      <c r="Q9426" s="7"/>
      <c r="S9426" s="19"/>
      <c r="T9426" s="10"/>
      <c r="V9426" s="18"/>
      <c r="W9426" s="7"/>
      <c r="Y9426" s="18"/>
      <c r="Z9426" s="7"/>
      <c r="AB9426" s="19"/>
      <c r="AC9426" s="18"/>
      <c r="AE9426" s="18"/>
      <c r="AF9426" s="7"/>
      <c r="AH9426" s="19"/>
      <c r="AI9426" s="7"/>
      <c r="AK9426" s="19"/>
      <c r="AL9426" s="7"/>
      <c r="AN9426" s="19"/>
    </row>
    <row r="9427" spans="2:40" x14ac:dyDescent="0.25">
      <c r="B9427" s="7"/>
      <c r="D9427" s="19"/>
      <c r="E9427" s="10"/>
      <c r="G9427" s="19"/>
      <c r="H9427" s="10"/>
      <c r="J9427" s="20"/>
      <c r="K9427" s="10"/>
      <c r="M9427" s="19"/>
      <c r="N9427" s="10"/>
      <c r="P9427" s="19"/>
      <c r="Q9427" s="7"/>
      <c r="S9427" s="19"/>
      <c r="T9427" s="10"/>
      <c r="V9427" s="18"/>
      <c r="W9427" s="7"/>
      <c r="Y9427" s="18"/>
      <c r="Z9427" s="7"/>
      <c r="AB9427" s="19"/>
      <c r="AC9427" s="18"/>
      <c r="AE9427" s="18"/>
      <c r="AF9427" s="7"/>
      <c r="AH9427" s="19"/>
      <c r="AI9427" s="7"/>
      <c r="AK9427" s="19"/>
      <c r="AL9427" s="7"/>
      <c r="AN9427" s="19"/>
    </row>
    <row r="9428" spans="2:40" x14ac:dyDescent="0.25">
      <c r="B9428" s="7"/>
      <c r="D9428" s="19"/>
      <c r="E9428" s="10"/>
      <c r="G9428" s="19"/>
      <c r="H9428" s="10"/>
      <c r="J9428" s="20"/>
      <c r="K9428" s="10"/>
      <c r="M9428" s="19"/>
      <c r="N9428" s="10"/>
      <c r="P9428" s="19"/>
      <c r="Q9428" s="7"/>
      <c r="S9428" s="19"/>
      <c r="T9428" s="10"/>
      <c r="V9428" s="18"/>
      <c r="W9428" s="7"/>
      <c r="Y9428" s="18"/>
      <c r="Z9428" s="7"/>
      <c r="AB9428" s="19"/>
      <c r="AC9428" s="18"/>
      <c r="AE9428" s="18"/>
      <c r="AF9428" s="7"/>
      <c r="AH9428" s="19"/>
      <c r="AI9428" s="7"/>
      <c r="AK9428" s="19"/>
      <c r="AL9428" s="7"/>
      <c r="AN9428" s="19"/>
    </row>
    <row r="9429" spans="2:40" x14ac:dyDescent="0.25">
      <c r="B9429" s="7"/>
      <c r="D9429" s="19"/>
      <c r="E9429" s="10"/>
      <c r="G9429" s="19"/>
      <c r="H9429" s="10"/>
      <c r="J9429" s="20"/>
      <c r="K9429" s="10"/>
      <c r="M9429" s="19"/>
      <c r="N9429" s="10"/>
      <c r="P9429" s="19"/>
      <c r="Q9429" s="7"/>
      <c r="S9429" s="19"/>
      <c r="T9429" s="10"/>
      <c r="V9429" s="18"/>
      <c r="W9429" s="7"/>
      <c r="Y9429" s="18"/>
      <c r="Z9429" s="7"/>
      <c r="AB9429" s="19"/>
      <c r="AC9429" s="18"/>
      <c r="AE9429" s="18"/>
      <c r="AF9429" s="7"/>
      <c r="AH9429" s="19"/>
      <c r="AI9429" s="7"/>
      <c r="AK9429" s="19"/>
      <c r="AL9429" s="7"/>
      <c r="AN9429" s="19"/>
    </row>
    <row r="9430" spans="2:40" x14ac:dyDescent="0.25">
      <c r="B9430" s="7"/>
      <c r="D9430" s="19"/>
      <c r="E9430" s="10"/>
      <c r="G9430" s="19"/>
      <c r="H9430" s="10"/>
      <c r="J9430" s="20"/>
      <c r="K9430" s="10"/>
      <c r="M9430" s="19"/>
      <c r="N9430" s="10"/>
      <c r="P9430" s="19"/>
      <c r="Q9430" s="7"/>
      <c r="S9430" s="19"/>
      <c r="T9430" s="10"/>
      <c r="V9430" s="18"/>
      <c r="W9430" s="7"/>
      <c r="Y9430" s="18"/>
      <c r="Z9430" s="7"/>
      <c r="AB9430" s="19"/>
      <c r="AC9430" s="18"/>
      <c r="AE9430" s="18"/>
      <c r="AF9430" s="7"/>
      <c r="AH9430" s="19"/>
      <c r="AI9430" s="7"/>
      <c r="AK9430" s="19"/>
      <c r="AL9430" s="7"/>
      <c r="AN9430" s="19"/>
    </row>
    <row r="9431" spans="2:40" x14ac:dyDescent="0.25">
      <c r="B9431" s="7"/>
      <c r="D9431" s="19"/>
      <c r="E9431" s="10"/>
      <c r="G9431" s="19"/>
      <c r="H9431" s="10"/>
      <c r="J9431" s="20"/>
      <c r="K9431" s="10"/>
      <c r="M9431" s="19"/>
      <c r="N9431" s="10"/>
      <c r="P9431" s="19"/>
      <c r="Q9431" s="7"/>
      <c r="S9431" s="19"/>
      <c r="T9431" s="10"/>
      <c r="V9431" s="18"/>
      <c r="W9431" s="7"/>
      <c r="Y9431" s="18"/>
      <c r="Z9431" s="7"/>
      <c r="AB9431" s="19"/>
      <c r="AC9431" s="18"/>
      <c r="AE9431" s="18"/>
      <c r="AF9431" s="7"/>
      <c r="AH9431" s="19"/>
      <c r="AI9431" s="7"/>
      <c r="AK9431" s="19"/>
      <c r="AL9431" s="7"/>
      <c r="AN9431" s="19"/>
    </row>
    <row r="9432" spans="2:40" x14ac:dyDescent="0.25">
      <c r="B9432" s="7"/>
      <c r="D9432" s="19"/>
      <c r="E9432" s="10"/>
      <c r="G9432" s="19"/>
      <c r="H9432" s="10"/>
      <c r="J9432" s="20"/>
      <c r="K9432" s="10"/>
      <c r="M9432" s="19"/>
      <c r="N9432" s="10"/>
      <c r="P9432" s="19"/>
      <c r="Q9432" s="7"/>
      <c r="S9432" s="19"/>
      <c r="T9432" s="10"/>
      <c r="V9432" s="18"/>
      <c r="W9432" s="7"/>
      <c r="Y9432" s="18"/>
      <c r="Z9432" s="7"/>
      <c r="AB9432" s="19"/>
      <c r="AC9432" s="18"/>
      <c r="AE9432" s="18"/>
      <c r="AF9432" s="7"/>
      <c r="AH9432" s="19"/>
      <c r="AI9432" s="7"/>
      <c r="AK9432" s="19"/>
      <c r="AL9432" s="7"/>
      <c r="AN9432" s="19"/>
    </row>
    <row r="9433" spans="2:40" x14ac:dyDescent="0.25">
      <c r="B9433" s="7"/>
      <c r="D9433" s="19"/>
      <c r="E9433" s="10"/>
      <c r="G9433" s="19"/>
      <c r="H9433" s="10"/>
      <c r="J9433" s="20"/>
      <c r="K9433" s="10"/>
      <c r="M9433" s="19"/>
      <c r="N9433" s="10"/>
      <c r="P9433" s="19"/>
      <c r="Q9433" s="7"/>
      <c r="S9433" s="19"/>
      <c r="T9433" s="10"/>
      <c r="V9433" s="18"/>
      <c r="W9433" s="7"/>
      <c r="Y9433" s="18"/>
      <c r="Z9433" s="7"/>
      <c r="AB9433" s="19"/>
      <c r="AC9433" s="18"/>
      <c r="AE9433" s="18"/>
      <c r="AF9433" s="7"/>
      <c r="AH9433" s="19"/>
      <c r="AI9433" s="7"/>
      <c r="AK9433" s="19"/>
      <c r="AL9433" s="7"/>
      <c r="AN9433" s="19"/>
    </row>
    <row r="9434" spans="2:40" x14ac:dyDescent="0.25">
      <c r="B9434" s="7"/>
      <c r="D9434" s="19"/>
      <c r="E9434" s="10"/>
      <c r="G9434" s="19"/>
      <c r="H9434" s="10"/>
      <c r="J9434" s="20"/>
      <c r="K9434" s="10"/>
      <c r="M9434" s="19"/>
      <c r="N9434" s="10"/>
      <c r="P9434" s="19"/>
      <c r="Q9434" s="7"/>
      <c r="S9434" s="19"/>
      <c r="T9434" s="10"/>
      <c r="V9434" s="18"/>
      <c r="W9434" s="7"/>
      <c r="Y9434" s="18"/>
      <c r="Z9434" s="7"/>
      <c r="AB9434" s="19"/>
      <c r="AC9434" s="18"/>
      <c r="AE9434" s="18"/>
      <c r="AF9434" s="7"/>
      <c r="AH9434" s="19"/>
      <c r="AI9434" s="7"/>
      <c r="AK9434" s="19"/>
      <c r="AL9434" s="7"/>
      <c r="AN9434" s="19"/>
    </row>
    <row r="9435" spans="2:40" x14ac:dyDescent="0.25">
      <c r="B9435" s="7"/>
      <c r="D9435" s="19"/>
      <c r="E9435" s="10"/>
      <c r="G9435" s="19"/>
      <c r="H9435" s="10"/>
      <c r="J9435" s="20"/>
      <c r="K9435" s="10"/>
      <c r="M9435" s="19"/>
      <c r="N9435" s="10"/>
      <c r="P9435" s="19"/>
      <c r="Q9435" s="7"/>
      <c r="S9435" s="19"/>
      <c r="T9435" s="10"/>
      <c r="V9435" s="18"/>
      <c r="W9435" s="7"/>
      <c r="Y9435" s="18"/>
      <c r="Z9435" s="7"/>
      <c r="AB9435" s="19"/>
      <c r="AC9435" s="18"/>
      <c r="AE9435" s="18"/>
      <c r="AF9435" s="7"/>
      <c r="AH9435" s="19"/>
      <c r="AI9435" s="7"/>
      <c r="AK9435" s="19"/>
      <c r="AL9435" s="7"/>
      <c r="AN9435" s="19"/>
    </row>
    <row r="9436" spans="2:40" x14ac:dyDescent="0.25">
      <c r="B9436" s="7"/>
      <c r="D9436" s="19"/>
      <c r="E9436" s="10"/>
      <c r="G9436" s="19"/>
      <c r="H9436" s="10"/>
      <c r="J9436" s="20"/>
      <c r="K9436" s="10"/>
      <c r="M9436" s="19"/>
      <c r="N9436" s="10"/>
      <c r="P9436" s="19"/>
      <c r="Q9436" s="7"/>
      <c r="S9436" s="19"/>
      <c r="T9436" s="10"/>
      <c r="V9436" s="18"/>
      <c r="W9436" s="7"/>
      <c r="Y9436" s="18"/>
      <c r="Z9436" s="7"/>
      <c r="AB9436" s="19"/>
      <c r="AC9436" s="18"/>
      <c r="AE9436" s="18"/>
      <c r="AF9436" s="7"/>
      <c r="AH9436" s="19"/>
      <c r="AI9436" s="7"/>
      <c r="AK9436" s="19"/>
      <c r="AL9436" s="7"/>
      <c r="AN9436" s="19"/>
    </row>
    <row r="9437" spans="2:40" x14ac:dyDescent="0.25">
      <c r="B9437" s="7"/>
      <c r="D9437" s="19"/>
      <c r="E9437" s="10"/>
      <c r="G9437" s="19"/>
      <c r="H9437" s="10"/>
      <c r="J9437" s="20"/>
      <c r="K9437" s="10"/>
      <c r="M9437" s="19"/>
      <c r="N9437" s="10"/>
      <c r="P9437" s="19"/>
      <c r="Q9437" s="7"/>
      <c r="S9437" s="19"/>
      <c r="T9437" s="10"/>
      <c r="V9437" s="18"/>
      <c r="W9437" s="7"/>
      <c r="Y9437" s="18"/>
      <c r="Z9437" s="7"/>
      <c r="AB9437" s="19"/>
      <c r="AC9437" s="18"/>
      <c r="AE9437" s="18"/>
      <c r="AF9437" s="7"/>
      <c r="AH9437" s="19"/>
      <c r="AI9437" s="7"/>
      <c r="AK9437" s="19"/>
      <c r="AL9437" s="7"/>
      <c r="AN9437" s="19"/>
    </row>
    <row r="9438" spans="2:40" x14ac:dyDescent="0.25">
      <c r="B9438" s="7"/>
      <c r="D9438" s="19"/>
      <c r="E9438" s="10"/>
      <c r="G9438" s="19"/>
      <c r="H9438" s="10"/>
      <c r="J9438" s="20"/>
      <c r="K9438" s="10"/>
      <c r="M9438" s="19"/>
      <c r="N9438" s="10"/>
      <c r="P9438" s="19"/>
      <c r="Q9438" s="7"/>
      <c r="S9438" s="19"/>
      <c r="T9438" s="10"/>
      <c r="V9438" s="18"/>
      <c r="W9438" s="7"/>
      <c r="Y9438" s="18"/>
      <c r="Z9438" s="7"/>
      <c r="AB9438" s="19"/>
      <c r="AC9438" s="18"/>
      <c r="AE9438" s="18"/>
      <c r="AF9438" s="7"/>
      <c r="AH9438" s="19"/>
      <c r="AI9438" s="7"/>
      <c r="AK9438" s="19"/>
      <c r="AL9438" s="7"/>
      <c r="AN9438" s="19"/>
    </row>
    <row r="9439" spans="2:40" x14ac:dyDescent="0.25">
      <c r="B9439" s="7"/>
      <c r="D9439" s="19"/>
      <c r="E9439" s="10"/>
      <c r="G9439" s="19"/>
      <c r="H9439" s="10"/>
      <c r="J9439" s="20"/>
      <c r="K9439" s="10"/>
      <c r="M9439" s="19"/>
      <c r="N9439" s="10"/>
      <c r="P9439" s="19"/>
      <c r="Q9439" s="7"/>
      <c r="S9439" s="19"/>
      <c r="T9439" s="10"/>
      <c r="V9439" s="18"/>
      <c r="W9439" s="7"/>
      <c r="Y9439" s="18"/>
      <c r="Z9439" s="7"/>
      <c r="AB9439" s="19"/>
      <c r="AC9439" s="18"/>
      <c r="AE9439" s="18"/>
      <c r="AF9439" s="7"/>
      <c r="AH9439" s="19"/>
      <c r="AI9439" s="7"/>
      <c r="AK9439" s="19"/>
      <c r="AL9439" s="7"/>
      <c r="AN9439" s="19"/>
    </row>
    <row r="9440" spans="2:40" x14ac:dyDescent="0.25">
      <c r="B9440" s="7"/>
      <c r="D9440" s="19"/>
      <c r="E9440" s="10"/>
      <c r="G9440" s="19"/>
      <c r="H9440" s="10"/>
      <c r="J9440" s="20"/>
      <c r="K9440" s="10"/>
      <c r="M9440" s="19"/>
      <c r="N9440" s="10"/>
      <c r="P9440" s="19"/>
      <c r="Q9440" s="7"/>
      <c r="S9440" s="19"/>
      <c r="T9440" s="10"/>
      <c r="V9440" s="18"/>
      <c r="W9440" s="7"/>
      <c r="Y9440" s="18"/>
      <c r="Z9440" s="7"/>
      <c r="AB9440" s="19"/>
      <c r="AC9440" s="18"/>
      <c r="AE9440" s="18"/>
      <c r="AF9440" s="7"/>
      <c r="AH9440" s="19"/>
      <c r="AI9440" s="7"/>
      <c r="AK9440" s="19"/>
      <c r="AL9440" s="7"/>
      <c r="AN9440" s="19"/>
    </row>
    <row r="9441" spans="2:40" x14ac:dyDescent="0.25">
      <c r="B9441" s="7"/>
      <c r="D9441" s="19"/>
      <c r="E9441" s="10"/>
      <c r="G9441" s="19"/>
      <c r="H9441" s="10"/>
      <c r="J9441" s="20"/>
      <c r="K9441" s="10"/>
      <c r="M9441" s="19"/>
      <c r="N9441" s="10"/>
      <c r="P9441" s="19"/>
      <c r="Q9441" s="7"/>
      <c r="S9441" s="19"/>
      <c r="T9441" s="10"/>
      <c r="V9441" s="18"/>
      <c r="W9441" s="7"/>
      <c r="Y9441" s="18"/>
      <c r="Z9441" s="7"/>
      <c r="AB9441" s="19"/>
      <c r="AC9441" s="18"/>
      <c r="AE9441" s="18"/>
      <c r="AF9441" s="7"/>
      <c r="AH9441" s="19"/>
      <c r="AI9441" s="7"/>
      <c r="AK9441" s="19"/>
      <c r="AL9441" s="7"/>
      <c r="AN9441" s="19"/>
    </row>
    <row r="9442" spans="2:40" x14ac:dyDescent="0.25">
      <c r="B9442" s="7"/>
      <c r="D9442" s="19"/>
      <c r="E9442" s="10"/>
      <c r="G9442" s="19"/>
      <c r="H9442" s="10"/>
      <c r="J9442" s="20"/>
      <c r="K9442" s="10"/>
      <c r="M9442" s="19"/>
      <c r="N9442" s="10"/>
      <c r="P9442" s="19"/>
      <c r="Q9442" s="7"/>
      <c r="S9442" s="19"/>
      <c r="T9442" s="10"/>
      <c r="V9442" s="18"/>
      <c r="W9442" s="7"/>
      <c r="Y9442" s="18"/>
      <c r="Z9442" s="7"/>
      <c r="AB9442" s="19"/>
      <c r="AC9442" s="18"/>
      <c r="AE9442" s="18"/>
      <c r="AF9442" s="7"/>
      <c r="AH9442" s="19"/>
      <c r="AI9442" s="7"/>
      <c r="AK9442" s="19"/>
      <c r="AL9442" s="7"/>
      <c r="AN9442" s="19"/>
    </row>
    <row r="9443" spans="2:40" x14ac:dyDescent="0.25">
      <c r="B9443" s="7"/>
      <c r="D9443" s="19"/>
      <c r="E9443" s="10"/>
      <c r="G9443" s="19"/>
      <c r="H9443" s="10"/>
      <c r="J9443" s="20"/>
      <c r="K9443" s="10"/>
      <c r="M9443" s="19"/>
      <c r="N9443" s="10"/>
      <c r="P9443" s="19"/>
      <c r="Q9443" s="7"/>
      <c r="S9443" s="19"/>
      <c r="T9443" s="10"/>
      <c r="V9443" s="18"/>
      <c r="W9443" s="7"/>
      <c r="Y9443" s="18"/>
      <c r="Z9443" s="7"/>
      <c r="AB9443" s="19"/>
      <c r="AC9443" s="18"/>
      <c r="AE9443" s="18"/>
      <c r="AF9443" s="7"/>
      <c r="AH9443" s="19"/>
      <c r="AI9443" s="7"/>
      <c r="AK9443" s="19"/>
      <c r="AL9443" s="7"/>
      <c r="AN9443" s="19"/>
    </row>
    <row r="9444" spans="2:40" x14ac:dyDescent="0.25">
      <c r="B9444" s="7"/>
      <c r="D9444" s="19"/>
      <c r="E9444" s="10"/>
      <c r="G9444" s="19"/>
      <c r="H9444" s="10"/>
      <c r="J9444" s="20"/>
      <c r="K9444" s="10"/>
      <c r="M9444" s="19"/>
      <c r="N9444" s="10"/>
      <c r="P9444" s="19"/>
      <c r="Q9444" s="7"/>
      <c r="S9444" s="19"/>
      <c r="T9444" s="10"/>
      <c r="V9444" s="18"/>
      <c r="W9444" s="7"/>
      <c r="Y9444" s="18"/>
      <c r="Z9444" s="7"/>
      <c r="AB9444" s="19"/>
      <c r="AC9444" s="18"/>
      <c r="AE9444" s="18"/>
      <c r="AF9444" s="7"/>
      <c r="AH9444" s="19"/>
      <c r="AI9444" s="7"/>
      <c r="AK9444" s="19"/>
      <c r="AL9444" s="7"/>
      <c r="AN9444" s="19"/>
    </row>
    <row r="9445" spans="2:40" x14ac:dyDescent="0.25">
      <c r="B9445" s="7"/>
      <c r="D9445" s="19"/>
      <c r="E9445" s="10"/>
      <c r="G9445" s="19"/>
      <c r="H9445" s="10"/>
      <c r="J9445" s="20"/>
      <c r="K9445" s="10"/>
      <c r="M9445" s="19"/>
      <c r="N9445" s="10"/>
      <c r="P9445" s="19"/>
      <c r="Q9445" s="7"/>
      <c r="S9445" s="19"/>
      <c r="T9445" s="10"/>
      <c r="V9445" s="18"/>
      <c r="W9445" s="7"/>
      <c r="Y9445" s="18"/>
      <c r="Z9445" s="7"/>
      <c r="AB9445" s="19"/>
      <c r="AC9445" s="18"/>
      <c r="AE9445" s="18"/>
      <c r="AF9445" s="7"/>
      <c r="AH9445" s="19"/>
      <c r="AI9445" s="7"/>
      <c r="AK9445" s="19"/>
      <c r="AL9445" s="7"/>
      <c r="AN9445" s="19"/>
    </row>
    <row r="9446" spans="2:40" x14ac:dyDescent="0.25">
      <c r="B9446" s="7"/>
      <c r="D9446" s="19"/>
      <c r="E9446" s="10"/>
      <c r="G9446" s="19"/>
      <c r="H9446" s="10"/>
      <c r="J9446" s="20"/>
      <c r="K9446" s="10"/>
      <c r="M9446" s="19"/>
      <c r="N9446" s="10"/>
      <c r="P9446" s="19"/>
      <c r="Q9446" s="7"/>
      <c r="S9446" s="19"/>
      <c r="T9446" s="10"/>
      <c r="V9446" s="18"/>
      <c r="W9446" s="7"/>
      <c r="Y9446" s="18"/>
      <c r="Z9446" s="7"/>
      <c r="AB9446" s="19"/>
      <c r="AC9446" s="18"/>
      <c r="AE9446" s="18"/>
      <c r="AF9446" s="7"/>
      <c r="AH9446" s="19"/>
      <c r="AI9446" s="7"/>
      <c r="AK9446" s="19"/>
      <c r="AL9446" s="7"/>
      <c r="AN9446" s="19"/>
    </row>
    <row r="9447" spans="2:40" x14ac:dyDescent="0.25">
      <c r="B9447" s="7"/>
      <c r="D9447" s="19"/>
      <c r="E9447" s="10"/>
      <c r="G9447" s="19"/>
      <c r="H9447" s="10"/>
      <c r="J9447" s="20"/>
      <c r="K9447" s="10"/>
      <c r="M9447" s="19"/>
      <c r="N9447" s="10"/>
      <c r="P9447" s="19"/>
      <c r="Q9447" s="7"/>
      <c r="S9447" s="19"/>
      <c r="T9447" s="10"/>
      <c r="V9447" s="18"/>
      <c r="W9447" s="7"/>
      <c r="Y9447" s="18"/>
      <c r="Z9447" s="7"/>
      <c r="AB9447" s="19"/>
      <c r="AC9447" s="18"/>
      <c r="AE9447" s="18"/>
      <c r="AF9447" s="7"/>
      <c r="AH9447" s="19"/>
      <c r="AI9447" s="7"/>
      <c r="AK9447" s="19"/>
      <c r="AL9447" s="7"/>
      <c r="AN9447" s="19"/>
    </row>
    <row r="9448" spans="2:40" x14ac:dyDescent="0.25">
      <c r="B9448" s="7"/>
      <c r="D9448" s="19"/>
      <c r="E9448" s="10"/>
      <c r="G9448" s="19"/>
      <c r="H9448" s="10"/>
      <c r="J9448" s="20"/>
      <c r="K9448" s="10"/>
      <c r="M9448" s="19"/>
      <c r="N9448" s="10"/>
      <c r="P9448" s="19"/>
      <c r="Q9448" s="7"/>
      <c r="S9448" s="19"/>
      <c r="T9448" s="10"/>
      <c r="V9448" s="18"/>
      <c r="W9448" s="7"/>
      <c r="Y9448" s="18"/>
      <c r="Z9448" s="7"/>
      <c r="AB9448" s="19"/>
      <c r="AC9448" s="18"/>
      <c r="AE9448" s="18"/>
      <c r="AF9448" s="7"/>
      <c r="AH9448" s="19"/>
      <c r="AI9448" s="7"/>
      <c r="AK9448" s="19"/>
      <c r="AL9448" s="7"/>
      <c r="AN9448" s="19"/>
    </row>
    <row r="9449" spans="2:40" x14ac:dyDescent="0.25">
      <c r="B9449" s="7"/>
      <c r="D9449" s="19"/>
      <c r="E9449" s="10"/>
      <c r="G9449" s="19"/>
      <c r="H9449" s="10"/>
      <c r="J9449" s="20"/>
      <c r="K9449" s="10"/>
      <c r="M9449" s="19"/>
      <c r="N9449" s="10"/>
      <c r="P9449" s="19"/>
      <c r="Q9449" s="7"/>
      <c r="S9449" s="19"/>
      <c r="T9449" s="10"/>
      <c r="V9449" s="18"/>
      <c r="W9449" s="7"/>
      <c r="Y9449" s="18"/>
      <c r="Z9449" s="7"/>
      <c r="AB9449" s="19"/>
      <c r="AC9449" s="18"/>
      <c r="AE9449" s="18"/>
      <c r="AF9449" s="7"/>
      <c r="AH9449" s="19"/>
      <c r="AI9449" s="7"/>
      <c r="AK9449" s="19"/>
      <c r="AL9449" s="7"/>
      <c r="AN9449" s="19"/>
    </row>
    <row r="9450" spans="2:40" x14ac:dyDescent="0.25">
      <c r="B9450" s="7"/>
      <c r="D9450" s="19"/>
      <c r="E9450" s="10"/>
      <c r="G9450" s="19"/>
      <c r="H9450" s="10"/>
      <c r="J9450" s="20"/>
      <c r="K9450" s="10"/>
      <c r="M9450" s="19"/>
      <c r="N9450" s="10"/>
      <c r="P9450" s="19"/>
      <c r="Q9450" s="7"/>
      <c r="S9450" s="19"/>
      <c r="T9450" s="10"/>
      <c r="V9450" s="18"/>
      <c r="W9450" s="7"/>
      <c r="Y9450" s="18"/>
      <c r="Z9450" s="7"/>
      <c r="AB9450" s="19"/>
      <c r="AC9450" s="18"/>
      <c r="AE9450" s="18"/>
      <c r="AF9450" s="7"/>
      <c r="AH9450" s="19"/>
      <c r="AI9450" s="7"/>
      <c r="AK9450" s="19"/>
      <c r="AL9450" s="7"/>
      <c r="AN9450" s="19"/>
    </row>
    <row r="9451" spans="2:40" x14ac:dyDescent="0.25">
      <c r="B9451" s="7"/>
      <c r="D9451" s="19"/>
      <c r="E9451" s="10"/>
      <c r="G9451" s="19"/>
      <c r="H9451" s="10"/>
      <c r="J9451" s="20"/>
      <c r="K9451" s="10"/>
      <c r="M9451" s="19"/>
      <c r="N9451" s="10"/>
      <c r="P9451" s="19"/>
      <c r="Q9451" s="7"/>
      <c r="S9451" s="19"/>
      <c r="T9451" s="10"/>
      <c r="V9451" s="18"/>
      <c r="W9451" s="7"/>
      <c r="Y9451" s="18"/>
      <c r="Z9451" s="7"/>
      <c r="AB9451" s="19"/>
      <c r="AC9451" s="18"/>
      <c r="AE9451" s="18"/>
      <c r="AF9451" s="7"/>
      <c r="AH9451" s="19"/>
      <c r="AI9451" s="7"/>
      <c r="AK9451" s="19"/>
      <c r="AL9451" s="7"/>
      <c r="AN9451" s="19"/>
    </row>
    <row r="9452" spans="2:40" x14ac:dyDescent="0.25">
      <c r="B9452" s="7"/>
      <c r="D9452" s="19"/>
      <c r="E9452" s="10"/>
      <c r="G9452" s="19"/>
      <c r="H9452" s="10"/>
      <c r="J9452" s="20"/>
      <c r="K9452" s="10"/>
      <c r="M9452" s="19"/>
      <c r="N9452" s="10"/>
      <c r="P9452" s="19"/>
      <c r="Q9452" s="7"/>
      <c r="S9452" s="19"/>
      <c r="T9452" s="10"/>
      <c r="V9452" s="18"/>
      <c r="W9452" s="7"/>
      <c r="Y9452" s="18"/>
      <c r="Z9452" s="7"/>
      <c r="AB9452" s="19"/>
      <c r="AC9452" s="18"/>
      <c r="AE9452" s="18"/>
      <c r="AF9452" s="7"/>
      <c r="AH9452" s="19"/>
      <c r="AI9452" s="7"/>
      <c r="AK9452" s="19"/>
      <c r="AL9452" s="7"/>
      <c r="AN9452" s="19"/>
    </row>
    <row r="9453" spans="2:40" x14ac:dyDescent="0.25">
      <c r="B9453" s="7"/>
      <c r="D9453" s="19"/>
      <c r="E9453" s="10"/>
      <c r="G9453" s="19"/>
      <c r="H9453" s="10"/>
      <c r="J9453" s="20"/>
      <c r="K9453" s="10"/>
      <c r="M9453" s="19"/>
      <c r="N9453" s="10"/>
      <c r="P9453" s="19"/>
      <c r="Q9453" s="7"/>
      <c r="S9453" s="19"/>
      <c r="T9453" s="10"/>
      <c r="V9453" s="18"/>
      <c r="W9453" s="7"/>
      <c r="Y9453" s="18"/>
      <c r="Z9453" s="7"/>
      <c r="AB9453" s="19"/>
      <c r="AC9453" s="18"/>
      <c r="AE9453" s="18"/>
      <c r="AF9453" s="7"/>
      <c r="AH9453" s="19"/>
      <c r="AI9453" s="7"/>
      <c r="AK9453" s="19"/>
      <c r="AL9453" s="7"/>
      <c r="AN9453" s="19"/>
    </row>
    <row r="9454" spans="2:40" x14ac:dyDescent="0.25">
      <c r="B9454" s="7"/>
      <c r="D9454" s="19"/>
      <c r="E9454" s="10"/>
      <c r="G9454" s="19"/>
      <c r="H9454" s="10"/>
      <c r="J9454" s="20"/>
      <c r="K9454" s="10"/>
      <c r="M9454" s="19"/>
      <c r="N9454" s="10"/>
      <c r="P9454" s="19"/>
      <c r="Q9454" s="7"/>
      <c r="S9454" s="19"/>
      <c r="T9454" s="10"/>
      <c r="V9454" s="18"/>
      <c r="W9454" s="7"/>
      <c r="Y9454" s="18"/>
      <c r="Z9454" s="7"/>
      <c r="AB9454" s="19"/>
      <c r="AC9454" s="18"/>
      <c r="AE9454" s="18"/>
      <c r="AF9454" s="7"/>
      <c r="AH9454" s="19"/>
      <c r="AI9454" s="7"/>
      <c r="AK9454" s="19"/>
      <c r="AL9454" s="7"/>
      <c r="AN9454" s="19"/>
    </row>
    <row r="9455" spans="2:40" x14ac:dyDescent="0.25">
      <c r="B9455" s="7"/>
      <c r="D9455" s="19"/>
      <c r="E9455" s="10"/>
      <c r="G9455" s="19"/>
      <c r="H9455" s="10"/>
      <c r="J9455" s="20"/>
      <c r="K9455" s="10"/>
      <c r="M9455" s="19"/>
      <c r="N9455" s="10"/>
      <c r="P9455" s="19"/>
      <c r="Q9455" s="7"/>
      <c r="S9455" s="19"/>
      <c r="T9455" s="10"/>
      <c r="V9455" s="18"/>
      <c r="W9455" s="7"/>
      <c r="Y9455" s="18"/>
      <c r="Z9455" s="7"/>
      <c r="AB9455" s="19"/>
      <c r="AC9455" s="18"/>
      <c r="AE9455" s="18"/>
      <c r="AF9455" s="7"/>
      <c r="AH9455" s="19"/>
      <c r="AI9455" s="7"/>
      <c r="AK9455" s="19"/>
      <c r="AL9455" s="7"/>
      <c r="AN9455" s="19"/>
    </row>
    <row r="9456" spans="2:40" x14ac:dyDescent="0.25">
      <c r="B9456" s="7"/>
      <c r="D9456" s="19"/>
      <c r="E9456" s="10"/>
      <c r="G9456" s="19"/>
      <c r="H9456" s="10"/>
      <c r="J9456" s="20"/>
      <c r="K9456" s="10"/>
      <c r="M9456" s="19"/>
      <c r="N9456" s="10"/>
      <c r="P9456" s="19"/>
      <c r="Q9456" s="7"/>
      <c r="S9456" s="19"/>
      <c r="T9456" s="10"/>
      <c r="V9456" s="18"/>
      <c r="W9456" s="7"/>
      <c r="Y9456" s="18"/>
      <c r="Z9456" s="7"/>
      <c r="AB9456" s="19"/>
      <c r="AC9456" s="18"/>
      <c r="AE9456" s="18"/>
      <c r="AF9456" s="7"/>
      <c r="AH9456" s="19"/>
      <c r="AI9456" s="7"/>
      <c r="AK9456" s="19"/>
      <c r="AL9456" s="7"/>
      <c r="AN9456" s="19"/>
    </row>
    <row r="9457" spans="2:40" x14ac:dyDescent="0.25">
      <c r="B9457" s="7"/>
      <c r="D9457" s="19"/>
      <c r="E9457" s="10"/>
      <c r="G9457" s="19"/>
      <c r="H9457" s="10"/>
      <c r="J9457" s="20"/>
      <c r="K9457" s="10"/>
      <c r="M9457" s="19"/>
      <c r="N9457" s="10"/>
      <c r="P9457" s="19"/>
      <c r="Q9457" s="7"/>
      <c r="S9457" s="19"/>
      <c r="T9457" s="10"/>
      <c r="V9457" s="18"/>
      <c r="W9457" s="7"/>
      <c r="Y9457" s="18"/>
      <c r="Z9457" s="7"/>
      <c r="AB9457" s="19"/>
      <c r="AC9457" s="18"/>
      <c r="AE9457" s="18"/>
      <c r="AF9457" s="7"/>
      <c r="AH9457" s="19"/>
      <c r="AI9457" s="7"/>
      <c r="AK9457" s="19"/>
      <c r="AL9457" s="7"/>
      <c r="AN9457" s="19"/>
    </row>
    <row r="9458" spans="2:40" x14ac:dyDescent="0.25">
      <c r="B9458" s="7"/>
      <c r="D9458" s="19"/>
      <c r="E9458" s="10"/>
      <c r="G9458" s="19"/>
      <c r="H9458" s="10"/>
      <c r="J9458" s="20"/>
      <c r="K9458" s="10"/>
      <c r="M9458" s="19"/>
      <c r="N9458" s="10"/>
      <c r="P9458" s="19"/>
      <c r="Q9458" s="7"/>
      <c r="S9458" s="19"/>
      <c r="T9458" s="10"/>
      <c r="V9458" s="18"/>
      <c r="W9458" s="7"/>
      <c r="Y9458" s="18"/>
      <c r="Z9458" s="7"/>
      <c r="AB9458" s="19"/>
      <c r="AC9458" s="18"/>
      <c r="AE9458" s="18"/>
      <c r="AF9458" s="7"/>
      <c r="AH9458" s="19"/>
      <c r="AI9458" s="7"/>
      <c r="AK9458" s="19"/>
      <c r="AL9458" s="7"/>
      <c r="AN9458" s="19"/>
    </row>
    <row r="9459" spans="2:40" x14ac:dyDescent="0.25">
      <c r="B9459" s="7"/>
      <c r="D9459" s="19"/>
      <c r="E9459" s="10"/>
      <c r="G9459" s="19"/>
      <c r="H9459" s="10"/>
      <c r="J9459" s="20"/>
      <c r="K9459" s="10"/>
      <c r="M9459" s="19"/>
      <c r="N9459" s="10"/>
      <c r="P9459" s="19"/>
      <c r="Q9459" s="7"/>
      <c r="S9459" s="19"/>
      <c r="T9459" s="10"/>
      <c r="V9459" s="18"/>
      <c r="W9459" s="7"/>
      <c r="Y9459" s="18"/>
      <c r="Z9459" s="7"/>
      <c r="AB9459" s="19"/>
      <c r="AC9459" s="18"/>
      <c r="AE9459" s="18"/>
      <c r="AF9459" s="7"/>
      <c r="AH9459" s="19"/>
      <c r="AI9459" s="7"/>
      <c r="AK9459" s="19"/>
      <c r="AL9459" s="7"/>
      <c r="AN9459" s="19"/>
    </row>
    <row r="9460" spans="2:40" x14ac:dyDescent="0.25">
      <c r="B9460" s="7"/>
      <c r="D9460" s="19"/>
      <c r="E9460" s="10"/>
      <c r="G9460" s="19"/>
      <c r="H9460" s="10"/>
      <c r="J9460" s="20"/>
      <c r="K9460" s="10"/>
      <c r="M9460" s="19"/>
      <c r="N9460" s="10"/>
      <c r="P9460" s="19"/>
      <c r="Q9460" s="7"/>
      <c r="S9460" s="19"/>
      <c r="T9460" s="10"/>
      <c r="V9460" s="18"/>
      <c r="W9460" s="7"/>
      <c r="Y9460" s="18"/>
      <c r="Z9460" s="7"/>
      <c r="AB9460" s="19"/>
      <c r="AC9460" s="18"/>
      <c r="AE9460" s="18"/>
      <c r="AF9460" s="7"/>
      <c r="AH9460" s="19"/>
      <c r="AI9460" s="7"/>
      <c r="AK9460" s="19"/>
      <c r="AL9460" s="7"/>
      <c r="AN9460" s="19"/>
    </row>
    <row r="9461" spans="2:40" x14ac:dyDescent="0.25">
      <c r="B9461" s="7"/>
      <c r="D9461" s="19"/>
      <c r="E9461" s="10"/>
      <c r="G9461" s="19"/>
      <c r="H9461" s="10"/>
      <c r="J9461" s="20"/>
      <c r="K9461" s="10"/>
      <c r="M9461" s="19"/>
      <c r="N9461" s="10"/>
      <c r="P9461" s="19"/>
      <c r="Q9461" s="7"/>
      <c r="S9461" s="19"/>
      <c r="T9461" s="10"/>
      <c r="V9461" s="18"/>
      <c r="W9461" s="7"/>
      <c r="Y9461" s="18"/>
      <c r="Z9461" s="7"/>
      <c r="AB9461" s="19"/>
      <c r="AC9461" s="18"/>
      <c r="AE9461" s="18"/>
      <c r="AF9461" s="7"/>
      <c r="AH9461" s="19"/>
      <c r="AI9461" s="7"/>
      <c r="AK9461" s="19"/>
      <c r="AL9461" s="7"/>
      <c r="AN9461" s="19"/>
    </row>
    <row r="9462" spans="2:40" x14ac:dyDescent="0.25">
      <c r="B9462" s="7"/>
      <c r="D9462" s="19"/>
      <c r="E9462" s="10"/>
      <c r="G9462" s="19"/>
      <c r="H9462" s="10"/>
      <c r="J9462" s="20"/>
      <c r="K9462" s="10"/>
      <c r="M9462" s="19"/>
      <c r="N9462" s="10"/>
      <c r="P9462" s="19"/>
      <c r="Q9462" s="7"/>
      <c r="S9462" s="19"/>
      <c r="T9462" s="10"/>
      <c r="V9462" s="18"/>
      <c r="W9462" s="7"/>
      <c r="Y9462" s="18"/>
      <c r="Z9462" s="7"/>
      <c r="AB9462" s="19"/>
      <c r="AC9462" s="18"/>
      <c r="AE9462" s="18"/>
      <c r="AF9462" s="7"/>
      <c r="AH9462" s="19"/>
      <c r="AI9462" s="7"/>
      <c r="AK9462" s="19"/>
      <c r="AL9462" s="7"/>
      <c r="AN9462" s="19"/>
    </row>
    <row r="9463" spans="2:40" x14ac:dyDescent="0.25">
      <c r="B9463" s="7"/>
      <c r="D9463" s="19"/>
      <c r="E9463" s="10"/>
      <c r="G9463" s="19"/>
      <c r="H9463" s="10"/>
      <c r="J9463" s="20"/>
      <c r="K9463" s="10"/>
      <c r="M9463" s="19"/>
      <c r="N9463" s="10"/>
      <c r="P9463" s="19"/>
      <c r="Q9463" s="7"/>
      <c r="S9463" s="19"/>
      <c r="T9463" s="10"/>
      <c r="V9463" s="18"/>
      <c r="W9463" s="7"/>
      <c r="Y9463" s="18"/>
      <c r="Z9463" s="7"/>
      <c r="AB9463" s="19"/>
      <c r="AC9463" s="18"/>
      <c r="AE9463" s="18"/>
      <c r="AF9463" s="7"/>
      <c r="AH9463" s="19"/>
      <c r="AI9463" s="7"/>
      <c r="AK9463" s="19"/>
      <c r="AL9463" s="7"/>
      <c r="AN9463" s="19"/>
    </row>
    <row r="9464" spans="2:40" x14ac:dyDescent="0.25">
      <c r="B9464" s="7"/>
      <c r="D9464" s="19"/>
      <c r="E9464" s="10"/>
      <c r="G9464" s="19"/>
      <c r="H9464" s="10"/>
      <c r="J9464" s="20"/>
      <c r="K9464" s="10"/>
      <c r="M9464" s="19"/>
      <c r="N9464" s="10"/>
      <c r="P9464" s="19"/>
      <c r="Q9464" s="7"/>
      <c r="S9464" s="19"/>
      <c r="T9464" s="10"/>
      <c r="V9464" s="18"/>
      <c r="W9464" s="7"/>
      <c r="Y9464" s="18"/>
      <c r="Z9464" s="7"/>
      <c r="AB9464" s="19"/>
      <c r="AC9464" s="18"/>
      <c r="AE9464" s="18"/>
      <c r="AF9464" s="7"/>
      <c r="AH9464" s="19"/>
      <c r="AI9464" s="7"/>
      <c r="AK9464" s="19"/>
      <c r="AL9464" s="7"/>
      <c r="AN9464" s="19"/>
    </row>
    <row r="9465" spans="2:40" x14ac:dyDescent="0.25">
      <c r="B9465" s="7"/>
      <c r="D9465" s="19"/>
      <c r="E9465" s="10"/>
      <c r="G9465" s="19"/>
      <c r="H9465" s="10"/>
      <c r="J9465" s="20"/>
      <c r="K9465" s="10"/>
      <c r="M9465" s="19"/>
      <c r="N9465" s="10"/>
      <c r="P9465" s="19"/>
      <c r="Q9465" s="7"/>
      <c r="S9465" s="19"/>
      <c r="T9465" s="10"/>
      <c r="V9465" s="18"/>
      <c r="W9465" s="7"/>
      <c r="Y9465" s="18"/>
      <c r="Z9465" s="7"/>
      <c r="AB9465" s="19"/>
      <c r="AC9465" s="18"/>
      <c r="AE9465" s="18"/>
      <c r="AF9465" s="7"/>
      <c r="AH9465" s="19"/>
      <c r="AI9465" s="7"/>
      <c r="AK9465" s="19"/>
      <c r="AL9465" s="7"/>
      <c r="AN9465" s="19"/>
    </row>
    <row r="9466" spans="2:40" x14ac:dyDescent="0.25">
      <c r="B9466" s="7"/>
      <c r="D9466" s="19"/>
      <c r="E9466" s="10"/>
      <c r="G9466" s="19"/>
      <c r="H9466" s="10"/>
      <c r="J9466" s="20"/>
      <c r="K9466" s="10"/>
      <c r="M9466" s="19"/>
      <c r="N9466" s="10"/>
      <c r="P9466" s="19"/>
      <c r="Q9466" s="7"/>
      <c r="S9466" s="19"/>
      <c r="T9466" s="10"/>
      <c r="V9466" s="18"/>
      <c r="W9466" s="7"/>
      <c r="Y9466" s="18"/>
      <c r="Z9466" s="7"/>
      <c r="AB9466" s="19"/>
      <c r="AC9466" s="18"/>
      <c r="AE9466" s="18"/>
      <c r="AF9466" s="7"/>
      <c r="AH9466" s="19"/>
      <c r="AI9466" s="7"/>
      <c r="AK9466" s="19"/>
      <c r="AL9466" s="7"/>
      <c r="AN9466" s="19"/>
    </row>
    <row r="9467" spans="2:40" x14ac:dyDescent="0.25">
      <c r="B9467" s="7"/>
      <c r="D9467" s="19"/>
      <c r="E9467" s="10"/>
      <c r="G9467" s="19"/>
      <c r="H9467" s="10"/>
      <c r="J9467" s="20"/>
      <c r="K9467" s="10"/>
      <c r="M9467" s="19"/>
      <c r="N9467" s="10"/>
      <c r="P9467" s="19"/>
      <c r="Q9467" s="7"/>
      <c r="S9467" s="19"/>
      <c r="T9467" s="10"/>
      <c r="V9467" s="18"/>
      <c r="W9467" s="7"/>
      <c r="Y9467" s="18"/>
      <c r="Z9467" s="7"/>
      <c r="AB9467" s="19"/>
      <c r="AC9467" s="18"/>
      <c r="AE9467" s="18"/>
      <c r="AF9467" s="7"/>
      <c r="AH9467" s="19"/>
      <c r="AI9467" s="7"/>
      <c r="AK9467" s="19"/>
      <c r="AL9467" s="7"/>
      <c r="AN9467" s="19"/>
    </row>
    <row r="9468" spans="2:40" x14ac:dyDescent="0.25">
      <c r="B9468" s="7"/>
      <c r="D9468" s="19"/>
      <c r="E9468" s="10"/>
      <c r="G9468" s="19"/>
      <c r="H9468" s="10"/>
      <c r="J9468" s="20"/>
      <c r="K9468" s="10"/>
      <c r="M9468" s="19"/>
      <c r="N9468" s="10"/>
      <c r="P9468" s="19"/>
      <c r="Q9468" s="7"/>
      <c r="S9468" s="19"/>
      <c r="T9468" s="10"/>
      <c r="V9468" s="18"/>
      <c r="W9468" s="7"/>
      <c r="Y9468" s="18"/>
      <c r="Z9468" s="7"/>
      <c r="AB9468" s="19"/>
      <c r="AC9468" s="18"/>
      <c r="AE9468" s="18"/>
      <c r="AF9468" s="7"/>
      <c r="AH9468" s="19"/>
      <c r="AI9468" s="7"/>
      <c r="AK9468" s="19"/>
      <c r="AL9468" s="7"/>
      <c r="AN9468" s="19"/>
    </row>
    <row r="9469" spans="2:40" x14ac:dyDescent="0.25">
      <c r="B9469" s="7"/>
      <c r="D9469" s="19"/>
      <c r="E9469" s="10"/>
      <c r="G9469" s="19"/>
      <c r="H9469" s="10"/>
      <c r="J9469" s="20"/>
      <c r="K9469" s="10"/>
      <c r="M9469" s="19"/>
      <c r="N9469" s="10"/>
      <c r="P9469" s="19"/>
      <c r="Q9469" s="7"/>
      <c r="S9469" s="19"/>
      <c r="T9469" s="10"/>
      <c r="V9469" s="18"/>
      <c r="W9469" s="7"/>
      <c r="Y9469" s="18"/>
      <c r="Z9469" s="7"/>
      <c r="AB9469" s="19"/>
      <c r="AC9469" s="18"/>
      <c r="AE9469" s="18"/>
      <c r="AF9469" s="7"/>
      <c r="AH9469" s="19"/>
      <c r="AI9469" s="7"/>
      <c r="AK9469" s="19"/>
      <c r="AL9469" s="7"/>
      <c r="AN9469" s="19"/>
    </row>
    <row r="9470" spans="2:40" x14ac:dyDescent="0.25">
      <c r="B9470" s="7"/>
      <c r="D9470" s="19"/>
      <c r="E9470" s="10"/>
      <c r="G9470" s="19"/>
      <c r="H9470" s="10"/>
      <c r="J9470" s="20"/>
      <c r="K9470" s="10"/>
      <c r="M9470" s="19"/>
      <c r="N9470" s="10"/>
      <c r="P9470" s="19"/>
      <c r="Q9470" s="7"/>
      <c r="S9470" s="19"/>
      <c r="T9470" s="10"/>
      <c r="V9470" s="18"/>
      <c r="W9470" s="7"/>
      <c r="Y9470" s="18"/>
      <c r="Z9470" s="7"/>
      <c r="AB9470" s="19"/>
      <c r="AC9470" s="18"/>
      <c r="AE9470" s="18"/>
      <c r="AF9470" s="7"/>
      <c r="AH9470" s="19"/>
      <c r="AI9470" s="7"/>
      <c r="AK9470" s="19"/>
      <c r="AL9470" s="7"/>
      <c r="AN9470" s="19"/>
    </row>
    <row r="9471" spans="2:40" x14ac:dyDescent="0.25">
      <c r="B9471" s="7"/>
      <c r="D9471" s="19"/>
      <c r="E9471" s="10"/>
      <c r="G9471" s="19"/>
      <c r="H9471" s="10"/>
      <c r="J9471" s="20"/>
      <c r="K9471" s="10"/>
      <c r="M9471" s="19"/>
      <c r="N9471" s="10"/>
      <c r="P9471" s="19"/>
      <c r="Q9471" s="7"/>
      <c r="S9471" s="19"/>
      <c r="T9471" s="10"/>
      <c r="V9471" s="18"/>
      <c r="W9471" s="7"/>
      <c r="Y9471" s="18"/>
      <c r="Z9471" s="7"/>
      <c r="AB9471" s="19"/>
      <c r="AC9471" s="18"/>
      <c r="AE9471" s="18"/>
      <c r="AF9471" s="7"/>
      <c r="AH9471" s="19"/>
      <c r="AI9471" s="7"/>
      <c r="AK9471" s="19"/>
      <c r="AL9471" s="7"/>
      <c r="AN9471" s="19"/>
    </row>
    <row r="9472" spans="2:40" x14ac:dyDescent="0.25">
      <c r="B9472" s="7"/>
      <c r="D9472" s="19"/>
      <c r="E9472" s="10"/>
      <c r="G9472" s="19"/>
      <c r="H9472" s="10"/>
      <c r="J9472" s="20"/>
      <c r="K9472" s="10"/>
      <c r="M9472" s="19"/>
      <c r="N9472" s="10"/>
      <c r="P9472" s="19"/>
      <c r="Q9472" s="7"/>
      <c r="S9472" s="19"/>
      <c r="T9472" s="10"/>
      <c r="V9472" s="18"/>
      <c r="W9472" s="7"/>
      <c r="Y9472" s="18"/>
      <c r="Z9472" s="7"/>
      <c r="AB9472" s="19"/>
      <c r="AC9472" s="18"/>
      <c r="AE9472" s="18"/>
      <c r="AF9472" s="7"/>
      <c r="AH9472" s="19"/>
      <c r="AI9472" s="7"/>
      <c r="AK9472" s="19"/>
      <c r="AL9472" s="7"/>
      <c r="AN9472" s="19"/>
    </row>
    <row r="9473" spans="2:40" x14ac:dyDescent="0.25">
      <c r="B9473" s="7"/>
      <c r="D9473" s="19"/>
      <c r="E9473" s="10"/>
      <c r="G9473" s="19"/>
      <c r="H9473" s="10"/>
      <c r="J9473" s="20"/>
      <c r="K9473" s="10"/>
      <c r="M9473" s="19"/>
      <c r="N9473" s="10"/>
      <c r="P9473" s="19"/>
      <c r="Q9473" s="7"/>
      <c r="S9473" s="19"/>
      <c r="T9473" s="10"/>
      <c r="V9473" s="18"/>
      <c r="W9473" s="7"/>
      <c r="Y9473" s="18"/>
      <c r="Z9473" s="7"/>
      <c r="AB9473" s="19"/>
      <c r="AC9473" s="18"/>
      <c r="AE9473" s="18"/>
      <c r="AF9473" s="7"/>
      <c r="AH9473" s="19"/>
      <c r="AI9473" s="7"/>
      <c r="AK9473" s="19"/>
      <c r="AL9473" s="7"/>
      <c r="AN9473" s="19"/>
    </row>
    <row r="9474" spans="2:40" x14ac:dyDescent="0.25">
      <c r="B9474" s="7"/>
      <c r="D9474" s="19"/>
      <c r="E9474" s="10"/>
      <c r="G9474" s="19"/>
      <c r="H9474" s="10"/>
      <c r="J9474" s="20"/>
      <c r="K9474" s="10"/>
      <c r="M9474" s="19"/>
      <c r="N9474" s="10"/>
      <c r="P9474" s="19"/>
      <c r="Q9474" s="7"/>
      <c r="S9474" s="19"/>
      <c r="T9474" s="10"/>
      <c r="V9474" s="18"/>
      <c r="W9474" s="7"/>
      <c r="Y9474" s="18"/>
      <c r="Z9474" s="7"/>
      <c r="AB9474" s="19"/>
      <c r="AC9474" s="18"/>
      <c r="AE9474" s="18"/>
      <c r="AF9474" s="7"/>
      <c r="AH9474" s="19"/>
      <c r="AI9474" s="7"/>
      <c r="AK9474" s="19"/>
      <c r="AL9474" s="7"/>
      <c r="AN9474" s="19"/>
    </row>
    <row r="9475" spans="2:40" x14ac:dyDescent="0.25">
      <c r="B9475" s="7"/>
      <c r="D9475" s="19"/>
      <c r="E9475" s="10"/>
      <c r="G9475" s="19"/>
      <c r="H9475" s="10"/>
      <c r="J9475" s="20"/>
      <c r="K9475" s="10"/>
      <c r="M9475" s="19"/>
      <c r="N9475" s="10"/>
      <c r="P9475" s="19"/>
      <c r="Q9475" s="7"/>
      <c r="S9475" s="19"/>
      <c r="T9475" s="10"/>
      <c r="V9475" s="18"/>
      <c r="W9475" s="7"/>
      <c r="Y9475" s="18"/>
      <c r="Z9475" s="7"/>
      <c r="AB9475" s="19"/>
      <c r="AC9475" s="18"/>
      <c r="AE9475" s="18"/>
      <c r="AF9475" s="7"/>
      <c r="AH9475" s="19"/>
      <c r="AI9475" s="7"/>
      <c r="AK9475" s="19"/>
      <c r="AL9475" s="7"/>
      <c r="AN9475" s="19"/>
    </row>
    <row r="9476" spans="2:40" x14ac:dyDescent="0.25">
      <c r="B9476" s="7"/>
      <c r="D9476" s="19"/>
      <c r="E9476" s="10"/>
      <c r="G9476" s="19"/>
      <c r="H9476" s="10"/>
      <c r="J9476" s="20"/>
      <c r="K9476" s="10"/>
      <c r="M9476" s="19"/>
      <c r="N9476" s="10"/>
      <c r="P9476" s="19"/>
      <c r="Q9476" s="7"/>
      <c r="S9476" s="19"/>
      <c r="T9476" s="10"/>
      <c r="V9476" s="18"/>
      <c r="W9476" s="7"/>
      <c r="Y9476" s="18"/>
      <c r="Z9476" s="7"/>
      <c r="AB9476" s="19"/>
      <c r="AC9476" s="18"/>
      <c r="AE9476" s="18"/>
      <c r="AF9476" s="7"/>
      <c r="AH9476" s="19"/>
      <c r="AI9476" s="7"/>
      <c r="AK9476" s="19"/>
      <c r="AL9476" s="7"/>
      <c r="AN9476" s="19"/>
    </row>
    <row r="9477" spans="2:40" x14ac:dyDescent="0.25">
      <c r="B9477" s="7"/>
      <c r="D9477" s="19"/>
      <c r="E9477" s="10"/>
      <c r="G9477" s="19"/>
      <c r="H9477" s="10"/>
      <c r="J9477" s="20"/>
      <c r="K9477" s="10"/>
      <c r="M9477" s="19"/>
      <c r="N9477" s="10"/>
      <c r="P9477" s="19"/>
      <c r="Q9477" s="7"/>
      <c r="S9477" s="19"/>
      <c r="T9477" s="10"/>
      <c r="V9477" s="18"/>
      <c r="W9477" s="7"/>
      <c r="Y9477" s="18"/>
      <c r="Z9477" s="7"/>
      <c r="AB9477" s="19"/>
      <c r="AC9477" s="18"/>
      <c r="AE9477" s="18"/>
      <c r="AF9477" s="7"/>
      <c r="AH9477" s="19"/>
      <c r="AI9477" s="7"/>
      <c r="AK9477" s="19"/>
      <c r="AL9477" s="7"/>
      <c r="AN9477" s="19"/>
    </row>
    <row r="9478" spans="2:40" x14ac:dyDescent="0.25">
      <c r="B9478" s="7"/>
      <c r="D9478" s="19"/>
      <c r="E9478" s="10"/>
      <c r="G9478" s="19"/>
      <c r="H9478" s="10"/>
      <c r="J9478" s="20"/>
      <c r="K9478" s="10"/>
      <c r="M9478" s="19"/>
      <c r="N9478" s="10"/>
      <c r="P9478" s="19"/>
      <c r="Q9478" s="7"/>
      <c r="S9478" s="19"/>
      <c r="T9478" s="10"/>
      <c r="V9478" s="18"/>
      <c r="W9478" s="7"/>
      <c r="Y9478" s="18"/>
      <c r="Z9478" s="7"/>
      <c r="AB9478" s="19"/>
      <c r="AC9478" s="18"/>
      <c r="AE9478" s="18"/>
      <c r="AF9478" s="7"/>
      <c r="AH9478" s="19"/>
      <c r="AI9478" s="7"/>
      <c r="AK9478" s="19"/>
      <c r="AL9478" s="7"/>
      <c r="AN9478" s="19"/>
    </row>
    <row r="9479" spans="2:40" x14ac:dyDescent="0.25">
      <c r="B9479" s="7"/>
      <c r="D9479" s="19"/>
      <c r="E9479" s="10"/>
      <c r="G9479" s="19"/>
      <c r="H9479" s="10"/>
      <c r="J9479" s="20"/>
      <c r="K9479" s="10"/>
      <c r="M9479" s="19"/>
      <c r="N9479" s="10"/>
      <c r="P9479" s="19"/>
      <c r="Q9479" s="7"/>
      <c r="S9479" s="19"/>
      <c r="T9479" s="10"/>
      <c r="V9479" s="18"/>
      <c r="W9479" s="7"/>
      <c r="Y9479" s="18"/>
      <c r="Z9479" s="7"/>
      <c r="AB9479" s="19"/>
      <c r="AC9479" s="18"/>
      <c r="AE9479" s="18"/>
      <c r="AF9479" s="7"/>
      <c r="AH9479" s="19"/>
      <c r="AI9479" s="7"/>
      <c r="AK9479" s="19"/>
      <c r="AL9479" s="7"/>
      <c r="AN9479" s="19"/>
    </row>
    <row r="9480" spans="2:40" x14ac:dyDescent="0.25">
      <c r="B9480" s="7"/>
      <c r="D9480" s="19"/>
      <c r="E9480" s="10"/>
      <c r="G9480" s="19"/>
      <c r="H9480" s="10"/>
      <c r="J9480" s="20"/>
      <c r="K9480" s="10"/>
      <c r="M9480" s="19"/>
      <c r="N9480" s="10"/>
      <c r="P9480" s="19"/>
      <c r="Q9480" s="7"/>
      <c r="S9480" s="19"/>
      <c r="T9480" s="10"/>
      <c r="V9480" s="18"/>
      <c r="W9480" s="7"/>
      <c r="Y9480" s="18"/>
      <c r="Z9480" s="7"/>
      <c r="AB9480" s="19"/>
      <c r="AC9480" s="18"/>
      <c r="AE9480" s="18"/>
      <c r="AF9480" s="7"/>
      <c r="AH9480" s="19"/>
      <c r="AI9480" s="7"/>
      <c r="AK9480" s="19"/>
      <c r="AL9480" s="7"/>
      <c r="AN9480" s="19"/>
    </row>
    <row r="9481" spans="2:40" x14ac:dyDescent="0.25">
      <c r="B9481" s="7"/>
      <c r="D9481" s="19"/>
      <c r="E9481" s="10"/>
      <c r="G9481" s="19"/>
      <c r="H9481" s="10"/>
      <c r="J9481" s="20"/>
      <c r="K9481" s="10"/>
      <c r="M9481" s="19"/>
      <c r="N9481" s="10"/>
      <c r="P9481" s="19"/>
      <c r="Q9481" s="7"/>
      <c r="S9481" s="19"/>
      <c r="T9481" s="10"/>
      <c r="V9481" s="18"/>
      <c r="W9481" s="7"/>
      <c r="Y9481" s="18"/>
      <c r="Z9481" s="7"/>
      <c r="AB9481" s="19"/>
      <c r="AC9481" s="18"/>
      <c r="AE9481" s="18"/>
      <c r="AF9481" s="7"/>
      <c r="AH9481" s="19"/>
      <c r="AI9481" s="7"/>
      <c r="AK9481" s="19"/>
      <c r="AL9481" s="7"/>
      <c r="AN9481" s="19"/>
    </row>
    <row r="9482" spans="2:40" x14ac:dyDescent="0.25">
      <c r="B9482" s="7"/>
      <c r="D9482" s="19"/>
      <c r="E9482" s="10"/>
      <c r="G9482" s="19"/>
      <c r="H9482" s="10"/>
      <c r="J9482" s="20"/>
      <c r="K9482" s="10"/>
      <c r="M9482" s="19"/>
      <c r="N9482" s="10"/>
      <c r="P9482" s="19"/>
      <c r="Q9482" s="7"/>
      <c r="S9482" s="19"/>
      <c r="T9482" s="10"/>
      <c r="V9482" s="18"/>
      <c r="W9482" s="7"/>
      <c r="Y9482" s="18"/>
      <c r="Z9482" s="7"/>
      <c r="AB9482" s="19"/>
      <c r="AC9482" s="18"/>
      <c r="AE9482" s="18"/>
      <c r="AF9482" s="7"/>
      <c r="AH9482" s="19"/>
      <c r="AI9482" s="7"/>
      <c r="AK9482" s="19"/>
      <c r="AL9482" s="7"/>
      <c r="AN9482" s="19"/>
    </row>
    <row r="9483" spans="2:40" x14ac:dyDescent="0.25">
      <c r="B9483" s="7"/>
      <c r="D9483" s="19"/>
      <c r="E9483" s="10"/>
      <c r="G9483" s="19"/>
      <c r="H9483" s="10"/>
      <c r="J9483" s="20"/>
      <c r="K9483" s="10"/>
      <c r="M9483" s="19"/>
      <c r="N9483" s="10"/>
      <c r="P9483" s="19"/>
      <c r="Q9483" s="7"/>
      <c r="S9483" s="19"/>
      <c r="T9483" s="10"/>
      <c r="V9483" s="18"/>
      <c r="W9483" s="7"/>
      <c r="Y9483" s="18"/>
      <c r="Z9483" s="7"/>
      <c r="AB9483" s="19"/>
      <c r="AC9483" s="18"/>
      <c r="AE9483" s="18"/>
      <c r="AF9483" s="7"/>
      <c r="AH9483" s="19"/>
      <c r="AI9483" s="7"/>
      <c r="AK9483" s="19"/>
      <c r="AL9483" s="7"/>
      <c r="AN9483" s="19"/>
    </row>
    <row r="9484" spans="2:40" x14ac:dyDescent="0.25">
      <c r="B9484" s="7"/>
      <c r="D9484" s="19"/>
      <c r="E9484" s="10"/>
      <c r="G9484" s="19"/>
      <c r="H9484" s="10"/>
      <c r="J9484" s="20"/>
      <c r="K9484" s="10"/>
      <c r="M9484" s="19"/>
      <c r="N9484" s="10"/>
      <c r="P9484" s="19"/>
      <c r="Q9484" s="7"/>
      <c r="S9484" s="19"/>
      <c r="T9484" s="10"/>
      <c r="V9484" s="18"/>
      <c r="W9484" s="7"/>
      <c r="Y9484" s="18"/>
      <c r="Z9484" s="7"/>
      <c r="AB9484" s="19"/>
      <c r="AC9484" s="18"/>
      <c r="AE9484" s="18"/>
      <c r="AF9484" s="7"/>
      <c r="AH9484" s="19"/>
      <c r="AI9484" s="7"/>
      <c r="AK9484" s="19"/>
      <c r="AL9484" s="7"/>
      <c r="AN9484" s="19"/>
    </row>
    <row r="9485" spans="2:40" x14ac:dyDescent="0.25">
      <c r="B9485" s="7"/>
      <c r="D9485" s="19"/>
      <c r="E9485" s="10"/>
      <c r="G9485" s="19"/>
      <c r="H9485" s="10"/>
      <c r="J9485" s="20"/>
      <c r="K9485" s="10"/>
      <c r="M9485" s="19"/>
      <c r="N9485" s="10"/>
      <c r="P9485" s="19"/>
      <c r="Q9485" s="7"/>
      <c r="S9485" s="19"/>
      <c r="T9485" s="10"/>
      <c r="V9485" s="18"/>
      <c r="W9485" s="7"/>
      <c r="Y9485" s="18"/>
      <c r="Z9485" s="7"/>
      <c r="AB9485" s="19"/>
      <c r="AC9485" s="18"/>
      <c r="AE9485" s="18"/>
      <c r="AF9485" s="7"/>
      <c r="AH9485" s="19"/>
      <c r="AI9485" s="7"/>
      <c r="AK9485" s="19"/>
      <c r="AL9485" s="7"/>
      <c r="AN9485" s="19"/>
    </row>
    <row r="9486" spans="2:40" x14ac:dyDescent="0.25">
      <c r="B9486" s="7"/>
      <c r="D9486" s="19"/>
      <c r="E9486" s="10"/>
      <c r="G9486" s="19"/>
      <c r="H9486" s="10"/>
      <c r="J9486" s="20"/>
      <c r="K9486" s="10"/>
      <c r="M9486" s="19"/>
      <c r="N9486" s="10"/>
      <c r="P9486" s="19"/>
      <c r="Q9486" s="7"/>
      <c r="S9486" s="19"/>
      <c r="T9486" s="10"/>
      <c r="V9486" s="18"/>
      <c r="W9486" s="7"/>
      <c r="Y9486" s="18"/>
      <c r="Z9486" s="7"/>
      <c r="AB9486" s="19"/>
      <c r="AC9486" s="18"/>
      <c r="AE9486" s="18"/>
      <c r="AF9486" s="7"/>
      <c r="AH9486" s="19"/>
      <c r="AI9486" s="7"/>
      <c r="AK9486" s="19"/>
      <c r="AL9486" s="7"/>
      <c r="AN9486" s="19"/>
    </row>
    <row r="9487" spans="2:40" x14ac:dyDescent="0.25">
      <c r="B9487" s="7"/>
      <c r="D9487" s="19"/>
      <c r="E9487" s="10"/>
      <c r="G9487" s="19"/>
      <c r="H9487" s="10"/>
      <c r="J9487" s="20"/>
      <c r="K9487" s="10"/>
      <c r="M9487" s="19"/>
      <c r="N9487" s="10"/>
      <c r="P9487" s="19"/>
      <c r="Q9487" s="7"/>
      <c r="S9487" s="19"/>
      <c r="T9487" s="10"/>
      <c r="V9487" s="18"/>
      <c r="W9487" s="7"/>
      <c r="Y9487" s="18"/>
      <c r="Z9487" s="7"/>
      <c r="AB9487" s="19"/>
      <c r="AC9487" s="18"/>
      <c r="AE9487" s="18"/>
      <c r="AF9487" s="7"/>
      <c r="AH9487" s="19"/>
      <c r="AI9487" s="7"/>
      <c r="AK9487" s="19"/>
      <c r="AL9487" s="7"/>
      <c r="AN9487" s="19"/>
    </row>
    <row r="9488" spans="2:40" x14ac:dyDescent="0.25">
      <c r="B9488" s="7"/>
      <c r="D9488" s="19"/>
      <c r="E9488" s="10"/>
      <c r="G9488" s="19"/>
      <c r="H9488" s="10"/>
      <c r="J9488" s="20"/>
      <c r="K9488" s="10"/>
      <c r="M9488" s="19"/>
      <c r="N9488" s="10"/>
      <c r="P9488" s="19"/>
      <c r="Q9488" s="7"/>
      <c r="S9488" s="19"/>
      <c r="T9488" s="10"/>
      <c r="V9488" s="18"/>
      <c r="W9488" s="7"/>
      <c r="Y9488" s="18"/>
      <c r="Z9488" s="7"/>
      <c r="AB9488" s="19"/>
      <c r="AC9488" s="18"/>
      <c r="AE9488" s="18"/>
      <c r="AF9488" s="7"/>
      <c r="AH9488" s="19"/>
      <c r="AI9488" s="7"/>
      <c r="AK9488" s="19"/>
      <c r="AL9488" s="7"/>
      <c r="AN9488" s="19"/>
    </row>
    <row r="9489" spans="2:40" x14ac:dyDescent="0.25">
      <c r="B9489" s="7"/>
      <c r="D9489" s="19"/>
      <c r="E9489" s="10"/>
      <c r="G9489" s="19"/>
      <c r="H9489" s="10"/>
      <c r="J9489" s="20"/>
      <c r="K9489" s="10"/>
      <c r="M9489" s="19"/>
      <c r="N9489" s="10"/>
      <c r="P9489" s="19"/>
      <c r="Q9489" s="7"/>
      <c r="S9489" s="19"/>
      <c r="T9489" s="10"/>
      <c r="V9489" s="18"/>
      <c r="W9489" s="7"/>
      <c r="Y9489" s="18"/>
      <c r="Z9489" s="7"/>
      <c r="AB9489" s="19"/>
      <c r="AC9489" s="18"/>
      <c r="AE9489" s="18"/>
      <c r="AF9489" s="7"/>
      <c r="AH9489" s="19"/>
      <c r="AI9489" s="7"/>
      <c r="AK9489" s="19"/>
      <c r="AL9489" s="7"/>
      <c r="AN9489" s="19"/>
    </row>
    <row r="9490" spans="2:40" x14ac:dyDescent="0.25">
      <c r="B9490" s="7"/>
      <c r="D9490" s="19"/>
      <c r="E9490" s="10"/>
      <c r="G9490" s="19"/>
      <c r="H9490" s="10"/>
      <c r="J9490" s="20"/>
      <c r="K9490" s="10"/>
      <c r="M9490" s="19"/>
      <c r="N9490" s="10"/>
      <c r="P9490" s="19"/>
      <c r="Q9490" s="7"/>
      <c r="S9490" s="19"/>
      <c r="T9490" s="10"/>
      <c r="V9490" s="18"/>
      <c r="W9490" s="7"/>
      <c r="Y9490" s="18"/>
      <c r="Z9490" s="7"/>
      <c r="AB9490" s="19"/>
      <c r="AC9490" s="18"/>
      <c r="AE9490" s="18"/>
      <c r="AF9490" s="7"/>
      <c r="AH9490" s="19"/>
      <c r="AI9490" s="7"/>
      <c r="AK9490" s="19"/>
      <c r="AL9490" s="7"/>
      <c r="AN9490" s="19"/>
    </row>
    <row r="9491" spans="2:40" x14ac:dyDescent="0.25">
      <c r="B9491" s="7"/>
      <c r="D9491" s="19"/>
      <c r="E9491" s="10"/>
      <c r="G9491" s="19"/>
      <c r="H9491" s="10"/>
      <c r="J9491" s="20"/>
      <c r="K9491" s="10"/>
      <c r="M9491" s="19"/>
      <c r="N9491" s="10"/>
      <c r="P9491" s="19"/>
      <c r="Q9491" s="7"/>
      <c r="S9491" s="19"/>
      <c r="T9491" s="10"/>
      <c r="V9491" s="18"/>
      <c r="W9491" s="7"/>
      <c r="Y9491" s="18"/>
      <c r="Z9491" s="7"/>
      <c r="AB9491" s="19"/>
      <c r="AC9491" s="18"/>
      <c r="AE9491" s="18"/>
      <c r="AF9491" s="7"/>
      <c r="AH9491" s="19"/>
      <c r="AI9491" s="7"/>
      <c r="AK9491" s="19"/>
      <c r="AL9491" s="7"/>
      <c r="AN9491" s="19"/>
    </row>
    <row r="9492" spans="2:40" x14ac:dyDescent="0.25">
      <c r="B9492" s="7"/>
      <c r="D9492" s="19"/>
      <c r="E9492" s="10"/>
      <c r="G9492" s="19"/>
      <c r="H9492" s="10"/>
      <c r="J9492" s="20"/>
      <c r="K9492" s="10"/>
      <c r="M9492" s="19"/>
      <c r="N9492" s="10"/>
      <c r="P9492" s="19"/>
      <c r="Q9492" s="7"/>
      <c r="S9492" s="19"/>
      <c r="T9492" s="10"/>
      <c r="V9492" s="18"/>
      <c r="W9492" s="7"/>
      <c r="Y9492" s="18"/>
      <c r="Z9492" s="7"/>
      <c r="AB9492" s="19"/>
      <c r="AC9492" s="18"/>
      <c r="AE9492" s="18"/>
      <c r="AF9492" s="7"/>
      <c r="AH9492" s="19"/>
      <c r="AI9492" s="7"/>
      <c r="AK9492" s="19"/>
      <c r="AL9492" s="7"/>
      <c r="AN9492" s="19"/>
    </row>
    <row r="9493" spans="2:40" x14ac:dyDescent="0.25">
      <c r="B9493" s="7"/>
      <c r="D9493" s="19"/>
      <c r="E9493" s="10"/>
      <c r="G9493" s="19"/>
      <c r="H9493" s="10"/>
      <c r="J9493" s="20"/>
      <c r="K9493" s="10"/>
      <c r="M9493" s="19"/>
      <c r="N9493" s="10"/>
      <c r="P9493" s="19"/>
      <c r="Q9493" s="7"/>
      <c r="S9493" s="19"/>
      <c r="T9493" s="10"/>
      <c r="V9493" s="18"/>
      <c r="W9493" s="7"/>
      <c r="Y9493" s="18"/>
      <c r="Z9493" s="7"/>
      <c r="AB9493" s="19"/>
      <c r="AC9493" s="18"/>
      <c r="AE9493" s="18"/>
      <c r="AF9493" s="7"/>
      <c r="AH9493" s="19"/>
      <c r="AI9493" s="7"/>
      <c r="AK9493" s="19"/>
      <c r="AL9493" s="7"/>
      <c r="AN9493" s="19"/>
    </row>
    <row r="9494" spans="2:40" x14ac:dyDescent="0.25">
      <c r="B9494" s="7"/>
      <c r="D9494" s="19"/>
      <c r="E9494" s="10"/>
      <c r="G9494" s="19"/>
      <c r="H9494" s="10"/>
      <c r="J9494" s="20"/>
      <c r="K9494" s="10"/>
      <c r="M9494" s="19"/>
      <c r="N9494" s="10"/>
      <c r="P9494" s="19"/>
      <c r="Q9494" s="7"/>
      <c r="S9494" s="19"/>
      <c r="T9494" s="10"/>
      <c r="V9494" s="18"/>
      <c r="W9494" s="7"/>
      <c r="Y9494" s="18"/>
      <c r="Z9494" s="7"/>
      <c r="AB9494" s="19"/>
      <c r="AC9494" s="18"/>
      <c r="AE9494" s="18"/>
      <c r="AF9494" s="7"/>
      <c r="AH9494" s="19"/>
      <c r="AI9494" s="7"/>
      <c r="AK9494" s="19"/>
      <c r="AL9494" s="7"/>
      <c r="AN9494" s="19"/>
    </row>
    <row r="9495" spans="2:40" x14ac:dyDescent="0.25">
      <c r="B9495" s="7"/>
      <c r="D9495" s="19"/>
      <c r="E9495" s="10"/>
      <c r="G9495" s="19"/>
      <c r="H9495" s="10"/>
      <c r="J9495" s="20"/>
      <c r="K9495" s="10"/>
      <c r="M9495" s="19"/>
      <c r="N9495" s="10"/>
      <c r="P9495" s="19"/>
      <c r="Q9495" s="7"/>
      <c r="S9495" s="19"/>
      <c r="T9495" s="10"/>
      <c r="V9495" s="18"/>
      <c r="W9495" s="7"/>
      <c r="Y9495" s="18"/>
      <c r="Z9495" s="7"/>
      <c r="AB9495" s="19"/>
      <c r="AC9495" s="18"/>
      <c r="AE9495" s="18"/>
      <c r="AF9495" s="7"/>
      <c r="AH9495" s="19"/>
      <c r="AI9495" s="7"/>
      <c r="AK9495" s="19"/>
      <c r="AL9495" s="7"/>
      <c r="AN9495" s="19"/>
    </row>
    <row r="9496" spans="2:40" x14ac:dyDescent="0.25">
      <c r="B9496" s="7"/>
      <c r="D9496" s="19"/>
      <c r="E9496" s="10"/>
      <c r="G9496" s="19"/>
      <c r="H9496" s="10"/>
      <c r="J9496" s="20"/>
      <c r="K9496" s="10"/>
      <c r="M9496" s="19"/>
      <c r="N9496" s="10"/>
      <c r="P9496" s="19"/>
      <c r="Q9496" s="7"/>
      <c r="S9496" s="19"/>
      <c r="T9496" s="10"/>
      <c r="V9496" s="18"/>
      <c r="W9496" s="7"/>
      <c r="Y9496" s="18"/>
      <c r="Z9496" s="7"/>
      <c r="AB9496" s="19"/>
      <c r="AC9496" s="18"/>
      <c r="AE9496" s="18"/>
      <c r="AF9496" s="7"/>
      <c r="AH9496" s="19"/>
      <c r="AI9496" s="7"/>
      <c r="AK9496" s="19"/>
      <c r="AL9496" s="7"/>
      <c r="AN9496" s="19"/>
    </row>
    <row r="9497" spans="2:40" x14ac:dyDescent="0.25">
      <c r="B9497" s="7"/>
      <c r="D9497" s="19"/>
      <c r="E9497" s="10"/>
      <c r="G9497" s="19"/>
      <c r="H9497" s="10"/>
      <c r="J9497" s="20"/>
      <c r="K9497" s="10"/>
      <c r="M9497" s="19"/>
      <c r="N9497" s="10"/>
      <c r="P9497" s="19"/>
      <c r="Q9497" s="7"/>
      <c r="S9497" s="19"/>
      <c r="T9497" s="10"/>
      <c r="V9497" s="18"/>
      <c r="W9497" s="7"/>
      <c r="Y9497" s="18"/>
      <c r="Z9497" s="7"/>
      <c r="AB9497" s="19"/>
      <c r="AC9497" s="18"/>
      <c r="AE9497" s="18"/>
      <c r="AF9497" s="7"/>
      <c r="AH9497" s="19"/>
      <c r="AI9497" s="7"/>
      <c r="AK9497" s="19"/>
      <c r="AL9497" s="7"/>
      <c r="AN9497" s="19"/>
    </row>
    <row r="9498" spans="2:40" x14ac:dyDescent="0.25">
      <c r="B9498" s="7"/>
      <c r="D9498" s="19"/>
      <c r="E9498" s="10"/>
      <c r="G9498" s="19"/>
      <c r="H9498" s="10"/>
      <c r="J9498" s="20"/>
      <c r="K9498" s="10"/>
      <c r="M9498" s="19"/>
      <c r="N9498" s="10"/>
      <c r="P9498" s="19"/>
      <c r="Q9498" s="7"/>
      <c r="S9498" s="19"/>
      <c r="T9498" s="10"/>
      <c r="V9498" s="18"/>
      <c r="W9498" s="7"/>
      <c r="Y9498" s="18"/>
      <c r="Z9498" s="7"/>
      <c r="AB9498" s="19"/>
      <c r="AC9498" s="18"/>
      <c r="AE9498" s="18"/>
      <c r="AF9498" s="7"/>
      <c r="AH9498" s="19"/>
      <c r="AI9498" s="7"/>
      <c r="AK9498" s="19"/>
      <c r="AL9498" s="7"/>
      <c r="AN9498" s="19"/>
    </row>
    <row r="9499" spans="2:40" x14ac:dyDescent="0.25">
      <c r="B9499" s="7"/>
      <c r="D9499" s="19"/>
      <c r="E9499" s="10"/>
      <c r="G9499" s="19"/>
      <c r="H9499" s="10"/>
      <c r="J9499" s="20"/>
      <c r="K9499" s="10"/>
      <c r="M9499" s="19"/>
      <c r="N9499" s="10"/>
      <c r="P9499" s="19"/>
      <c r="Q9499" s="7"/>
      <c r="S9499" s="19"/>
      <c r="T9499" s="10"/>
      <c r="V9499" s="18"/>
      <c r="W9499" s="7"/>
      <c r="Y9499" s="18"/>
      <c r="Z9499" s="7"/>
      <c r="AB9499" s="19"/>
      <c r="AC9499" s="18"/>
      <c r="AE9499" s="18"/>
      <c r="AF9499" s="7"/>
      <c r="AH9499" s="19"/>
      <c r="AI9499" s="7"/>
      <c r="AK9499" s="19"/>
      <c r="AL9499" s="7"/>
      <c r="AN9499" s="19"/>
    </row>
    <row r="9500" spans="2:40" x14ac:dyDescent="0.25">
      <c r="B9500" s="7"/>
      <c r="D9500" s="19"/>
      <c r="E9500" s="10"/>
      <c r="G9500" s="19"/>
      <c r="H9500" s="10"/>
      <c r="J9500" s="20"/>
      <c r="K9500" s="10"/>
      <c r="M9500" s="19"/>
      <c r="N9500" s="10"/>
      <c r="P9500" s="19"/>
      <c r="Q9500" s="7"/>
      <c r="S9500" s="19"/>
      <c r="T9500" s="10"/>
      <c r="V9500" s="18"/>
      <c r="W9500" s="7"/>
      <c r="Y9500" s="18"/>
      <c r="Z9500" s="7"/>
      <c r="AB9500" s="19"/>
      <c r="AC9500" s="18"/>
      <c r="AE9500" s="18"/>
      <c r="AF9500" s="7"/>
      <c r="AH9500" s="19"/>
      <c r="AI9500" s="7"/>
      <c r="AK9500" s="19"/>
      <c r="AL9500" s="7"/>
      <c r="AN9500" s="19"/>
    </row>
    <row r="9501" spans="2:40" x14ac:dyDescent="0.25">
      <c r="B9501" s="7"/>
      <c r="D9501" s="19"/>
      <c r="E9501" s="10"/>
      <c r="G9501" s="19"/>
      <c r="H9501" s="10"/>
      <c r="J9501" s="20"/>
      <c r="K9501" s="10"/>
      <c r="M9501" s="19"/>
      <c r="N9501" s="10"/>
      <c r="P9501" s="19"/>
      <c r="Q9501" s="7"/>
      <c r="S9501" s="19"/>
      <c r="T9501" s="10"/>
      <c r="V9501" s="18"/>
      <c r="W9501" s="7"/>
      <c r="Y9501" s="18"/>
      <c r="Z9501" s="7"/>
      <c r="AB9501" s="19"/>
      <c r="AC9501" s="18"/>
      <c r="AE9501" s="18"/>
      <c r="AF9501" s="7"/>
      <c r="AH9501" s="19"/>
      <c r="AI9501" s="7"/>
      <c r="AK9501" s="19"/>
      <c r="AL9501" s="7"/>
      <c r="AN9501" s="19"/>
    </row>
    <row r="9502" spans="2:40" x14ac:dyDescent="0.25">
      <c r="B9502" s="7"/>
      <c r="D9502" s="19"/>
      <c r="E9502" s="10"/>
      <c r="G9502" s="19"/>
      <c r="H9502" s="10"/>
      <c r="J9502" s="20"/>
      <c r="K9502" s="10"/>
      <c r="M9502" s="19"/>
      <c r="N9502" s="10"/>
      <c r="P9502" s="19"/>
      <c r="Q9502" s="7"/>
      <c r="S9502" s="19"/>
      <c r="T9502" s="10"/>
      <c r="V9502" s="18"/>
      <c r="W9502" s="7"/>
      <c r="Y9502" s="18"/>
      <c r="Z9502" s="7"/>
      <c r="AB9502" s="19"/>
      <c r="AC9502" s="18"/>
      <c r="AE9502" s="18"/>
      <c r="AF9502" s="7"/>
      <c r="AH9502" s="19"/>
      <c r="AI9502" s="7"/>
      <c r="AK9502" s="19"/>
      <c r="AL9502" s="7"/>
      <c r="AN9502" s="19"/>
    </row>
    <row r="9503" spans="2:40" x14ac:dyDescent="0.25">
      <c r="B9503" s="7"/>
      <c r="D9503" s="19"/>
      <c r="E9503" s="10"/>
      <c r="G9503" s="19"/>
      <c r="H9503" s="10"/>
      <c r="J9503" s="20"/>
      <c r="K9503" s="10"/>
      <c r="M9503" s="19"/>
      <c r="N9503" s="10"/>
      <c r="P9503" s="19"/>
      <c r="Q9503" s="7"/>
      <c r="S9503" s="19"/>
      <c r="T9503" s="10"/>
      <c r="V9503" s="18"/>
      <c r="W9503" s="7"/>
      <c r="Y9503" s="18"/>
      <c r="Z9503" s="7"/>
      <c r="AB9503" s="19"/>
      <c r="AC9503" s="18"/>
      <c r="AE9503" s="18"/>
      <c r="AF9503" s="7"/>
      <c r="AH9503" s="19"/>
      <c r="AI9503" s="7"/>
      <c r="AK9503" s="19"/>
      <c r="AL9503" s="7"/>
      <c r="AN9503" s="19"/>
    </row>
    <row r="9504" spans="2:40" x14ac:dyDescent="0.25">
      <c r="B9504" s="7"/>
      <c r="D9504" s="19"/>
      <c r="E9504" s="10"/>
      <c r="G9504" s="19"/>
      <c r="H9504" s="10"/>
      <c r="J9504" s="20"/>
      <c r="K9504" s="10"/>
      <c r="M9504" s="19"/>
      <c r="N9504" s="10"/>
      <c r="P9504" s="19"/>
      <c r="Q9504" s="7"/>
      <c r="S9504" s="19"/>
      <c r="T9504" s="10"/>
      <c r="V9504" s="18"/>
      <c r="W9504" s="7"/>
      <c r="Y9504" s="18"/>
      <c r="Z9504" s="7"/>
      <c r="AB9504" s="19"/>
      <c r="AC9504" s="18"/>
      <c r="AE9504" s="18"/>
      <c r="AF9504" s="7"/>
      <c r="AH9504" s="19"/>
      <c r="AI9504" s="7"/>
      <c r="AK9504" s="19"/>
      <c r="AL9504" s="7"/>
      <c r="AN9504" s="19"/>
    </row>
    <row r="9505" spans="2:40" x14ac:dyDescent="0.25">
      <c r="B9505" s="7"/>
      <c r="D9505" s="19"/>
      <c r="E9505" s="10"/>
      <c r="G9505" s="19"/>
      <c r="H9505" s="10"/>
      <c r="J9505" s="20"/>
      <c r="K9505" s="10"/>
      <c r="M9505" s="19"/>
      <c r="N9505" s="10"/>
      <c r="P9505" s="19"/>
      <c r="Q9505" s="7"/>
      <c r="S9505" s="19"/>
      <c r="T9505" s="10"/>
      <c r="V9505" s="18"/>
      <c r="W9505" s="7"/>
      <c r="Y9505" s="18"/>
      <c r="Z9505" s="7"/>
      <c r="AB9505" s="19"/>
      <c r="AC9505" s="18"/>
      <c r="AE9505" s="18"/>
      <c r="AF9505" s="7"/>
      <c r="AH9505" s="19"/>
      <c r="AI9505" s="7"/>
      <c r="AK9505" s="19"/>
      <c r="AL9505" s="7"/>
      <c r="AN9505" s="19"/>
    </row>
    <row r="9506" spans="2:40" x14ac:dyDescent="0.25">
      <c r="B9506" s="7"/>
      <c r="D9506" s="19"/>
      <c r="E9506" s="10"/>
      <c r="G9506" s="19"/>
      <c r="H9506" s="10"/>
      <c r="J9506" s="20"/>
      <c r="K9506" s="10"/>
      <c r="M9506" s="19"/>
      <c r="N9506" s="10"/>
      <c r="P9506" s="19"/>
      <c r="Q9506" s="7"/>
      <c r="S9506" s="19"/>
      <c r="T9506" s="10"/>
      <c r="V9506" s="18"/>
      <c r="W9506" s="7"/>
      <c r="Y9506" s="18"/>
      <c r="Z9506" s="7"/>
      <c r="AB9506" s="19"/>
      <c r="AC9506" s="18"/>
      <c r="AE9506" s="18"/>
      <c r="AF9506" s="7"/>
      <c r="AH9506" s="19"/>
      <c r="AI9506" s="7"/>
      <c r="AK9506" s="19"/>
      <c r="AL9506" s="7"/>
      <c r="AN9506" s="19"/>
    </row>
    <row r="9507" spans="2:40" x14ac:dyDescent="0.25">
      <c r="B9507" s="7"/>
      <c r="D9507" s="19"/>
      <c r="E9507" s="10"/>
      <c r="G9507" s="19"/>
      <c r="H9507" s="10"/>
      <c r="J9507" s="20"/>
      <c r="K9507" s="10"/>
      <c r="M9507" s="19"/>
      <c r="N9507" s="10"/>
      <c r="P9507" s="19"/>
      <c r="Q9507" s="7"/>
      <c r="S9507" s="19"/>
      <c r="T9507" s="10"/>
      <c r="V9507" s="18"/>
      <c r="W9507" s="7"/>
      <c r="Y9507" s="18"/>
      <c r="Z9507" s="7"/>
      <c r="AB9507" s="19"/>
      <c r="AC9507" s="18"/>
      <c r="AE9507" s="18"/>
      <c r="AF9507" s="7"/>
      <c r="AH9507" s="19"/>
      <c r="AI9507" s="7"/>
      <c r="AK9507" s="19"/>
      <c r="AL9507" s="7"/>
      <c r="AN9507" s="19"/>
    </row>
    <row r="9508" spans="2:40" x14ac:dyDescent="0.25">
      <c r="B9508" s="7"/>
      <c r="D9508" s="19"/>
      <c r="E9508" s="10"/>
      <c r="G9508" s="19"/>
      <c r="H9508" s="10"/>
      <c r="J9508" s="20"/>
      <c r="K9508" s="10"/>
      <c r="M9508" s="19"/>
      <c r="N9508" s="10"/>
      <c r="P9508" s="19"/>
      <c r="Q9508" s="7"/>
      <c r="S9508" s="19"/>
      <c r="T9508" s="10"/>
      <c r="V9508" s="18"/>
      <c r="W9508" s="7"/>
      <c r="Y9508" s="18"/>
      <c r="Z9508" s="7"/>
      <c r="AB9508" s="19"/>
      <c r="AC9508" s="18"/>
      <c r="AE9508" s="18"/>
      <c r="AF9508" s="7"/>
      <c r="AH9508" s="19"/>
      <c r="AI9508" s="7"/>
      <c r="AK9508" s="19"/>
      <c r="AL9508" s="7"/>
      <c r="AN9508" s="19"/>
    </row>
    <row r="9509" spans="2:40" x14ac:dyDescent="0.25">
      <c r="B9509" s="7"/>
      <c r="D9509" s="19"/>
      <c r="E9509" s="10"/>
      <c r="G9509" s="19"/>
      <c r="H9509" s="10"/>
      <c r="J9509" s="20"/>
      <c r="K9509" s="10"/>
      <c r="M9509" s="19"/>
      <c r="N9509" s="10"/>
      <c r="P9509" s="19"/>
      <c r="Q9509" s="7"/>
      <c r="S9509" s="19"/>
      <c r="T9509" s="10"/>
      <c r="V9509" s="18"/>
      <c r="W9509" s="7"/>
      <c r="Y9509" s="18"/>
      <c r="Z9509" s="7"/>
      <c r="AB9509" s="19"/>
      <c r="AC9509" s="18"/>
      <c r="AE9509" s="18"/>
      <c r="AF9509" s="7"/>
      <c r="AH9509" s="19"/>
      <c r="AI9509" s="7"/>
      <c r="AK9509" s="19"/>
      <c r="AL9509" s="7"/>
      <c r="AN9509" s="19"/>
    </row>
    <row r="9510" spans="2:40" x14ac:dyDescent="0.25">
      <c r="B9510" s="7"/>
      <c r="D9510" s="19"/>
      <c r="E9510" s="10"/>
      <c r="G9510" s="19"/>
      <c r="H9510" s="10"/>
      <c r="J9510" s="20"/>
      <c r="K9510" s="10"/>
      <c r="M9510" s="19"/>
      <c r="N9510" s="10"/>
      <c r="P9510" s="19"/>
      <c r="Q9510" s="7"/>
      <c r="S9510" s="19"/>
      <c r="T9510" s="10"/>
      <c r="V9510" s="18"/>
      <c r="W9510" s="7"/>
      <c r="Y9510" s="18"/>
      <c r="Z9510" s="7"/>
      <c r="AB9510" s="19"/>
      <c r="AC9510" s="18"/>
      <c r="AE9510" s="18"/>
      <c r="AF9510" s="7"/>
      <c r="AH9510" s="19"/>
      <c r="AI9510" s="7"/>
      <c r="AK9510" s="19"/>
      <c r="AL9510" s="7"/>
      <c r="AN9510" s="19"/>
    </row>
    <row r="9511" spans="2:40" x14ac:dyDescent="0.25">
      <c r="B9511" s="7"/>
      <c r="D9511" s="19"/>
      <c r="E9511" s="10"/>
      <c r="G9511" s="19"/>
      <c r="H9511" s="10"/>
      <c r="J9511" s="20"/>
      <c r="K9511" s="10"/>
      <c r="M9511" s="19"/>
      <c r="N9511" s="10"/>
      <c r="P9511" s="19"/>
      <c r="Q9511" s="7"/>
      <c r="S9511" s="19"/>
      <c r="T9511" s="10"/>
      <c r="V9511" s="18"/>
      <c r="W9511" s="7"/>
      <c r="Y9511" s="18"/>
      <c r="Z9511" s="7"/>
      <c r="AB9511" s="19"/>
      <c r="AC9511" s="18"/>
      <c r="AE9511" s="18"/>
      <c r="AF9511" s="7"/>
      <c r="AH9511" s="19"/>
      <c r="AI9511" s="7"/>
      <c r="AK9511" s="19"/>
      <c r="AL9511" s="7"/>
      <c r="AN9511" s="19"/>
    </row>
    <row r="9512" spans="2:40" x14ac:dyDescent="0.25">
      <c r="B9512" s="7"/>
      <c r="D9512" s="19"/>
      <c r="E9512" s="10"/>
      <c r="G9512" s="19"/>
      <c r="H9512" s="10"/>
      <c r="J9512" s="20"/>
      <c r="K9512" s="10"/>
      <c r="M9512" s="19"/>
      <c r="N9512" s="10"/>
      <c r="P9512" s="19"/>
      <c r="Q9512" s="7"/>
      <c r="S9512" s="19"/>
      <c r="T9512" s="10"/>
      <c r="V9512" s="18"/>
      <c r="W9512" s="7"/>
      <c r="Y9512" s="18"/>
      <c r="Z9512" s="7"/>
      <c r="AB9512" s="19"/>
      <c r="AC9512" s="18"/>
      <c r="AE9512" s="18"/>
      <c r="AF9512" s="7"/>
      <c r="AH9512" s="19"/>
      <c r="AI9512" s="7"/>
      <c r="AK9512" s="19"/>
      <c r="AL9512" s="7"/>
      <c r="AN9512" s="19"/>
    </row>
    <row r="9513" spans="2:40" x14ac:dyDescent="0.25">
      <c r="B9513" s="7"/>
      <c r="D9513" s="19"/>
      <c r="E9513" s="10"/>
      <c r="G9513" s="19"/>
      <c r="H9513" s="10"/>
      <c r="J9513" s="20"/>
      <c r="K9513" s="10"/>
      <c r="M9513" s="19"/>
      <c r="N9513" s="10"/>
      <c r="P9513" s="19"/>
      <c r="Q9513" s="7"/>
      <c r="S9513" s="19"/>
      <c r="T9513" s="10"/>
      <c r="V9513" s="18"/>
      <c r="W9513" s="7"/>
      <c r="Y9513" s="18"/>
      <c r="Z9513" s="7"/>
      <c r="AB9513" s="19"/>
      <c r="AC9513" s="18"/>
      <c r="AE9513" s="18"/>
      <c r="AF9513" s="7"/>
      <c r="AH9513" s="19"/>
      <c r="AI9513" s="7"/>
      <c r="AK9513" s="19"/>
      <c r="AL9513" s="7"/>
      <c r="AN9513" s="19"/>
    </row>
    <row r="9514" spans="2:40" x14ac:dyDescent="0.25">
      <c r="B9514" s="7"/>
      <c r="D9514" s="19"/>
      <c r="E9514" s="10"/>
      <c r="G9514" s="19"/>
      <c r="H9514" s="10"/>
      <c r="J9514" s="20"/>
      <c r="K9514" s="10"/>
      <c r="M9514" s="19"/>
      <c r="N9514" s="10"/>
      <c r="P9514" s="19"/>
      <c r="Q9514" s="7"/>
      <c r="S9514" s="19"/>
      <c r="T9514" s="10"/>
      <c r="V9514" s="18"/>
      <c r="W9514" s="7"/>
      <c r="Y9514" s="18"/>
      <c r="Z9514" s="7"/>
      <c r="AB9514" s="19"/>
      <c r="AC9514" s="18"/>
      <c r="AE9514" s="18"/>
      <c r="AF9514" s="7"/>
      <c r="AH9514" s="19"/>
      <c r="AI9514" s="7"/>
      <c r="AK9514" s="19"/>
      <c r="AL9514" s="7"/>
      <c r="AN9514" s="19"/>
    </row>
    <row r="9515" spans="2:40" x14ac:dyDescent="0.25">
      <c r="B9515" s="7"/>
      <c r="D9515" s="19"/>
      <c r="E9515" s="10"/>
      <c r="G9515" s="19"/>
      <c r="H9515" s="10"/>
      <c r="J9515" s="20"/>
      <c r="K9515" s="10"/>
      <c r="M9515" s="19"/>
      <c r="N9515" s="10"/>
      <c r="P9515" s="19"/>
      <c r="Q9515" s="7"/>
      <c r="S9515" s="19"/>
      <c r="T9515" s="10"/>
      <c r="V9515" s="18"/>
      <c r="W9515" s="7"/>
      <c r="Y9515" s="18"/>
      <c r="Z9515" s="7"/>
      <c r="AB9515" s="19"/>
      <c r="AC9515" s="18"/>
      <c r="AE9515" s="18"/>
      <c r="AF9515" s="7"/>
      <c r="AH9515" s="19"/>
      <c r="AI9515" s="7"/>
      <c r="AK9515" s="19"/>
      <c r="AL9515" s="7"/>
      <c r="AN9515" s="19"/>
    </row>
    <row r="9516" spans="2:40" x14ac:dyDescent="0.25">
      <c r="B9516" s="7"/>
      <c r="D9516" s="19"/>
      <c r="E9516" s="10"/>
      <c r="G9516" s="19"/>
      <c r="H9516" s="10"/>
      <c r="J9516" s="20"/>
      <c r="K9516" s="10"/>
      <c r="M9516" s="19"/>
      <c r="N9516" s="10"/>
      <c r="P9516" s="19"/>
      <c r="Q9516" s="7"/>
      <c r="S9516" s="19"/>
      <c r="T9516" s="10"/>
      <c r="V9516" s="18"/>
      <c r="W9516" s="7"/>
      <c r="Y9516" s="18"/>
      <c r="Z9516" s="7"/>
      <c r="AB9516" s="19"/>
      <c r="AC9516" s="18"/>
      <c r="AE9516" s="18"/>
      <c r="AF9516" s="7"/>
      <c r="AH9516" s="19"/>
      <c r="AI9516" s="7"/>
      <c r="AK9516" s="19"/>
      <c r="AL9516" s="7"/>
      <c r="AN9516" s="19"/>
    </row>
    <row r="9517" spans="2:40" x14ac:dyDescent="0.25">
      <c r="B9517" s="7"/>
      <c r="D9517" s="19"/>
      <c r="E9517" s="10"/>
      <c r="G9517" s="19"/>
      <c r="H9517" s="10"/>
      <c r="J9517" s="20"/>
      <c r="K9517" s="10"/>
      <c r="M9517" s="19"/>
      <c r="N9517" s="10"/>
      <c r="P9517" s="19"/>
      <c r="Q9517" s="7"/>
      <c r="S9517" s="19"/>
      <c r="T9517" s="10"/>
      <c r="V9517" s="18"/>
      <c r="W9517" s="7"/>
      <c r="Y9517" s="18"/>
      <c r="Z9517" s="7"/>
      <c r="AB9517" s="19"/>
      <c r="AC9517" s="18"/>
      <c r="AE9517" s="18"/>
      <c r="AF9517" s="7"/>
      <c r="AH9517" s="19"/>
      <c r="AI9517" s="7"/>
      <c r="AK9517" s="19"/>
      <c r="AL9517" s="7"/>
      <c r="AN9517" s="19"/>
    </row>
    <row r="9518" spans="2:40" x14ac:dyDescent="0.25">
      <c r="B9518" s="7"/>
      <c r="D9518" s="19"/>
      <c r="E9518" s="10"/>
      <c r="G9518" s="19"/>
      <c r="H9518" s="10"/>
      <c r="J9518" s="20"/>
      <c r="K9518" s="10"/>
      <c r="M9518" s="19"/>
      <c r="N9518" s="10"/>
      <c r="P9518" s="19"/>
      <c r="Q9518" s="7"/>
      <c r="S9518" s="19"/>
      <c r="T9518" s="10"/>
      <c r="V9518" s="18"/>
      <c r="W9518" s="7"/>
      <c r="Y9518" s="18"/>
      <c r="Z9518" s="7"/>
      <c r="AB9518" s="19"/>
      <c r="AC9518" s="18"/>
      <c r="AE9518" s="18"/>
      <c r="AF9518" s="7"/>
      <c r="AH9518" s="19"/>
      <c r="AI9518" s="7"/>
      <c r="AK9518" s="19"/>
      <c r="AL9518" s="7"/>
      <c r="AN9518" s="19"/>
    </row>
    <row r="9519" spans="2:40" x14ac:dyDescent="0.25">
      <c r="B9519" s="7"/>
      <c r="D9519" s="19"/>
      <c r="E9519" s="10"/>
      <c r="G9519" s="19"/>
      <c r="H9519" s="10"/>
      <c r="J9519" s="20"/>
      <c r="K9519" s="10"/>
      <c r="M9519" s="19"/>
      <c r="N9519" s="10"/>
      <c r="P9519" s="19"/>
      <c r="Q9519" s="7"/>
      <c r="S9519" s="19"/>
      <c r="T9519" s="10"/>
      <c r="V9519" s="18"/>
      <c r="W9519" s="7"/>
      <c r="Y9519" s="18"/>
      <c r="Z9519" s="7"/>
      <c r="AB9519" s="19"/>
      <c r="AC9519" s="18"/>
      <c r="AE9519" s="18"/>
      <c r="AF9519" s="7"/>
      <c r="AH9519" s="19"/>
      <c r="AI9519" s="7"/>
      <c r="AK9519" s="19"/>
      <c r="AL9519" s="7"/>
      <c r="AN9519" s="19"/>
    </row>
    <row r="9520" spans="2:40" x14ac:dyDescent="0.25">
      <c r="B9520" s="7"/>
      <c r="D9520" s="19"/>
      <c r="E9520" s="10"/>
      <c r="G9520" s="19"/>
      <c r="H9520" s="10"/>
      <c r="J9520" s="20"/>
      <c r="K9520" s="10"/>
      <c r="M9520" s="19"/>
      <c r="N9520" s="10"/>
      <c r="P9520" s="19"/>
      <c r="Q9520" s="7"/>
      <c r="S9520" s="19"/>
      <c r="T9520" s="10"/>
      <c r="V9520" s="18"/>
      <c r="W9520" s="7"/>
      <c r="Y9520" s="18"/>
      <c r="Z9520" s="7"/>
      <c r="AB9520" s="19"/>
      <c r="AC9520" s="18"/>
      <c r="AE9520" s="18"/>
      <c r="AF9520" s="7"/>
      <c r="AH9520" s="19"/>
      <c r="AI9520" s="7"/>
      <c r="AK9520" s="19"/>
      <c r="AL9520" s="7"/>
      <c r="AN9520" s="19"/>
    </row>
    <row r="9521" spans="2:40" x14ac:dyDescent="0.25">
      <c r="B9521" s="7"/>
      <c r="D9521" s="19"/>
      <c r="E9521" s="10"/>
      <c r="G9521" s="19"/>
      <c r="H9521" s="10"/>
      <c r="J9521" s="20"/>
      <c r="K9521" s="10"/>
      <c r="M9521" s="19"/>
      <c r="N9521" s="10"/>
      <c r="P9521" s="19"/>
      <c r="Q9521" s="7"/>
      <c r="S9521" s="19"/>
      <c r="T9521" s="10"/>
      <c r="V9521" s="18"/>
      <c r="W9521" s="7"/>
      <c r="Y9521" s="18"/>
      <c r="Z9521" s="7"/>
      <c r="AB9521" s="19"/>
      <c r="AC9521" s="18"/>
      <c r="AE9521" s="18"/>
      <c r="AF9521" s="7"/>
      <c r="AH9521" s="19"/>
      <c r="AI9521" s="7"/>
      <c r="AK9521" s="19"/>
      <c r="AL9521" s="7"/>
      <c r="AN9521" s="19"/>
    </row>
    <row r="9522" spans="2:40" x14ac:dyDescent="0.25">
      <c r="B9522" s="7"/>
      <c r="D9522" s="19"/>
      <c r="E9522" s="10"/>
      <c r="G9522" s="19"/>
      <c r="H9522" s="10"/>
      <c r="J9522" s="20"/>
      <c r="K9522" s="10"/>
      <c r="M9522" s="19"/>
      <c r="N9522" s="10"/>
      <c r="P9522" s="19"/>
      <c r="Q9522" s="7"/>
      <c r="S9522" s="19"/>
      <c r="T9522" s="10"/>
      <c r="V9522" s="18"/>
      <c r="W9522" s="7"/>
      <c r="Y9522" s="18"/>
      <c r="Z9522" s="7"/>
      <c r="AB9522" s="19"/>
      <c r="AC9522" s="18"/>
      <c r="AE9522" s="18"/>
      <c r="AF9522" s="7"/>
      <c r="AH9522" s="19"/>
      <c r="AI9522" s="7"/>
      <c r="AK9522" s="19"/>
      <c r="AL9522" s="7"/>
      <c r="AN9522" s="19"/>
    </row>
    <row r="9523" spans="2:40" x14ac:dyDescent="0.25">
      <c r="B9523" s="7"/>
      <c r="D9523" s="19"/>
      <c r="E9523" s="10"/>
      <c r="G9523" s="19"/>
      <c r="H9523" s="10"/>
      <c r="J9523" s="20"/>
      <c r="K9523" s="10"/>
      <c r="M9523" s="19"/>
      <c r="N9523" s="10"/>
      <c r="P9523" s="19"/>
      <c r="Q9523" s="7"/>
      <c r="S9523" s="19"/>
      <c r="T9523" s="10"/>
      <c r="V9523" s="18"/>
      <c r="W9523" s="7"/>
      <c r="Y9523" s="18"/>
      <c r="Z9523" s="7"/>
      <c r="AB9523" s="19"/>
      <c r="AC9523" s="18"/>
      <c r="AE9523" s="18"/>
      <c r="AF9523" s="7"/>
      <c r="AH9523" s="19"/>
      <c r="AI9523" s="7"/>
      <c r="AK9523" s="19"/>
      <c r="AL9523" s="7"/>
      <c r="AN9523" s="19"/>
    </row>
    <row r="9524" spans="2:40" x14ac:dyDescent="0.25">
      <c r="B9524" s="7"/>
      <c r="D9524" s="19"/>
      <c r="E9524" s="10"/>
      <c r="G9524" s="19"/>
      <c r="H9524" s="10"/>
      <c r="J9524" s="20"/>
      <c r="K9524" s="10"/>
      <c r="M9524" s="19"/>
      <c r="N9524" s="10"/>
      <c r="P9524" s="19"/>
      <c r="Q9524" s="7"/>
      <c r="S9524" s="19"/>
      <c r="T9524" s="10"/>
      <c r="V9524" s="18"/>
      <c r="W9524" s="7"/>
      <c r="Y9524" s="18"/>
      <c r="Z9524" s="7"/>
      <c r="AB9524" s="19"/>
      <c r="AC9524" s="18"/>
      <c r="AE9524" s="18"/>
      <c r="AF9524" s="7"/>
      <c r="AH9524" s="19"/>
      <c r="AI9524" s="7"/>
      <c r="AK9524" s="19"/>
      <c r="AL9524" s="7"/>
      <c r="AN9524" s="19"/>
    </row>
    <row r="9525" spans="2:40" x14ac:dyDescent="0.25">
      <c r="B9525" s="7"/>
      <c r="D9525" s="19"/>
      <c r="E9525" s="10"/>
      <c r="G9525" s="19"/>
      <c r="H9525" s="10"/>
      <c r="J9525" s="20"/>
      <c r="K9525" s="10"/>
      <c r="M9525" s="19"/>
      <c r="N9525" s="10"/>
      <c r="P9525" s="19"/>
      <c r="Q9525" s="7"/>
      <c r="S9525" s="19"/>
      <c r="T9525" s="10"/>
      <c r="V9525" s="18"/>
      <c r="W9525" s="7"/>
      <c r="Y9525" s="18"/>
      <c r="Z9525" s="7"/>
      <c r="AB9525" s="19"/>
      <c r="AC9525" s="18"/>
      <c r="AE9525" s="18"/>
      <c r="AF9525" s="7"/>
      <c r="AH9525" s="19"/>
      <c r="AI9525" s="7"/>
      <c r="AK9525" s="19"/>
      <c r="AL9525" s="7"/>
      <c r="AN9525" s="19"/>
    </row>
    <row r="9526" spans="2:40" x14ac:dyDescent="0.25">
      <c r="B9526" s="7"/>
      <c r="D9526" s="19"/>
      <c r="E9526" s="10"/>
      <c r="G9526" s="19"/>
      <c r="H9526" s="10"/>
      <c r="J9526" s="20"/>
      <c r="K9526" s="10"/>
      <c r="M9526" s="19"/>
      <c r="N9526" s="10"/>
      <c r="P9526" s="19"/>
      <c r="Q9526" s="7"/>
      <c r="S9526" s="19"/>
      <c r="T9526" s="10"/>
      <c r="V9526" s="18"/>
      <c r="W9526" s="7"/>
      <c r="Y9526" s="18"/>
      <c r="Z9526" s="7"/>
      <c r="AB9526" s="19"/>
      <c r="AC9526" s="18"/>
      <c r="AE9526" s="18"/>
      <c r="AF9526" s="7"/>
      <c r="AH9526" s="19"/>
      <c r="AI9526" s="7"/>
      <c r="AK9526" s="19"/>
      <c r="AL9526" s="7"/>
      <c r="AN9526" s="19"/>
    </row>
    <row r="9527" spans="2:40" x14ac:dyDescent="0.25">
      <c r="B9527" s="7"/>
      <c r="D9527" s="19"/>
      <c r="E9527" s="10"/>
      <c r="G9527" s="19"/>
      <c r="H9527" s="10"/>
      <c r="J9527" s="20"/>
      <c r="K9527" s="10"/>
      <c r="M9527" s="19"/>
      <c r="N9527" s="10"/>
      <c r="P9527" s="19"/>
      <c r="Q9527" s="7"/>
      <c r="S9527" s="19"/>
      <c r="T9527" s="10"/>
      <c r="V9527" s="18"/>
      <c r="W9527" s="7"/>
      <c r="Y9527" s="18"/>
      <c r="Z9527" s="7"/>
      <c r="AB9527" s="19"/>
      <c r="AC9527" s="18"/>
      <c r="AE9527" s="18"/>
      <c r="AF9527" s="7"/>
      <c r="AH9527" s="19"/>
      <c r="AI9527" s="7"/>
      <c r="AK9527" s="19"/>
      <c r="AL9527" s="7"/>
      <c r="AN9527" s="19"/>
    </row>
    <row r="9528" spans="2:40" x14ac:dyDescent="0.25">
      <c r="B9528" s="7"/>
      <c r="D9528" s="19"/>
      <c r="E9528" s="10"/>
      <c r="G9528" s="19"/>
      <c r="H9528" s="10"/>
      <c r="J9528" s="20"/>
      <c r="K9528" s="10"/>
      <c r="M9528" s="19"/>
      <c r="N9528" s="10"/>
      <c r="P9528" s="19"/>
      <c r="Q9528" s="7"/>
      <c r="S9528" s="19"/>
      <c r="T9528" s="10"/>
      <c r="V9528" s="18"/>
      <c r="W9528" s="7"/>
      <c r="Y9528" s="18"/>
      <c r="Z9528" s="7"/>
      <c r="AB9528" s="19"/>
      <c r="AC9528" s="18"/>
      <c r="AE9528" s="18"/>
      <c r="AF9528" s="7"/>
      <c r="AH9528" s="19"/>
      <c r="AI9528" s="7"/>
      <c r="AK9528" s="19"/>
      <c r="AL9528" s="7"/>
      <c r="AN9528" s="19"/>
    </row>
    <row r="9529" spans="2:40" x14ac:dyDescent="0.25">
      <c r="B9529" s="7"/>
      <c r="D9529" s="19"/>
      <c r="E9529" s="10"/>
      <c r="G9529" s="19"/>
      <c r="H9529" s="10"/>
      <c r="J9529" s="20"/>
      <c r="K9529" s="10"/>
      <c r="M9529" s="19"/>
      <c r="N9529" s="10"/>
      <c r="P9529" s="19"/>
      <c r="Q9529" s="7"/>
      <c r="S9529" s="19"/>
      <c r="T9529" s="10"/>
      <c r="V9529" s="18"/>
      <c r="W9529" s="7"/>
      <c r="Y9529" s="18"/>
      <c r="Z9529" s="7"/>
      <c r="AB9529" s="19"/>
      <c r="AC9529" s="18"/>
      <c r="AE9529" s="18"/>
      <c r="AF9529" s="7"/>
      <c r="AH9529" s="19"/>
      <c r="AI9529" s="7"/>
      <c r="AK9529" s="19"/>
      <c r="AL9529" s="7"/>
      <c r="AN9529" s="19"/>
    </row>
    <row r="9530" spans="2:40" x14ac:dyDescent="0.25">
      <c r="B9530" s="7"/>
      <c r="D9530" s="19"/>
      <c r="E9530" s="10"/>
      <c r="G9530" s="19"/>
      <c r="H9530" s="10"/>
      <c r="J9530" s="20"/>
      <c r="K9530" s="10"/>
      <c r="M9530" s="19"/>
      <c r="N9530" s="10"/>
      <c r="P9530" s="19"/>
      <c r="Q9530" s="7"/>
      <c r="S9530" s="19"/>
      <c r="T9530" s="10"/>
      <c r="V9530" s="18"/>
      <c r="W9530" s="7"/>
      <c r="Y9530" s="18"/>
      <c r="Z9530" s="7"/>
      <c r="AB9530" s="19"/>
      <c r="AC9530" s="18"/>
      <c r="AE9530" s="18"/>
      <c r="AF9530" s="7"/>
      <c r="AH9530" s="19"/>
      <c r="AI9530" s="7"/>
      <c r="AK9530" s="19"/>
      <c r="AL9530" s="7"/>
      <c r="AN9530" s="19"/>
    </row>
    <row r="9531" spans="2:40" x14ac:dyDescent="0.25">
      <c r="B9531" s="7"/>
      <c r="D9531" s="19"/>
      <c r="E9531" s="10"/>
      <c r="G9531" s="19"/>
      <c r="H9531" s="10"/>
      <c r="J9531" s="20"/>
      <c r="K9531" s="10"/>
      <c r="M9531" s="19"/>
      <c r="N9531" s="10"/>
      <c r="P9531" s="19"/>
      <c r="Q9531" s="7"/>
      <c r="S9531" s="19"/>
      <c r="T9531" s="10"/>
      <c r="V9531" s="18"/>
      <c r="W9531" s="7"/>
      <c r="Y9531" s="18"/>
      <c r="Z9531" s="7"/>
      <c r="AB9531" s="19"/>
      <c r="AC9531" s="18"/>
      <c r="AE9531" s="18"/>
      <c r="AF9531" s="7"/>
      <c r="AH9531" s="19"/>
      <c r="AI9531" s="7"/>
      <c r="AK9531" s="19"/>
      <c r="AL9531" s="7"/>
      <c r="AN9531" s="19"/>
    </row>
    <row r="9532" spans="2:40" x14ac:dyDescent="0.25">
      <c r="B9532" s="7"/>
      <c r="D9532" s="19"/>
      <c r="E9532" s="10"/>
      <c r="G9532" s="19"/>
      <c r="H9532" s="10"/>
      <c r="J9532" s="20"/>
      <c r="K9532" s="10"/>
      <c r="M9532" s="19"/>
      <c r="N9532" s="10"/>
      <c r="P9532" s="19"/>
      <c r="Q9532" s="7"/>
      <c r="S9532" s="19"/>
      <c r="T9532" s="10"/>
      <c r="V9532" s="18"/>
      <c r="W9532" s="7"/>
      <c r="Y9532" s="18"/>
      <c r="Z9532" s="7"/>
      <c r="AB9532" s="19"/>
      <c r="AC9532" s="18"/>
      <c r="AE9532" s="18"/>
      <c r="AF9532" s="7"/>
      <c r="AH9532" s="19"/>
      <c r="AI9532" s="7"/>
      <c r="AK9532" s="19"/>
      <c r="AL9532" s="7"/>
      <c r="AN9532" s="19"/>
    </row>
    <row r="9533" spans="2:40" x14ac:dyDescent="0.25">
      <c r="B9533" s="7"/>
      <c r="D9533" s="19"/>
      <c r="E9533" s="10"/>
      <c r="G9533" s="19"/>
      <c r="H9533" s="10"/>
      <c r="J9533" s="20"/>
      <c r="K9533" s="10"/>
      <c r="M9533" s="19"/>
      <c r="N9533" s="10"/>
      <c r="P9533" s="19"/>
      <c r="Q9533" s="7"/>
      <c r="S9533" s="19"/>
      <c r="T9533" s="10"/>
      <c r="V9533" s="18"/>
      <c r="W9533" s="7"/>
      <c r="Y9533" s="18"/>
      <c r="Z9533" s="7"/>
      <c r="AB9533" s="19"/>
      <c r="AC9533" s="18"/>
      <c r="AE9533" s="18"/>
      <c r="AF9533" s="7"/>
      <c r="AH9533" s="19"/>
      <c r="AI9533" s="7"/>
      <c r="AK9533" s="19"/>
      <c r="AL9533" s="7"/>
      <c r="AN9533" s="19"/>
    </row>
    <row r="9534" spans="2:40" x14ac:dyDescent="0.25">
      <c r="B9534" s="7"/>
      <c r="D9534" s="19"/>
      <c r="E9534" s="10"/>
      <c r="G9534" s="19"/>
      <c r="H9534" s="10"/>
      <c r="J9534" s="20"/>
      <c r="K9534" s="10"/>
      <c r="M9534" s="19"/>
      <c r="N9534" s="10"/>
      <c r="P9534" s="19"/>
      <c r="Q9534" s="7"/>
      <c r="S9534" s="19"/>
      <c r="T9534" s="10"/>
      <c r="V9534" s="18"/>
      <c r="W9534" s="7"/>
      <c r="Y9534" s="18"/>
      <c r="Z9534" s="7"/>
      <c r="AB9534" s="19"/>
      <c r="AC9534" s="18"/>
      <c r="AE9534" s="18"/>
      <c r="AF9534" s="7"/>
      <c r="AH9534" s="19"/>
      <c r="AI9534" s="7"/>
      <c r="AK9534" s="19"/>
      <c r="AL9534" s="7"/>
      <c r="AN9534" s="19"/>
    </row>
    <row r="9535" spans="2:40" x14ac:dyDescent="0.25">
      <c r="B9535" s="7"/>
      <c r="D9535" s="19"/>
      <c r="E9535" s="10"/>
      <c r="G9535" s="19"/>
      <c r="H9535" s="10"/>
      <c r="J9535" s="20"/>
      <c r="K9535" s="10"/>
      <c r="M9535" s="19"/>
      <c r="N9535" s="10"/>
      <c r="P9535" s="19"/>
      <c r="Q9535" s="7"/>
      <c r="S9535" s="19"/>
      <c r="T9535" s="10"/>
      <c r="V9535" s="18"/>
      <c r="W9535" s="7"/>
      <c r="Y9535" s="18"/>
      <c r="Z9535" s="7"/>
      <c r="AB9535" s="19"/>
      <c r="AC9535" s="18"/>
      <c r="AE9535" s="18"/>
      <c r="AF9535" s="7"/>
      <c r="AH9535" s="19"/>
      <c r="AI9535" s="7"/>
      <c r="AK9535" s="19"/>
      <c r="AL9535" s="7"/>
      <c r="AN9535" s="19"/>
    </row>
    <row r="9536" spans="2:40" x14ac:dyDescent="0.25">
      <c r="B9536" s="7"/>
      <c r="D9536" s="19"/>
      <c r="E9536" s="10"/>
      <c r="G9536" s="19"/>
      <c r="H9536" s="10"/>
      <c r="J9536" s="20"/>
      <c r="K9536" s="10"/>
      <c r="M9536" s="19"/>
      <c r="N9536" s="10"/>
      <c r="P9536" s="19"/>
      <c r="Q9536" s="7"/>
      <c r="S9536" s="19"/>
      <c r="T9536" s="10"/>
      <c r="V9536" s="18"/>
      <c r="W9536" s="7"/>
      <c r="Y9536" s="18"/>
      <c r="Z9536" s="7"/>
      <c r="AB9536" s="19"/>
      <c r="AC9536" s="18"/>
      <c r="AE9536" s="18"/>
      <c r="AF9536" s="7"/>
      <c r="AH9536" s="19"/>
      <c r="AI9536" s="7"/>
      <c r="AK9536" s="19"/>
      <c r="AL9536" s="7"/>
      <c r="AN9536" s="19"/>
    </row>
    <row r="9537" spans="2:40" x14ac:dyDescent="0.25">
      <c r="B9537" s="7"/>
      <c r="D9537" s="19"/>
      <c r="E9537" s="10"/>
      <c r="G9537" s="19"/>
      <c r="H9537" s="10"/>
      <c r="J9537" s="20"/>
      <c r="K9537" s="10"/>
      <c r="M9537" s="19"/>
      <c r="N9537" s="10"/>
      <c r="P9537" s="19"/>
      <c r="Q9537" s="7"/>
      <c r="S9537" s="19"/>
      <c r="T9537" s="10"/>
      <c r="V9537" s="18"/>
      <c r="W9537" s="7"/>
      <c r="Y9537" s="18"/>
      <c r="Z9537" s="7"/>
      <c r="AB9537" s="19"/>
      <c r="AC9537" s="18"/>
      <c r="AE9537" s="18"/>
      <c r="AF9537" s="7"/>
      <c r="AH9537" s="19"/>
      <c r="AI9537" s="7"/>
      <c r="AK9537" s="19"/>
      <c r="AL9537" s="7"/>
      <c r="AN9537" s="19"/>
    </row>
    <row r="9538" spans="2:40" x14ac:dyDescent="0.25">
      <c r="B9538" s="7"/>
      <c r="D9538" s="19"/>
      <c r="E9538" s="10"/>
      <c r="G9538" s="19"/>
      <c r="H9538" s="10"/>
      <c r="J9538" s="20"/>
      <c r="K9538" s="10"/>
      <c r="M9538" s="19"/>
      <c r="N9538" s="10"/>
      <c r="P9538" s="19"/>
      <c r="Q9538" s="7"/>
      <c r="S9538" s="19"/>
      <c r="T9538" s="10"/>
      <c r="V9538" s="18"/>
      <c r="W9538" s="7"/>
      <c r="Y9538" s="18"/>
      <c r="Z9538" s="7"/>
      <c r="AB9538" s="19"/>
      <c r="AC9538" s="18"/>
      <c r="AE9538" s="18"/>
      <c r="AF9538" s="7"/>
      <c r="AH9538" s="19"/>
      <c r="AI9538" s="7"/>
      <c r="AK9538" s="19"/>
      <c r="AL9538" s="7"/>
      <c r="AN9538" s="19"/>
    </row>
    <row r="9539" spans="2:40" x14ac:dyDescent="0.25">
      <c r="B9539" s="7"/>
      <c r="D9539" s="19"/>
      <c r="E9539" s="10"/>
      <c r="G9539" s="19"/>
      <c r="H9539" s="10"/>
      <c r="J9539" s="20"/>
      <c r="K9539" s="10"/>
      <c r="M9539" s="19"/>
      <c r="N9539" s="10"/>
      <c r="P9539" s="19"/>
      <c r="Q9539" s="7"/>
      <c r="S9539" s="19"/>
      <c r="T9539" s="10"/>
      <c r="V9539" s="18"/>
      <c r="W9539" s="7"/>
      <c r="Y9539" s="18"/>
      <c r="Z9539" s="7"/>
      <c r="AB9539" s="19"/>
      <c r="AC9539" s="18"/>
      <c r="AE9539" s="18"/>
      <c r="AF9539" s="7"/>
      <c r="AH9539" s="19"/>
      <c r="AI9539" s="7"/>
      <c r="AK9539" s="19"/>
      <c r="AL9539" s="7"/>
      <c r="AN9539" s="19"/>
    </row>
    <row r="9540" spans="2:40" x14ac:dyDescent="0.25">
      <c r="B9540" s="7"/>
      <c r="D9540" s="19"/>
      <c r="E9540" s="10"/>
      <c r="G9540" s="19"/>
      <c r="H9540" s="10"/>
      <c r="J9540" s="20"/>
      <c r="K9540" s="10"/>
      <c r="M9540" s="19"/>
      <c r="N9540" s="10"/>
      <c r="P9540" s="19"/>
      <c r="Q9540" s="7"/>
      <c r="S9540" s="19"/>
      <c r="T9540" s="10"/>
      <c r="V9540" s="18"/>
      <c r="W9540" s="7"/>
      <c r="Y9540" s="18"/>
      <c r="Z9540" s="7"/>
      <c r="AB9540" s="19"/>
      <c r="AC9540" s="18"/>
      <c r="AE9540" s="18"/>
      <c r="AF9540" s="7"/>
      <c r="AH9540" s="19"/>
      <c r="AI9540" s="7"/>
      <c r="AK9540" s="19"/>
      <c r="AL9540" s="7"/>
      <c r="AN9540" s="19"/>
    </row>
    <row r="9541" spans="2:40" x14ac:dyDescent="0.25">
      <c r="B9541" s="7"/>
      <c r="D9541" s="19"/>
      <c r="E9541" s="10"/>
      <c r="G9541" s="19"/>
      <c r="H9541" s="10"/>
      <c r="J9541" s="20"/>
      <c r="K9541" s="10"/>
      <c r="M9541" s="19"/>
      <c r="N9541" s="10"/>
      <c r="P9541" s="19"/>
      <c r="Q9541" s="7"/>
      <c r="S9541" s="19"/>
      <c r="T9541" s="10"/>
      <c r="V9541" s="18"/>
      <c r="W9541" s="7"/>
      <c r="Y9541" s="18"/>
      <c r="Z9541" s="7"/>
      <c r="AB9541" s="19"/>
      <c r="AC9541" s="18"/>
      <c r="AE9541" s="18"/>
      <c r="AF9541" s="7"/>
      <c r="AH9541" s="19"/>
      <c r="AI9541" s="7"/>
      <c r="AK9541" s="19"/>
      <c r="AL9541" s="7"/>
      <c r="AN9541" s="19"/>
    </row>
    <row r="9542" spans="2:40" x14ac:dyDescent="0.25">
      <c r="B9542" s="7"/>
      <c r="D9542" s="19"/>
      <c r="E9542" s="10"/>
      <c r="G9542" s="19"/>
      <c r="H9542" s="10"/>
      <c r="J9542" s="20"/>
      <c r="K9542" s="10"/>
      <c r="M9542" s="19"/>
      <c r="N9542" s="10"/>
      <c r="P9542" s="19"/>
      <c r="Q9542" s="7"/>
      <c r="S9542" s="19"/>
      <c r="T9542" s="10"/>
      <c r="V9542" s="18"/>
      <c r="W9542" s="7"/>
      <c r="Y9542" s="18"/>
      <c r="Z9542" s="7"/>
      <c r="AB9542" s="19"/>
      <c r="AC9542" s="18"/>
      <c r="AE9542" s="18"/>
      <c r="AF9542" s="7"/>
      <c r="AH9542" s="19"/>
      <c r="AI9542" s="7"/>
      <c r="AK9542" s="19"/>
      <c r="AL9542" s="7"/>
      <c r="AN9542" s="19"/>
    </row>
    <row r="9543" spans="2:40" x14ac:dyDescent="0.25">
      <c r="B9543" s="7"/>
      <c r="D9543" s="19"/>
      <c r="E9543" s="10"/>
      <c r="G9543" s="19"/>
      <c r="H9543" s="10"/>
      <c r="J9543" s="20"/>
      <c r="K9543" s="10"/>
      <c r="M9543" s="19"/>
      <c r="N9543" s="10"/>
      <c r="P9543" s="19"/>
      <c r="Q9543" s="7"/>
      <c r="S9543" s="19"/>
      <c r="T9543" s="10"/>
      <c r="V9543" s="18"/>
      <c r="W9543" s="7"/>
      <c r="Y9543" s="18"/>
      <c r="Z9543" s="7"/>
      <c r="AB9543" s="19"/>
      <c r="AC9543" s="18"/>
      <c r="AE9543" s="18"/>
      <c r="AF9543" s="7"/>
      <c r="AH9543" s="19"/>
      <c r="AI9543" s="7"/>
      <c r="AK9543" s="19"/>
      <c r="AL9543" s="7"/>
      <c r="AN9543" s="19"/>
    </row>
    <row r="9544" spans="2:40" x14ac:dyDescent="0.25">
      <c r="B9544" s="7"/>
      <c r="D9544" s="19"/>
      <c r="E9544" s="10"/>
      <c r="G9544" s="19"/>
      <c r="H9544" s="10"/>
      <c r="J9544" s="20"/>
      <c r="K9544" s="10"/>
      <c r="M9544" s="19"/>
      <c r="N9544" s="10"/>
      <c r="P9544" s="19"/>
      <c r="Q9544" s="7"/>
      <c r="S9544" s="19"/>
      <c r="T9544" s="10"/>
      <c r="V9544" s="18"/>
      <c r="W9544" s="7"/>
      <c r="Y9544" s="18"/>
      <c r="Z9544" s="7"/>
      <c r="AB9544" s="19"/>
      <c r="AC9544" s="18"/>
      <c r="AE9544" s="18"/>
      <c r="AF9544" s="7"/>
      <c r="AH9544" s="19"/>
      <c r="AI9544" s="7"/>
      <c r="AK9544" s="19"/>
      <c r="AL9544" s="7"/>
      <c r="AN9544" s="19"/>
    </row>
    <row r="9545" spans="2:40" x14ac:dyDescent="0.25">
      <c r="B9545" s="7"/>
      <c r="D9545" s="19"/>
      <c r="E9545" s="10"/>
      <c r="G9545" s="19"/>
      <c r="H9545" s="10"/>
      <c r="J9545" s="20"/>
      <c r="K9545" s="10"/>
      <c r="M9545" s="19"/>
      <c r="N9545" s="10"/>
      <c r="P9545" s="19"/>
      <c r="Q9545" s="7"/>
      <c r="S9545" s="19"/>
      <c r="T9545" s="10"/>
      <c r="V9545" s="18"/>
      <c r="W9545" s="7"/>
      <c r="Y9545" s="18"/>
      <c r="Z9545" s="7"/>
      <c r="AB9545" s="19"/>
      <c r="AC9545" s="18"/>
      <c r="AE9545" s="18"/>
      <c r="AF9545" s="7"/>
      <c r="AH9545" s="19"/>
      <c r="AI9545" s="7"/>
      <c r="AK9545" s="19"/>
      <c r="AL9545" s="7"/>
      <c r="AN9545" s="19"/>
    </row>
    <row r="9546" spans="2:40" x14ac:dyDescent="0.25">
      <c r="B9546" s="7"/>
      <c r="D9546" s="19"/>
      <c r="E9546" s="10"/>
      <c r="G9546" s="19"/>
      <c r="H9546" s="10"/>
      <c r="J9546" s="20"/>
      <c r="K9546" s="10"/>
      <c r="M9546" s="19"/>
      <c r="N9546" s="10"/>
      <c r="P9546" s="19"/>
      <c r="Q9546" s="7"/>
      <c r="S9546" s="19"/>
      <c r="T9546" s="10"/>
      <c r="V9546" s="18"/>
      <c r="W9546" s="7"/>
      <c r="Y9546" s="18"/>
      <c r="Z9546" s="7"/>
      <c r="AB9546" s="19"/>
      <c r="AC9546" s="18"/>
      <c r="AE9546" s="18"/>
      <c r="AF9546" s="7"/>
      <c r="AH9546" s="19"/>
      <c r="AI9546" s="7"/>
      <c r="AK9546" s="19"/>
      <c r="AL9546" s="7"/>
      <c r="AN9546" s="19"/>
    </row>
    <row r="9547" spans="2:40" x14ac:dyDescent="0.25">
      <c r="B9547" s="7"/>
      <c r="D9547" s="19"/>
      <c r="E9547" s="10"/>
      <c r="G9547" s="19"/>
      <c r="H9547" s="10"/>
      <c r="J9547" s="20"/>
      <c r="K9547" s="10"/>
      <c r="M9547" s="19"/>
      <c r="N9547" s="10"/>
      <c r="P9547" s="19"/>
      <c r="Q9547" s="7"/>
      <c r="S9547" s="19"/>
      <c r="T9547" s="10"/>
      <c r="V9547" s="18"/>
      <c r="W9547" s="7"/>
      <c r="Y9547" s="18"/>
      <c r="Z9547" s="7"/>
      <c r="AB9547" s="19"/>
      <c r="AC9547" s="18"/>
      <c r="AE9547" s="18"/>
      <c r="AF9547" s="7"/>
      <c r="AH9547" s="19"/>
      <c r="AI9547" s="7"/>
      <c r="AK9547" s="19"/>
      <c r="AL9547" s="7"/>
      <c r="AN9547" s="19"/>
    </row>
    <row r="9548" spans="2:40" x14ac:dyDescent="0.25">
      <c r="B9548" s="7"/>
      <c r="D9548" s="19"/>
      <c r="E9548" s="10"/>
      <c r="G9548" s="19"/>
      <c r="H9548" s="10"/>
      <c r="J9548" s="20"/>
      <c r="K9548" s="10"/>
      <c r="M9548" s="19"/>
      <c r="N9548" s="10"/>
      <c r="P9548" s="19"/>
      <c r="Q9548" s="7"/>
      <c r="S9548" s="19"/>
      <c r="T9548" s="10"/>
      <c r="V9548" s="18"/>
      <c r="W9548" s="7"/>
      <c r="Y9548" s="18"/>
      <c r="Z9548" s="7"/>
      <c r="AB9548" s="19"/>
      <c r="AC9548" s="18"/>
      <c r="AE9548" s="18"/>
      <c r="AF9548" s="7"/>
      <c r="AH9548" s="19"/>
      <c r="AI9548" s="7"/>
      <c r="AK9548" s="19"/>
      <c r="AL9548" s="7"/>
      <c r="AN9548" s="19"/>
    </row>
    <row r="9549" spans="2:40" x14ac:dyDescent="0.25">
      <c r="B9549" s="7"/>
      <c r="D9549" s="19"/>
      <c r="E9549" s="10"/>
      <c r="G9549" s="19"/>
      <c r="H9549" s="10"/>
      <c r="J9549" s="20"/>
      <c r="K9549" s="10"/>
      <c r="M9549" s="19"/>
      <c r="N9549" s="10"/>
      <c r="P9549" s="19"/>
      <c r="Q9549" s="7"/>
      <c r="S9549" s="19"/>
      <c r="T9549" s="10"/>
      <c r="V9549" s="18"/>
      <c r="W9549" s="7"/>
      <c r="Y9549" s="18"/>
      <c r="Z9549" s="7"/>
      <c r="AB9549" s="19"/>
      <c r="AC9549" s="18"/>
      <c r="AE9549" s="18"/>
      <c r="AF9549" s="7"/>
      <c r="AH9549" s="19"/>
      <c r="AI9549" s="7"/>
      <c r="AK9549" s="19"/>
      <c r="AL9549" s="7"/>
      <c r="AN9549" s="19"/>
    </row>
    <row r="9550" spans="2:40" x14ac:dyDescent="0.25">
      <c r="B9550" s="7"/>
      <c r="D9550" s="19"/>
      <c r="E9550" s="10"/>
      <c r="G9550" s="19"/>
      <c r="H9550" s="10"/>
      <c r="J9550" s="20"/>
      <c r="K9550" s="10"/>
      <c r="M9550" s="19"/>
      <c r="N9550" s="10"/>
      <c r="P9550" s="19"/>
      <c r="Q9550" s="7"/>
      <c r="S9550" s="19"/>
      <c r="T9550" s="10"/>
      <c r="V9550" s="18"/>
      <c r="W9550" s="7"/>
      <c r="Y9550" s="18"/>
      <c r="Z9550" s="7"/>
      <c r="AB9550" s="19"/>
      <c r="AC9550" s="18"/>
      <c r="AE9550" s="18"/>
      <c r="AF9550" s="7"/>
      <c r="AH9550" s="19"/>
      <c r="AI9550" s="7"/>
      <c r="AK9550" s="19"/>
      <c r="AL9550" s="7"/>
      <c r="AN9550" s="19"/>
    </row>
    <row r="9551" spans="2:40" x14ac:dyDescent="0.25">
      <c r="B9551" s="7"/>
      <c r="D9551" s="19"/>
      <c r="E9551" s="10"/>
      <c r="G9551" s="19"/>
      <c r="H9551" s="10"/>
      <c r="J9551" s="20"/>
      <c r="K9551" s="10"/>
      <c r="M9551" s="19"/>
      <c r="N9551" s="10"/>
      <c r="P9551" s="19"/>
      <c r="Q9551" s="7"/>
      <c r="S9551" s="19"/>
      <c r="T9551" s="10"/>
      <c r="V9551" s="18"/>
      <c r="W9551" s="7"/>
      <c r="Y9551" s="18"/>
      <c r="Z9551" s="7"/>
      <c r="AB9551" s="19"/>
      <c r="AC9551" s="18"/>
      <c r="AE9551" s="18"/>
      <c r="AF9551" s="7"/>
      <c r="AH9551" s="19"/>
      <c r="AI9551" s="7"/>
      <c r="AK9551" s="19"/>
      <c r="AL9551" s="7"/>
      <c r="AN9551" s="19"/>
    </row>
    <row r="9552" spans="2:40" x14ac:dyDescent="0.25">
      <c r="B9552" s="7"/>
      <c r="D9552" s="19"/>
      <c r="E9552" s="10"/>
      <c r="G9552" s="19"/>
      <c r="H9552" s="10"/>
      <c r="J9552" s="20"/>
      <c r="K9552" s="10"/>
      <c r="M9552" s="19"/>
      <c r="N9552" s="10"/>
      <c r="P9552" s="19"/>
      <c r="Q9552" s="7"/>
      <c r="S9552" s="19"/>
      <c r="T9552" s="10"/>
      <c r="V9552" s="18"/>
      <c r="W9552" s="7"/>
      <c r="Y9552" s="18"/>
      <c r="Z9552" s="7"/>
      <c r="AB9552" s="19"/>
      <c r="AC9552" s="18"/>
      <c r="AE9552" s="18"/>
      <c r="AF9552" s="7"/>
      <c r="AH9552" s="19"/>
      <c r="AI9552" s="7"/>
      <c r="AK9552" s="19"/>
      <c r="AL9552" s="7"/>
      <c r="AN9552" s="19"/>
    </row>
    <row r="9553" spans="2:40" x14ac:dyDescent="0.25">
      <c r="B9553" s="7"/>
      <c r="D9553" s="19"/>
      <c r="E9553" s="10"/>
      <c r="G9553" s="19"/>
      <c r="H9553" s="10"/>
      <c r="J9553" s="20"/>
      <c r="K9553" s="10"/>
      <c r="M9553" s="19"/>
      <c r="N9553" s="10"/>
      <c r="P9553" s="19"/>
      <c r="Q9553" s="7"/>
      <c r="S9553" s="19"/>
      <c r="T9553" s="10"/>
      <c r="V9553" s="18"/>
      <c r="W9553" s="7"/>
      <c r="Y9553" s="18"/>
      <c r="Z9553" s="7"/>
      <c r="AB9553" s="19"/>
      <c r="AC9553" s="18"/>
      <c r="AE9553" s="18"/>
      <c r="AF9553" s="7"/>
      <c r="AH9553" s="19"/>
      <c r="AI9553" s="7"/>
      <c r="AK9553" s="19"/>
      <c r="AL9553" s="7"/>
      <c r="AN9553" s="19"/>
    </row>
    <row r="9554" spans="2:40" x14ac:dyDescent="0.25">
      <c r="B9554" s="7"/>
      <c r="D9554" s="19"/>
      <c r="E9554" s="10"/>
      <c r="G9554" s="19"/>
      <c r="H9554" s="10"/>
      <c r="J9554" s="20"/>
      <c r="K9554" s="10"/>
      <c r="M9554" s="19"/>
      <c r="N9554" s="10"/>
      <c r="P9554" s="19"/>
      <c r="Q9554" s="7"/>
      <c r="S9554" s="19"/>
      <c r="T9554" s="10"/>
      <c r="V9554" s="18"/>
      <c r="W9554" s="7"/>
      <c r="Y9554" s="18"/>
      <c r="Z9554" s="7"/>
      <c r="AB9554" s="19"/>
      <c r="AC9554" s="18"/>
      <c r="AE9554" s="18"/>
      <c r="AF9554" s="7"/>
      <c r="AH9554" s="19"/>
      <c r="AI9554" s="7"/>
      <c r="AK9554" s="19"/>
      <c r="AL9554" s="7"/>
      <c r="AN9554" s="19"/>
    </row>
    <row r="9555" spans="2:40" x14ac:dyDescent="0.25">
      <c r="B9555" s="7"/>
      <c r="D9555" s="19"/>
      <c r="E9555" s="10"/>
      <c r="G9555" s="19"/>
      <c r="H9555" s="10"/>
      <c r="J9555" s="20"/>
      <c r="K9555" s="10"/>
      <c r="M9555" s="19"/>
      <c r="N9555" s="10"/>
      <c r="P9555" s="19"/>
      <c r="Q9555" s="7"/>
      <c r="S9555" s="19"/>
      <c r="T9555" s="10"/>
      <c r="V9555" s="18"/>
      <c r="W9555" s="7"/>
      <c r="Y9555" s="18"/>
      <c r="Z9555" s="7"/>
      <c r="AB9555" s="19"/>
      <c r="AC9555" s="18"/>
      <c r="AE9555" s="18"/>
      <c r="AF9555" s="7"/>
      <c r="AH9555" s="19"/>
      <c r="AI9555" s="7"/>
      <c r="AK9555" s="19"/>
      <c r="AL9555" s="7"/>
      <c r="AN9555" s="19"/>
    </row>
    <row r="9556" spans="2:40" x14ac:dyDescent="0.25">
      <c r="B9556" s="7"/>
      <c r="D9556" s="19"/>
      <c r="E9556" s="10"/>
      <c r="G9556" s="19"/>
      <c r="H9556" s="10"/>
      <c r="J9556" s="20"/>
      <c r="K9556" s="10"/>
      <c r="M9556" s="19"/>
      <c r="N9556" s="10"/>
      <c r="P9556" s="19"/>
      <c r="Q9556" s="7"/>
      <c r="S9556" s="19"/>
      <c r="T9556" s="10"/>
      <c r="V9556" s="18"/>
      <c r="W9556" s="7"/>
      <c r="Y9556" s="18"/>
      <c r="Z9556" s="7"/>
      <c r="AB9556" s="19"/>
      <c r="AC9556" s="18"/>
      <c r="AE9556" s="18"/>
      <c r="AF9556" s="7"/>
      <c r="AH9556" s="19"/>
      <c r="AI9556" s="7"/>
      <c r="AK9556" s="19"/>
      <c r="AL9556" s="7"/>
      <c r="AN9556" s="19"/>
    </row>
    <row r="9557" spans="2:40" x14ac:dyDescent="0.25">
      <c r="B9557" s="7"/>
      <c r="D9557" s="19"/>
      <c r="E9557" s="10"/>
      <c r="G9557" s="19"/>
      <c r="H9557" s="10"/>
      <c r="J9557" s="20"/>
      <c r="K9557" s="10"/>
      <c r="M9557" s="19"/>
      <c r="N9557" s="10"/>
      <c r="P9557" s="19"/>
      <c r="Q9557" s="7"/>
      <c r="S9557" s="19"/>
      <c r="T9557" s="10"/>
      <c r="V9557" s="18"/>
      <c r="W9557" s="7"/>
      <c r="Y9557" s="18"/>
      <c r="Z9557" s="7"/>
      <c r="AB9557" s="19"/>
      <c r="AC9557" s="18"/>
      <c r="AE9557" s="18"/>
      <c r="AF9557" s="7"/>
      <c r="AH9557" s="19"/>
      <c r="AI9557" s="7"/>
      <c r="AK9557" s="19"/>
      <c r="AL9557" s="7"/>
      <c r="AN9557" s="19"/>
    </row>
    <row r="9558" spans="2:40" x14ac:dyDescent="0.25">
      <c r="B9558" s="7"/>
      <c r="D9558" s="19"/>
      <c r="E9558" s="10"/>
      <c r="G9558" s="19"/>
      <c r="H9558" s="10"/>
      <c r="J9558" s="20"/>
      <c r="K9558" s="10"/>
      <c r="M9558" s="19"/>
      <c r="N9558" s="10"/>
      <c r="P9558" s="19"/>
      <c r="Q9558" s="7"/>
      <c r="S9558" s="19"/>
      <c r="T9558" s="10"/>
      <c r="V9558" s="18"/>
      <c r="W9558" s="7"/>
      <c r="Y9558" s="18"/>
      <c r="Z9558" s="7"/>
      <c r="AB9558" s="19"/>
      <c r="AC9558" s="18"/>
      <c r="AE9558" s="18"/>
      <c r="AF9558" s="7"/>
      <c r="AH9558" s="19"/>
      <c r="AI9558" s="7"/>
      <c r="AK9558" s="19"/>
      <c r="AL9558" s="7"/>
      <c r="AN9558" s="19"/>
    </row>
    <row r="9559" spans="2:40" x14ac:dyDescent="0.25">
      <c r="B9559" s="7"/>
      <c r="D9559" s="19"/>
      <c r="E9559" s="10"/>
      <c r="G9559" s="19"/>
      <c r="H9559" s="10"/>
      <c r="J9559" s="20"/>
      <c r="K9559" s="10"/>
      <c r="M9559" s="19"/>
      <c r="N9559" s="10"/>
      <c r="P9559" s="19"/>
      <c r="Q9559" s="7"/>
      <c r="S9559" s="19"/>
      <c r="T9559" s="10"/>
      <c r="V9559" s="18"/>
      <c r="W9559" s="7"/>
      <c r="Y9559" s="18"/>
      <c r="Z9559" s="7"/>
      <c r="AB9559" s="19"/>
      <c r="AC9559" s="18"/>
      <c r="AE9559" s="18"/>
      <c r="AF9559" s="7"/>
      <c r="AH9559" s="19"/>
      <c r="AI9559" s="7"/>
      <c r="AK9559" s="19"/>
      <c r="AL9559" s="7"/>
      <c r="AN9559" s="19"/>
    </row>
    <row r="9560" spans="2:40" x14ac:dyDescent="0.25">
      <c r="B9560" s="7"/>
      <c r="D9560" s="19"/>
      <c r="E9560" s="10"/>
      <c r="G9560" s="19"/>
      <c r="H9560" s="10"/>
      <c r="J9560" s="20"/>
      <c r="K9560" s="10"/>
      <c r="M9560" s="19"/>
      <c r="N9560" s="10"/>
      <c r="P9560" s="19"/>
      <c r="Q9560" s="7"/>
      <c r="S9560" s="19"/>
      <c r="T9560" s="10"/>
      <c r="V9560" s="18"/>
      <c r="W9560" s="7"/>
      <c r="Y9560" s="18"/>
      <c r="Z9560" s="7"/>
      <c r="AB9560" s="19"/>
      <c r="AC9560" s="18"/>
      <c r="AE9560" s="18"/>
      <c r="AF9560" s="7"/>
      <c r="AH9560" s="19"/>
      <c r="AI9560" s="7"/>
      <c r="AK9560" s="19"/>
      <c r="AL9560" s="7"/>
      <c r="AN9560" s="19"/>
    </row>
    <row r="9561" spans="2:40" x14ac:dyDescent="0.25">
      <c r="B9561" s="7"/>
      <c r="D9561" s="19"/>
      <c r="E9561" s="10"/>
      <c r="G9561" s="19"/>
      <c r="H9561" s="10"/>
      <c r="J9561" s="20"/>
      <c r="K9561" s="10"/>
      <c r="M9561" s="19"/>
      <c r="N9561" s="10"/>
      <c r="P9561" s="19"/>
      <c r="Q9561" s="7"/>
      <c r="S9561" s="19"/>
      <c r="T9561" s="10"/>
      <c r="V9561" s="18"/>
      <c r="W9561" s="7"/>
      <c r="Y9561" s="18"/>
      <c r="Z9561" s="7"/>
      <c r="AB9561" s="19"/>
      <c r="AC9561" s="18"/>
      <c r="AE9561" s="18"/>
      <c r="AF9561" s="7"/>
      <c r="AH9561" s="19"/>
      <c r="AI9561" s="7"/>
      <c r="AK9561" s="19"/>
      <c r="AL9561" s="7"/>
      <c r="AN9561" s="19"/>
    </row>
    <row r="9562" spans="2:40" x14ac:dyDescent="0.25">
      <c r="B9562" s="7"/>
      <c r="D9562" s="19"/>
      <c r="E9562" s="10"/>
      <c r="G9562" s="19"/>
      <c r="H9562" s="10"/>
      <c r="J9562" s="20"/>
      <c r="K9562" s="10"/>
      <c r="M9562" s="19"/>
      <c r="N9562" s="10"/>
      <c r="P9562" s="19"/>
      <c r="Q9562" s="7"/>
      <c r="S9562" s="19"/>
      <c r="T9562" s="10"/>
      <c r="V9562" s="18"/>
      <c r="W9562" s="7"/>
      <c r="Y9562" s="18"/>
      <c r="Z9562" s="7"/>
      <c r="AB9562" s="19"/>
      <c r="AC9562" s="18"/>
      <c r="AE9562" s="18"/>
      <c r="AF9562" s="7"/>
      <c r="AH9562" s="19"/>
      <c r="AI9562" s="7"/>
      <c r="AK9562" s="19"/>
      <c r="AL9562" s="7"/>
      <c r="AN9562" s="19"/>
    </row>
    <row r="9563" spans="2:40" x14ac:dyDescent="0.25">
      <c r="B9563" s="7"/>
      <c r="D9563" s="19"/>
      <c r="E9563" s="10"/>
      <c r="G9563" s="19"/>
      <c r="H9563" s="10"/>
      <c r="J9563" s="20"/>
      <c r="K9563" s="10"/>
      <c r="M9563" s="19"/>
      <c r="N9563" s="10"/>
      <c r="P9563" s="19"/>
      <c r="Q9563" s="7"/>
      <c r="S9563" s="19"/>
      <c r="T9563" s="10"/>
      <c r="V9563" s="18"/>
      <c r="W9563" s="7"/>
      <c r="Y9563" s="18"/>
      <c r="Z9563" s="7"/>
      <c r="AB9563" s="19"/>
      <c r="AC9563" s="18"/>
      <c r="AE9563" s="18"/>
      <c r="AF9563" s="7"/>
      <c r="AH9563" s="19"/>
      <c r="AI9563" s="7"/>
      <c r="AK9563" s="19"/>
      <c r="AL9563" s="7"/>
      <c r="AN9563" s="19"/>
    </row>
    <row r="9564" spans="2:40" x14ac:dyDescent="0.25">
      <c r="B9564" s="7"/>
      <c r="D9564" s="19"/>
      <c r="E9564" s="10"/>
      <c r="G9564" s="19"/>
      <c r="H9564" s="10"/>
      <c r="J9564" s="20"/>
      <c r="K9564" s="10"/>
      <c r="M9564" s="19"/>
      <c r="N9564" s="10"/>
      <c r="P9564" s="19"/>
      <c r="Q9564" s="7"/>
      <c r="S9564" s="19"/>
      <c r="T9564" s="10"/>
      <c r="V9564" s="18"/>
      <c r="W9564" s="7"/>
      <c r="Y9564" s="18"/>
      <c r="Z9564" s="7"/>
      <c r="AB9564" s="19"/>
      <c r="AC9564" s="18"/>
      <c r="AE9564" s="18"/>
      <c r="AF9564" s="7"/>
      <c r="AH9564" s="19"/>
      <c r="AI9564" s="7"/>
      <c r="AK9564" s="19"/>
      <c r="AL9564" s="7"/>
      <c r="AN9564" s="19"/>
    </row>
    <row r="9565" spans="2:40" x14ac:dyDescent="0.25">
      <c r="B9565" s="7"/>
      <c r="D9565" s="19"/>
      <c r="E9565" s="10"/>
      <c r="G9565" s="19"/>
      <c r="H9565" s="10"/>
      <c r="J9565" s="20"/>
      <c r="K9565" s="10"/>
      <c r="M9565" s="19"/>
      <c r="N9565" s="10"/>
      <c r="P9565" s="19"/>
      <c r="Q9565" s="7"/>
      <c r="S9565" s="19"/>
      <c r="T9565" s="10"/>
      <c r="V9565" s="18"/>
      <c r="W9565" s="7"/>
      <c r="Y9565" s="18"/>
      <c r="Z9565" s="7"/>
      <c r="AB9565" s="19"/>
      <c r="AC9565" s="18"/>
      <c r="AE9565" s="18"/>
      <c r="AF9565" s="7"/>
      <c r="AH9565" s="19"/>
      <c r="AI9565" s="7"/>
      <c r="AK9565" s="19"/>
      <c r="AL9565" s="7"/>
      <c r="AN9565" s="19"/>
    </row>
    <row r="9566" spans="2:40" x14ac:dyDescent="0.25">
      <c r="B9566" s="7"/>
      <c r="D9566" s="19"/>
      <c r="E9566" s="10"/>
      <c r="G9566" s="19"/>
      <c r="H9566" s="10"/>
      <c r="J9566" s="20"/>
      <c r="K9566" s="10"/>
      <c r="M9566" s="19"/>
      <c r="N9566" s="10"/>
      <c r="P9566" s="19"/>
      <c r="Q9566" s="7"/>
      <c r="S9566" s="19"/>
      <c r="T9566" s="10"/>
      <c r="V9566" s="18"/>
      <c r="W9566" s="7"/>
      <c r="Y9566" s="18"/>
      <c r="Z9566" s="7"/>
      <c r="AB9566" s="19"/>
      <c r="AC9566" s="18"/>
      <c r="AE9566" s="18"/>
      <c r="AF9566" s="7"/>
      <c r="AH9566" s="19"/>
      <c r="AI9566" s="7"/>
      <c r="AK9566" s="19"/>
      <c r="AL9566" s="7"/>
      <c r="AN9566" s="19"/>
    </row>
    <row r="9567" spans="2:40" x14ac:dyDescent="0.25">
      <c r="B9567" s="7"/>
      <c r="D9567" s="19"/>
      <c r="E9567" s="10"/>
      <c r="G9567" s="19"/>
      <c r="H9567" s="10"/>
      <c r="J9567" s="20"/>
      <c r="K9567" s="10"/>
      <c r="M9567" s="19"/>
      <c r="N9567" s="10"/>
      <c r="P9567" s="19"/>
      <c r="Q9567" s="7"/>
      <c r="S9567" s="19"/>
      <c r="T9567" s="10"/>
      <c r="V9567" s="18"/>
      <c r="W9567" s="7"/>
      <c r="Y9567" s="18"/>
      <c r="Z9567" s="7"/>
      <c r="AB9567" s="19"/>
      <c r="AC9567" s="18"/>
      <c r="AE9567" s="18"/>
      <c r="AF9567" s="7"/>
      <c r="AH9567" s="19"/>
      <c r="AI9567" s="7"/>
      <c r="AK9567" s="19"/>
      <c r="AL9567" s="7"/>
      <c r="AN9567" s="19"/>
    </row>
    <row r="9568" spans="2:40" x14ac:dyDescent="0.25">
      <c r="B9568" s="7"/>
      <c r="D9568" s="19"/>
      <c r="E9568" s="10"/>
      <c r="G9568" s="19"/>
      <c r="H9568" s="10"/>
      <c r="J9568" s="20"/>
      <c r="K9568" s="10"/>
      <c r="M9568" s="19"/>
      <c r="N9568" s="10"/>
      <c r="P9568" s="19"/>
      <c r="Q9568" s="7"/>
      <c r="S9568" s="19"/>
      <c r="T9568" s="10"/>
      <c r="V9568" s="18"/>
      <c r="W9568" s="7"/>
      <c r="Y9568" s="18"/>
      <c r="Z9568" s="7"/>
      <c r="AB9568" s="19"/>
      <c r="AC9568" s="18"/>
      <c r="AE9568" s="18"/>
      <c r="AF9568" s="7"/>
      <c r="AH9568" s="19"/>
      <c r="AI9568" s="7"/>
      <c r="AK9568" s="19"/>
      <c r="AL9568" s="7"/>
      <c r="AN9568" s="19"/>
    </row>
    <row r="9569" spans="2:40" x14ac:dyDescent="0.25">
      <c r="B9569" s="7"/>
      <c r="D9569" s="19"/>
      <c r="E9569" s="10"/>
      <c r="G9569" s="19"/>
      <c r="H9569" s="10"/>
      <c r="J9569" s="20"/>
      <c r="K9569" s="10"/>
      <c r="M9569" s="19"/>
      <c r="N9569" s="10"/>
      <c r="P9569" s="19"/>
      <c r="Q9569" s="7"/>
      <c r="S9569" s="19"/>
      <c r="T9569" s="10"/>
      <c r="V9569" s="18"/>
      <c r="W9569" s="7"/>
      <c r="Y9569" s="18"/>
      <c r="Z9569" s="7"/>
      <c r="AB9569" s="19"/>
      <c r="AC9569" s="18"/>
      <c r="AE9569" s="18"/>
      <c r="AF9569" s="7"/>
      <c r="AH9569" s="19"/>
      <c r="AI9569" s="7"/>
      <c r="AK9569" s="19"/>
      <c r="AL9569" s="7"/>
      <c r="AN9569" s="19"/>
    </row>
    <row r="9570" spans="2:40" x14ac:dyDescent="0.25">
      <c r="B9570" s="7"/>
      <c r="D9570" s="19"/>
      <c r="E9570" s="10"/>
      <c r="G9570" s="19"/>
      <c r="H9570" s="10"/>
      <c r="J9570" s="20"/>
      <c r="K9570" s="10"/>
      <c r="M9570" s="19"/>
      <c r="N9570" s="10"/>
      <c r="P9570" s="19"/>
      <c r="Q9570" s="7"/>
      <c r="S9570" s="19"/>
      <c r="T9570" s="10"/>
      <c r="V9570" s="18"/>
      <c r="W9570" s="7"/>
      <c r="Y9570" s="18"/>
      <c r="Z9570" s="7"/>
      <c r="AB9570" s="19"/>
      <c r="AC9570" s="18"/>
      <c r="AE9570" s="18"/>
      <c r="AF9570" s="7"/>
      <c r="AH9570" s="19"/>
      <c r="AI9570" s="7"/>
      <c r="AK9570" s="19"/>
      <c r="AL9570" s="7"/>
      <c r="AN9570" s="19"/>
    </row>
    <row r="9571" spans="2:40" x14ac:dyDescent="0.25">
      <c r="B9571" s="7"/>
      <c r="D9571" s="19"/>
      <c r="E9571" s="10"/>
      <c r="G9571" s="19"/>
      <c r="H9571" s="10"/>
      <c r="J9571" s="20"/>
      <c r="K9571" s="10"/>
      <c r="M9571" s="19"/>
      <c r="N9571" s="10"/>
      <c r="P9571" s="19"/>
      <c r="Q9571" s="7"/>
      <c r="S9571" s="19"/>
      <c r="T9571" s="10"/>
      <c r="V9571" s="18"/>
      <c r="W9571" s="7"/>
      <c r="Y9571" s="18"/>
      <c r="Z9571" s="7"/>
      <c r="AB9571" s="19"/>
      <c r="AC9571" s="18"/>
      <c r="AE9571" s="18"/>
      <c r="AF9571" s="7"/>
      <c r="AH9571" s="19"/>
      <c r="AI9571" s="7"/>
      <c r="AK9571" s="19"/>
      <c r="AL9571" s="7"/>
      <c r="AN9571" s="19"/>
    </row>
    <row r="9572" spans="2:40" x14ac:dyDescent="0.25">
      <c r="B9572" s="7"/>
      <c r="D9572" s="19"/>
      <c r="E9572" s="10"/>
      <c r="G9572" s="19"/>
      <c r="H9572" s="10"/>
      <c r="J9572" s="20"/>
      <c r="K9572" s="10"/>
      <c r="M9572" s="19"/>
      <c r="N9572" s="10"/>
      <c r="P9572" s="19"/>
      <c r="Q9572" s="7"/>
      <c r="S9572" s="19"/>
      <c r="T9572" s="10"/>
      <c r="V9572" s="18"/>
      <c r="W9572" s="7"/>
      <c r="Y9572" s="18"/>
      <c r="Z9572" s="7"/>
      <c r="AB9572" s="19"/>
      <c r="AC9572" s="18"/>
      <c r="AE9572" s="18"/>
      <c r="AF9572" s="7"/>
      <c r="AH9572" s="19"/>
      <c r="AI9572" s="7"/>
      <c r="AK9572" s="19"/>
      <c r="AL9572" s="7"/>
      <c r="AN9572" s="19"/>
    </row>
    <row r="9573" spans="2:40" x14ac:dyDescent="0.25">
      <c r="B9573" s="7"/>
      <c r="D9573" s="19"/>
      <c r="E9573" s="10"/>
      <c r="G9573" s="19"/>
      <c r="H9573" s="10"/>
      <c r="J9573" s="20"/>
      <c r="K9573" s="10"/>
      <c r="M9573" s="19"/>
      <c r="N9573" s="10"/>
      <c r="P9573" s="19"/>
      <c r="Q9573" s="7"/>
      <c r="S9573" s="19"/>
      <c r="T9573" s="10"/>
      <c r="V9573" s="18"/>
      <c r="W9573" s="7"/>
      <c r="Y9573" s="18"/>
      <c r="Z9573" s="7"/>
      <c r="AB9573" s="19"/>
      <c r="AC9573" s="18"/>
      <c r="AE9573" s="18"/>
      <c r="AF9573" s="7"/>
      <c r="AH9573" s="19"/>
      <c r="AI9573" s="7"/>
      <c r="AK9573" s="19"/>
      <c r="AL9573" s="7"/>
      <c r="AN9573" s="19"/>
    </row>
    <row r="9574" spans="2:40" x14ac:dyDescent="0.25">
      <c r="B9574" s="7"/>
      <c r="D9574" s="19"/>
      <c r="E9574" s="10"/>
      <c r="G9574" s="19"/>
      <c r="H9574" s="10"/>
      <c r="J9574" s="20"/>
      <c r="K9574" s="10"/>
      <c r="M9574" s="19"/>
      <c r="N9574" s="10"/>
      <c r="P9574" s="19"/>
      <c r="Q9574" s="7"/>
      <c r="S9574" s="19"/>
      <c r="T9574" s="10"/>
      <c r="V9574" s="18"/>
      <c r="W9574" s="7"/>
      <c r="Y9574" s="18"/>
      <c r="Z9574" s="7"/>
      <c r="AB9574" s="19"/>
      <c r="AC9574" s="18"/>
      <c r="AE9574" s="18"/>
      <c r="AF9574" s="7"/>
      <c r="AH9574" s="19"/>
      <c r="AI9574" s="7"/>
      <c r="AK9574" s="19"/>
      <c r="AL9574" s="7"/>
      <c r="AN9574" s="19"/>
    </row>
    <row r="9575" spans="2:40" x14ac:dyDescent="0.25">
      <c r="B9575" s="7"/>
      <c r="D9575" s="19"/>
      <c r="E9575" s="10"/>
      <c r="G9575" s="19"/>
      <c r="H9575" s="10"/>
      <c r="J9575" s="20"/>
      <c r="K9575" s="10"/>
      <c r="M9575" s="19"/>
      <c r="N9575" s="10"/>
      <c r="P9575" s="19"/>
      <c r="Q9575" s="7"/>
      <c r="S9575" s="19"/>
      <c r="T9575" s="10"/>
      <c r="V9575" s="18"/>
      <c r="W9575" s="7"/>
      <c r="Y9575" s="18"/>
      <c r="Z9575" s="7"/>
      <c r="AB9575" s="19"/>
      <c r="AC9575" s="18"/>
      <c r="AE9575" s="18"/>
      <c r="AF9575" s="7"/>
      <c r="AH9575" s="19"/>
      <c r="AI9575" s="7"/>
      <c r="AK9575" s="19"/>
      <c r="AL9575" s="7"/>
      <c r="AN9575" s="19"/>
    </row>
    <row r="9576" spans="2:40" x14ac:dyDescent="0.25">
      <c r="B9576" s="7"/>
      <c r="D9576" s="19"/>
      <c r="E9576" s="10"/>
      <c r="G9576" s="19"/>
      <c r="H9576" s="10"/>
      <c r="J9576" s="20"/>
      <c r="K9576" s="10"/>
      <c r="M9576" s="19"/>
      <c r="N9576" s="10"/>
      <c r="P9576" s="19"/>
      <c r="Q9576" s="7"/>
      <c r="S9576" s="19"/>
      <c r="T9576" s="10"/>
      <c r="V9576" s="18"/>
      <c r="W9576" s="7"/>
      <c r="Y9576" s="18"/>
      <c r="Z9576" s="7"/>
      <c r="AB9576" s="19"/>
      <c r="AC9576" s="18"/>
      <c r="AE9576" s="18"/>
      <c r="AF9576" s="7"/>
      <c r="AH9576" s="19"/>
      <c r="AI9576" s="7"/>
      <c r="AK9576" s="19"/>
      <c r="AL9576" s="7"/>
      <c r="AN9576" s="19"/>
    </row>
    <row r="9577" spans="2:40" x14ac:dyDescent="0.25">
      <c r="B9577" s="7"/>
      <c r="D9577" s="19"/>
      <c r="E9577" s="10"/>
      <c r="G9577" s="19"/>
      <c r="H9577" s="10"/>
      <c r="J9577" s="20"/>
      <c r="K9577" s="10"/>
      <c r="M9577" s="19"/>
      <c r="N9577" s="10"/>
      <c r="P9577" s="19"/>
      <c r="Q9577" s="7"/>
      <c r="S9577" s="19"/>
      <c r="T9577" s="10"/>
      <c r="V9577" s="18"/>
      <c r="W9577" s="7"/>
      <c r="Y9577" s="18"/>
      <c r="Z9577" s="7"/>
      <c r="AB9577" s="19"/>
      <c r="AC9577" s="18"/>
      <c r="AE9577" s="18"/>
      <c r="AF9577" s="7"/>
      <c r="AH9577" s="19"/>
      <c r="AI9577" s="7"/>
      <c r="AK9577" s="19"/>
      <c r="AL9577" s="7"/>
      <c r="AN9577" s="19"/>
    </row>
    <row r="9578" spans="2:40" x14ac:dyDescent="0.25">
      <c r="B9578" s="7"/>
      <c r="D9578" s="19"/>
      <c r="E9578" s="10"/>
      <c r="G9578" s="19"/>
      <c r="H9578" s="10"/>
      <c r="J9578" s="20"/>
      <c r="K9578" s="10"/>
      <c r="M9578" s="19"/>
      <c r="N9578" s="10"/>
      <c r="P9578" s="19"/>
      <c r="Q9578" s="7"/>
      <c r="S9578" s="19"/>
      <c r="T9578" s="10"/>
      <c r="V9578" s="18"/>
      <c r="W9578" s="7"/>
      <c r="Y9578" s="18"/>
      <c r="Z9578" s="7"/>
      <c r="AB9578" s="19"/>
      <c r="AC9578" s="18"/>
      <c r="AE9578" s="18"/>
      <c r="AF9578" s="7"/>
      <c r="AH9578" s="19"/>
      <c r="AI9578" s="7"/>
      <c r="AK9578" s="19"/>
      <c r="AL9578" s="7"/>
      <c r="AN9578" s="19"/>
    </row>
    <row r="9579" spans="2:40" x14ac:dyDescent="0.25">
      <c r="B9579" s="7"/>
      <c r="D9579" s="19"/>
      <c r="E9579" s="10"/>
      <c r="G9579" s="19"/>
      <c r="H9579" s="10"/>
      <c r="J9579" s="20"/>
      <c r="K9579" s="10"/>
      <c r="M9579" s="19"/>
      <c r="N9579" s="10"/>
      <c r="P9579" s="19"/>
      <c r="Q9579" s="7"/>
      <c r="S9579" s="19"/>
      <c r="T9579" s="10"/>
      <c r="V9579" s="18"/>
      <c r="W9579" s="7"/>
      <c r="Y9579" s="18"/>
      <c r="Z9579" s="7"/>
      <c r="AB9579" s="19"/>
      <c r="AC9579" s="18"/>
      <c r="AE9579" s="18"/>
      <c r="AF9579" s="7"/>
      <c r="AH9579" s="19"/>
      <c r="AI9579" s="7"/>
      <c r="AK9579" s="19"/>
      <c r="AL9579" s="7"/>
      <c r="AN9579" s="19"/>
    </row>
    <row r="9580" spans="2:40" x14ac:dyDescent="0.25">
      <c r="B9580" s="7"/>
      <c r="D9580" s="19"/>
      <c r="E9580" s="10"/>
      <c r="G9580" s="19"/>
      <c r="H9580" s="10"/>
      <c r="J9580" s="20"/>
      <c r="K9580" s="10"/>
      <c r="M9580" s="19"/>
      <c r="N9580" s="10"/>
      <c r="P9580" s="19"/>
      <c r="Q9580" s="7"/>
      <c r="S9580" s="19"/>
      <c r="T9580" s="10"/>
      <c r="V9580" s="18"/>
      <c r="W9580" s="7"/>
      <c r="Y9580" s="18"/>
      <c r="Z9580" s="7"/>
      <c r="AB9580" s="19"/>
      <c r="AC9580" s="18"/>
      <c r="AE9580" s="18"/>
      <c r="AF9580" s="7"/>
      <c r="AH9580" s="19"/>
      <c r="AI9580" s="7"/>
      <c r="AK9580" s="19"/>
      <c r="AL9580" s="7"/>
      <c r="AN9580" s="19"/>
    </row>
    <row r="9581" spans="2:40" x14ac:dyDescent="0.25">
      <c r="B9581" s="7"/>
      <c r="D9581" s="19"/>
      <c r="E9581" s="10"/>
      <c r="G9581" s="19"/>
      <c r="H9581" s="10"/>
      <c r="J9581" s="20"/>
      <c r="K9581" s="10"/>
      <c r="M9581" s="19"/>
      <c r="N9581" s="10"/>
      <c r="P9581" s="19"/>
      <c r="Q9581" s="7"/>
      <c r="S9581" s="19"/>
      <c r="T9581" s="10"/>
      <c r="V9581" s="18"/>
      <c r="W9581" s="7"/>
      <c r="Y9581" s="18"/>
      <c r="Z9581" s="7"/>
      <c r="AB9581" s="19"/>
      <c r="AC9581" s="18"/>
      <c r="AE9581" s="18"/>
      <c r="AF9581" s="7"/>
      <c r="AH9581" s="19"/>
      <c r="AI9581" s="7"/>
      <c r="AK9581" s="19"/>
      <c r="AL9581" s="7"/>
      <c r="AN9581" s="19"/>
    </row>
    <row r="9582" spans="2:40" x14ac:dyDescent="0.25">
      <c r="B9582" s="7"/>
      <c r="D9582" s="19"/>
      <c r="E9582" s="10"/>
      <c r="G9582" s="19"/>
      <c r="H9582" s="10"/>
      <c r="J9582" s="20"/>
      <c r="K9582" s="10"/>
      <c r="M9582" s="19"/>
      <c r="N9582" s="10"/>
      <c r="P9582" s="19"/>
      <c r="Q9582" s="7"/>
      <c r="S9582" s="19"/>
      <c r="T9582" s="10"/>
      <c r="V9582" s="18"/>
      <c r="W9582" s="7"/>
      <c r="Y9582" s="18"/>
      <c r="Z9582" s="7"/>
      <c r="AB9582" s="19"/>
      <c r="AC9582" s="18"/>
      <c r="AE9582" s="18"/>
      <c r="AF9582" s="7"/>
      <c r="AH9582" s="19"/>
      <c r="AI9582" s="7"/>
      <c r="AK9582" s="19"/>
      <c r="AL9582" s="7"/>
      <c r="AN9582" s="19"/>
    </row>
    <row r="9583" spans="2:40" x14ac:dyDescent="0.25">
      <c r="B9583" s="7"/>
      <c r="D9583" s="19"/>
      <c r="E9583" s="10"/>
      <c r="G9583" s="19"/>
      <c r="H9583" s="10"/>
      <c r="J9583" s="20"/>
      <c r="K9583" s="10"/>
      <c r="M9583" s="19"/>
      <c r="N9583" s="10"/>
      <c r="P9583" s="19"/>
      <c r="Q9583" s="7"/>
      <c r="S9583" s="19"/>
      <c r="T9583" s="10"/>
      <c r="V9583" s="18"/>
      <c r="W9583" s="7"/>
      <c r="Y9583" s="18"/>
      <c r="Z9583" s="7"/>
      <c r="AB9583" s="19"/>
      <c r="AC9583" s="18"/>
      <c r="AE9583" s="18"/>
      <c r="AF9583" s="7"/>
      <c r="AH9583" s="19"/>
      <c r="AI9583" s="7"/>
      <c r="AK9583" s="19"/>
      <c r="AL9583" s="7"/>
      <c r="AN9583" s="19"/>
    </row>
    <row r="9584" spans="2:40" x14ac:dyDescent="0.25">
      <c r="B9584" s="7"/>
      <c r="D9584" s="19"/>
      <c r="E9584" s="10"/>
      <c r="G9584" s="19"/>
      <c r="H9584" s="10"/>
      <c r="J9584" s="20"/>
      <c r="K9584" s="10"/>
      <c r="M9584" s="19"/>
      <c r="N9584" s="10"/>
      <c r="P9584" s="19"/>
      <c r="Q9584" s="7"/>
      <c r="S9584" s="19"/>
      <c r="T9584" s="10"/>
      <c r="V9584" s="18"/>
      <c r="W9584" s="7"/>
      <c r="Y9584" s="18"/>
      <c r="Z9584" s="7"/>
      <c r="AB9584" s="19"/>
      <c r="AC9584" s="18"/>
      <c r="AE9584" s="18"/>
      <c r="AF9584" s="7"/>
      <c r="AH9584" s="19"/>
      <c r="AI9584" s="7"/>
      <c r="AK9584" s="19"/>
      <c r="AL9584" s="7"/>
      <c r="AN9584" s="19"/>
    </row>
    <row r="9585" spans="2:40" x14ac:dyDescent="0.25">
      <c r="B9585" s="7"/>
      <c r="D9585" s="19"/>
      <c r="E9585" s="10"/>
      <c r="G9585" s="19"/>
      <c r="H9585" s="10"/>
      <c r="J9585" s="20"/>
      <c r="K9585" s="10"/>
      <c r="M9585" s="19"/>
      <c r="N9585" s="10"/>
      <c r="P9585" s="19"/>
      <c r="Q9585" s="7"/>
      <c r="S9585" s="19"/>
      <c r="T9585" s="10"/>
      <c r="V9585" s="18"/>
      <c r="W9585" s="7"/>
      <c r="Y9585" s="18"/>
      <c r="Z9585" s="7"/>
      <c r="AB9585" s="19"/>
      <c r="AC9585" s="18"/>
      <c r="AE9585" s="18"/>
      <c r="AF9585" s="7"/>
      <c r="AH9585" s="19"/>
      <c r="AI9585" s="7"/>
      <c r="AK9585" s="19"/>
      <c r="AL9585" s="7"/>
      <c r="AN9585" s="19"/>
    </row>
    <row r="9586" spans="2:40" x14ac:dyDescent="0.25">
      <c r="B9586" s="7"/>
      <c r="D9586" s="19"/>
      <c r="E9586" s="10"/>
      <c r="G9586" s="19"/>
      <c r="H9586" s="10"/>
      <c r="J9586" s="20"/>
      <c r="K9586" s="10"/>
      <c r="M9586" s="19"/>
      <c r="N9586" s="10"/>
      <c r="P9586" s="19"/>
      <c r="Q9586" s="7"/>
      <c r="S9586" s="19"/>
      <c r="T9586" s="10"/>
      <c r="V9586" s="18"/>
      <c r="W9586" s="7"/>
      <c r="Y9586" s="18"/>
      <c r="Z9586" s="7"/>
      <c r="AB9586" s="19"/>
      <c r="AC9586" s="18"/>
      <c r="AE9586" s="18"/>
      <c r="AF9586" s="7"/>
      <c r="AH9586" s="19"/>
      <c r="AI9586" s="7"/>
      <c r="AK9586" s="19"/>
      <c r="AL9586" s="7"/>
      <c r="AN9586" s="19"/>
    </row>
    <row r="9587" spans="2:40" x14ac:dyDescent="0.25">
      <c r="B9587" s="7"/>
      <c r="D9587" s="19"/>
      <c r="E9587" s="10"/>
      <c r="G9587" s="19"/>
      <c r="H9587" s="10"/>
      <c r="J9587" s="20"/>
      <c r="K9587" s="10"/>
      <c r="M9587" s="19"/>
      <c r="N9587" s="10"/>
      <c r="P9587" s="19"/>
      <c r="Q9587" s="7"/>
      <c r="S9587" s="19"/>
      <c r="T9587" s="10"/>
      <c r="V9587" s="18"/>
      <c r="W9587" s="7"/>
      <c r="Y9587" s="18"/>
      <c r="Z9587" s="7"/>
      <c r="AB9587" s="19"/>
      <c r="AC9587" s="18"/>
      <c r="AE9587" s="18"/>
      <c r="AF9587" s="7"/>
      <c r="AH9587" s="19"/>
      <c r="AI9587" s="7"/>
      <c r="AK9587" s="19"/>
      <c r="AL9587" s="7"/>
      <c r="AN9587" s="19"/>
    </row>
    <row r="9588" spans="2:40" x14ac:dyDescent="0.25">
      <c r="B9588" s="7"/>
      <c r="D9588" s="19"/>
      <c r="E9588" s="10"/>
      <c r="G9588" s="19"/>
      <c r="H9588" s="10"/>
      <c r="J9588" s="20"/>
      <c r="K9588" s="10"/>
      <c r="M9588" s="19"/>
      <c r="N9588" s="10"/>
      <c r="P9588" s="19"/>
      <c r="Q9588" s="7"/>
      <c r="S9588" s="19"/>
      <c r="T9588" s="10"/>
      <c r="V9588" s="18"/>
      <c r="W9588" s="7"/>
      <c r="Y9588" s="18"/>
      <c r="Z9588" s="7"/>
      <c r="AB9588" s="19"/>
      <c r="AC9588" s="18"/>
      <c r="AE9588" s="18"/>
      <c r="AF9588" s="7"/>
      <c r="AH9588" s="19"/>
      <c r="AI9588" s="7"/>
      <c r="AK9588" s="19"/>
      <c r="AL9588" s="7"/>
      <c r="AN9588" s="19"/>
    </row>
    <row r="9589" spans="2:40" x14ac:dyDescent="0.25">
      <c r="B9589" s="7"/>
      <c r="D9589" s="19"/>
      <c r="E9589" s="10"/>
      <c r="G9589" s="19"/>
      <c r="H9589" s="10"/>
      <c r="J9589" s="20"/>
      <c r="K9589" s="10"/>
      <c r="M9589" s="19"/>
      <c r="N9589" s="10"/>
      <c r="P9589" s="19"/>
      <c r="Q9589" s="7"/>
      <c r="S9589" s="19"/>
      <c r="T9589" s="10"/>
      <c r="V9589" s="18"/>
      <c r="W9589" s="7"/>
      <c r="Y9589" s="18"/>
      <c r="Z9589" s="7"/>
      <c r="AB9589" s="19"/>
      <c r="AC9589" s="18"/>
      <c r="AE9589" s="18"/>
      <c r="AF9589" s="7"/>
      <c r="AH9589" s="19"/>
      <c r="AI9589" s="7"/>
      <c r="AK9589" s="19"/>
      <c r="AL9589" s="7"/>
      <c r="AN9589" s="19"/>
    </row>
    <row r="9590" spans="2:40" x14ac:dyDescent="0.25">
      <c r="B9590" s="7"/>
      <c r="D9590" s="19"/>
      <c r="E9590" s="10"/>
      <c r="G9590" s="19"/>
      <c r="H9590" s="10"/>
      <c r="J9590" s="20"/>
      <c r="K9590" s="10"/>
      <c r="M9590" s="19"/>
      <c r="N9590" s="10"/>
      <c r="P9590" s="19"/>
      <c r="Q9590" s="7"/>
      <c r="S9590" s="19"/>
      <c r="T9590" s="10"/>
      <c r="V9590" s="18"/>
      <c r="W9590" s="7"/>
      <c r="Y9590" s="18"/>
      <c r="Z9590" s="7"/>
      <c r="AB9590" s="19"/>
      <c r="AC9590" s="18"/>
      <c r="AE9590" s="18"/>
      <c r="AF9590" s="7"/>
      <c r="AH9590" s="19"/>
      <c r="AI9590" s="7"/>
      <c r="AK9590" s="19"/>
      <c r="AL9590" s="7"/>
      <c r="AN9590" s="19"/>
    </row>
    <row r="9591" spans="2:40" x14ac:dyDescent="0.25">
      <c r="B9591" s="7"/>
      <c r="D9591" s="19"/>
      <c r="E9591" s="10"/>
      <c r="G9591" s="19"/>
      <c r="H9591" s="10"/>
      <c r="J9591" s="20"/>
      <c r="K9591" s="10"/>
      <c r="M9591" s="19"/>
      <c r="N9591" s="10"/>
      <c r="P9591" s="19"/>
      <c r="Q9591" s="7"/>
      <c r="S9591" s="19"/>
      <c r="T9591" s="10"/>
      <c r="V9591" s="18"/>
      <c r="W9591" s="7"/>
      <c r="Y9591" s="18"/>
      <c r="Z9591" s="7"/>
      <c r="AB9591" s="19"/>
      <c r="AC9591" s="18"/>
      <c r="AE9591" s="18"/>
      <c r="AF9591" s="7"/>
      <c r="AH9591" s="19"/>
      <c r="AI9591" s="7"/>
      <c r="AK9591" s="19"/>
      <c r="AL9591" s="7"/>
      <c r="AN9591" s="19"/>
    </row>
    <row r="9592" spans="2:40" x14ac:dyDescent="0.25">
      <c r="B9592" s="7"/>
      <c r="D9592" s="19"/>
      <c r="E9592" s="10"/>
      <c r="G9592" s="19"/>
      <c r="H9592" s="10"/>
      <c r="J9592" s="20"/>
      <c r="K9592" s="10"/>
      <c r="M9592" s="19"/>
      <c r="N9592" s="10"/>
      <c r="P9592" s="19"/>
      <c r="Q9592" s="7"/>
      <c r="S9592" s="19"/>
      <c r="T9592" s="10"/>
      <c r="V9592" s="18"/>
      <c r="W9592" s="7"/>
      <c r="Y9592" s="18"/>
      <c r="Z9592" s="7"/>
      <c r="AB9592" s="19"/>
      <c r="AC9592" s="18"/>
      <c r="AE9592" s="18"/>
      <c r="AF9592" s="7"/>
      <c r="AH9592" s="19"/>
      <c r="AI9592" s="7"/>
      <c r="AK9592" s="19"/>
      <c r="AL9592" s="7"/>
      <c r="AN9592" s="19"/>
    </row>
    <row r="9593" spans="2:40" x14ac:dyDescent="0.25">
      <c r="B9593" s="7"/>
      <c r="D9593" s="19"/>
      <c r="E9593" s="10"/>
      <c r="G9593" s="19"/>
      <c r="H9593" s="10"/>
      <c r="J9593" s="20"/>
      <c r="K9593" s="10"/>
      <c r="M9593" s="19"/>
      <c r="N9593" s="10"/>
      <c r="P9593" s="19"/>
      <c r="Q9593" s="7"/>
      <c r="S9593" s="19"/>
      <c r="T9593" s="10"/>
      <c r="V9593" s="18"/>
      <c r="W9593" s="7"/>
      <c r="Y9593" s="18"/>
      <c r="Z9593" s="7"/>
      <c r="AB9593" s="19"/>
      <c r="AC9593" s="18"/>
      <c r="AE9593" s="18"/>
      <c r="AF9593" s="7"/>
      <c r="AH9593" s="19"/>
      <c r="AI9593" s="7"/>
      <c r="AK9593" s="19"/>
      <c r="AL9593" s="7"/>
      <c r="AN9593" s="19"/>
    </row>
    <row r="9594" spans="2:40" x14ac:dyDescent="0.25">
      <c r="B9594" s="7"/>
      <c r="D9594" s="19"/>
      <c r="E9594" s="10"/>
      <c r="G9594" s="19"/>
      <c r="H9594" s="10"/>
      <c r="J9594" s="20"/>
      <c r="K9594" s="10"/>
      <c r="M9594" s="19"/>
      <c r="N9594" s="10"/>
      <c r="P9594" s="19"/>
      <c r="Q9594" s="7"/>
      <c r="S9594" s="19"/>
      <c r="T9594" s="10"/>
      <c r="V9594" s="18"/>
      <c r="W9594" s="7"/>
      <c r="Y9594" s="18"/>
      <c r="Z9594" s="7"/>
      <c r="AB9594" s="19"/>
      <c r="AC9594" s="18"/>
      <c r="AE9594" s="18"/>
      <c r="AF9594" s="7"/>
      <c r="AH9594" s="19"/>
      <c r="AI9594" s="7"/>
      <c r="AK9594" s="19"/>
      <c r="AL9594" s="7"/>
      <c r="AN9594" s="19"/>
    </row>
    <row r="9595" spans="2:40" x14ac:dyDescent="0.25">
      <c r="B9595" s="7"/>
      <c r="D9595" s="19"/>
      <c r="E9595" s="10"/>
      <c r="G9595" s="19"/>
      <c r="H9595" s="10"/>
      <c r="J9595" s="20"/>
      <c r="K9595" s="10"/>
      <c r="M9595" s="19"/>
      <c r="N9595" s="10"/>
      <c r="P9595" s="19"/>
      <c r="Q9595" s="7"/>
      <c r="S9595" s="19"/>
      <c r="T9595" s="10"/>
      <c r="V9595" s="18"/>
      <c r="W9595" s="7"/>
      <c r="Y9595" s="18"/>
      <c r="Z9595" s="7"/>
      <c r="AB9595" s="19"/>
      <c r="AC9595" s="18"/>
      <c r="AE9595" s="18"/>
      <c r="AF9595" s="7"/>
      <c r="AH9595" s="19"/>
      <c r="AI9595" s="7"/>
      <c r="AK9595" s="19"/>
      <c r="AL9595" s="7"/>
      <c r="AN9595" s="19"/>
    </row>
    <row r="9596" spans="2:40" x14ac:dyDescent="0.25">
      <c r="B9596" s="7"/>
      <c r="D9596" s="19"/>
      <c r="E9596" s="10"/>
      <c r="G9596" s="19"/>
      <c r="H9596" s="10"/>
      <c r="J9596" s="20"/>
      <c r="K9596" s="10"/>
      <c r="M9596" s="19"/>
      <c r="N9596" s="10"/>
      <c r="P9596" s="19"/>
      <c r="Q9596" s="7"/>
      <c r="S9596" s="19"/>
      <c r="T9596" s="10"/>
      <c r="V9596" s="18"/>
      <c r="W9596" s="7"/>
      <c r="Y9596" s="18"/>
      <c r="Z9596" s="7"/>
      <c r="AB9596" s="19"/>
      <c r="AC9596" s="18"/>
      <c r="AE9596" s="18"/>
      <c r="AF9596" s="7"/>
      <c r="AH9596" s="19"/>
      <c r="AI9596" s="7"/>
      <c r="AK9596" s="19"/>
      <c r="AL9596" s="7"/>
      <c r="AN9596" s="19"/>
    </row>
    <row r="9597" spans="2:40" x14ac:dyDescent="0.25">
      <c r="B9597" s="7"/>
      <c r="D9597" s="19"/>
      <c r="E9597" s="10"/>
      <c r="G9597" s="19"/>
      <c r="H9597" s="10"/>
      <c r="J9597" s="20"/>
      <c r="K9597" s="10"/>
      <c r="M9597" s="19"/>
      <c r="N9597" s="10"/>
      <c r="P9597" s="19"/>
      <c r="Q9597" s="7"/>
      <c r="S9597" s="19"/>
      <c r="T9597" s="10"/>
      <c r="V9597" s="18"/>
      <c r="W9597" s="7"/>
      <c r="Y9597" s="18"/>
      <c r="Z9597" s="7"/>
      <c r="AB9597" s="19"/>
      <c r="AC9597" s="18"/>
      <c r="AE9597" s="18"/>
      <c r="AF9597" s="7"/>
      <c r="AH9597" s="19"/>
      <c r="AI9597" s="7"/>
      <c r="AK9597" s="19"/>
      <c r="AL9597" s="7"/>
      <c r="AN9597" s="19"/>
    </row>
    <row r="9598" spans="2:40" x14ac:dyDescent="0.25">
      <c r="B9598" s="7"/>
      <c r="D9598" s="19"/>
      <c r="E9598" s="10"/>
      <c r="G9598" s="19"/>
      <c r="H9598" s="10"/>
      <c r="J9598" s="20"/>
      <c r="K9598" s="10"/>
      <c r="M9598" s="19"/>
      <c r="N9598" s="10"/>
      <c r="P9598" s="19"/>
      <c r="Q9598" s="7"/>
      <c r="S9598" s="19"/>
      <c r="T9598" s="10"/>
      <c r="V9598" s="18"/>
      <c r="W9598" s="7"/>
      <c r="Y9598" s="18"/>
      <c r="Z9598" s="7"/>
      <c r="AB9598" s="19"/>
      <c r="AC9598" s="18"/>
      <c r="AE9598" s="18"/>
      <c r="AF9598" s="7"/>
      <c r="AH9598" s="19"/>
      <c r="AI9598" s="7"/>
      <c r="AK9598" s="19"/>
      <c r="AL9598" s="7"/>
      <c r="AN9598" s="19"/>
    </row>
    <row r="9599" spans="2:40" x14ac:dyDescent="0.25">
      <c r="B9599" s="7"/>
      <c r="D9599" s="19"/>
      <c r="E9599" s="10"/>
      <c r="G9599" s="19"/>
      <c r="H9599" s="10"/>
      <c r="J9599" s="20"/>
      <c r="K9599" s="10"/>
      <c r="M9599" s="19"/>
      <c r="N9599" s="10"/>
      <c r="P9599" s="19"/>
      <c r="Q9599" s="7"/>
      <c r="S9599" s="19"/>
      <c r="T9599" s="10"/>
      <c r="V9599" s="18"/>
      <c r="W9599" s="7"/>
      <c r="Y9599" s="18"/>
      <c r="Z9599" s="7"/>
      <c r="AB9599" s="19"/>
      <c r="AC9599" s="18"/>
      <c r="AE9599" s="18"/>
      <c r="AF9599" s="7"/>
      <c r="AH9599" s="19"/>
      <c r="AI9599" s="7"/>
      <c r="AK9599" s="19"/>
      <c r="AL9599" s="7"/>
      <c r="AN9599" s="19"/>
    </row>
    <row r="9600" spans="2:40" x14ac:dyDescent="0.25">
      <c r="B9600" s="7"/>
      <c r="D9600" s="19"/>
      <c r="E9600" s="10"/>
      <c r="G9600" s="19"/>
      <c r="H9600" s="10"/>
      <c r="J9600" s="20"/>
      <c r="K9600" s="10"/>
      <c r="M9600" s="19"/>
      <c r="N9600" s="10"/>
      <c r="P9600" s="19"/>
      <c r="Q9600" s="7"/>
      <c r="S9600" s="19"/>
      <c r="T9600" s="10"/>
      <c r="V9600" s="18"/>
      <c r="W9600" s="7"/>
      <c r="Y9600" s="18"/>
      <c r="Z9600" s="7"/>
      <c r="AB9600" s="19"/>
      <c r="AC9600" s="18"/>
      <c r="AE9600" s="18"/>
      <c r="AF9600" s="7"/>
      <c r="AH9600" s="19"/>
      <c r="AI9600" s="7"/>
      <c r="AK9600" s="19"/>
      <c r="AL9600" s="7"/>
      <c r="AN9600" s="19"/>
    </row>
    <row r="9601" spans="2:40" x14ac:dyDescent="0.25">
      <c r="B9601" s="7"/>
      <c r="D9601" s="19"/>
      <c r="E9601" s="10"/>
      <c r="G9601" s="19"/>
      <c r="H9601" s="10"/>
      <c r="J9601" s="20"/>
      <c r="K9601" s="10"/>
      <c r="M9601" s="19"/>
      <c r="N9601" s="10"/>
      <c r="P9601" s="19"/>
      <c r="Q9601" s="7"/>
      <c r="S9601" s="19"/>
      <c r="T9601" s="10"/>
      <c r="V9601" s="18"/>
      <c r="W9601" s="7"/>
      <c r="Y9601" s="18"/>
      <c r="Z9601" s="7"/>
      <c r="AB9601" s="19"/>
      <c r="AC9601" s="18"/>
      <c r="AE9601" s="18"/>
      <c r="AF9601" s="7"/>
      <c r="AH9601" s="19"/>
      <c r="AI9601" s="7"/>
      <c r="AK9601" s="19"/>
      <c r="AL9601" s="7"/>
      <c r="AN9601" s="19"/>
    </row>
    <row r="9602" spans="2:40" x14ac:dyDescent="0.25">
      <c r="B9602" s="7"/>
      <c r="D9602" s="19"/>
      <c r="E9602" s="10"/>
      <c r="G9602" s="19"/>
      <c r="H9602" s="10"/>
      <c r="J9602" s="20"/>
      <c r="K9602" s="10"/>
      <c r="M9602" s="19"/>
      <c r="N9602" s="10"/>
      <c r="P9602" s="19"/>
      <c r="Q9602" s="7"/>
      <c r="S9602" s="19"/>
      <c r="T9602" s="10"/>
      <c r="V9602" s="18"/>
      <c r="W9602" s="7"/>
      <c r="Y9602" s="18"/>
      <c r="Z9602" s="7"/>
      <c r="AB9602" s="19"/>
      <c r="AC9602" s="18"/>
      <c r="AE9602" s="18"/>
      <c r="AF9602" s="7"/>
      <c r="AH9602" s="19"/>
      <c r="AI9602" s="7"/>
      <c r="AK9602" s="19"/>
      <c r="AL9602" s="7"/>
      <c r="AN9602" s="19"/>
    </row>
    <row r="9603" spans="2:40" x14ac:dyDescent="0.25">
      <c r="B9603" s="7"/>
      <c r="D9603" s="19"/>
      <c r="E9603" s="10"/>
      <c r="G9603" s="19"/>
      <c r="H9603" s="10"/>
      <c r="J9603" s="20"/>
      <c r="K9603" s="10"/>
      <c r="M9603" s="19"/>
      <c r="N9603" s="10"/>
      <c r="P9603" s="19"/>
      <c r="Q9603" s="7"/>
      <c r="S9603" s="19"/>
      <c r="T9603" s="10"/>
      <c r="V9603" s="18"/>
      <c r="W9603" s="7"/>
      <c r="Y9603" s="18"/>
      <c r="Z9603" s="7"/>
      <c r="AB9603" s="19"/>
      <c r="AC9603" s="18"/>
      <c r="AE9603" s="18"/>
      <c r="AF9603" s="7"/>
      <c r="AH9603" s="19"/>
      <c r="AI9603" s="7"/>
      <c r="AK9603" s="19"/>
      <c r="AL9603" s="7"/>
      <c r="AN9603" s="19"/>
    </row>
    <row r="9604" spans="2:40" x14ac:dyDescent="0.25">
      <c r="B9604" s="7"/>
      <c r="D9604" s="19"/>
      <c r="E9604" s="10"/>
      <c r="G9604" s="19"/>
      <c r="H9604" s="10"/>
      <c r="J9604" s="20"/>
      <c r="K9604" s="10"/>
      <c r="M9604" s="19"/>
      <c r="N9604" s="10"/>
      <c r="P9604" s="19"/>
      <c r="Q9604" s="7"/>
      <c r="S9604" s="19"/>
      <c r="T9604" s="10"/>
      <c r="V9604" s="18"/>
      <c r="W9604" s="7"/>
      <c r="Y9604" s="18"/>
      <c r="Z9604" s="7"/>
      <c r="AB9604" s="19"/>
      <c r="AC9604" s="18"/>
      <c r="AE9604" s="18"/>
      <c r="AF9604" s="7"/>
      <c r="AH9604" s="19"/>
      <c r="AI9604" s="7"/>
      <c r="AK9604" s="19"/>
      <c r="AL9604" s="7"/>
      <c r="AN9604" s="19"/>
    </row>
    <row r="9605" spans="2:40" x14ac:dyDescent="0.25">
      <c r="B9605" s="7"/>
      <c r="D9605" s="19"/>
      <c r="E9605" s="10"/>
      <c r="G9605" s="19"/>
      <c r="H9605" s="10"/>
      <c r="J9605" s="20"/>
      <c r="K9605" s="10"/>
      <c r="M9605" s="19"/>
      <c r="N9605" s="10"/>
      <c r="P9605" s="19"/>
      <c r="Q9605" s="7"/>
      <c r="S9605" s="19"/>
      <c r="T9605" s="10"/>
      <c r="V9605" s="18"/>
      <c r="W9605" s="7"/>
      <c r="Y9605" s="18"/>
      <c r="Z9605" s="7"/>
      <c r="AB9605" s="19"/>
      <c r="AC9605" s="18"/>
      <c r="AE9605" s="18"/>
      <c r="AF9605" s="7"/>
      <c r="AH9605" s="19"/>
      <c r="AI9605" s="7"/>
      <c r="AK9605" s="19"/>
      <c r="AL9605" s="7"/>
      <c r="AN9605" s="19"/>
    </row>
    <row r="9606" spans="2:40" x14ac:dyDescent="0.25">
      <c r="B9606" s="7"/>
      <c r="D9606" s="19"/>
      <c r="E9606" s="10"/>
      <c r="G9606" s="19"/>
      <c r="H9606" s="10"/>
      <c r="J9606" s="20"/>
      <c r="K9606" s="10"/>
      <c r="M9606" s="19"/>
      <c r="N9606" s="10"/>
      <c r="P9606" s="19"/>
      <c r="Q9606" s="7"/>
      <c r="S9606" s="19"/>
      <c r="T9606" s="10"/>
      <c r="V9606" s="18"/>
      <c r="W9606" s="7"/>
      <c r="Y9606" s="18"/>
      <c r="Z9606" s="7"/>
      <c r="AB9606" s="19"/>
      <c r="AC9606" s="18"/>
      <c r="AE9606" s="18"/>
      <c r="AF9606" s="7"/>
      <c r="AH9606" s="19"/>
      <c r="AI9606" s="7"/>
      <c r="AK9606" s="19"/>
      <c r="AL9606" s="7"/>
      <c r="AN9606" s="19"/>
    </row>
    <row r="9607" spans="2:40" x14ac:dyDescent="0.25">
      <c r="B9607" s="7"/>
      <c r="D9607" s="19"/>
      <c r="E9607" s="10"/>
      <c r="G9607" s="19"/>
      <c r="H9607" s="10"/>
      <c r="J9607" s="20"/>
      <c r="K9607" s="10"/>
      <c r="M9607" s="19"/>
      <c r="N9607" s="10"/>
      <c r="P9607" s="19"/>
      <c r="Q9607" s="7"/>
      <c r="S9607" s="19"/>
      <c r="T9607" s="10"/>
      <c r="V9607" s="18"/>
      <c r="W9607" s="7"/>
      <c r="Y9607" s="18"/>
      <c r="Z9607" s="7"/>
      <c r="AB9607" s="19"/>
      <c r="AC9607" s="18"/>
      <c r="AE9607" s="18"/>
      <c r="AF9607" s="7"/>
      <c r="AH9607" s="19"/>
      <c r="AI9607" s="7"/>
      <c r="AK9607" s="19"/>
      <c r="AL9607" s="7"/>
      <c r="AN9607" s="19"/>
    </row>
    <row r="9608" spans="2:40" x14ac:dyDescent="0.25">
      <c r="B9608" s="7"/>
      <c r="D9608" s="19"/>
      <c r="E9608" s="10"/>
      <c r="G9608" s="19"/>
      <c r="H9608" s="10"/>
      <c r="J9608" s="20"/>
      <c r="K9608" s="10"/>
      <c r="M9608" s="19"/>
      <c r="N9608" s="10"/>
      <c r="P9608" s="19"/>
      <c r="Q9608" s="7"/>
      <c r="S9608" s="19"/>
      <c r="T9608" s="10"/>
      <c r="V9608" s="18"/>
      <c r="W9608" s="7"/>
      <c r="Y9608" s="18"/>
      <c r="Z9608" s="7"/>
      <c r="AB9608" s="19"/>
      <c r="AC9608" s="18"/>
      <c r="AE9608" s="18"/>
      <c r="AF9608" s="7"/>
      <c r="AH9608" s="19"/>
      <c r="AI9608" s="7"/>
      <c r="AK9608" s="19"/>
      <c r="AL9608" s="7"/>
      <c r="AN9608" s="19"/>
    </row>
    <row r="9609" spans="2:40" x14ac:dyDescent="0.25">
      <c r="B9609" s="7"/>
      <c r="D9609" s="19"/>
      <c r="E9609" s="10"/>
      <c r="G9609" s="19"/>
      <c r="H9609" s="10"/>
      <c r="J9609" s="20"/>
      <c r="K9609" s="10"/>
      <c r="M9609" s="19"/>
      <c r="N9609" s="10"/>
      <c r="P9609" s="19"/>
      <c r="Q9609" s="7"/>
      <c r="S9609" s="19"/>
      <c r="T9609" s="10"/>
      <c r="V9609" s="18"/>
      <c r="W9609" s="7"/>
      <c r="Y9609" s="18"/>
      <c r="Z9609" s="7"/>
      <c r="AB9609" s="19"/>
      <c r="AC9609" s="18"/>
      <c r="AE9609" s="18"/>
      <c r="AF9609" s="7"/>
      <c r="AH9609" s="19"/>
      <c r="AI9609" s="7"/>
      <c r="AK9609" s="19"/>
      <c r="AL9609" s="7"/>
      <c r="AN9609" s="19"/>
    </row>
    <row r="9610" spans="2:40" x14ac:dyDescent="0.25">
      <c r="B9610" s="7"/>
      <c r="D9610" s="19"/>
      <c r="E9610" s="10"/>
      <c r="G9610" s="19"/>
      <c r="H9610" s="10"/>
      <c r="J9610" s="20"/>
      <c r="K9610" s="10"/>
      <c r="M9610" s="19"/>
      <c r="N9610" s="10"/>
      <c r="P9610" s="19"/>
      <c r="Q9610" s="7"/>
      <c r="S9610" s="19"/>
      <c r="T9610" s="10"/>
      <c r="V9610" s="18"/>
      <c r="W9610" s="7"/>
      <c r="Y9610" s="18"/>
      <c r="Z9610" s="7"/>
      <c r="AB9610" s="19"/>
      <c r="AC9610" s="18"/>
      <c r="AE9610" s="18"/>
      <c r="AF9610" s="7"/>
      <c r="AH9610" s="19"/>
      <c r="AI9610" s="7"/>
      <c r="AK9610" s="19"/>
      <c r="AL9610" s="7"/>
      <c r="AN9610" s="19"/>
    </row>
    <row r="9611" spans="2:40" x14ac:dyDescent="0.25">
      <c r="B9611" s="7"/>
      <c r="D9611" s="19"/>
      <c r="E9611" s="10"/>
      <c r="G9611" s="19"/>
      <c r="H9611" s="10"/>
      <c r="J9611" s="20"/>
      <c r="K9611" s="10"/>
      <c r="M9611" s="19"/>
      <c r="N9611" s="10"/>
      <c r="P9611" s="19"/>
      <c r="Q9611" s="7"/>
      <c r="S9611" s="19"/>
      <c r="T9611" s="10"/>
      <c r="V9611" s="18"/>
      <c r="W9611" s="7"/>
      <c r="Y9611" s="18"/>
      <c r="Z9611" s="7"/>
      <c r="AB9611" s="19"/>
      <c r="AC9611" s="18"/>
      <c r="AE9611" s="18"/>
      <c r="AF9611" s="7"/>
      <c r="AH9611" s="19"/>
      <c r="AI9611" s="7"/>
      <c r="AK9611" s="19"/>
      <c r="AL9611" s="7"/>
      <c r="AN9611" s="19"/>
    </row>
    <row r="9612" spans="2:40" x14ac:dyDescent="0.25">
      <c r="B9612" s="7"/>
      <c r="D9612" s="19"/>
      <c r="E9612" s="10"/>
      <c r="G9612" s="19"/>
      <c r="H9612" s="10"/>
      <c r="J9612" s="20"/>
      <c r="K9612" s="10"/>
      <c r="M9612" s="19"/>
      <c r="N9612" s="10"/>
      <c r="P9612" s="19"/>
      <c r="Q9612" s="7"/>
      <c r="S9612" s="19"/>
      <c r="T9612" s="10"/>
      <c r="V9612" s="18"/>
      <c r="W9612" s="7"/>
      <c r="Y9612" s="18"/>
      <c r="Z9612" s="7"/>
      <c r="AB9612" s="19"/>
      <c r="AC9612" s="18"/>
      <c r="AE9612" s="18"/>
      <c r="AF9612" s="7"/>
      <c r="AH9612" s="19"/>
      <c r="AI9612" s="7"/>
      <c r="AK9612" s="19"/>
      <c r="AL9612" s="7"/>
      <c r="AN9612" s="19"/>
    </row>
    <row r="9613" spans="2:40" x14ac:dyDescent="0.25">
      <c r="B9613" s="7"/>
      <c r="D9613" s="19"/>
      <c r="E9613" s="10"/>
      <c r="G9613" s="19"/>
      <c r="H9613" s="10"/>
      <c r="J9613" s="20"/>
      <c r="K9613" s="10"/>
      <c r="M9613" s="19"/>
      <c r="N9613" s="10"/>
      <c r="P9613" s="19"/>
      <c r="Q9613" s="7"/>
      <c r="S9613" s="19"/>
      <c r="T9613" s="10"/>
      <c r="V9613" s="18"/>
      <c r="W9613" s="7"/>
      <c r="Y9613" s="18"/>
      <c r="Z9613" s="7"/>
      <c r="AB9613" s="19"/>
      <c r="AC9613" s="18"/>
      <c r="AE9613" s="18"/>
      <c r="AF9613" s="7"/>
      <c r="AH9613" s="19"/>
      <c r="AI9613" s="7"/>
      <c r="AK9613" s="19"/>
      <c r="AL9613" s="7"/>
      <c r="AN9613" s="19"/>
    </row>
    <row r="9614" spans="2:40" x14ac:dyDescent="0.25">
      <c r="B9614" s="7"/>
      <c r="D9614" s="19"/>
      <c r="E9614" s="10"/>
      <c r="G9614" s="19"/>
      <c r="H9614" s="10"/>
      <c r="J9614" s="20"/>
      <c r="K9614" s="10"/>
      <c r="M9614" s="19"/>
      <c r="N9614" s="10"/>
      <c r="P9614" s="19"/>
      <c r="Q9614" s="7"/>
      <c r="S9614" s="19"/>
      <c r="T9614" s="10"/>
      <c r="V9614" s="18"/>
      <c r="W9614" s="7"/>
      <c r="Y9614" s="18"/>
      <c r="Z9614" s="7"/>
      <c r="AB9614" s="19"/>
      <c r="AC9614" s="18"/>
      <c r="AE9614" s="18"/>
      <c r="AF9614" s="7"/>
      <c r="AH9614" s="19"/>
      <c r="AI9614" s="7"/>
      <c r="AK9614" s="19"/>
      <c r="AL9614" s="7"/>
      <c r="AN9614" s="19"/>
    </row>
    <row r="9615" spans="2:40" x14ac:dyDescent="0.25">
      <c r="B9615" s="7"/>
      <c r="D9615" s="19"/>
      <c r="E9615" s="10"/>
      <c r="G9615" s="19"/>
      <c r="H9615" s="10"/>
      <c r="J9615" s="20"/>
      <c r="K9615" s="10"/>
      <c r="M9615" s="19"/>
      <c r="N9615" s="10"/>
      <c r="P9615" s="19"/>
      <c r="Q9615" s="7"/>
      <c r="S9615" s="19"/>
      <c r="T9615" s="10"/>
      <c r="V9615" s="18"/>
      <c r="W9615" s="7"/>
      <c r="Y9615" s="18"/>
      <c r="Z9615" s="7"/>
      <c r="AB9615" s="19"/>
      <c r="AC9615" s="18"/>
      <c r="AE9615" s="18"/>
      <c r="AF9615" s="7"/>
      <c r="AH9615" s="19"/>
      <c r="AI9615" s="7"/>
      <c r="AK9615" s="19"/>
      <c r="AL9615" s="7"/>
      <c r="AN9615" s="19"/>
    </row>
    <row r="9616" spans="2:40" x14ac:dyDescent="0.25">
      <c r="B9616" s="7"/>
      <c r="D9616" s="19"/>
      <c r="E9616" s="10"/>
      <c r="G9616" s="19"/>
      <c r="H9616" s="10"/>
      <c r="J9616" s="20"/>
      <c r="K9616" s="10"/>
      <c r="M9616" s="19"/>
      <c r="N9616" s="10"/>
      <c r="P9616" s="19"/>
      <c r="Q9616" s="7"/>
      <c r="S9616" s="19"/>
      <c r="T9616" s="10"/>
      <c r="V9616" s="18"/>
      <c r="W9616" s="7"/>
      <c r="Y9616" s="18"/>
      <c r="Z9616" s="7"/>
      <c r="AB9616" s="19"/>
      <c r="AC9616" s="18"/>
      <c r="AE9616" s="18"/>
      <c r="AF9616" s="7"/>
      <c r="AH9616" s="19"/>
      <c r="AI9616" s="7"/>
      <c r="AK9616" s="19"/>
      <c r="AL9616" s="7"/>
      <c r="AN9616" s="19"/>
    </row>
    <row r="9617" spans="2:40" x14ac:dyDescent="0.25">
      <c r="B9617" s="7"/>
      <c r="D9617" s="19"/>
      <c r="E9617" s="10"/>
      <c r="G9617" s="19"/>
      <c r="H9617" s="10"/>
      <c r="J9617" s="20"/>
      <c r="K9617" s="10"/>
      <c r="M9617" s="19"/>
      <c r="N9617" s="10"/>
      <c r="P9617" s="19"/>
      <c r="Q9617" s="7"/>
      <c r="S9617" s="19"/>
      <c r="T9617" s="10"/>
      <c r="V9617" s="18"/>
      <c r="W9617" s="7"/>
      <c r="Y9617" s="18"/>
      <c r="Z9617" s="7"/>
      <c r="AB9617" s="19"/>
      <c r="AC9617" s="18"/>
      <c r="AE9617" s="18"/>
      <c r="AF9617" s="7"/>
      <c r="AH9617" s="19"/>
      <c r="AI9617" s="7"/>
      <c r="AK9617" s="19"/>
      <c r="AL9617" s="7"/>
      <c r="AN9617" s="19"/>
    </row>
    <row r="9618" spans="2:40" x14ac:dyDescent="0.25">
      <c r="B9618" s="7"/>
      <c r="D9618" s="19"/>
      <c r="E9618" s="10"/>
      <c r="G9618" s="19"/>
      <c r="H9618" s="10"/>
      <c r="J9618" s="20"/>
      <c r="K9618" s="10"/>
      <c r="M9618" s="19"/>
      <c r="N9618" s="10"/>
      <c r="P9618" s="19"/>
      <c r="Q9618" s="7"/>
      <c r="S9618" s="19"/>
      <c r="T9618" s="10"/>
      <c r="V9618" s="18"/>
      <c r="W9618" s="7"/>
      <c r="Y9618" s="18"/>
      <c r="Z9618" s="7"/>
      <c r="AB9618" s="19"/>
      <c r="AC9618" s="18"/>
      <c r="AE9618" s="18"/>
      <c r="AF9618" s="7"/>
      <c r="AH9618" s="19"/>
      <c r="AI9618" s="7"/>
      <c r="AK9618" s="19"/>
      <c r="AL9618" s="7"/>
      <c r="AN9618" s="19"/>
    </row>
    <row r="9619" spans="2:40" x14ac:dyDescent="0.25">
      <c r="B9619" s="7"/>
      <c r="D9619" s="19"/>
      <c r="E9619" s="10"/>
      <c r="G9619" s="19"/>
      <c r="H9619" s="10"/>
      <c r="J9619" s="20"/>
      <c r="K9619" s="10"/>
      <c r="M9619" s="19"/>
      <c r="N9619" s="10"/>
      <c r="P9619" s="19"/>
      <c r="Q9619" s="7"/>
      <c r="S9619" s="19"/>
      <c r="T9619" s="10"/>
      <c r="V9619" s="18"/>
      <c r="W9619" s="7"/>
      <c r="Y9619" s="18"/>
      <c r="Z9619" s="7"/>
      <c r="AB9619" s="19"/>
      <c r="AC9619" s="18"/>
      <c r="AE9619" s="18"/>
      <c r="AF9619" s="7"/>
      <c r="AH9619" s="19"/>
      <c r="AI9619" s="7"/>
      <c r="AK9619" s="19"/>
      <c r="AL9619" s="7"/>
      <c r="AN9619" s="19"/>
    </row>
    <row r="9620" spans="2:40" x14ac:dyDescent="0.25">
      <c r="B9620" s="7"/>
      <c r="D9620" s="19"/>
      <c r="E9620" s="10"/>
      <c r="G9620" s="19"/>
      <c r="H9620" s="10"/>
      <c r="J9620" s="20"/>
      <c r="K9620" s="10"/>
      <c r="M9620" s="19"/>
      <c r="N9620" s="10"/>
      <c r="P9620" s="19"/>
      <c r="Q9620" s="7"/>
      <c r="S9620" s="19"/>
      <c r="T9620" s="10"/>
      <c r="V9620" s="18"/>
      <c r="W9620" s="7"/>
      <c r="Y9620" s="18"/>
      <c r="Z9620" s="7"/>
      <c r="AB9620" s="19"/>
      <c r="AC9620" s="18"/>
      <c r="AE9620" s="18"/>
      <c r="AF9620" s="7"/>
      <c r="AH9620" s="19"/>
      <c r="AI9620" s="7"/>
      <c r="AK9620" s="19"/>
      <c r="AL9620" s="7"/>
      <c r="AN9620" s="19"/>
    </row>
    <row r="9621" spans="2:40" x14ac:dyDescent="0.25">
      <c r="B9621" s="7"/>
      <c r="D9621" s="19"/>
      <c r="E9621" s="10"/>
      <c r="G9621" s="19"/>
      <c r="H9621" s="10"/>
      <c r="J9621" s="20"/>
      <c r="K9621" s="10"/>
      <c r="M9621" s="19"/>
      <c r="N9621" s="10"/>
      <c r="P9621" s="19"/>
      <c r="Q9621" s="7"/>
      <c r="S9621" s="19"/>
      <c r="T9621" s="10"/>
      <c r="V9621" s="18"/>
      <c r="W9621" s="7"/>
      <c r="Y9621" s="18"/>
      <c r="Z9621" s="7"/>
      <c r="AB9621" s="19"/>
      <c r="AC9621" s="18"/>
      <c r="AE9621" s="18"/>
      <c r="AF9621" s="7"/>
      <c r="AH9621" s="19"/>
      <c r="AI9621" s="7"/>
      <c r="AK9621" s="19"/>
      <c r="AL9621" s="7"/>
      <c r="AN9621" s="19"/>
    </row>
    <row r="9622" spans="2:40" x14ac:dyDescent="0.25">
      <c r="B9622" s="7"/>
      <c r="D9622" s="19"/>
      <c r="E9622" s="10"/>
      <c r="G9622" s="19"/>
      <c r="H9622" s="10"/>
      <c r="J9622" s="20"/>
      <c r="K9622" s="10"/>
      <c r="M9622" s="19"/>
      <c r="N9622" s="10"/>
      <c r="P9622" s="19"/>
      <c r="Q9622" s="7"/>
      <c r="S9622" s="19"/>
      <c r="T9622" s="10"/>
      <c r="V9622" s="18"/>
      <c r="W9622" s="7"/>
      <c r="Y9622" s="18"/>
      <c r="Z9622" s="7"/>
      <c r="AB9622" s="19"/>
      <c r="AC9622" s="18"/>
      <c r="AE9622" s="18"/>
      <c r="AF9622" s="7"/>
      <c r="AH9622" s="19"/>
      <c r="AI9622" s="7"/>
      <c r="AK9622" s="19"/>
      <c r="AL9622" s="7"/>
      <c r="AN9622" s="19"/>
    </row>
    <row r="9623" spans="2:40" x14ac:dyDescent="0.25">
      <c r="B9623" s="7"/>
      <c r="D9623" s="19"/>
      <c r="E9623" s="10"/>
      <c r="G9623" s="19"/>
      <c r="H9623" s="10"/>
      <c r="J9623" s="20"/>
      <c r="K9623" s="10"/>
      <c r="M9623" s="19"/>
      <c r="N9623" s="10"/>
      <c r="P9623" s="19"/>
      <c r="Q9623" s="7"/>
      <c r="S9623" s="19"/>
      <c r="T9623" s="10"/>
      <c r="V9623" s="18"/>
      <c r="W9623" s="7"/>
      <c r="Y9623" s="18"/>
      <c r="Z9623" s="7"/>
      <c r="AB9623" s="19"/>
      <c r="AC9623" s="18"/>
      <c r="AE9623" s="18"/>
      <c r="AF9623" s="7"/>
      <c r="AH9623" s="19"/>
      <c r="AI9623" s="7"/>
      <c r="AK9623" s="19"/>
      <c r="AL9623" s="7"/>
      <c r="AN9623" s="19"/>
    </row>
    <row r="9624" spans="2:40" x14ac:dyDescent="0.25">
      <c r="B9624" s="7"/>
      <c r="D9624" s="19"/>
      <c r="E9624" s="10"/>
      <c r="G9624" s="19"/>
      <c r="H9624" s="10"/>
      <c r="J9624" s="20"/>
      <c r="K9624" s="10"/>
      <c r="M9624" s="19"/>
      <c r="N9624" s="10"/>
      <c r="P9624" s="19"/>
      <c r="Q9624" s="7"/>
      <c r="S9624" s="19"/>
      <c r="T9624" s="10"/>
      <c r="V9624" s="18"/>
      <c r="W9624" s="7"/>
      <c r="Y9624" s="18"/>
      <c r="Z9624" s="7"/>
      <c r="AB9624" s="19"/>
      <c r="AC9624" s="18"/>
      <c r="AE9624" s="18"/>
      <c r="AF9624" s="7"/>
      <c r="AH9624" s="19"/>
      <c r="AI9624" s="7"/>
      <c r="AK9624" s="19"/>
      <c r="AL9624" s="7"/>
      <c r="AN9624" s="19"/>
    </row>
    <row r="9625" spans="2:40" x14ac:dyDescent="0.25">
      <c r="B9625" s="7"/>
      <c r="D9625" s="19"/>
      <c r="E9625" s="10"/>
      <c r="G9625" s="19"/>
      <c r="H9625" s="10"/>
      <c r="J9625" s="20"/>
      <c r="K9625" s="10"/>
      <c r="M9625" s="19"/>
      <c r="N9625" s="10"/>
      <c r="P9625" s="19"/>
      <c r="Q9625" s="7"/>
      <c r="S9625" s="19"/>
      <c r="T9625" s="10"/>
      <c r="V9625" s="18"/>
      <c r="W9625" s="7"/>
      <c r="Y9625" s="18"/>
      <c r="Z9625" s="7"/>
      <c r="AB9625" s="19"/>
      <c r="AC9625" s="18"/>
      <c r="AE9625" s="18"/>
      <c r="AF9625" s="7"/>
      <c r="AH9625" s="19"/>
      <c r="AI9625" s="7"/>
      <c r="AK9625" s="19"/>
      <c r="AL9625" s="7"/>
      <c r="AN9625" s="19"/>
    </row>
    <row r="9626" spans="2:40" x14ac:dyDescent="0.25">
      <c r="B9626" s="7"/>
      <c r="D9626" s="19"/>
      <c r="E9626" s="10"/>
      <c r="G9626" s="19"/>
      <c r="H9626" s="10"/>
      <c r="J9626" s="20"/>
      <c r="K9626" s="10"/>
      <c r="M9626" s="19"/>
      <c r="N9626" s="10"/>
      <c r="P9626" s="19"/>
      <c r="Q9626" s="7"/>
      <c r="S9626" s="19"/>
      <c r="T9626" s="10"/>
      <c r="V9626" s="18"/>
      <c r="W9626" s="7"/>
      <c r="Y9626" s="18"/>
      <c r="Z9626" s="7"/>
      <c r="AB9626" s="19"/>
      <c r="AC9626" s="18"/>
      <c r="AE9626" s="18"/>
      <c r="AF9626" s="7"/>
      <c r="AH9626" s="19"/>
      <c r="AI9626" s="7"/>
      <c r="AK9626" s="19"/>
      <c r="AL9626" s="7"/>
      <c r="AN9626" s="19"/>
    </row>
    <row r="9627" spans="2:40" x14ac:dyDescent="0.25">
      <c r="B9627" s="7"/>
      <c r="D9627" s="19"/>
      <c r="E9627" s="10"/>
      <c r="G9627" s="19"/>
      <c r="H9627" s="10"/>
      <c r="J9627" s="20"/>
      <c r="K9627" s="10"/>
      <c r="M9627" s="19"/>
      <c r="N9627" s="10"/>
      <c r="P9627" s="19"/>
      <c r="Q9627" s="7"/>
      <c r="S9627" s="19"/>
      <c r="T9627" s="10"/>
      <c r="V9627" s="18"/>
      <c r="W9627" s="7"/>
      <c r="Y9627" s="18"/>
      <c r="Z9627" s="7"/>
      <c r="AB9627" s="19"/>
      <c r="AC9627" s="18"/>
      <c r="AE9627" s="18"/>
      <c r="AF9627" s="7"/>
      <c r="AH9627" s="19"/>
      <c r="AI9627" s="7"/>
      <c r="AK9627" s="19"/>
      <c r="AL9627" s="7"/>
      <c r="AN9627" s="19"/>
    </row>
    <row r="9628" spans="2:40" x14ac:dyDescent="0.25">
      <c r="B9628" s="7"/>
      <c r="D9628" s="19"/>
      <c r="E9628" s="10"/>
      <c r="G9628" s="19"/>
      <c r="H9628" s="10"/>
      <c r="J9628" s="20"/>
      <c r="K9628" s="10"/>
      <c r="M9628" s="19"/>
      <c r="N9628" s="10"/>
      <c r="P9628" s="19"/>
      <c r="Q9628" s="7"/>
      <c r="S9628" s="19"/>
      <c r="T9628" s="10"/>
      <c r="V9628" s="18"/>
      <c r="W9628" s="7"/>
      <c r="Y9628" s="18"/>
      <c r="Z9628" s="7"/>
      <c r="AB9628" s="19"/>
      <c r="AC9628" s="18"/>
      <c r="AE9628" s="18"/>
      <c r="AF9628" s="7"/>
      <c r="AH9628" s="19"/>
      <c r="AI9628" s="7"/>
      <c r="AK9628" s="19"/>
      <c r="AL9628" s="7"/>
      <c r="AN9628" s="19"/>
    </row>
    <row r="9629" spans="2:40" x14ac:dyDescent="0.25">
      <c r="B9629" s="7"/>
      <c r="D9629" s="19"/>
      <c r="E9629" s="10"/>
      <c r="G9629" s="19"/>
      <c r="H9629" s="10"/>
      <c r="J9629" s="20"/>
      <c r="K9629" s="10"/>
      <c r="M9629" s="19"/>
      <c r="N9629" s="10"/>
      <c r="P9629" s="19"/>
      <c r="Q9629" s="7"/>
      <c r="S9629" s="19"/>
      <c r="T9629" s="10"/>
      <c r="V9629" s="18"/>
      <c r="W9629" s="7"/>
      <c r="Y9629" s="18"/>
      <c r="Z9629" s="7"/>
      <c r="AB9629" s="19"/>
      <c r="AC9629" s="18"/>
      <c r="AE9629" s="18"/>
      <c r="AF9629" s="7"/>
      <c r="AH9629" s="19"/>
      <c r="AI9629" s="7"/>
      <c r="AK9629" s="19"/>
      <c r="AL9629" s="7"/>
      <c r="AN9629" s="19"/>
    </row>
    <row r="9630" spans="2:40" x14ac:dyDescent="0.25">
      <c r="B9630" s="7"/>
      <c r="D9630" s="19"/>
      <c r="E9630" s="10"/>
      <c r="G9630" s="19"/>
      <c r="H9630" s="10"/>
      <c r="J9630" s="20"/>
      <c r="K9630" s="10"/>
      <c r="M9630" s="19"/>
      <c r="N9630" s="10"/>
      <c r="P9630" s="19"/>
      <c r="Q9630" s="7"/>
      <c r="S9630" s="19"/>
      <c r="T9630" s="10"/>
      <c r="V9630" s="18"/>
      <c r="W9630" s="7"/>
      <c r="Y9630" s="18"/>
      <c r="Z9630" s="7"/>
      <c r="AB9630" s="19"/>
      <c r="AC9630" s="18"/>
      <c r="AE9630" s="18"/>
      <c r="AF9630" s="7"/>
      <c r="AH9630" s="19"/>
      <c r="AI9630" s="7"/>
      <c r="AK9630" s="19"/>
      <c r="AL9630" s="7"/>
      <c r="AN9630" s="19"/>
    </row>
    <row r="9631" spans="2:40" x14ac:dyDescent="0.25">
      <c r="B9631" s="7"/>
      <c r="D9631" s="19"/>
      <c r="E9631" s="10"/>
      <c r="G9631" s="19"/>
      <c r="H9631" s="10"/>
      <c r="J9631" s="20"/>
      <c r="K9631" s="10"/>
      <c r="M9631" s="19"/>
      <c r="N9631" s="10"/>
      <c r="P9631" s="19"/>
      <c r="Q9631" s="7"/>
      <c r="S9631" s="19"/>
      <c r="T9631" s="10"/>
      <c r="V9631" s="18"/>
      <c r="W9631" s="7"/>
      <c r="Y9631" s="18"/>
      <c r="Z9631" s="7"/>
      <c r="AB9631" s="19"/>
      <c r="AC9631" s="18"/>
      <c r="AE9631" s="18"/>
      <c r="AF9631" s="7"/>
      <c r="AH9631" s="19"/>
      <c r="AI9631" s="7"/>
      <c r="AK9631" s="19"/>
      <c r="AL9631" s="7"/>
      <c r="AN9631" s="19"/>
    </row>
    <row r="9632" spans="2:40" x14ac:dyDescent="0.25">
      <c r="B9632" s="7"/>
      <c r="D9632" s="19"/>
      <c r="E9632" s="10"/>
      <c r="G9632" s="19"/>
      <c r="H9632" s="10"/>
      <c r="J9632" s="20"/>
      <c r="K9632" s="10"/>
      <c r="M9632" s="19"/>
      <c r="N9632" s="10"/>
      <c r="P9632" s="19"/>
      <c r="Q9632" s="7"/>
      <c r="S9632" s="19"/>
      <c r="T9632" s="10"/>
      <c r="V9632" s="18"/>
      <c r="W9632" s="7"/>
      <c r="Y9632" s="18"/>
      <c r="Z9632" s="7"/>
      <c r="AB9632" s="19"/>
      <c r="AC9632" s="18"/>
      <c r="AE9632" s="18"/>
      <c r="AF9632" s="7"/>
      <c r="AH9632" s="19"/>
      <c r="AI9632" s="7"/>
      <c r="AK9632" s="19"/>
      <c r="AL9632" s="7"/>
      <c r="AN9632" s="19"/>
    </row>
    <row r="9633" spans="2:40" x14ac:dyDescent="0.25">
      <c r="B9633" s="7"/>
      <c r="D9633" s="19"/>
      <c r="E9633" s="10"/>
      <c r="G9633" s="19"/>
      <c r="H9633" s="10"/>
      <c r="J9633" s="20"/>
      <c r="K9633" s="10"/>
      <c r="M9633" s="19"/>
      <c r="N9633" s="10"/>
      <c r="P9633" s="19"/>
      <c r="Q9633" s="7"/>
      <c r="S9633" s="19"/>
      <c r="T9633" s="10"/>
      <c r="V9633" s="18"/>
      <c r="W9633" s="7"/>
      <c r="Y9633" s="18"/>
      <c r="Z9633" s="7"/>
      <c r="AB9633" s="19"/>
      <c r="AC9633" s="18"/>
      <c r="AE9633" s="18"/>
      <c r="AF9633" s="7"/>
      <c r="AH9633" s="19"/>
      <c r="AI9633" s="7"/>
      <c r="AK9633" s="19"/>
      <c r="AL9633" s="7"/>
      <c r="AN9633" s="19"/>
    </row>
    <row r="9634" spans="2:40" x14ac:dyDescent="0.25">
      <c r="B9634" s="7"/>
      <c r="D9634" s="19"/>
      <c r="E9634" s="10"/>
      <c r="G9634" s="19"/>
      <c r="H9634" s="10"/>
      <c r="J9634" s="20"/>
      <c r="K9634" s="10"/>
      <c r="M9634" s="19"/>
      <c r="N9634" s="10"/>
      <c r="P9634" s="19"/>
      <c r="Q9634" s="7"/>
      <c r="S9634" s="19"/>
      <c r="T9634" s="10"/>
      <c r="V9634" s="18"/>
      <c r="W9634" s="7"/>
      <c r="Y9634" s="18"/>
      <c r="Z9634" s="7"/>
      <c r="AB9634" s="19"/>
      <c r="AC9634" s="18"/>
      <c r="AE9634" s="18"/>
      <c r="AF9634" s="7"/>
      <c r="AH9634" s="19"/>
      <c r="AI9634" s="7"/>
      <c r="AK9634" s="19"/>
      <c r="AL9634" s="7"/>
      <c r="AN9634" s="19"/>
    </row>
    <row r="9635" spans="2:40" x14ac:dyDescent="0.25">
      <c r="B9635" s="7"/>
      <c r="D9635" s="19"/>
      <c r="E9635" s="10"/>
      <c r="G9635" s="19"/>
      <c r="H9635" s="10"/>
      <c r="J9635" s="20"/>
      <c r="K9635" s="10"/>
      <c r="M9635" s="19"/>
      <c r="N9635" s="10"/>
      <c r="P9635" s="19"/>
      <c r="Q9635" s="7"/>
      <c r="S9635" s="19"/>
      <c r="T9635" s="10"/>
      <c r="V9635" s="18"/>
      <c r="W9635" s="7"/>
      <c r="Y9635" s="18"/>
      <c r="Z9635" s="7"/>
      <c r="AB9635" s="19"/>
      <c r="AC9635" s="18"/>
      <c r="AE9635" s="18"/>
      <c r="AF9635" s="7"/>
      <c r="AH9635" s="19"/>
      <c r="AI9635" s="7"/>
      <c r="AK9635" s="19"/>
      <c r="AL9635" s="7"/>
      <c r="AN9635" s="19"/>
    </row>
    <row r="9636" spans="2:40" x14ac:dyDescent="0.25">
      <c r="B9636" s="7"/>
      <c r="D9636" s="19"/>
      <c r="E9636" s="10"/>
      <c r="G9636" s="19"/>
      <c r="H9636" s="10"/>
      <c r="J9636" s="20"/>
      <c r="K9636" s="10"/>
      <c r="M9636" s="19"/>
      <c r="N9636" s="10"/>
      <c r="P9636" s="19"/>
      <c r="Q9636" s="7"/>
      <c r="S9636" s="19"/>
      <c r="T9636" s="10"/>
      <c r="V9636" s="18"/>
      <c r="W9636" s="7"/>
      <c r="Y9636" s="18"/>
      <c r="Z9636" s="7"/>
      <c r="AB9636" s="19"/>
      <c r="AC9636" s="18"/>
      <c r="AE9636" s="18"/>
      <c r="AF9636" s="7"/>
      <c r="AH9636" s="19"/>
      <c r="AI9636" s="7"/>
      <c r="AK9636" s="19"/>
      <c r="AL9636" s="7"/>
      <c r="AN9636" s="19"/>
    </row>
    <row r="9637" spans="2:40" x14ac:dyDescent="0.25">
      <c r="B9637" s="7"/>
      <c r="D9637" s="19"/>
      <c r="E9637" s="10"/>
      <c r="G9637" s="19"/>
      <c r="H9637" s="10"/>
      <c r="J9637" s="20"/>
      <c r="K9637" s="10"/>
      <c r="M9637" s="19"/>
      <c r="N9637" s="10"/>
      <c r="P9637" s="19"/>
      <c r="Q9637" s="7"/>
      <c r="S9637" s="19"/>
      <c r="T9637" s="10"/>
      <c r="V9637" s="18"/>
      <c r="W9637" s="7"/>
      <c r="Y9637" s="18"/>
      <c r="Z9637" s="7"/>
      <c r="AB9637" s="19"/>
      <c r="AC9637" s="18"/>
      <c r="AE9637" s="18"/>
      <c r="AF9637" s="7"/>
      <c r="AH9637" s="19"/>
      <c r="AI9637" s="7"/>
      <c r="AK9637" s="19"/>
      <c r="AL9637" s="7"/>
      <c r="AN9637" s="19"/>
    </row>
    <row r="9638" spans="2:40" x14ac:dyDescent="0.25">
      <c r="B9638" s="7"/>
      <c r="D9638" s="19"/>
      <c r="E9638" s="10"/>
      <c r="G9638" s="19"/>
      <c r="H9638" s="10"/>
      <c r="J9638" s="20"/>
      <c r="K9638" s="10"/>
      <c r="M9638" s="19"/>
      <c r="N9638" s="10"/>
      <c r="P9638" s="19"/>
      <c r="Q9638" s="7"/>
      <c r="S9638" s="19"/>
      <c r="T9638" s="10"/>
      <c r="V9638" s="18"/>
      <c r="W9638" s="7"/>
      <c r="Y9638" s="18"/>
      <c r="Z9638" s="7"/>
      <c r="AB9638" s="19"/>
      <c r="AC9638" s="18"/>
      <c r="AE9638" s="18"/>
      <c r="AF9638" s="7"/>
      <c r="AH9638" s="19"/>
      <c r="AI9638" s="7"/>
      <c r="AK9638" s="19"/>
      <c r="AL9638" s="7"/>
      <c r="AN9638" s="19"/>
    </row>
    <row r="9639" spans="2:40" x14ac:dyDescent="0.25">
      <c r="B9639" s="7"/>
      <c r="D9639" s="19"/>
      <c r="E9639" s="10"/>
      <c r="G9639" s="19"/>
      <c r="H9639" s="10"/>
      <c r="J9639" s="20"/>
      <c r="K9639" s="10"/>
      <c r="M9639" s="19"/>
      <c r="N9639" s="10"/>
      <c r="P9639" s="19"/>
      <c r="Q9639" s="7"/>
      <c r="S9639" s="19"/>
      <c r="T9639" s="10"/>
      <c r="V9639" s="18"/>
      <c r="W9639" s="7"/>
      <c r="Y9639" s="18"/>
      <c r="Z9639" s="7"/>
      <c r="AB9639" s="19"/>
      <c r="AC9639" s="18"/>
      <c r="AE9639" s="18"/>
      <c r="AF9639" s="7"/>
      <c r="AH9639" s="19"/>
      <c r="AI9639" s="7"/>
      <c r="AK9639" s="19"/>
      <c r="AL9639" s="7"/>
      <c r="AN9639" s="19"/>
    </row>
    <row r="9640" spans="2:40" x14ac:dyDescent="0.25">
      <c r="B9640" s="7"/>
      <c r="D9640" s="19"/>
      <c r="E9640" s="10"/>
      <c r="G9640" s="19"/>
      <c r="H9640" s="10"/>
      <c r="J9640" s="20"/>
      <c r="K9640" s="10"/>
      <c r="M9640" s="19"/>
      <c r="N9640" s="10"/>
      <c r="P9640" s="19"/>
      <c r="Q9640" s="7"/>
      <c r="S9640" s="19"/>
      <c r="T9640" s="10"/>
      <c r="V9640" s="18"/>
      <c r="W9640" s="7"/>
      <c r="Y9640" s="18"/>
      <c r="Z9640" s="7"/>
      <c r="AB9640" s="19"/>
      <c r="AC9640" s="18"/>
      <c r="AE9640" s="18"/>
      <c r="AF9640" s="7"/>
      <c r="AH9640" s="19"/>
      <c r="AI9640" s="7"/>
      <c r="AK9640" s="19"/>
      <c r="AL9640" s="7"/>
      <c r="AN9640" s="19"/>
    </row>
    <row r="9641" spans="2:40" x14ac:dyDescent="0.25">
      <c r="B9641" s="7"/>
      <c r="D9641" s="19"/>
      <c r="E9641" s="10"/>
      <c r="G9641" s="19"/>
      <c r="H9641" s="10"/>
      <c r="J9641" s="20"/>
      <c r="K9641" s="10"/>
      <c r="M9641" s="19"/>
      <c r="N9641" s="10"/>
      <c r="P9641" s="19"/>
      <c r="Q9641" s="7"/>
      <c r="S9641" s="19"/>
      <c r="T9641" s="10"/>
      <c r="V9641" s="18"/>
      <c r="W9641" s="7"/>
      <c r="Y9641" s="18"/>
      <c r="Z9641" s="7"/>
      <c r="AB9641" s="19"/>
      <c r="AC9641" s="18"/>
      <c r="AE9641" s="18"/>
      <c r="AF9641" s="7"/>
      <c r="AH9641" s="19"/>
      <c r="AI9641" s="7"/>
      <c r="AK9641" s="19"/>
      <c r="AL9641" s="7"/>
      <c r="AN9641" s="19"/>
    </row>
    <row r="9642" spans="2:40" x14ac:dyDescent="0.25">
      <c r="B9642" s="7"/>
      <c r="D9642" s="19"/>
      <c r="E9642" s="10"/>
      <c r="G9642" s="19"/>
      <c r="H9642" s="10"/>
      <c r="J9642" s="20"/>
      <c r="K9642" s="10"/>
      <c r="M9642" s="19"/>
      <c r="N9642" s="10"/>
      <c r="P9642" s="19"/>
      <c r="Q9642" s="7"/>
      <c r="S9642" s="19"/>
      <c r="T9642" s="10"/>
      <c r="V9642" s="18"/>
      <c r="W9642" s="7"/>
      <c r="Y9642" s="18"/>
      <c r="Z9642" s="7"/>
      <c r="AB9642" s="19"/>
      <c r="AC9642" s="18"/>
      <c r="AE9642" s="18"/>
      <c r="AF9642" s="7"/>
      <c r="AH9642" s="19"/>
      <c r="AI9642" s="7"/>
      <c r="AK9642" s="19"/>
      <c r="AL9642" s="7"/>
      <c r="AN9642" s="19"/>
    </row>
    <row r="9643" spans="2:40" x14ac:dyDescent="0.25">
      <c r="B9643" s="7"/>
      <c r="D9643" s="19"/>
      <c r="E9643" s="10"/>
      <c r="G9643" s="19"/>
      <c r="H9643" s="10"/>
      <c r="J9643" s="20"/>
      <c r="K9643" s="10"/>
      <c r="M9643" s="19"/>
      <c r="N9643" s="10"/>
      <c r="P9643" s="19"/>
      <c r="Q9643" s="7"/>
      <c r="S9643" s="19"/>
      <c r="T9643" s="10"/>
      <c r="V9643" s="18"/>
      <c r="W9643" s="7"/>
      <c r="Y9643" s="18"/>
      <c r="Z9643" s="7"/>
      <c r="AB9643" s="19"/>
      <c r="AC9643" s="18"/>
      <c r="AE9643" s="18"/>
      <c r="AF9643" s="7"/>
      <c r="AH9643" s="19"/>
      <c r="AI9643" s="7"/>
      <c r="AK9643" s="19"/>
      <c r="AL9643" s="7"/>
      <c r="AN9643" s="19"/>
    </row>
    <row r="9644" spans="2:40" x14ac:dyDescent="0.25">
      <c r="B9644" s="7"/>
      <c r="D9644" s="19"/>
      <c r="E9644" s="10"/>
      <c r="G9644" s="19"/>
      <c r="H9644" s="10"/>
      <c r="J9644" s="20"/>
      <c r="K9644" s="10"/>
      <c r="M9644" s="19"/>
      <c r="N9644" s="10"/>
      <c r="P9644" s="19"/>
      <c r="Q9644" s="7"/>
      <c r="S9644" s="19"/>
      <c r="T9644" s="10"/>
      <c r="V9644" s="18"/>
      <c r="W9644" s="7"/>
      <c r="Y9644" s="18"/>
      <c r="Z9644" s="7"/>
      <c r="AB9644" s="19"/>
      <c r="AC9644" s="18"/>
      <c r="AE9644" s="18"/>
      <c r="AF9644" s="7"/>
      <c r="AH9644" s="19"/>
      <c r="AI9644" s="7"/>
      <c r="AK9644" s="19"/>
      <c r="AL9644" s="7"/>
      <c r="AN9644" s="19"/>
    </row>
    <row r="9645" spans="2:40" x14ac:dyDescent="0.25">
      <c r="B9645" s="7"/>
      <c r="D9645" s="19"/>
      <c r="E9645" s="10"/>
      <c r="G9645" s="19"/>
      <c r="H9645" s="10"/>
      <c r="J9645" s="20"/>
      <c r="K9645" s="10"/>
      <c r="M9645" s="19"/>
      <c r="N9645" s="10"/>
      <c r="P9645" s="19"/>
      <c r="Q9645" s="7"/>
      <c r="S9645" s="19"/>
      <c r="T9645" s="10"/>
      <c r="V9645" s="18"/>
      <c r="W9645" s="7"/>
      <c r="Y9645" s="18"/>
      <c r="Z9645" s="7"/>
      <c r="AB9645" s="19"/>
      <c r="AC9645" s="18"/>
      <c r="AE9645" s="18"/>
      <c r="AF9645" s="7"/>
      <c r="AH9645" s="19"/>
      <c r="AI9645" s="7"/>
      <c r="AK9645" s="19"/>
      <c r="AL9645" s="7"/>
      <c r="AN9645" s="19"/>
    </row>
    <row r="9646" spans="2:40" x14ac:dyDescent="0.25">
      <c r="B9646" s="7"/>
      <c r="D9646" s="19"/>
      <c r="E9646" s="10"/>
      <c r="G9646" s="19"/>
      <c r="H9646" s="10"/>
      <c r="J9646" s="20"/>
      <c r="K9646" s="10"/>
      <c r="M9646" s="19"/>
      <c r="N9646" s="10"/>
      <c r="P9646" s="19"/>
      <c r="Q9646" s="7"/>
      <c r="S9646" s="19"/>
      <c r="T9646" s="10"/>
      <c r="V9646" s="18"/>
      <c r="W9646" s="7"/>
      <c r="Y9646" s="18"/>
      <c r="Z9646" s="7"/>
      <c r="AB9646" s="19"/>
      <c r="AC9646" s="18"/>
      <c r="AE9646" s="18"/>
      <c r="AF9646" s="7"/>
      <c r="AH9646" s="19"/>
      <c r="AI9646" s="7"/>
      <c r="AK9646" s="19"/>
      <c r="AL9646" s="7"/>
      <c r="AN9646" s="19"/>
    </row>
    <row r="9647" spans="2:40" x14ac:dyDescent="0.25">
      <c r="B9647" s="7"/>
      <c r="D9647" s="19"/>
      <c r="E9647" s="10"/>
      <c r="G9647" s="19"/>
      <c r="H9647" s="10"/>
      <c r="J9647" s="20"/>
      <c r="K9647" s="10"/>
      <c r="M9647" s="19"/>
      <c r="N9647" s="10"/>
      <c r="P9647" s="19"/>
      <c r="Q9647" s="7"/>
      <c r="S9647" s="19"/>
      <c r="T9647" s="10"/>
      <c r="V9647" s="18"/>
      <c r="W9647" s="7"/>
      <c r="Y9647" s="18"/>
      <c r="Z9647" s="7"/>
      <c r="AB9647" s="19"/>
      <c r="AC9647" s="18"/>
      <c r="AE9647" s="18"/>
      <c r="AF9647" s="7"/>
      <c r="AH9647" s="19"/>
      <c r="AI9647" s="7"/>
      <c r="AK9647" s="19"/>
      <c r="AL9647" s="7"/>
      <c r="AN9647" s="19"/>
    </row>
    <row r="9648" spans="2:40" x14ac:dyDescent="0.25">
      <c r="B9648" s="7"/>
      <c r="D9648" s="19"/>
      <c r="E9648" s="10"/>
      <c r="G9648" s="19"/>
      <c r="H9648" s="10"/>
      <c r="J9648" s="20"/>
      <c r="K9648" s="10"/>
      <c r="M9648" s="19"/>
      <c r="N9648" s="10"/>
      <c r="P9648" s="19"/>
      <c r="Q9648" s="7"/>
      <c r="S9648" s="19"/>
      <c r="T9648" s="10"/>
      <c r="V9648" s="18"/>
      <c r="W9648" s="7"/>
      <c r="Y9648" s="18"/>
      <c r="Z9648" s="7"/>
      <c r="AB9648" s="19"/>
      <c r="AC9648" s="18"/>
      <c r="AE9648" s="18"/>
      <c r="AF9648" s="7"/>
      <c r="AH9648" s="19"/>
      <c r="AI9648" s="7"/>
      <c r="AK9648" s="19"/>
      <c r="AL9648" s="7"/>
      <c r="AN9648" s="19"/>
    </row>
    <row r="9649" spans="2:40" x14ac:dyDescent="0.25">
      <c r="B9649" s="7"/>
      <c r="D9649" s="19"/>
      <c r="E9649" s="10"/>
      <c r="G9649" s="19"/>
      <c r="H9649" s="10"/>
      <c r="J9649" s="20"/>
      <c r="K9649" s="10"/>
      <c r="M9649" s="19"/>
      <c r="N9649" s="10"/>
      <c r="P9649" s="19"/>
      <c r="Q9649" s="7"/>
      <c r="S9649" s="19"/>
      <c r="T9649" s="10"/>
      <c r="V9649" s="18"/>
      <c r="W9649" s="7"/>
      <c r="Y9649" s="18"/>
      <c r="Z9649" s="7"/>
      <c r="AB9649" s="19"/>
      <c r="AC9649" s="18"/>
      <c r="AE9649" s="18"/>
      <c r="AF9649" s="7"/>
      <c r="AH9649" s="19"/>
      <c r="AI9649" s="7"/>
      <c r="AK9649" s="19"/>
      <c r="AL9649" s="7"/>
      <c r="AN9649" s="19"/>
    </row>
    <row r="9650" spans="2:40" x14ac:dyDescent="0.25">
      <c r="B9650" s="7"/>
      <c r="D9650" s="19"/>
      <c r="E9650" s="10"/>
      <c r="G9650" s="19"/>
      <c r="H9650" s="10"/>
      <c r="J9650" s="20"/>
      <c r="K9650" s="10"/>
      <c r="M9650" s="19"/>
      <c r="N9650" s="10"/>
      <c r="P9650" s="19"/>
      <c r="Q9650" s="7"/>
      <c r="S9650" s="19"/>
      <c r="T9650" s="10"/>
      <c r="V9650" s="18"/>
      <c r="W9650" s="7"/>
      <c r="Y9650" s="18"/>
      <c r="Z9650" s="7"/>
      <c r="AB9650" s="19"/>
      <c r="AC9650" s="18"/>
      <c r="AE9650" s="18"/>
      <c r="AF9650" s="7"/>
      <c r="AH9650" s="19"/>
      <c r="AI9650" s="7"/>
      <c r="AK9650" s="19"/>
      <c r="AL9650" s="7"/>
      <c r="AN9650" s="19"/>
    </row>
    <row r="9651" spans="2:40" x14ac:dyDescent="0.25">
      <c r="B9651" s="7"/>
      <c r="D9651" s="19"/>
      <c r="E9651" s="10"/>
      <c r="G9651" s="19"/>
      <c r="H9651" s="10"/>
      <c r="J9651" s="20"/>
      <c r="K9651" s="10"/>
      <c r="M9651" s="19"/>
      <c r="N9651" s="10"/>
      <c r="P9651" s="19"/>
      <c r="Q9651" s="7"/>
      <c r="S9651" s="19"/>
      <c r="T9651" s="10"/>
      <c r="V9651" s="18"/>
      <c r="W9651" s="7"/>
      <c r="Y9651" s="18"/>
      <c r="Z9651" s="7"/>
      <c r="AB9651" s="19"/>
      <c r="AC9651" s="18"/>
      <c r="AE9651" s="18"/>
      <c r="AF9651" s="7"/>
      <c r="AH9651" s="19"/>
      <c r="AI9651" s="7"/>
      <c r="AK9651" s="19"/>
      <c r="AL9651" s="7"/>
      <c r="AN9651" s="19"/>
    </row>
    <row r="9652" spans="2:40" x14ac:dyDescent="0.25">
      <c r="B9652" s="7"/>
      <c r="D9652" s="19"/>
      <c r="E9652" s="10"/>
      <c r="G9652" s="19"/>
      <c r="H9652" s="10"/>
      <c r="J9652" s="20"/>
      <c r="K9652" s="10"/>
      <c r="M9652" s="19"/>
      <c r="N9652" s="10"/>
      <c r="P9652" s="19"/>
      <c r="Q9652" s="7"/>
      <c r="S9652" s="19"/>
      <c r="T9652" s="10"/>
      <c r="V9652" s="18"/>
      <c r="W9652" s="7"/>
      <c r="Y9652" s="18"/>
      <c r="Z9652" s="7"/>
      <c r="AB9652" s="19"/>
      <c r="AC9652" s="18"/>
      <c r="AE9652" s="18"/>
      <c r="AF9652" s="7"/>
      <c r="AH9652" s="19"/>
      <c r="AI9652" s="7"/>
      <c r="AK9652" s="19"/>
      <c r="AL9652" s="7"/>
      <c r="AN9652" s="19"/>
    </row>
    <row r="9653" spans="2:40" x14ac:dyDescent="0.25">
      <c r="B9653" s="7"/>
      <c r="D9653" s="19"/>
      <c r="E9653" s="10"/>
      <c r="G9653" s="19"/>
      <c r="H9653" s="10"/>
      <c r="J9653" s="20"/>
      <c r="K9653" s="10"/>
      <c r="M9653" s="19"/>
      <c r="N9653" s="10"/>
      <c r="P9653" s="19"/>
      <c r="Q9653" s="7"/>
      <c r="S9653" s="19"/>
      <c r="T9653" s="10"/>
      <c r="V9653" s="18"/>
      <c r="W9653" s="7"/>
      <c r="Y9653" s="18"/>
      <c r="Z9653" s="7"/>
      <c r="AB9653" s="19"/>
      <c r="AC9653" s="18"/>
      <c r="AE9653" s="18"/>
      <c r="AF9653" s="7"/>
      <c r="AH9653" s="19"/>
      <c r="AI9653" s="7"/>
      <c r="AK9653" s="19"/>
      <c r="AL9653" s="7"/>
      <c r="AN9653" s="19"/>
    </row>
    <row r="9654" spans="2:40" x14ac:dyDescent="0.25">
      <c r="B9654" s="7"/>
      <c r="D9654" s="19"/>
      <c r="E9654" s="10"/>
      <c r="G9654" s="19"/>
      <c r="H9654" s="10"/>
      <c r="J9654" s="20"/>
      <c r="K9654" s="10"/>
      <c r="M9654" s="19"/>
      <c r="N9654" s="10"/>
      <c r="P9654" s="19"/>
      <c r="Q9654" s="7"/>
      <c r="S9654" s="19"/>
      <c r="T9654" s="10"/>
      <c r="V9654" s="18"/>
      <c r="W9654" s="7"/>
      <c r="Y9654" s="18"/>
      <c r="Z9654" s="7"/>
      <c r="AB9654" s="19"/>
      <c r="AC9654" s="18"/>
      <c r="AE9654" s="18"/>
      <c r="AF9654" s="7"/>
      <c r="AH9654" s="19"/>
      <c r="AI9654" s="7"/>
      <c r="AK9654" s="19"/>
      <c r="AL9654" s="7"/>
      <c r="AN9654" s="19"/>
    </row>
    <row r="9655" spans="2:40" x14ac:dyDescent="0.25">
      <c r="B9655" s="7"/>
      <c r="D9655" s="19"/>
      <c r="E9655" s="10"/>
      <c r="G9655" s="19"/>
      <c r="H9655" s="10"/>
      <c r="J9655" s="20"/>
      <c r="K9655" s="10"/>
      <c r="M9655" s="19"/>
      <c r="N9655" s="10"/>
      <c r="P9655" s="19"/>
      <c r="Q9655" s="7"/>
      <c r="S9655" s="19"/>
      <c r="T9655" s="10"/>
      <c r="V9655" s="18"/>
      <c r="W9655" s="7"/>
      <c r="Y9655" s="18"/>
      <c r="Z9655" s="7"/>
      <c r="AB9655" s="19"/>
      <c r="AC9655" s="18"/>
      <c r="AE9655" s="18"/>
      <c r="AF9655" s="7"/>
      <c r="AH9655" s="19"/>
      <c r="AI9655" s="7"/>
      <c r="AK9655" s="19"/>
      <c r="AL9655" s="7"/>
      <c r="AN9655" s="19"/>
    </row>
    <row r="9656" spans="2:40" x14ac:dyDescent="0.25">
      <c r="B9656" s="7"/>
      <c r="D9656" s="19"/>
      <c r="E9656" s="10"/>
      <c r="G9656" s="19"/>
      <c r="H9656" s="10"/>
      <c r="J9656" s="20"/>
      <c r="K9656" s="10"/>
      <c r="M9656" s="19"/>
      <c r="N9656" s="10"/>
      <c r="P9656" s="19"/>
      <c r="Q9656" s="7"/>
      <c r="S9656" s="19"/>
      <c r="T9656" s="10"/>
      <c r="V9656" s="18"/>
      <c r="W9656" s="7"/>
      <c r="Y9656" s="18"/>
      <c r="Z9656" s="7"/>
      <c r="AB9656" s="19"/>
      <c r="AC9656" s="18"/>
      <c r="AE9656" s="18"/>
      <c r="AF9656" s="7"/>
      <c r="AH9656" s="19"/>
      <c r="AI9656" s="7"/>
      <c r="AK9656" s="19"/>
      <c r="AL9656" s="7"/>
      <c r="AN9656" s="19"/>
    </row>
    <row r="9657" spans="2:40" x14ac:dyDescent="0.25">
      <c r="B9657" s="7"/>
      <c r="D9657" s="19"/>
      <c r="E9657" s="10"/>
      <c r="G9657" s="19"/>
      <c r="H9657" s="10"/>
      <c r="J9657" s="20"/>
      <c r="K9657" s="10"/>
      <c r="M9657" s="19"/>
      <c r="N9657" s="10"/>
      <c r="P9657" s="19"/>
      <c r="Q9657" s="7"/>
      <c r="S9657" s="19"/>
      <c r="T9657" s="10"/>
      <c r="V9657" s="18"/>
      <c r="W9657" s="7"/>
      <c r="Y9657" s="18"/>
      <c r="Z9657" s="7"/>
      <c r="AB9657" s="19"/>
      <c r="AC9657" s="18"/>
      <c r="AE9657" s="18"/>
      <c r="AF9657" s="7"/>
      <c r="AH9657" s="19"/>
      <c r="AI9657" s="7"/>
      <c r="AK9657" s="19"/>
      <c r="AL9657" s="7"/>
      <c r="AN9657" s="19"/>
    </row>
    <row r="9658" spans="2:40" x14ac:dyDescent="0.25">
      <c r="B9658" s="7"/>
      <c r="D9658" s="19"/>
      <c r="E9658" s="10"/>
      <c r="G9658" s="19"/>
      <c r="H9658" s="10"/>
      <c r="J9658" s="20"/>
      <c r="K9658" s="10"/>
      <c r="M9658" s="19"/>
      <c r="N9658" s="10"/>
      <c r="P9658" s="19"/>
      <c r="Q9658" s="7"/>
      <c r="S9658" s="19"/>
      <c r="T9658" s="10"/>
      <c r="V9658" s="18"/>
      <c r="W9658" s="7"/>
      <c r="Y9658" s="18"/>
      <c r="Z9658" s="7"/>
      <c r="AB9658" s="19"/>
      <c r="AC9658" s="18"/>
      <c r="AE9658" s="18"/>
      <c r="AF9658" s="7"/>
      <c r="AH9658" s="19"/>
      <c r="AI9658" s="7"/>
      <c r="AK9658" s="19"/>
      <c r="AL9658" s="7"/>
      <c r="AN9658" s="19"/>
    </row>
    <row r="9659" spans="2:40" x14ac:dyDescent="0.25">
      <c r="B9659" s="7"/>
      <c r="D9659" s="19"/>
      <c r="E9659" s="10"/>
      <c r="G9659" s="19"/>
      <c r="H9659" s="10"/>
      <c r="J9659" s="20"/>
      <c r="K9659" s="10"/>
      <c r="M9659" s="19"/>
      <c r="N9659" s="10"/>
      <c r="P9659" s="19"/>
      <c r="Q9659" s="7"/>
      <c r="S9659" s="19"/>
      <c r="T9659" s="10"/>
      <c r="V9659" s="18"/>
      <c r="W9659" s="7"/>
      <c r="Y9659" s="18"/>
      <c r="Z9659" s="7"/>
      <c r="AB9659" s="19"/>
      <c r="AC9659" s="18"/>
      <c r="AE9659" s="18"/>
      <c r="AF9659" s="7"/>
      <c r="AH9659" s="19"/>
      <c r="AI9659" s="7"/>
      <c r="AK9659" s="19"/>
      <c r="AL9659" s="7"/>
      <c r="AN9659" s="19"/>
    </row>
    <row r="9660" spans="2:40" x14ac:dyDescent="0.25">
      <c r="B9660" s="7"/>
      <c r="D9660" s="19"/>
      <c r="E9660" s="10"/>
      <c r="G9660" s="19"/>
      <c r="H9660" s="10"/>
      <c r="J9660" s="20"/>
      <c r="K9660" s="10"/>
      <c r="M9660" s="19"/>
      <c r="N9660" s="10"/>
      <c r="P9660" s="19"/>
      <c r="Q9660" s="7"/>
      <c r="S9660" s="19"/>
      <c r="T9660" s="10"/>
      <c r="V9660" s="18"/>
      <c r="W9660" s="7"/>
      <c r="Y9660" s="18"/>
      <c r="Z9660" s="7"/>
      <c r="AB9660" s="19"/>
      <c r="AC9660" s="18"/>
      <c r="AE9660" s="18"/>
      <c r="AF9660" s="7"/>
      <c r="AH9660" s="19"/>
      <c r="AI9660" s="7"/>
      <c r="AK9660" s="19"/>
      <c r="AL9660" s="7"/>
      <c r="AN9660" s="19"/>
    </row>
    <row r="9661" spans="2:40" x14ac:dyDescent="0.25">
      <c r="B9661" s="7"/>
      <c r="D9661" s="19"/>
      <c r="E9661" s="10"/>
      <c r="G9661" s="19"/>
      <c r="H9661" s="10"/>
      <c r="J9661" s="20"/>
      <c r="K9661" s="10"/>
      <c r="M9661" s="19"/>
      <c r="N9661" s="10"/>
      <c r="P9661" s="19"/>
      <c r="Q9661" s="7"/>
      <c r="S9661" s="19"/>
      <c r="T9661" s="10"/>
      <c r="V9661" s="18"/>
      <c r="W9661" s="7"/>
      <c r="Y9661" s="18"/>
      <c r="Z9661" s="7"/>
      <c r="AB9661" s="19"/>
      <c r="AC9661" s="18"/>
      <c r="AE9661" s="18"/>
      <c r="AF9661" s="7"/>
      <c r="AH9661" s="19"/>
      <c r="AI9661" s="7"/>
      <c r="AK9661" s="19"/>
      <c r="AL9661" s="7"/>
      <c r="AN9661" s="19"/>
    </row>
    <row r="9662" spans="2:40" x14ac:dyDescent="0.25">
      <c r="B9662" s="7"/>
      <c r="D9662" s="19"/>
      <c r="E9662" s="10"/>
      <c r="G9662" s="19"/>
      <c r="H9662" s="10"/>
      <c r="J9662" s="20"/>
      <c r="K9662" s="10"/>
      <c r="M9662" s="19"/>
      <c r="N9662" s="10"/>
      <c r="P9662" s="19"/>
      <c r="Q9662" s="7"/>
      <c r="S9662" s="19"/>
      <c r="T9662" s="10"/>
      <c r="V9662" s="18"/>
      <c r="W9662" s="7"/>
      <c r="Y9662" s="18"/>
      <c r="Z9662" s="7"/>
      <c r="AB9662" s="19"/>
      <c r="AC9662" s="18"/>
      <c r="AE9662" s="18"/>
      <c r="AF9662" s="7"/>
      <c r="AH9662" s="19"/>
      <c r="AI9662" s="7"/>
      <c r="AK9662" s="19"/>
      <c r="AL9662" s="7"/>
      <c r="AN9662" s="19"/>
    </row>
    <row r="9663" spans="2:40" x14ac:dyDescent="0.25">
      <c r="B9663" s="7"/>
      <c r="D9663" s="19"/>
      <c r="E9663" s="10"/>
      <c r="G9663" s="19"/>
      <c r="H9663" s="10"/>
      <c r="J9663" s="20"/>
      <c r="K9663" s="10"/>
      <c r="M9663" s="19"/>
      <c r="N9663" s="10"/>
      <c r="P9663" s="19"/>
      <c r="Q9663" s="7"/>
      <c r="S9663" s="19"/>
      <c r="T9663" s="10"/>
      <c r="V9663" s="18"/>
      <c r="W9663" s="7"/>
      <c r="Y9663" s="18"/>
      <c r="Z9663" s="7"/>
      <c r="AB9663" s="19"/>
      <c r="AC9663" s="18"/>
      <c r="AE9663" s="18"/>
      <c r="AF9663" s="7"/>
      <c r="AH9663" s="19"/>
      <c r="AI9663" s="7"/>
      <c r="AK9663" s="19"/>
      <c r="AL9663" s="7"/>
      <c r="AN9663" s="19"/>
    </row>
    <row r="9664" spans="2:40" x14ac:dyDescent="0.25">
      <c r="B9664" s="7"/>
      <c r="D9664" s="19"/>
      <c r="E9664" s="10"/>
      <c r="G9664" s="19"/>
      <c r="H9664" s="10"/>
      <c r="J9664" s="20"/>
      <c r="K9664" s="10"/>
      <c r="M9664" s="19"/>
      <c r="N9664" s="10"/>
      <c r="P9664" s="19"/>
      <c r="Q9664" s="7"/>
      <c r="S9664" s="19"/>
      <c r="T9664" s="10"/>
      <c r="V9664" s="18"/>
      <c r="W9664" s="7"/>
      <c r="Y9664" s="18"/>
      <c r="Z9664" s="7"/>
      <c r="AB9664" s="19"/>
      <c r="AC9664" s="18"/>
      <c r="AE9664" s="18"/>
      <c r="AF9664" s="7"/>
      <c r="AH9664" s="19"/>
      <c r="AI9664" s="7"/>
      <c r="AK9664" s="19"/>
      <c r="AL9664" s="7"/>
      <c r="AN9664" s="19"/>
    </row>
    <row r="9665" spans="2:40" x14ac:dyDescent="0.25">
      <c r="B9665" s="7"/>
      <c r="D9665" s="19"/>
      <c r="E9665" s="10"/>
      <c r="G9665" s="19"/>
      <c r="H9665" s="10"/>
      <c r="J9665" s="20"/>
      <c r="K9665" s="10"/>
      <c r="M9665" s="19"/>
      <c r="N9665" s="10"/>
      <c r="P9665" s="19"/>
      <c r="Q9665" s="7"/>
      <c r="S9665" s="19"/>
      <c r="T9665" s="10"/>
      <c r="V9665" s="18"/>
      <c r="W9665" s="7"/>
      <c r="Y9665" s="18"/>
      <c r="Z9665" s="7"/>
      <c r="AB9665" s="19"/>
      <c r="AC9665" s="18"/>
      <c r="AE9665" s="18"/>
      <c r="AF9665" s="7"/>
      <c r="AH9665" s="19"/>
      <c r="AI9665" s="7"/>
      <c r="AK9665" s="19"/>
      <c r="AL9665" s="7"/>
      <c r="AN9665" s="19"/>
    </row>
    <row r="9666" spans="2:40" x14ac:dyDescent="0.25">
      <c r="B9666" s="7"/>
      <c r="D9666" s="19"/>
      <c r="E9666" s="10"/>
      <c r="G9666" s="19"/>
      <c r="H9666" s="10"/>
      <c r="J9666" s="20"/>
      <c r="K9666" s="10"/>
      <c r="M9666" s="19"/>
      <c r="N9666" s="10"/>
      <c r="P9666" s="19"/>
      <c r="Q9666" s="7"/>
      <c r="S9666" s="19"/>
      <c r="T9666" s="10"/>
      <c r="V9666" s="18"/>
      <c r="W9666" s="7"/>
      <c r="Y9666" s="18"/>
      <c r="Z9666" s="7"/>
      <c r="AB9666" s="19"/>
      <c r="AC9666" s="18"/>
      <c r="AE9666" s="18"/>
      <c r="AF9666" s="7"/>
      <c r="AH9666" s="19"/>
      <c r="AI9666" s="7"/>
      <c r="AK9666" s="19"/>
      <c r="AL9666" s="7"/>
      <c r="AN9666" s="19"/>
    </row>
    <row r="9667" spans="2:40" x14ac:dyDescent="0.25">
      <c r="B9667" s="7"/>
      <c r="D9667" s="19"/>
      <c r="E9667" s="10"/>
      <c r="G9667" s="19"/>
      <c r="H9667" s="10"/>
      <c r="J9667" s="20"/>
      <c r="K9667" s="10"/>
      <c r="M9667" s="19"/>
      <c r="N9667" s="10"/>
      <c r="P9667" s="19"/>
      <c r="Q9667" s="7"/>
      <c r="S9667" s="19"/>
      <c r="T9667" s="10"/>
      <c r="V9667" s="18"/>
      <c r="W9667" s="7"/>
      <c r="Y9667" s="18"/>
      <c r="Z9667" s="7"/>
      <c r="AB9667" s="19"/>
      <c r="AC9667" s="18"/>
      <c r="AE9667" s="18"/>
      <c r="AF9667" s="7"/>
      <c r="AH9667" s="19"/>
      <c r="AI9667" s="7"/>
      <c r="AK9667" s="19"/>
      <c r="AL9667" s="7"/>
      <c r="AN9667" s="19"/>
    </row>
    <row r="9668" spans="2:40" x14ac:dyDescent="0.25">
      <c r="B9668" s="7"/>
      <c r="D9668" s="19"/>
      <c r="E9668" s="10"/>
      <c r="G9668" s="19"/>
      <c r="H9668" s="10"/>
      <c r="J9668" s="20"/>
      <c r="K9668" s="10"/>
      <c r="M9668" s="19"/>
      <c r="N9668" s="10"/>
      <c r="P9668" s="19"/>
      <c r="Q9668" s="7"/>
      <c r="S9668" s="19"/>
      <c r="T9668" s="10"/>
      <c r="V9668" s="18"/>
      <c r="W9668" s="7"/>
      <c r="Y9668" s="18"/>
      <c r="Z9668" s="7"/>
      <c r="AB9668" s="19"/>
      <c r="AC9668" s="18"/>
      <c r="AE9668" s="18"/>
      <c r="AF9668" s="7"/>
      <c r="AH9668" s="19"/>
      <c r="AI9668" s="7"/>
      <c r="AK9668" s="19"/>
      <c r="AL9668" s="7"/>
      <c r="AN9668" s="19"/>
    </row>
    <row r="9669" spans="2:40" x14ac:dyDescent="0.25">
      <c r="B9669" s="7"/>
      <c r="D9669" s="19"/>
      <c r="E9669" s="10"/>
      <c r="G9669" s="19"/>
      <c r="H9669" s="10"/>
      <c r="J9669" s="20"/>
      <c r="K9669" s="10"/>
      <c r="M9669" s="19"/>
      <c r="N9669" s="10"/>
      <c r="P9669" s="19"/>
      <c r="Q9669" s="7"/>
      <c r="S9669" s="19"/>
      <c r="T9669" s="10"/>
      <c r="V9669" s="18"/>
      <c r="W9669" s="7"/>
      <c r="Y9669" s="18"/>
      <c r="Z9669" s="7"/>
      <c r="AB9669" s="19"/>
      <c r="AC9669" s="18"/>
      <c r="AE9669" s="18"/>
      <c r="AF9669" s="7"/>
      <c r="AH9669" s="19"/>
      <c r="AI9669" s="7"/>
      <c r="AK9669" s="19"/>
      <c r="AL9669" s="7"/>
      <c r="AN9669" s="19"/>
    </row>
    <row r="9670" spans="2:40" x14ac:dyDescent="0.25">
      <c r="B9670" s="7"/>
      <c r="D9670" s="19"/>
      <c r="E9670" s="10"/>
      <c r="G9670" s="19"/>
      <c r="H9670" s="10"/>
      <c r="J9670" s="20"/>
      <c r="K9670" s="10"/>
      <c r="M9670" s="19"/>
      <c r="N9670" s="10"/>
      <c r="P9670" s="19"/>
      <c r="Q9670" s="7"/>
      <c r="S9670" s="19"/>
      <c r="T9670" s="10"/>
      <c r="V9670" s="18"/>
      <c r="W9670" s="7"/>
      <c r="Y9670" s="18"/>
      <c r="Z9670" s="7"/>
      <c r="AB9670" s="19"/>
      <c r="AC9670" s="18"/>
      <c r="AE9670" s="18"/>
      <c r="AF9670" s="7"/>
      <c r="AH9670" s="19"/>
      <c r="AI9670" s="7"/>
      <c r="AK9670" s="19"/>
      <c r="AL9670" s="7"/>
      <c r="AN9670" s="19"/>
    </row>
    <row r="9671" spans="2:40" x14ac:dyDescent="0.25">
      <c r="B9671" s="7"/>
      <c r="D9671" s="19"/>
      <c r="E9671" s="10"/>
      <c r="G9671" s="19"/>
      <c r="H9671" s="10"/>
      <c r="J9671" s="20"/>
      <c r="K9671" s="10"/>
      <c r="M9671" s="19"/>
      <c r="N9671" s="10"/>
      <c r="P9671" s="19"/>
      <c r="Q9671" s="7"/>
      <c r="S9671" s="19"/>
      <c r="T9671" s="10"/>
      <c r="V9671" s="18"/>
      <c r="W9671" s="7"/>
      <c r="Y9671" s="18"/>
      <c r="Z9671" s="7"/>
      <c r="AB9671" s="19"/>
      <c r="AC9671" s="18"/>
      <c r="AE9671" s="18"/>
      <c r="AF9671" s="7"/>
      <c r="AH9671" s="19"/>
      <c r="AI9671" s="7"/>
      <c r="AK9671" s="19"/>
      <c r="AL9671" s="7"/>
      <c r="AN9671" s="19"/>
    </row>
    <row r="9672" spans="2:40" x14ac:dyDescent="0.25">
      <c r="B9672" s="7"/>
      <c r="D9672" s="19"/>
      <c r="E9672" s="10"/>
      <c r="G9672" s="19"/>
      <c r="H9672" s="10"/>
      <c r="J9672" s="20"/>
      <c r="K9672" s="10"/>
      <c r="M9672" s="19"/>
      <c r="N9672" s="10"/>
      <c r="P9672" s="19"/>
      <c r="Q9672" s="7"/>
      <c r="S9672" s="19"/>
      <c r="T9672" s="10"/>
      <c r="V9672" s="18"/>
      <c r="W9672" s="7"/>
      <c r="Y9672" s="18"/>
      <c r="Z9672" s="7"/>
      <c r="AB9672" s="19"/>
      <c r="AC9672" s="18"/>
      <c r="AE9672" s="18"/>
      <c r="AF9672" s="7"/>
      <c r="AH9672" s="19"/>
      <c r="AI9672" s="7"/>
      <c r="AK9672" s="19"/>
      <c r="AL9672" s="7"/>
      <c r="AN9672" s="19"/>
    </row>
    <row r="9673" spans="2:40" x14ac:dyDescent="0.25">
      <c r="B9673" s="7"/>
      <c r="D9673" s="19"/>
      <c r="E9673" s="10"/>
      <c r="G9673" s="19"/>
      <c r="H9673" s="10"/>
      <c r="J9673" s="20"/>
      <c r="K9673" s="10"/>
      <c r="M9673" s="19"/>
      <c r="N9673" s="10"/>
      <c r="P9673" s="19"/>
      <c r="Q9673" s="7"/>
      <c r="S9673" s="19"/>
      <c r="T9673" s="10"/>
      <c r="V9673" s="18"/>
      <c r="W9673" s="7"/>
      <c r="Y9673" s="18"/>
      <c r="Z9673" s="7"/>
      <c r="AB9673" s="19"/>
      <c r="AC9673" s="18"/>
      <c r="AE9673" s="18"/>
      <c r="AF9673" s="7"/>
      <c r="AH9673" s="19"/>
      <c r="AI9673" s="7"/>
      <c r="AK9673" s="19"/>
      <c r="AL9673" s="7"/>
      <c r="AN9673" s="19"/>
    </row>
    <row r="9674" spans="2:40" x14ac:dyDescent="0.25">
      <c r="B9674" s="7"/>
      <c r="D9674" s="19"/>
      <c r="E9674" s="10"/>
      <c r="G9674" s="19"/>
      <c r="H9674" s="10"/>
      <c r="J9674" s="20"/>
      <c r="K9674" s="10"/>
      <c r="M9674" s="19"/>
      <c r="N9674" s="10"/>
      <c r="P9674" s="19"/>
      <c r="Q9674" s="7"/>
      <c r="S9674" s="19"/>
      <c r="T9674" s="10"/>
      <c r="V9674" s="18"/>
      <c r="W9674" s="7"/>
      <c r="Y9674" s="18"/>
      <c r="Z9674" s="7"/>
      <c r="AB9674" s="19"/>
      <c r="AC9674" s="18"/>
      <c r="AE9674" s="18"/>
      <c r="AF9674" s="7"/>
      <c r="AH9674" s="19"/>
      <c r="AI9674" s="7"/>
      <c r="AK9674" s="19"/>
      <c r="AL9674" s="7"/>
      <c r="AN9674" s="19"/>
    </row>
    <row r="9675" spans="2:40" x14ac:dyDescent="0.25">
      <c r="B9675" s="7"/>
      <c r="D9675" s="19"/>
      <c r="E9675" s="10"/>
      <c r="G9675" s="19"/>
      <c r="H9675" s="10"/>
      <c r="J9675" s="20"/>
      <c r="K9675" s="10"/>
      <c r="M9675" s="19"/>
      <c r="N9675" s="10"/>
      <c r="P9675" s="19"/>
      <c r="Q9675" s="7"/>
      <c r="S9675" s="19"/>
      <c r="T9675" s="10"/>
      <c r="V9675" s="18"/>
      <c r="W9675" s="7"/>
      <c r="Y9675" s="18"/>
      <c r="Z9675" s="7"/>
      <c r="AB9675" s="19"/>
      <c r="AC9675" s="18"/>
      <c r="AE9675" s="18"/>
      <c r="AF9675" s="7"/>
      <c r="AH9675" s="19"/>
      <c r="AI9675" s="7"/>
      <c r="AK9675" s="19"/>
      <c r="AL9675" s="7"/>
      <c r="AN9675" s="19"/>
    </row>
    <row r="9676" spans="2:40" x14ac:dyDescent="0.25">
      <c r="B9676" s="7"/>
      <c r="D9676" s="19"/>
      <c r="E9676" s="10"/>
      <c r="G9676" s="19"/>
      <c r="H9676" s="10"/>
      <c r="J9676" s="20"/>
      <c r="K9676" s="10"/>
      <c r="M9676" s="19"/>
      <c r="N9676" s="10"/>
      <c r="P9676" s="19"/>
      <c r="Q9676" s="7"/>
      <c r="S9676" s="19"/>
      <c r="T9676" s="10"/>
      <c r="V9676" s="18"/>
      <c r="W9676" s="7"/>
      <c r="Y9676" s="18"/>
      <c r="Z9676" s="7"/>
      <c r="AB9676" s="19"/>
      <c r="AC9676" s="18"/>
      <c r="AE9676" s="18"/>
      <c r="AF9676" s="7"/>
      <c r="AH9676" s="19"/>
      <c r="AI9676" s="7"/>
      <c r="AK9676" s="19"/>
      <c r="AL9676" s="7"/>
      <c r="AN9676" s="19"/>
    </row>
    <row r="9677" spans="2:40" x14ac:dyDescent="0.25">
      <c r="B9677" s="7"/>
      <c r="D9677" s="19"/>
      <c r="E9677" s="10"/>
      <c r="G9677" s="19"/>
      <c r="H9677" s="10"/>
      <c r="J9677" s="20"/>
      <c r="K9677" s="10"/>
      <c r="M9677" s="19"/>
      <c r="N9677" s="10"/>
      <c r="P9677" s="19"/>
      <c r="Q9677" s="7"/>
      <c r="S9677" s="19"/>
      <c r="T9677" s="10"/>
      <c r="V9677" s="18"/>
      <c r="W9677" s="7"/>
      <c r="Y9677" s="18"/>
      <c r="Z9677" s="7"/>
      <c r="AB9677" s="19"/>
      <c r="AC9677" s="18"/>
      <c r="AE9677" s="18"/>
      <c r="AF9677" s="7"/>
      <c r="AH9677" s="19"/>
      <c r="AI9677" s="7"/>
      <c r="AK9677" s="19"/>
      <c r="AL9677" s="7"/>
      <c r="AN9677" s="19"/>
    </row>
    <row r="9678" spans="2:40" x14ac:dyDescent="0.25">
      <c r="B9678" s="7"/>
      <c r="D9678" s="19"/>
      <c r="E9678" s="10"/>
      <c r="G9678" s="19"/>
      <c r="H9678" s="10"/>
      <c r="J9678" s="20"/>
      <c r="K9678" s="10"/>
      <c r="M9678" s="19"/>
      <c r="N9678" s="10"/>
      <c r="P9678" s="19"/>
      <c r="Q9678" s="7"/>
      <c r="S9678" s="19"/>
      <c r="T9678" s="10"/>
      <c r="V9678" s="18"/>
      <c r="W9678" s="7"/>
      <c r="Y9678" s="18"/>
      <c r="Z9678" s="7"/>
      <c r="AB9678" s="19"/>
      <c r="AC9678" s="18"/>
      <c r="AE9678" s="18"/>
      <c r="AF9678" s="7"/>
      <c r="AH9678" s="19"/>
      <c r="AI9678" s="7"/>
      <c r="AK9678" s="19"/>
      <c r="AL9678" s="7"/>
      <c r="AN9678" s="19"/>
    </row>
    <row r="9679" spans="2:40" x14ac:dyDescent="0.25">
      <c r="B9679" s="7"/>
      <c r="D9679" s="19"/>
      <c r="E9679" s="10"/>
      <c r="G9679" s="19"/>
      <c r="H9679" s="10"/>
      <c r="J9679" s="20"/>
      <c r="K9679" s="10"/>
      <c r="M9679" s="19"/>
      <c r="N9679" s="10"/>
      <c r="P9679" s="19"/>
      <c r="Q9679" s="7"/>
      <c r="S9679" s="19"/>
      <c r="T9679" s="10"/>
      <c r="V9679" s="18"/>
      <c r="W9679" s="7"/>
      <c r="Y9679" s="18"/>
      <c r="Z9679" s="7"/>
      <c r="AB9679" s="19"/>
      <c r="AC9679" s="18"/>
      <c r="AE9679" s="18"/>
      <c r="AF9679" s="7"/>
      <c r="AH9679" s="19"/>
      <c r="AI9679" s="7"/>
      <c r="AK9679" s="19"/>
      <c r="AL9679" s="7"/>
      <c r="AN9679" s="19"/>
    </row>
    <row r="9680" spans="2:40" x14ac:dyDescent="0.25">
      <c r="B9680" s="7"/>
      <c r="D9680" s="19"/>
      <c r="E9680" s="10"/>
      <c r="G9680" s="19"/>
      <c r="H9680" s="10"/>
      <c r="J9680" s="20"/>
      <c r="K9680" s="10"/>
      <c r="M9680" s="19"/>
      <c r="N9680" s="10"/>
      <c r="P9680" s="19"/>
      <c r="Q9680" s="7"/>
      <c r="S9680" s="19"/>
      <c r="T9680" s="10"/>
      <c r="V9680" s="18"/>
      <c r="W9680" s="7"/>
      <c r="Y9680" s="18"/>
      <c r="Z9680" s="7"/>
      <c r="AB9680" s="19"/>
      <c r="AC9680" s="18"/>
      <c r="AE9680" s="18"/>
      <c r="AF9680" s="7"/>
      <c r="AH9680" s="19"/>
      <c r="AI9680" s="7"/>
      <c r="AK9680" s="19"/>
      <c r="AL9680" s="7"/>
      <c r="AN9680" s="19"/>
    </row>
    <row r="9681" spans="2:40" x14ac:dyDescent="0.25">
      <c r="B9681" s="7"/>
      <c r="D9681" s="19"/>
      <c r="E9681" s="10"/>
      <c r="G9681" s="19"/>
      <c r="H9681" s="10"/>
      <c r="J9681" s="20"/>
      <c r="K9681" s="10"/>
      <c r="M9681" s="19"/>
      <c r="N9681" s="10"/>
      <c r="P9681" s="19"/>
      <c r="Q9681" s="7"/>
      <c r="S9681" s="19"/>
      <c r="T9681" s="10"/>
      <c r="V9681" s="18"/>
      <c r="W9681" s="7"/>
      <c r="Y9681" s="18"/>
      <c r="Z9681" s="7"/>
      <c r="AB9681" s="19"/>
      <c r="AC9681" s="18"/>
      <c r="AE9681" s="18"/>
      <c r="AF9681" s="7"/>
      <c r="AH9681" s="19"/>
      <c r="AI9681" s="7"/>
      <c r="AK9681" s="19"/>
      <c r="AL9681" s="7"/>
      <c r="AN9681" s="19"/>
    </row>
    <row r="9682" spans="2:40" x14ac:dyDescent="0.25">
      <c r="B9682" s="7"/>
      <c r="D9682" s="19"/>
      <c r="E9682" s="10"/>
      <c r="G9682" s="19"/>
      <c r="H9682" s="10"/>
      <c r="J9682" s="20"/>
      <c r="K9682" s="10"/>
      <c r="M9682" s="19"/>
      <c r="N9682" s="10"/>
      <c r="P9682" s="19"/>
      <c r="Q9682" s="7"/>
      <c r="S9682" s="19"/>
      <c r="T9682" s="10"/>
      <c r="V9682" s="18"/>
      <c r="W9682" s="7"/>
      <c r="Y9682" s="18"/>
      <c r="Z9682" s="7"/>
      <c r="AB9682" s="19"/>
      <c r="AC9682" s="18"/>
      <c r="AE9682" s="18"/>
      <c r="AF9682" s="7"/>
      <c r="AH9682" s="19"/>
      <c r="AI9682" s="7"/>
      <c r="AK9682" s="19"/>
      <c r="AL9682" s="7"/>
      <c r="AN9682" s="19"/>
    </row>
    <row r="9683" spans="2:40" x14ac:dyDescent="0.25">
      <c r="B9683" s="7"/>
      <c r="D9683" s="19"/>
      <c r="E9683" s="10"/>
      <c r="G9683" s="19"/>
      <c r="H9683" s="10"/>
      <c r="J9683" s="20"/>
      <c r="K9683" s="10"/>
      <c r="M9683" s="19"/>
      <c r="N9683" s="10"/>
      <c r="P9683" s="19"/>
      <c r="Q9683" s="7"/>
      <c r="S9683" s="19"/>
      <c r="T9683" s="10"/>
      <c r="V9683" s="18"/>
      <c r="W9683" s="7"/>
      <c r="Y9683" s="18"/>
      <c r="Z9683" s="7"/>
      <c r="AB9683" s="19"/>
      <c r="AC9683" s="18"/>
      <c r="AE9683" s="18"/>
      <c r="AF9683" s="7"/>
      <c r="AH9683" s="19"/>
      <c r="AI9683" s="7"/>
      <c r="AK9683" s="19"/>
      <c r="AL9683" s="7"/>
      <c r="AN9683" s="19"/>
    </row>
    <row r="9684" spans="2:40" x14ac:dyDescent="0.25">
      <c r="B9684" s="7"/>
      <c r="D9684" s="19"/>
      <c r="E9684" s="10"/>
      <c r="G9684" s="19"/>
      <c r="H9684" s="10"/>
      <c r="J9684" s="20"/>
      <c r="K9684" s="10"/>
      <c r="M9684" s="19"/>
      <c r="N9684" s="10"/>
      <c r="P9684" s="19"/>
      <c r="Q9684" s="7"/>
      <c r="S9684" s="19"/>
      <c r="T9684" s="10"/>
      <c r="V9684" s="18"/>
      <c r="W9684" s="7"/>
      <c r="Y9684" s="18"/>
      <c r="Z9684" s="7"/>
      <c r="AB9684" s="19"/>
      <c r="AC9684" s="18"/>
      <c r="AE9684" s="18"/>
      <c r="AF9684" s="7"/>
      <c r="AH9684" s="19"/>
      <c r="AI9684" s="7"/>
      <c r="AK9684" s="19"/>
      <c r="AL9684" s="7"/>
      <c r="AN9684" s="19"/>
    </row>
    <row r="9685" spans="2:40" x14ac:dyDescent="0.25">
      <c r="B9685" s="7"/>
      <c r="D9685" s="19"/>
      <c r="E9685" s="10"/>
      <c r="G9685" s="19"/>
      <c r="H9685" s="10"/>
      <c r="J9685" s="20"/>
      <c r="K9685" s="10"/>
      <c r="M9685" s="19"/>
      <c r="N9685" s="10"/>
      <c r="P9685" s="19"/>
      <c r="Q9685" s="7"/>
      <c r="S9685" s="19"/>
      <c r="T9685" s="10"/>
      <c r="V9685" s="18"/>
      <c r="W9685" s="7"/>
      <c r="Y9685" s="18"/>
      <c r="Z9685" s="7"/>
      <c r="AB9685" s="19"/>
      <c r="AC9685" s="18"/>
      <c r="AE9685" s="18"/>
      <c r="AF9685" s="7"/>
      <c r="AH9685" s="19"/>
      <c r="AI9685" s="7"/>
      <c r="AK9685" s="19"/>
      <c r="AL9685" s="7"/>
      <c r="AN9685" s="19"/>
    </row>
    <row r="9686" spans="2:40" x14ac:dyDescent="0.25">
      <c r="B9686" s="7"/>
      <c r="D9686" s="19"/>
      <c r="E9686" s="10"/>
      <c r="G9686" s="19"/>
      <c r="H9686" s="10"/>
      <c r="J9686" s="20"/>
      <c r="K9686" s="10"/>
      <c r="M9686" s="19"/>
      <c r="N9686" s="10"/>
      <c r="P9686" s="19"/>
      <c r="Q9686" s="7"/>
      <c r="S9686" s="19"/>
      <c r="T9686" s="10"/>
      <c r="V9686" s="18"/>
      <c r="W9686" s="7"/>
      <c r="Y9686" s="18"/>
      <c r="Z9686" s="7"/>
      <c r="AB9686" s="19"/>
      <c r="AC9686" s="18"/>
      <c r="AE9686" s="18"/>
      <c r="AF9686" s="7"/>
      <c r="AH9686" s="19"/>
      <c r="AI9686" s="7"/>
      <c r="AK9686" s="19"/>
      <c r="AL9686" s="7"/>
      <c r="AN9686" s="19"/>
    </row>
    <row r="9687" spans="2:40" x14ac:dyDescent="0.25">
      <c r="B9687" s="7"/>
      <c r="D9687" s="19"/>
      <c r="E9687" s="10"/>
      <c r="G9687" s="19"/>
      <c r="H9687" s="10"/>
      <c r="J9687" s="20"/>
      <c r="K9687" s="10"/>
      <c r="M9687" s="19"/>
      <c r="N9687" s="10"/>
      <c r="P9687" s="19"/>
      <c r="Q9687" s="7"/>
      <c r="S9687" s="19"/>
      <c r="T9687" s="10"/>
      <c r="V9687" s="18"/>
      <c r="W9687" s="7"/>
      <c r="Y9687" s="18"/>
      <c r="Z9687" s="7"/>
      <c r="AB9687" s="19"/>
      <c r="AC9687" s="18"/>
      <c r="AE9687" s="18"/>
      <c r="AF9687" s="7"/>
      <c r="AH9687" s="19"/>
      <c r="AI9687" s="7"/>
      <c r="AK9687" s="19"/>
      <c r="AL9687" s="7"/>
      <c r="AN9687" s="19"/>
    </row>
    <row r="9688" spans="2:40" x14ac:dyDescent="0.25">
      <c r="B9688" s="7"/>
      <c r="D9688" s="19"/>
      <c r="E9688" s="10"/>
      <c r="G9688" s="19"/>
      <c r="H9688" s="10"/>
      <c r="J9688" s="20"/>
      <c r="K9688" s="10"/>
      <c r="M9688" s="19"/>
      <c r="N9688" s="10"/>
      <c r="P9688" s="19"/>
      <c r="Q9688" s="7"/>
      <c r="S9688" s="19"/>
      <c r="T9688" s="10"/>
      <c r="V9688" s="18"/>
      <c r="W9688" s="7"/>
      <c r="Y9688" s="18"/>
      <c r="Z9688" s="7"/>
      <c r="AB9688" s="19"/>
      <c r="AC9688" s="18"/>
      <c r="AE9688" s="18"/>
      <c r="AF9688" s="7"/>
      <c r="AH9688" s="19"/>
      <c r="AI9688" s="7"/>
      <c r="AK9688" s="19"/>
      <c r="AL9688" s="7"/>
      <c r="AN9688" s="19"/>
    </row>
    <row r="9689" spans="2:40" x14ac:dyDescent="0.25">
      <c r="B9689" s="7"/>
      <c r="D9689" s="19"/>
      <c r="E9689" s="10"/>
      <c r="G9689" s="19"/>
      <c r="H9689" s="10"/>
      <c r="J9689" s="20"/>
      <c r="K9689" s="10"/>
      <c r="M9689" s="19"/>
      <c r="N9689" s="10"/>
      <c r="P9689" s="19"/>
      <c r="Q9689" s="7"/>
      <c r="S9689" s="19"/>
      <c r="T9689" s="10"/>
      <c r="V9689" s="18"/>
      <c r="W9689" s="7"/>
      <c r="Y9689" s="18"/>
      <c r="Z9689" s="7"/>
      <c r="AB9689" s="19"/>
      <c r="AC9689" s="18"/>
      <c r="AE9689" s="18"/>
      <c r="AF9689" s="7"/>
      <c r="AH9689" s="19"/>
      <c r="AI9689" s="7"/>
      <c r="AK9689" s="19"/>
      <c r="AL9689" s="7"/>
      <c r="AN9689" s="19"/>
    </row>
    <row r="9690" spans="2:40" x14ac:dyDescent="0.25">
      <c r="B9690" s="7"/>
      <c r="D9690" s="19"/>
      <c r="E9690" s="10"/>
      <c r="G9690" s="19"/>
      <c r="H9690" s="10"/>
      <c r="J9690" s="20"/>
      <c r="K9690" s="10"/>
      <c r="M9690" s="19"/>
      <c r="N9690" s="10"/>
      <c r="P9690" s="19"/>
      <c r="Q9690" s="7"/>
      <c r="S9690" s="19"/>
      <c r="T9690" s="10"/>
      <c r="V9690" s="18"/>
      <c r="W9690" s="7"/>
      <c r="Y9690" s="18"/>
      <c r="Z9690" s="7"/>
      <c r="AB9690" s="19"/>
      <c r="AC9690" s="18"/>
      <c r="AE9690" s="18"/>
      <c r="AF9690" s="7"/>
      <c r="AH9690" s="19"/>
      <c r="AI9690" s="7"/>
      <c r="AK9690" s="19"/>
      <c r="AL9690" s="7"/>
      <c r="AN9690" s="19"/>
    </row>
    <row r="9691" spans="2:40" x14ac:dyDescent="0.25">
      <c r="B9691" s="7"/>
      <c r="D9691" s="19"/>
      <c r="E9691" s="10"/>
      <c r="G9691" s="19"/>
      <c r="H9691" s="10"/>
      <c r="J9691" s="20"/>
      <c r="K9691" s="10"/>
      <c r="M9691" s="19"/>
      <c r="N9691" s="10"/>
      <c r="P9691" s="19"/>
      <c r="Q9691" s="7"/>
      <c r="S9691" s="19"/>
      <c r="T9691" s="10"/>
      <c r="V9691" s="18"/>
      <c r="W9691" s="7"/>
      <c r="Y9691" s="18"/>
      <c r="Z9691" s="7"/>
      <c r="AB9691" s="19"/>
      <c r="AC9691" s="18"/>
      <c r="AE9691" s="18"/>
      <c r="AF9691" s="7"/>
      <c r="AH9691" s="19"/>
      <c r="AI9691" s="7"/>
      <c r="AK9691" s="19"/>
      <c r="AL9691" s="7"/>
      <c r="AN9691" s="19"/>
    </row>
    <row r="9692" spans="2:40" x14ac:dyDescent="0.25">
      <c r="B9692" s="7"/>
      <c r="D9692" s="19"/>
      <c r="E9692" s="10"/>
      <c r="G9692" s="19"/>
      <c r="H9692" s="10"/>
      <c r="J9692" s="20"/>
      <c r="K9692" s="10"/>
      <c r="M9692" s="19"/>
      <c r="N9692" s="10"/>
      <c r="P9692" s="19"/>
      <c r="Q9692" s="7"/>
      <c r="S9692" s="19"/>
      <c r="T9692" s="10"/>
      <c r="V9692" s="18"/>
      <c r="W9692" s="7"/>
      <c r="Y9692" s="18"/>
      <c r="Z9692" s="7"/>
      <c r="AB9692" s="19"/>
      <c r="AC9692" s="18"/>
      <c r="AE9692" s="18"/>
      <c r="AF9692" s="7"/>
      <c r="AH9692" s="19"/>
      <c r="AI9692" s="7"/>
      <c r="AK9692" s="19"/>
      <c r="AL9692" s="7"/>
      <c r="AN9692" s="19"/>
    </row>
    <row r="9693" spans="2:40" x14ac:dyDescent="0.25">
      <c r="B9693" s="7"/>
      <c r="D9693" s="19"/>
      <c r="E9693" s="10"/>
      <c r="G9693" s="19"/>
      <c r="H9693" s="10"/>
      <c r="J9693" s="20"/>
      <c r="K9693" s="10"/>
      <c r="M9693" s="19"/>
      <c r="N9693" s="10"/>
      <c r="P9693" s="19"/>
      <c r="Q9693" s="7"/>
      <c r="S9693" s="19"/>
      <c r="T9693" s="10"/>
      <c r="V9693" s="18"/>
      <c r="W9693" s="7"/>
      <c r="Y9693" s="18"/>
      <c r="Z9693" s="7"/>
      <c r="AB9693" s="19"/>
      <c r="AC9693" s="18"/>
      <c r="AE9693" s="18"/>
      <c r="AF9693" s="7"/>
      <c r="AH9693" s="19"/>
      <c r="AI9693" s="7"/>
      <c r="AK9693" s="19"/>
      <c r="AL9693" s="7"/>
      <c r="AN9693" s="19"/>
    </row>
    <row r="9694" spans="2:40" x14ac:dyDescent="0.25">
      <c r="B9694" s="7"/>
      <c r="D9694" s="19"/>
      <c r="E9694" s="10"/>
      <c r="G9694" s="19"/>
      <c r="H9694" s="10"/>
      <c r="J9694" s="20"/>
      <c r="K9694" s="10"/>
      <c r="M9694" s="19"/>
      <c r="N9694" s="10"/>
      <c r="P9694" s="19"/>
      <c r="Q9694" s="7"/>
      <c r="S9694" s="19"/>
      <c r="T9694" s="10"/>
      <c r="V9694" s="18"/>
      <c r="W9694" s="7"/>
      <c r="Y9694" s="18"/>
      <c r="Z9694" s="7"/>
      <c r="AB9694" s="19"/>
      <c r="AC9694" s="18"/>
      <c r="AE9694" s="18"/>
      <c r="AF9694" s="7"/>
      <c r="AH9694" s="19"/>
      <c r="AI9694" s="7"/>
      <c r="AK9694" s="19"/>
      <c r="AL9694" s="7"/>
      <c r="AN9694" s="19"/>
    </row>
    <row r="9695" spans="2:40" x14ac:dyDescent="0.25">
      <c r="B9695" s="7"/>
      <c r="D9695" s="19"/>
      <c r="E9695" s="10"/>
      <c r="G9695" s="19"/>
      <c r="H9695" s="10"/>
      <c r="J9695" s="20"/>
      <c r="K9695" s="10"/>
      <c r="M9695" s="19"/>
      <c r="N9695" s="10"/>
      <c r="P9695" s="19"/>
      <c r="Q9695" s="7"/>
      <c r="S9695" s="19"/>
      <c r="T9695" s="10"/>
      <c r="V9695" s="18"/>
      <c r="W9695" s="7"/>
      <c r="Y9695" s="18"/>
      <c r="Z9695" s="7"/>
      <c r="AB9695" s="19"/>
      <c r="AC9695" s="18"/>
      <c r="AE9695" s="18"/>
      <c r="AF9695" s="7"/>
      <c r="AH9695" s="19"/>
      <c r="AI9695" s="7"/>
      <c r="AK9695" s="19"/>
      <c r="AL9695" s="7"/>
      <c r="AN9695" s="19"/>
    </row>
    <row r="9696" spans="2:40" x14ac:dyDescent="0.25">
      <c r="B9696" s="7"/>
      <c r="D9696" s="19"/>
      <c r="E9696" s="10"/>
      <c r="G9696" s="19"/>
      <c r="H9696" s="10"/>
      <c r="J9696" s="20"/>
      <c r="K9696" s="10"/>
      <c r="M9696" s="19"/>
      <c r="N9696" s="10"/>
      <c r="P9696" s="19"/>
      <c r="Q9696" s="7"/>
      <c r="S9696" s="19"/>
      <c r="T9696" s="10"/>
      <c r="V9696" s="18"/>
      <c r="W9696" s="7"/>
      <c r="Y9696" s="18"/>
      <c r="Z9696" s="7"/>
      <c r="AB9696" s="19"/>
      <c r="AC9696" s="18"/>
      <c r="AE9696" s="18"/>
      <c r="AF9696" s="7"/>
      <c r="AH9696" s="19"/>
      <c r="AI9696" s="7"/>
      <c r="AK9696" s="19"/>
      <c r="AL9696" s="7"/>
      <c r="AN9696" s="19"/>
    </row>
    <row r="9697" spans="2:40" x14ac:dyDescent="0.25">
      <c r="B9697" s="7"/>
      <c r="D9697" s="19"/>
      <c r="E9697" s="10"/>
      <c r="G9697" s="19"/>
      <c r="H9697" s="10"/>
      <c r="J9697" s="20"/>
      <c r="K9697" s="10"/>
      <c r="M9697" s="19"/>
      <c r="N9697" s="10"/>
      <c r="P9697" s="19"/>
      <c r="Q9697" s="7"/>
      <c r="S9697" s="19"/>
      <c r="T9697" s="10"/>
      <c r="V9697" s="18"/>
      <c r="W9697" s="7"/>
      <c r="Y9697" s="18"/>
      <c r="Z9697" s="7"/>
      <c r="AB9697" s="19"/>
      <c r="AC9697" s="18"/>
      <c r="AE9697" s="18"/>
      <c r="AF9697" s="7"/>
      <c r="AH9697" s="19"/>
      <c r="AI9697" s="7"/>
      <c r="AK9697" s="19"/>
      <c r="AL9697" s="7"/>
      <c r="AN9697" s="19"/>
    </row>
    <row r="9698" spans="2:40" x14ac:dyDescent="0.25">
      <c r="B9698" s="7"/>
      <c r="D9698" s="19"/>
      <c r="E9698" s="10"/>
      <c r="G9698" s="19"/>
      <c r="H9698" s="10"/>
      <c r="J9698" s="20"/>
      <c r="K9698" s="10"/>
      <c r="M9698" s="19"/>
      <c r="N9698" s="10"/>
      <c r="P9698" s="19"/>
      <c r="Q9698" s="7"/>
      <c r="S9698" s="19"/>
      <c r="T9698" s="10"/>
      <c r="V9698" s="18"/>
      <c r="W9698" s="7"/>
      <c r="Y9698" s="18"/>
      <c r="Z9698" s="7"/>
      <c r="AB9698" s="19"/>
      <c r="AC9698" s="18"/>
      <c r="AE9698" s="18"/>
      <c r="AF9698" s="7"/>
      <c r="AH9698" s="19"/>
      <c r="AI9698" s="7"/>
      <c r="AK9698" s="19"/>
      <c r="AL9698" s="7"/>
      <c r="AN9698" s="19"/>
    </row>
    <row r="9699" spans="2:40" x14ac:dyDescent="0.25">
      <c r="B9699" s="7"/>
      <c r="D9699" s="19"/>
      <c r="E9699" s="10"/>
      <c r="G9699" s="19"/>
      <c r="H9699" s="10"/>
      <c r="J9699" s="20"/>
      <c r="K9699" s="10"/>
      <c r="M9699" s="19"/>
      <c r="N9699" s="10"/>
      <c r="P9699" s="19"/>
      <c r="Q9699" s="7"/>
      <c r="S9699" s="19"/>
      <c r="T9699" s="10"/>
      <c r="V9699" s="18"/>
      <c r="W9699" s="7"/>
      <c r="Y9699" s="18"/>
      <c r="Z9699" s="7"/>
      <c r="AB9699" s="19"/>
      <c r="AC9699" s="18"/>
      <c r="AE9699" s="18"/>
      <c r="AF9699" s="7"/>
      <c r="AH9699" s="19"/>
      <c r="AI9699" s="7"/>
      <c r="AK9699" s="19"/>
      <c r="AL9699" s="7"/>
      <c r="AN9699" s="19"/>
    </row>
    <row r="9700" spans="2:40" x14ac:dyDescent="0.25">
      <c r="B9700" s="7"/>
      <c r="D9700" s="19"/>
      <c r="E9700" s="10"/>
      <c r="G9700" s="19"/>
      <c r="H9700" s="10"/>
      <c r="J9700" s="20"/>
      <c r="K9700" s="10"/>
      <c r="M9700" s="19"/>
      <c r="N9700" s="10"/>
      <c r="P9700" s="19"/>
      <c r="Q9700" s="7"/>
      <c r="S9700" s="19"/>
      <c r="T9700" s="10"/>
      <c r="V9700" s="18"/>
      <c r="W9700" s="7"/>
      <c r="Y9700" s="18"/>
      <c r="Z9700" s="7"/>
      <c r="AB9700" s="19"/>
      <c r="AC9700" s="18"/>
      <c r="AE9700" s="18"/>
      <c r="AF9700" s="7"/>
      <c r="AH9700" s="19"/>
      <c r="AI9700" s="7"/>
      <c r="AK9700" s="19"/>
      <c r="AL9700" s="7"/>
      <c r="AN9700" s="19"/>
    </row>
    <row r="9701" spans="2:40" x14ac:dyDescent="0.25">
      <c r="B9701" s="7"/>
      <c r="D9701" s="19"/>
      <c r="E9701" s="10"/>
      <c r="G9701" s="19"/>
      <c r="H9701" s="10"/>
      <c r="J9701" s="20"/>
      <c r="K9701" s="10"/>
      <c r="M9701" s="19"/>
      <c r="N9701" s="10"/>
      <c r="P9701" s="19"/>
      <c r="Q9701" s="7"/>
      <c r="S9701" s="19"/>
      <c r="T9701" s="10"/>
      <c r="V9701" s="18"/>
      <c r="W9701" s="7"/>
      <c r="Y9701" s="18"/>
      <c r="Z9701" s="7"/>
      <c r="AB9701" s="19"/>
      <c r="AC9701" s="18"/>
      <c r="AE9701" s="18"/>
      <c r="AF9701" s="7"/>
      <c r="AH9701" s="19"/>
      <c r="AI9701" s="7"/>
      <c r="AK9701" s="19"/>
      <c r="AL9701" s="7"/>
      <c r="AN9701" s="19"/>
    </row>
    <row r="9702" spans="2:40" x14ac:dyDescent="0.25">
      <c r="B9702" s="7"/>
      <c r="D9702" s="19"/>
      <c r="E9702" s="10"/>
      <c r="G9702" s="19"/>
      <c r="H9702" s="10"/>
      <c r="J9702" s="20"/>
      <c r="K9702" s="10"/>
      <c r="M9702" s="19"/>
      <c r="N9702" s="10"/>
      <c r="P9702" s="19"/>
      <c r="Q9702" s="7"/>
      <c r="S9702" s="19"/>
      <c r="T9702" s="10"/>
      <c r="V9702" s="18"/>
      <c r="W9702" s="7"/>
      <c r="Y9702" s="18"/>
      <c r="Z9702" s="7"/>
      <c r="AB9702" s="19"/>
      <c r="AC9702" s="18"/>
      <c r="AE9702" s="18"/>
      <c r="AF9702" s="7"/>
      <c r="AH9702" s="19"/>
      <c r="AI9702" s="7"/>
      <c r="AK9702" s="19"/>
      <c r="AL9702" s="7"/>
      <c r="AN9702" s="19"/>
    </row>
    <row r="9703" spans="2:40" x14ac:dyDescent="0.25">
      <c r="B9703" s="7"/>
      <c r="D9703" s="19"/>
      <c r="E9703" s="10"/>
      <c r="G9703" s="19"/>
      <c r="H9703" s="10"/>
      <c r="J9703" s="20"/>
      <c r="K9703" s="10"/>
      <c r="M9703" s="19"/>
      <c r="N9703" s="10"/>
      <c r="P9703" s="19"/>
      <c r="Q9703" s="7"/>
      <c r="S9703" s="19"/>
      <c r="T9703" s="10"/>
      <c r="V9703" s="18"/>
      <c r="W9703" s="7"/>
      <c r="Y9703" s="18"/>
      <c r="Z9703" s="7"/>
      <c r="AB9703" s="19"/>
      <c r="AC9703" s="18"/>
      <c r="AE9703" s="18"/>
      <c r="AF9703" s="7"/>
      <c r="AH9703" s="19"/>
      <c r="AI9703" s="7"/>
      <c r="AK9703" s="19"/>
      <c r="AL9703" s="7"/>
      <c r="AN9703" s="19"/>
    </row>
    <row r="9704" spans="2:40" x14ac:dyDescent="0.25">
      <c r="B9704" s="7"/>
      <c r="D9704" s="19"/>
      <c r="E9704" s="10"/>
      <c r="G9704" s="19"/>
      <c r="H9704" s="10"/>
      <c r="J9704" s="20"/>
      <c r="K9704" s="10"/>
      <c r="M9704" s="19"/>
      <c r="N9704" s="10"/>
      <c r="P9704" s="19"/>
      <c r="Q9704" s="7"/>
      <c r="S9704" s="19"/>
      <c r="T9704" s="10"/>
      <c r="V9704" s="18"/>
      <c r="W9704" s="7"/>
      <c r="Y9704" s="18"/>
      <c r="Z9704" s="7"/>
      <c r="AB9704" s="19"/>
      <c r="AC9704" s="18"/>
      <c r="AE9704" s="18"/>
      <c r="AF9704" s="7"/>
      <c r="AH9704" s="19"/>
      <c r="AI9704" s="7"/>
      <c r="AK9704" s="19"/>
      <c r="AL9704" s="7"/>
      <c r="AN9704" s="19"/>
    </row>
    <row r="9705" spans="2:40" x14ac:dyDescent="0.25">
      <c r="B9705" s="7"/>
      <c r="D9705" s="19"/>
      <c r="E9705" s="10"/>
      <c r="G9705" s="19"/>
      <c r="H9705" s="10"/>
      <c r="J9705" s="20"/>
      <c r="K9705" s="10"/>
      <c r="M9705" s="19"/>
      <c r="N9705" s="10"/>
      <c r="P9705" s="19"/>
      <c r="Q9705" s="7"/>
      <c r="S9705" s="19"/>
      <c r="T9705" s="10"/>
      <c r="V9705" s="18"/>
      <c r="W9705" s="7"/>
      <c r="Y9705" s="18"/>
      <c r="Z9705" s="7"/>
      <c r="AB9705" s="19"/>
      <c r="AC9705" s="18"/>
      <c r="AE9705" s="18"/>
      <c r="AF9705" s="7"/>
      <c r="AH9705" s="19"/>
      <c r="AI9705" s="7"/>
      <c r="AK9705" s="19"/>
      <c r="AL9705" s="7"/>
      <c r="AN9705" s="19"/>
    </row>
    <row r="9706" spans="2:40" x14ac:dyDescent="0.25">
      <c r="B9706" s="7"/>
      <c r="D9706" s="19"/>
      <c r="E9706" s="10"/>
      <c r="G9706" s="19"/>
      <c r="H9706" s="10"/>
      <c r="J9706" s="20"/>
      <c r="K9706" s="10"/>
      <c r="M9706" s="19"/>
      <c r="N9706" s="10"/>
      <c r="P9706" s="19"/>
      <c r="Q9706" s="7"/>
      <c r="S9706" s="19"/>
      <c r="T9706" s="10"/>
      <c r="V9706" s="18"/>
      <c r="W9706" s="7"/>
      <c r="Y9706" s="18"/>
      <c r="Z9706" s="7"/>
      <c r="AB9706" s="19"/>
      <c r="AC9706" s="18"/>
      <c r="AE9706" s="18"/>
      <c r="AF9706" s="7"/>
      <c r="AH9706" s="19"/>
      <c r="AI9706" s="7"/>
      <c r="AK9706" s="19"/>
      <c r="AL9706" s="7"/>
      <c r="AN9706" s="19"/>
    </row>
    <row r="9707" spans="2:40" x14ac:dyDescent="0.25">
      <c r="B9707" s="7"/>
      <c r="D9707" s="19"/>
      <c r="E9707" s="10"/>
      <c r="G9707" s="19"/>
      <c r="H9707" s="10"/>
      <c r="J9707" s="20"/>
      <c r="K9707" s="10"/>
      <c r="M9707" s="19"/>
      <c r="N9707" s="10"/>
      <c r="P9707" s="19"/>
      <c r="Q9707" s="7"/>
      <c r="S9707" s="19"/>
      <c r="T9707" s="10"/>
      <c r="V9707" s="18"/>
      <c r="W9707" s="7"/>
      <c r="Y9707" s="18"/>
      <c r="Z9707" s="7"/>
      <c r="AB9707" s="19"/>
      <c r="AC9707" s="18"/>
      <c r="AE9707" s="18"/>
      <c r="AF9707" s="7"/>
      <c r="AH9707" s="19"/>
      <c r="AI9707" s="7"/>
      <c r="AK9707" s="19"/>
      <c r="AL9707" s="7"/>
      <c r="AN9707" s="19"/>
    </row>
    <row r="9708" spans="2:40" x14ac:dyDescent="0.25">
      <c r="B9708" s="7"/>
      <c r="D9708" s="19"/>
      <c r="E9708" s="10"/>
      <c r="G9708" s="19"/>
      <c r="H9708" s="10"/>
      <c r="J9708" s="20"/>
      <c r="K9708" s="10"/>
      <c r="M9708" s="19"/>
      <c r="N9708" s="10"/>
      <c r="P9708" s="19"/>
      <c r="Q9708" s="7"/>
      <c r="S9708" s="19"/>
      <c r="T9708" s="10"/>
      <c r="V9708" s="18"/>
      <c r="W9708" s="7"/>
      <c r="Y9708" s="18"/>
      <c r="Z9708" s="7"/>
      <c r="AB9708" s="19"/>
      <c r="AC9708" s="18"/>
      <c r="AE9708" s="18"/>
      <c r="AF9708" s="7"/>
      <c r="AH9708" s="19"/>
      <c r="AI9708" s="7"/>
      <c r="AK9708" s="19"/>
      <c r="AL9708" s="7"/>
      <c r="AN9708" s="19"/>
    </row>
    <row r="9709" spans="2:40" x14ac:dyDescent="0.25">
      <c r="B9709" s="7"/>
      <c r="D9709" s="19"/>
      <c r="E9709" s="10"/>
      <c r="G9709" s="19"/>
      <c r="H9709" s="10"/>
      <c r="J9709" s="20"/>
      <c r="K9709" s="10"/>
      <c r="M9709" s="19"/>
      <c r="N9709" s="10"/>
      <c r="P9709" s="19"/>
      <c r="Q9709" s="7"/>
      <c r="S9709" s="19"/>
      <c r="T9709" s="10"/>
      <c r="V9709" s="18"/>
      <c r="W9709" s="7"/>
      <c r="Y9709" s="18"/>
      <c r="Z9709" s="7"/>
      <c r="AB9709" s="19"/>
      <c r="AC9709" s="18"/>
      <c r="AE9709" s="18"/>
      <c r="AF9709" s="7"/>
      <c r="AH9709" s="19"/>
      <c r="AI9709" s="7"/>
      <c r="AK9709" s="19"/>
      <c r="AL9709" s="7"/>
      <c r="AN9709" s="19"/>
    </row>
    <row r="9710" spans="2:40" x14ac:dyDescent="0.25">
      <c r="B9710" s="7"/>
      <c r="D9710" s="19"/>
      <c r="E9710" s="10"/>
      <c r="G9710" s="19"/>
      <c r="H9710" s="10"/>
      <c r="J9710" s="20"/>
      <c r="K9710" s="10"/>
      <c r="M9710" s="19"/>
      <c r="N9710" s="10"/>
      <c r="P9710" s="19"/>
      <c r="Q9710" s="7"/>
      <c r="S9710" s="19"/>
      <c r="T9710" s="10"/>
      <c r="V9710" s="18"/>
      <c r="W9710" s="7"/>
      <c r="Y9710" s="18"/>
      <c r="Z9710" s="7"/>
      <c r="AB9710" s="19"/>
      <c r="AC9710" s="18"/>
      <c r="AE9710" s="18"/>
      <c r="AF9710" s="7"/>
      <c r="AH9710" s="19"/>
      <c r="AI9710" s="7"/>
      <c r="AK9710" s="19"/>
      <c r="AL9710" s="7"/>
      <c r="AN9710" s="19"/>
    </row>
    <row r="9711" spans="2:40" x14ac:dyDescent="0.25">
      <c r="B9711" s="7"/>
      <c r="D9711" s="19"/>
      <c r="E9711" s="10"/>
      <c r="G9711" s="19"/>
      <c r="H9711" s="10"/>
      <c r="J9711" s="20"/>
      <c r="K9711" s="10"/>
      <c r="M9711" s="19"/>
      <c r="N9711" s="10"/>
      <c r="P9711" s="19"/>
      <c r="Q9711" s="7"/>
      <c r="S9711" s="19"/>
      <c r="T9711" s="10"/>
      <c r="V9711" s="18"/>
      <c r="W9711" s="7"/>
      <c r="Y9711" s="18"/>
      <c r="Z9711" s="7"/>
      <c r="AB9711" s="19"/>
      <c r="AC9711" s="18"/>
      <c r="AE9711" s="18"/>
      <c r="AF9711" s="7"/>
      <c r="AH9711" s="19"/>
      <c r="AI9711" s="7"/>
      <c r="AK9711" s="19"/>
      <c r="AL9711" s="7"/>
      <c r="AN9711" s="19"/>
    </row>
    <row r="9712" spans="2:40" x14ac:dyDescent="0.25">
      <c r="B9712" s="7"/>
      <c r="D9712" s="19"/>
      <c r="E9712" s="10"/>
      <c r="G9712" s="19"/>
      <c r="H9712" s="10"/>
      <c r="J9712" s="20"/>
      <c r="K9712" s="10"/>
      <c r="M9712" s="19"/>
      <c r="N9712" s="10"/>
      <c r="P9712" s="19"/>
      <c r="Q9712" s="7"/>
      <c r="S9712" s="19"/>
      <c r="T9712" s="10"/>
      <c r="V9712" s="18"/>
      <c r="W9712" s="7"/>
      <c r="Y9712" s="18"/>
      <c r="Z9712" s="7"/>
      <c r="AB9712" s="19"/>
      <c r="AC9712" s="18"/>
      <c r="AE9712" s="18"/>
      <c r="AF9712" s="7"/>
      <c r="AH9712" s="19"/>
      <c r="AI9712" s="7"/>
      <c r="AK9712" s="19"/>
      <c r="AL9712" s="7"/>
      <c r="AN9712" s="19"/>
    </row>
    <row r="9713" spans="2:40" x14ac:dyDescent="0.25">
      <c r="B9713" s="7"/>
      <c r="D9713" s="19"/>
      <c r="E9713" s="10"/>
      <c r="G9713" s="19"/>
      <c r="H9713" s="10"/>
      <c r="J9713" s="20"/>
      <c r="K9713" s="10"/>
      <c r="M9713" s="19"/>
      <c r="N9713" s="10"/>
      <c r="P9713" s="19"/>
      <c r="Q9713" s="7"/>
      <c r="S9713" s="19"/>
      <c r="T9713" s="10"/>
      <c r="V9713" s="18"/>
      <c r="W9713" s="7"/>
      <c r="Y9713" s="18"/>
      <c r="Z9713" s="7"/>
      <c r="AB9713" s="19"/>
      <c r="AC9713" s="18"/>
      <c r="AE9713" s="18"/>
      <c r="AF9713" s="7"/>
      <c r="AH9713" s="19"/>
      <c r="AI9713" s="7"/>
      <c r="AK9713" s="19"/>
      <c r="AL9713" s="7"/>
      <c r="AN9713" s="19"/>
    </row>
    <row r="9714" spans="2:40" x14ac:dyDescent="0.25">
      <c r="B9714" s="7"/>
      <c r="D9714" s="19"/>
      <c r="E9714" s="10"/>
      <c r="G9714" s="19"/>
      <c r="H9714" s="10"/>
      <c r="J9714" s="20"/>
      <c r="K9714" s="10"/>
      <c r="M9714" s="19"/>
      <c r="N9714" s="10"/>
      <c r="P9714" s="19"/>
      <c r="Q9714" s="7"/>
      <c r="S9714" s="19"/>
      <c r="T9714" s="10"/>
      <c r="V9714" s="18"/>
      <c r="W9714" s="7"/>
      <c r="Y9714" s="18"/>
      <c r="Z9714" s="7"/>
      <c r="AB9714" s="19"/>
      <c r="AC9714" s="18"/>
      <c r="AE9714" s="18"/>
      <c r="AF9714" s="7"/>
      <c r="AH9714" s="19"/>
      <c r="AI9714" s="7"/>
      <c r="AK9714" s="19"/>
      <c r="AL9714" s="7"/>
      <c r="AN9714" s="19"/>
    </row>
    <row r="9715" spans="2:40" x14ac:dyDescent="0.25">
      <c r="B9715" s="7"/>
      <c r="D9715" s="19"/>
      <c r="E9715" s="10"/>
      <c r="G9715" s="19"/>
      <c r="H9715" s="10"/>
      <c r="J9715" s="20"/>
      <c r="K9715" s="10"/>
      <c r="M9715" s="19"/>
      <c r="N9715" s="10"/>
      <c r="P9715" s="19"/>
      <c r="Q9715" s="7"/>
      <c r="S9715" s="19"/>
      <c r="T9715" s="10"/>
      <c r="V9715" s="18"/>
      <c r="W9715" s="7"/>
      <c r="Y9715" s="18"/>
      <c r="Z9715" s="7"/>
      <c r="AB9715" s="19"/>
      <c r="AC9715" s="18"/>
      <c r="AE9715" s="18"/>
      <c r="AF9715" s="7"/>
      <c r="AH9715" s="19"/>
      <c r="AI9715" s="7"/>
      <c r="AK9715" s="19"/>
      <c r="AL9715" s="7"/>
      <c r="AN9715" s="19"/>
    </row>
    <row r="9716" spans="2:40" x14ac:dyDescent="0.25">
      <c r="B9716" s="7"/>
      <c r="D9716" s="19"/>
      <c r="E9716" s="10"/>
      <c r="G9716" s="19"/>
      <c r="H9716" s="10"/>
      <c r="J9716" s="20"/>
      <c r="K9716" s="10"/>
      <c r="M9716" s="19"/>
      <c r="N9716" s="10"/>
      <c r="P9716" s="19"/>
      <c r="Q9716" s="7"/>
      <c r="S9716" s="19"/>
      <c r="T9716" s="10"/>
      <c r="V9716" s="18"/>
      <c r="W9716" s="7"/>
      <c r="Y9716" s="18"/>
      <c r="Z9716" s="7"/>
      <c r="AB9716" s="19"/>
      <c r="AC9716" s="18"/>
      <c r="AE9716" s="18"/>
      <c r="AF9716" s="7"/>
      <c r="AH9716" s="19"/>
      <c r="AI9716" s="7"/>
      <c r="AK9716" s="19"/>
      <c r="AL9716" s="7"/>
      <c r="AN9716" s="19"/>
    </row>
    <row r="9717" spans="2:40" x14ac:dyDescent="0.25">
      <c r="B9717" s="7"/>
      <c r="D9717" s="19"/>
      <c r="E9717" s="10"/>
      <c r="G9717" s="19"/>
      <c r="H9717" s="10"/>
      <c r="J9717" s="20"/>
      <c r="K9717" s="10"/>
      <c r="M9717" s="19"/>
      <c r="N9717" s="10"/>
      <c r="P9717" s="19"/>
      <c r="Q9717" s="7"/>
      <c r="S9717" s="19"/>
      <c r="T9717" s="10"/>
      <c r="V9717" s="18"/>
      <c r="W9717" s="7"/>
      <c r="Y9717" s="18"/>
      <c r="Z9717" s="7"/>
      <c r="AB9717" s="19"/>
      <c r="AC9717" s="18"/>
      <c r="AE9717" s="18"/>
      <c r="AF9717" s="7"/>
      <c r="AH9717" s="19"/>
      <c r="AI9717" s="7"/>
      <c r="AK9717" s="19"/>
      <c r="AL9717" s="7"/>
      <c r="AN9717" s="19"/>
    </row>
    <row r="9718" spans="2:40" x14ac:dyDescent="0.25">
      <c r="B9718" s="7"/>
      <c r="D9718" s="19"/>
      <c r="E9718" s="10"/>
      <c r="G9718" s="19"/>
      <c r="H9718" s="10"/>
      <c r="J9718" s="20"/>
      <c r="K9718" s="10"/>
      <c r="M9718" s="19"/>
      <c r="N9718" s="10"/>
      <c r="P9718" s="19"/>
      <c r="Q9718" s="7"/>
      <c r="S9718" s="19"/>
      <c r="T9718" s="10"/>
      <c r="V9718" s="18"/>
      <c r="W9718" s="7"/>
      <c r="Y9718" s="18"/>
      <c r="Z9718" s="7"/>
      <c r="AB9718" s="19"/>
      <c r="AC9718" s="18"/>
      <c r="AE9718" s="18"/>
      <c r="AF9718" s="7"/>
      <c r="AH9718" s="19"/>
      <c r="AI9718" s="7"/>
      <c r="AK9718" s="19"/>
      <c r="AL9718" s="7"/>
      <c r="AN9718" s="19"/>
    </row>
    <row r="9719" spans="2:40" x14ac:dyDescent="0.25">
      <c r="B9719" s="7"/>
      <c r="D9719" s="19"/>
      <c r="E9719" s="10"/>
      <c r="G9719" s="19"/>
      <c r="H9719" s="10"/>
      <c r="J9719" s="20"/>
      <c r="K9719" s="10"/>
      <c r="M9719" s="19"/>
      <c r="N9719" s="10"/>
      <c r="P9719" s="19"/>
      <c r="Q9719" s="7"/>
      <c r="S9719" s="19"/>
      <c r="T9719" s="10"/>
      <c r="V9719" s="18"/>
      <c r="W9719" s="7"/>
      <c r="Y9719" s="18"/>
      <c r="Z9719" s="7"/>
      <c r="AB9719" s="19"/>
      <c r="AC9719" s="18"/>
      <c r="AE9719" s="18"/>
      <c r="AF9719" s="7"/>
      <c r="AH9719" s="19"/>
      <c r="AI9719" s="7"/>
      <c r="AK9719" s="19"/>
      <c r="AL9719" s="7"/>
      <c r="AN9719" s="19"/>
    </row>
    <row r="9720" spans="2:40" x14ac:dyDescent="0.25">
      <c r="B9720" s="7"/>
      <c r="D9720" s="19"/>
      <c r="E9720" s="10"/>
      <c r="G9720" s="19"/>
      <c r="H9720" s="10"/>
      <c r="J9720" s="20"/>
      <c r="K9720" s="10"/>
      <c r="M9720" s="19"/>
      <c r="N9720" s="10"/>
      <c r="P9720" s="19"/>
      <c r="Q9720" s="7"/>
      <c r="S9720" s="19"/>
      <c r="T9720" s="10"/>
      <c r="V9720" s="18"/>
      <c r="W9720" s="7"/>
      <c r="Y9720" s="18"/>
      <c r="Z9720" s="7"/>
      <c r="AB9720" s="19"/>
      <c r="AC9720" s="18"/>
      <c r="AE9720" s="18"/>
      <c r="AF9720" s="7"/>
      <c r="AH9720" s="19"/>
      <c r="AI9720" s="7"/>
      <c r="AK9720" s="19"/>
      <c r="AL9720" s="7"/>
      <c r="AN9720" s="19"/>
    </row>
    <row r="9721" spans="2:40" x14ac:dyDescent="0.25">
      <c r="B9721" s="7"/>
      <c r="D9721" s="19"/>
      <c r="E9721" s="10"/>
      <c r="G9721" s="19"/>
      <c r="H9721" s="10"/>
      <c r="J9721" s="20"/>
      <c r="K9721" s="10"/>
      <c r="M9721" s="19"/>
      <c r="N9721" s="10"/>
      <c r="P9721" s="19"/>
      <c r="Q9721" s="7"/>
      <c r="S9721" s="19"/>
      <c r="T9721" s="10"/>
      <c r="V9721" s="18"/>
      <c r="W9721" s="7"/>
      <c r="Y9721" s="18"/>
      <c r="Z9721" s="7"/>
      <c r="AB9721" s="19"/>
      <c r="AC9721" s="18"/>
      <c r="AE9721" s="18"/>
      <c r="AF9721" s="7"/>
      <c r="AH9721" s="19"/>
      <c r="AI9721" s="7"/>
      <c r="AK9721" s="19"/>
      <c r="AL9721" s="7"/>
      <c r="AN9721" s="19"/>
    </row>
    <row r="9722" spans="2:40" x14ac:dyDescent="0.25">
      <c r="B9722" s="7"/>
      <c r="D9722" s="19"/>
      <c r="E9722" s="10"/>
      <c r="G9722" s="19"/>
      <c r="H9722" s="10"/>
      <c r="J9722" s="20"/>
      <c r="K9722" s="10"/>
      <c r="M9722" s="19"/>
      <c r="N9722" s="10"/>
      <c r="P9722" s="19"/>
      <c r="Q9722" s="7"/>
      <c r="S9722" s="19"/>
      <c r="T9722" s="10"/>
      <c r="V9722" s="18"/>
      <c r="W9722" s="7"/>
      <c r="Y9722" s="18"/>
      <c r="Z9722" s="7"/>
      <c r="AB9722" s="19"/>
      <c r="AC9722" s="18"/>
      <c r="AE9722" s="18"/>
      <c r="AF9722" s="7"/>
      <c r="AH9722" s="19"/>
      <c r="AI9722" s="7"/>
      <c r="AK9722" s="19"/>
      <c r="AL9722" s="7"/>
      <c r="AN9722" s="19"/>
    </row>
    <row r="9723" spans="2:40" x14ac:dyDescent="0.25">
      <c r="B9723" s="7"/>
      <c r="D9723" s="19"/>
      <c r="E9723" s="10"/>
      <c r="G9723" s="19"/>
      <c r="H9723" s="10"/>
      <c r="J9723" s="20"/>
      <c r="K9723" s="10"/>
      <c r="M9723" s="19"/>
      <c r="N9723" s="10"/>
      <c r="P9723" s="19"/>
      <c r="Q9723" s="7"/>
      <c r="S9723" s="19"/>
      <c r="T9723" s="10"/>
      <c r="V9723" s="18"/>
      <c r="W9723" s="7"/>
      <c r="Y9723" s="18"/>
      <c r="Z9723" s="7"/>
      <c r="AB9723" s="19"/>
      <c r="AC9723" s="18"/>
      <c r="AE9723" s="18"/>
      <c r="AF9723" s="7"/>
      <c r="AH9723" s="19"/>
      <c r="AI9723" s="7"/>
      <c r="AK9723" s="19"/>
      <c r="AL9723" s="7"/>
      <c r="AN9723" s="19"/>
    </row>
    <row r="9724" spans="2:40" x14ac:dyDescent="0.25">
      <c r="B9724" s="7"/>
      <c r="D9724" s="19"/>
      <c r="E9724" s="10"/>
      <c r="G9724" s="19"/>
      <c r="H9724" s="10"/>
      <c r="J9724" s="20"/>
      <c r="K9724" s="10"/>
      <c r="M9724" s="19"/>
      <c r="N9724" s="10"/>
      <c r="P9724" s="19"/>
      <c r="Q9724" s="7"/>
      <c r="S9724" s="19"/>
      <c r="T9724" s="10"/>
      <c r="V9724" s="18"/>
      <c r="W9724" s="7"/>
      <c r="Y9724" s="18"/>
      <c r="Z9724" s="7"/>
      <c r="AB9724" s="19"/>
      <c r="AC9724" s="18"/>
      <c r="AE9724" s="18"/>
      <c r="AF9724" s="7"/>
      <c r="AH9724" s="19"/>
      <c r="AI9724" s="7"/>
      <c r="AK9724" s="19"/>
      <c r="AL9724" s="7"/>
      <c r="AN9724" s="19"/>
    </row>
    <row r="9725" spans="2:40" x14ac:dyDescent="0.25">
      <c r="B9725" s="7"/>
      <c r="D9725" s="19"/>
      <c r="E9725" s="10"/>
      <c r="G9725" s="19"/>
      <c r="H9725" s="10"/>
      <c r="J9725" s="20"/>
      <c r="K9725" s="10"/>
      <c r="M9725" s="19"/>
      <c r="N9725" s="10"/>
      <c r="P9725" s="19"/>
      <c r="Q9725" s="7"/>
      <c r="S9725" s="19"/>
      <c r="T9725" s="10"/>
      <c r="V9725" s="18"/>
      <c r="W9725" s="7"/>
      <c r="Y9725" s="18"/>
      <c r="Z9725" s="7"/>
      <c r="AB9725" s="19"/>
      <c r="AC9725" s="18"/>
      <c r="AE9725" s="18"/>
      <c r="AF9725" s="7"/>
      <c r="AH9725" s="19"/>
      <c r="AI9725" s="7"/>
      <c r="AK9725" s="19"/>
      <c r="AL9725" s="7"/>
      <c r="AN9725" s="19"/>
    </row>
    <row r="9726" spans="2:40" x14ac:dyDescent="0.25">
      <c r="B9726" s="7"/>
      <c r="D9726" s="19"/>
      <c r="E9726" s="10"/>
      <c r="G9726" s="19"/>
      <c r="H9726" s="10"/>
      <c r="J9726" s="20"/>
      <c r="K9726" s="10"/>
      <c r="M9726" s="19"/>
      <c r="N9726" s="10"/>
      <c r="P9726" s="19"/>
      <c r="Q9726" s="7"/>
      <c r="S9726" s="19"/>
      <c r="T9726" s="10"/>
      <c r="V9726" s="18"/>
      <c r="W9726" s="7"/>
      <c r="Y9726" s="18"/>
      <c r="Z9726" s="7"/>
      <c r="AB9726" s="19"/>
      <c r="AC9726" s="18"/>
      <c r="AE9726" s="18"/>
      <c r="AF9726" s="7"/>
      <c r="AH9726" s="19"/>
      <c r="AI9726" s="7"/>
      <c r="AK9726" s="19"/>
      <c r="AL9726" s="7"/>
      <c r="AN9726" s="19"/>
    </row>
    <row r="9727" spans="2:40" x14ac:dyDescent="0.25">
      <c r="B9727" s="7"/>
      <c r="D9727" s="19"/>
      <c r="E9727" s="10"/>
      <c r="G9727" s="19"/>
      <c r="H9727" s="10"/>
      <c r="J9727" s="20"/>
      <c r="K9727" s="10"/>
      <c r="M9727" s="19"/>
      <c r="N9727" s="10"/>
      <c r="P9727" s="19"/>
      <c r="Q9727" s="7"/>
      <c r="S9727" s="19"/>
      <c r="T9727" s="10"/>
      <c r="V9727" s="18"/>
      <c r="W9727" s="7"/>
      <c r="Y9727" s="18"/>
      <c r="Z9727" s="7"/>
      <c r="AB9727" s="19"/>
      <c r="AC9727" s="18"/>
      <c r="AE9727" s="18"/>
      <c r="AF9727" s="7"/>
      <c r="AH9727" s="19"/>
      <c r="AI9727" s="7"/>
      <c r="AK9727" s="19"/>
      <c r="AL9727" s="7"/>
      <c r="AN9727" s="19"/>
    </row>
    <row r="9728" spans="2:40" x14ac:dyDescent="0.25">
      <c r="B9728" s="7"/>
      <c r="D9728" s="19"/>
      <c r="E9728" s="10"/>
      <c r="G9728" s="19"/>
      <c r="H9728" s="10"/>
      <c r="J9728" s="20"/>
      <c r="K9728" s="10"/>
      <c r="M9728" s="19"/>
      <c r="N9728" s="10"/>
      <c r="P9728" s="19"/>
      <c r="Q9728" s="7"/>
      <c r="S9728" s="19"/>
      <c r="T9728" s="10"/>
      <c r="V9728" s="18"/>
      <c r="W9728" s="7"/>
      <c r="Y9728" s="18"/>
      <c r="Z9728" s="7"/>
      <c r="AB9728" s="19"/>
      <c r="AC9728" s="18"/>
      <c r="AE9728" s="18"/>
      <c r="AF9728" s="7"/>
      <c r="AH9728" s="19"/>
      <c r="AI9728" s="7"/>
      <c r="AK9728" s="19"/>
      <c r="AL9728" s="7"/>
      <c r="AN9728" s="19"/>
    </row>
    <row r="9729" spans="2:40" x14ac:dyDescent="0.25">
      <c r="B9729" s="7"/>
      <c r="D9729" s="19"/>
      <c r="E9729" s="10"/>
      <c r="G9729" s="19"/>
      <c r="H9729" s="10"/>
      <c r="J9729" s="20"/>
      <c r="K9729" s="10"/>
      <c r="M9729" s="19"/>
      <c r="N9729" s="10"/>
      <c r="P9729" s="19"/>
      <c r="Q9729" s="7"/>
      <c r="S9729" s="19"/>
      <c r="T9729" s="10"/>
      <c r="V9729" s="18"/>
      <c r="W9729" s="7"/>
      <c r="Y9729" s="18"/>
      <c r="Z9729" s="7"/>
      <c r="AB9729" s="19"/>
      <c r="AC9729" s="18"/>
      <c r="AE9729" s="18"/>
      <c r="AF9729" s="7"/>
      <c r="AH9729" s="19"/>
      <c r="AI9729" s="7"/>
      <c r="AK9729" s="19"/>
      <c r="AL9729" s="7"/>
      <c r="AN9729" s="19"/>
    </row>
    <row r="9730" spans="2:40" x14ac:dyDescent="0.25">
      <c r="B9730" s="7"/>
      <c r="D9730" s="19"/>
      <c r="E9730" s="10"/>
      <c r="G9730" s="19"/>
      <c r="H9730" s="10"/>
      <c r="J9730" s="20"/>
      <c r="K9730" s="10"/>
      <c r="M9730" s="19"/>
      <c r="N9730" s="10"/>
      <c r="P9730" s="19"/>
      <c r="Q9730" s="7"/>
      <c r="S9730" s="19"/>
      <c r="T9730" s="10"/>
      <c r="V9730" s="18"/>
      <c r="W9730" s="7"/>
      <c r="Y9730" s="18"/>
      <c r="Z9730" s="7"/>
      <c r="AB9730" s="19"/>
      <c r="AC9730" s="18"/>
      <c r="AE9730" s="18"/>
      <c r="AF9730" s="7"/>
      <c r="AH9730" s="19"/>
      <c r="AI9730" s="7"/>
      <c r="AK9730" s="19"/>
      <c r="AL9730" s="7"/>
      <c r="AN9730" s="19"/>
    </row>
    <row r="9731" spans="2:40" x14ac:dyDescent="0.25">
      <c r="B9731" s="7"/>
      <c r="D9731" s="19"/>
      <c r="E9731" s="10"/>
      <c r="G9731" s="19"/>
      <c r="H9731" s="10"/>
      <c r="J9731" s="20"/>
      <c r="K9731" s="10"/>
      <c r="M9731" s="19"/>
      <c r="N9731" s="10"/>
      <c r="P9731" s="19"/>
      <c r="Q9731" s="7"/>
      <c r="S9731" s="19"/>
      <c r="T9731" s="10"/>
      <c r="V9731" s="18"/>
      <c r="W9731" s="7"/>
      <c r="Y9731" s="18"/>
      <c r="Z9731" s="7"/>
      <c r="AB9731" s="19"/>
      <c r="AC9731" s="18"/>
      <c r="AE9731" s="18"/>
      <c r="AF9731" s="7"/>
      <c r="AH9731" s="19"/>
      <c r="AI9731" s="7"/>
      <c r="AK9731" s="19"/>
      <c r="AL9731" s="7"/>
      <c r="AN9731" s="19"/>
    </row>
    <row r="9732" spans="2:40" x14ac:dyDescent="0.25">
      <c r="B9732" s="7"/>
      <c r="D9732" s="19"/>
      <c r="E9732" s="10"/>
      <c r="G9732" s="19"/>
      <c r="H9732" s="10"/>
      <c r="J9732" s="20"/>
      <c r="K9732" s="10"/>
      <c r="M9732" s="19"/>
      <c r="N9732" s="10"/>
      <c r="P9732" s="19"/>
      <c r="Q9732" s="7"/>
      <c r="S9732" s="19"/>
      <c r="T9732" s="10"/>
      <c r="V9732" s="18"/>
      <c r="W9732" s="7"/>
      <c r="Y9732" s="18"/>
      <c r="Z9732" s="7"/>
      <c r="AB9732" s="19"/>
      <c r="AC9732" s="18"/>
      <c r="AE9732" s="18"/>
      <c r="AF9732" s="7"/>
      <c r="AH9732" s="19"/>
      <c r="AI9732" s="7"/>
      <c r="AK9732" s="19"/>
      <c r="AL9732" s="7"/>
      <c r="AN9732" s="19"/>
    </row>
    <row r="9733" spans="2:40" x14ac:dyDescent="0.25">
      <c r="B9733" s="7"/>
      <c r="D9733" s="19"/>
      <c r="E9733" s="10"/>
      <c r="G9733" s="19"/>
      <c r="H9733" s="10"/>
      <c r="J9733" s="20"/>
      <c r="K9733" s="10"/>
      <c r="M9733" s="19"/>
      <c r="N9733" s="10"/>
      <c r="P9733" s="19"/>
      <c r="Q9733" s="7"/>
      <c r="S9733" s="19"/>
      <c r="T9733" s="10"/>
      <c r="V9733" s="18"/>
      <c r="W9733" s="7"/>
      <c r="Y9733" s="18"/>
      <c r="Z9733" s="7"/>
      <c r="AB9733" s="19"/>
      <c r="AC9733" s="18"/>
      <c r="AE9733" s="18"/>
      <c r="AF9733" s="7"/>
      <c r="AH9733" s="19"/>
      <c r="AI9733" s="7"/>
      <c r="AK9733" s="19"/>
      <c r="AL9733" s="7"/>
      <c r="AN9733" s="19"/>
    </row>
    <row r="9734" spans="2:40" x14ac:dyDescent="0.25">
      <c r="B9734" s="7"/>
      <c r="D9734" s="19"/>
      <c r="E9734" s="10"/>
      <c r="G9734" s="19"/>
      <c r="H9734" s="10"/>
      <c r="J9734" s="20"/>
      <c r="K9734" s="10"/>
      <c r="M9734" s="19"/>
      <c r="N9734" s="10"/>
      <c r="P9734" s="19"/>
      <c r="Q9734" s="7"/>
      <c r="S9734" s="19"/>
      <c r="T9734" s="10"/>
      <c r="V9734" s="18"/>
      <c r="W9734" s="7"/>
      <c r="Y9734" s="18"/>
      <c r="Z9734" s="7"/>
      <c r="AB9734" s="19"/>
      <c r="AC9734" s="18"/>
      <c r="AE9734" s="18"/>
      <c r="AF9734" s="7"/>
      <c r="AH9734" s="19"/>
      <c r="AI9734" s="7"/>
      <c r="AK9734" s="19"/>
      <c r="AL9734" s="7"/>
      <c r="AN9734" s="19"/>
    </row>
    <row r="9735" spans="2:40" x14ac:dyDescent="0.25">
      <c r="B9735" s="7"/>
      <c r="D9735" s="19"/>
      <c r="E9735" s="10"/>
      <c r="G9735" s="19"/>
      <c r="H9735" s="10"/>
      <c r="J9735" s="20"/>
      <c r="K9735" s="10"/>
      <c r="M9735" s="19"/>
      <c r="N9735" s="10"/>
      <c r="P9735" s="19"/>
      <c r="Q9735" s="7"/>
      <c r="S9735" s="19"/>
      <c r="T9735" s="10"/>
      <c r="V9735" s="18"/>
      <c r="W9735" s="7"/>
      <c r="Y9735" s="18"/>
      <c r="Z9735" s="7"/>
      <c r="AB9735" s="19"/>
      <c r="AC9735" s="18"/>
      <c r="AE9735" s="18"/>
      <c r="AF9735" s="7"/>
      <c r="AH9735" s="19"/>
      <c r="AI9735" s="7"/>
      <c r="AK9735" s="19"/>
      <c r="AL9735" s="7"/>
      <c r="AN9735" s="19"/>
    </row>
    <row r="9736" spans="2:40" x14ac:dyDescent="0.25">
      <c r="B9736" s="7"/>
      <c r="D9736" s="19"/>
      <c r="E9736" s="10"/>
      <c r="G9736" s="19"/>
      <c r="H9736" s="10"/>
      <c r="J9736" s="20"/>
      <c r="K9736" s="10"/>
      <c r="M9736" s="19"/>
      <c r="N9736" s="10"/>
      <c r="P9736" s="19"/>
      <c r="Q9736" s="7"/>
      <c r="S9736" s="19"/>
      <c r="T9736" s="10"/>
      <c r="V9736" s="18"/>
      <c r="W9736" s="7"/>
      <c r="Y9736" s="18"/>
      <c r="Z9736" s="7"/>
      <c r="AB9736" s="19"/>
      <c r="AC9736" s="18"/>
      <c r="AE9736" s="18"/>
      <c r="AF9736" s="7"/>
      <c r="AH9736" s="19"/>
      <c r="AI9736" s="7"/>
      <c r="AK9736" s="19"/>
      <c r="AL9736" s="7"/>
      <c r="AN9736" s="19"/>
    </row>
    <row r="9737" spans="2:40" x14ac:dyDescent="0.25">
      <c r="B9737" s="7"/>
      <c r="D9737" s="19"/>
      <c r="E9737" s="10"/>
      <c r="G9737" s="19"/>
      <c r="H9737" s="10"/>
      <c r="J9737" s="20"/>
      <c r="K9737" s="10"/>
      <c r="M9737" s="19"/>
      <c r="N9737" s="10"/>
      <c r="P9737" s="19"/>
      <c r="Q9737" s="7"/>
      <c r="S9737" s="19"/>
      <c r="T9737" s="10"/>
      <c r="V9737" s="18"/>
      <c r="W9737" s="7"/>
      <c r="Y9737" s="18"/>
      <c r="Z9737" s="7"/>
      <c r="AB9737" s="19"/>
      <c r="AC9737" s="18"/>
      <c r="AE9737" s="18"/>
      <c r="AF9737" s="7"/>
      <c r="AH9737" s="19"/>
      <c r="AI9737" s="7"/>
      <c r="AK9737" s="19"/>
      <c r="AL9737" s="7"/>
      <c r="AN9737" s="19"/>
    </row>
    <row r="9738" spans="2:40" x14ac:dyDescent="0.25">
      <c r="B9738" s="7"/>
      <c r="D9738" s="19"/>
      <c r="E9738" s="10"/>
      <c r="G9738" s="19"/>
      <c r="H9738" s="10"/>
      <c r="J9738" s="20"/>
      <c r="K9738" s="10"/>
      <c r="M9738" s="19"/>
      <c r="N9738" s="10"/>
      <c r="P9738" s="19"/>
      <c r="Q9738" s="7"/>
      <c r="S9738" s="19"/>
      <c r="T9738" s="10"/>
      <c r="V9738" s="18"/>
      <c r="W9738" s="7"/>
      <c r="Y9738" s="18"/>
      <c r="Z9738" s="7"/>
      <c r="AB9738" s="19"/>
      <c r="AC9738" s="18"/>
      <c r="AE9738" s="18"/>
      <c r="AF9738" s="7"/>
      <c r="AH9738" s="19"/>
      <c r="AI9738" s="7"/>
      <c r="AK9738" s="19"/>
      <c r="AL9738" s="7"/>
      <c r="AN9738" s="19"/>
    </row>
    <row r="9739" spans="2:40" x14ac:dyDescent="0.25">
      <c r="B9739" s="7"/>
      <c r="D9739" s="19"/>
      <c r="E9739" s="10"/>
      <c r="G9739" s="19"/>
      <c r="H9739" s="10"/>
      <c r="J9739" s="20"/>
      <c r="K9739" s="10"/>
      <c r="M9739" s="19"/>
      <c r="N9739" s="10"/>
      <c r="P9739" s="19"/>
      <c r="Q9739" s="7"/>
      <c r="S9739" s="19"/>
      <c r="T9739" s="10"/>
      <c r="V9739" s="18"/>
      <c r="W9739" s="7"/>
      <c r="Y9739" s="18"/>
      <c r="Z9739" s="7"/>
      <c r="AB9739" s="19"/>
      <c r="AC9739" s="18"/>
      <c r="AE9739" s="18"/>
      <c r="AF9739" s="7"/>
      <c r="AH9739" s="19"/>
      <c r="AI9739" s="7"/>
      <c r="AK9739" s="19"/>
      <c r="AL9739" s="7"/>
      <c r="AN9739" s="19"/>
    </row>
    <row r="9740" spans="2:40" x14ac:dyDescent="0.25">
      <c r="B9740" s="7"/>
      <c r="D9740" s="19"/>
      <c r="E9740" s="10"/>
      <c r="G9740" s="19"/>
      <c r="H9740" s="10"/>
      <c r="J9740" s="20"/>
      <c r="K9740" s="10"/>
      <c r="M9740" s="19"/>
      <c r="N9740" s="10"/>
      <c r="P9740" s="19"/>
      <c r="Q9740" s="7"/>
      <c r="S9740" s="19"/>
      <c r="T9740" s="10"/>
      <c r="V9740" s="18"/>
      <c r="W9740" s="7"/>
      <c r="Y9740" s="18"/>
      <c r="Z9740" s="7"/>
      <c r="AB9740" s="19"/>
      <c r="AC9740" s="18"/>
      <c r="AE9740" s="18"/>
      <c r="AF9740" s="7"/>
      <c r="AH9740" s="19"/>
      <c r="AI9740" s="7"/>
      <c r="AK9740" s="19"/>
      <c r="AL9740" s="7"/>
      <c r="AN9740" s="19"/>
    </row>
    <row r="9741" spans="2:40" x14ac:dyDescent="0.25">
      <c r="B9741" s="7"/>
      <c r="D9741" s="19"/>
      <c r="E9741" s="10"/>
      <c r="G9741" s="19"/>
      <c r="H9741" s="10"/>
      <c r="J9741" s="20"/>
      <c r="K9741" s="10"/>
      <c r="M9741" s="19"/>
      <c r="N9741" s="10"/>
      <c r="P9741" s="19"/>
      <c r="Q9741" s="7"/>
      <c r="S9741" s="19"/>
      <c r="T9741" s="10"/>
      <c r="V9741" s="18"/>
      <c r="W9741" s="7"/>
      <c r="Y9741" s="18"/>
      <c r="Z9741" s="7"/>
      <c r="AB9741" s="19"/>
      <c r="AC9741" s="18"/>
      <c r="AE9741" s="18"/>
      <c r="AF9741" s="7"/>
      <c r="AH9741" s="19"/>
      <c r="AI9741" s="7"/>
      <c r="AK9741" s="19"/>
      <c r="AL9741" s="7"/>
      <c r="AN9741" s="19"/>
    </row>
    <row r="9742" spans="2:40" x14ac:dyDescent="0.25">
      <c r="B9742" s="7"/>
      <c r="D9742" s="19"/>
      <c r="E9742" s="10"/>
      <c r="G9742" s="19"/>
      <c r="H9742" s="10"/>
      <c r="J9742" s="20"/>
      <c r="K9742" s="10"/>
      <c r="M9742" s="19"/>
      <c r="N9742" s="10"/>
      <c r="P9742" s="19"/>
      <c r="Q9742" s="7"/>
      <c r="S9742" s="19"/>
      <c r="T9742" s="10"/>
      <c r="V9742" s="18"/>
      <c r="W9742" s="7"/>
      <c r="Y9742" s="18"/>
      <c r="Z9742" s="7"/>
      <c r="AB9742" s="19"/>
      <c r="AC9742" s="18"/>
      <c r="AE9742" s="18"/>
      <c r="AF9742" s="7"/>
      <c r="AH9742" s="19"/>
      <c r="AI9742" s="7"/>
      <c r="AK9742" s="19"/>
      <c r="AL9742" s="7"/>
      <c r="AN9742" s="19"/>
    </row>
    <row r="9743" spans="2:40" x14ac:dyDescent="0.25">
      <c r="B9743" s="7"/>
      <c r="D9743" s="19"/>
      <c r="E9743" s="10"/>
      <c r="G9743" s="19"/>
      <c r="H9743" s="10"/>
      <c r="J9743" s="20"/>
      <c r="K9743" s="10"/>
      <c r="M9743" s="19"/>
      <c r="N9743" s="10"/>
      <c r="P9743" s="19"/>
      <c r="Q9743" s="7"/>
      <c r="S9743" s="19"/>
      <c r="T9743" s="10"/>
      <c r="V9743" s="18"/>
      <c r="W9743" s="7"/>
      <c r="Y9743" s="18"/>
      <c r="Z9743" s="7"/>
      <c r="AB9743" s="19"/>
      <c r="AC9743" s="18"/>
      <c r="AE9743" s="18"/>
      <c r="AF9743" s="7"/>
      <c r="AH9743" s="19"/>
      <c r="AI9743" s="7"/>
      <c r="AK9743" s="19"/>
      <c r="AL9743" s="7"/>
      <c r="AN9743" s="19"/>
    </row>
    <row r="9744" spans="2:40" x14ac:dyDescent="0.25">
      <c r="B9744" s="7"/>
      <c r="D9744" s="19"/>
      <c r="E9744" s="10"/>
      <c r="G9744" s="19"/>
      <c r="H9744" s="10"/>
      <c r="J9744" s="20"/>
      <c r="K9744" s="10"/>
      <c r="M9744" s="19"/>
      <c r="N9744" s="10"/>
      <c r="P9744" s="19"/>
      <c r="Q9744" s="7"/>
      <c r="S9744" s="19"/>
      <c r="T9744" s="10"/>
      <c r="V9744" s="18"/>
      <c r="W9744" s="7"/>
      <c r="Y9744" s="18"/>
      <c r="Z9744" s="7"/>
      <c r="AB9744" s="19"/>
      <c r="AC9744" s="18"/>
      <c r="AE9744" s="18"/>
      <c r="AF9744" s="7"/>
      <c r="AH9744" s="19"/>
      <c r="AI9744" s="7"/>
      <c r="AK9744" s="19"/>
      <c r="AL9744" s="7"/>
      <c r="AN9744" s="19"/>
    </row>
    <row r="9745" spans="2:40" x14ac:dyDescent="0.25">
      <c r="B9745" s="7"/>
      <c r="D9745" s="19"/>
      <c r="E9745" s="10"/>
      <c r="G9745" s="19"/>
      <c r="H9745" s="10"/>
      <c r="J9745" s="20"/>
      <c r="K9745" s="10"/>
      <c r="M9745" s="19"/>
      <c r="N9745" s="10"/>
      <c r="P9745" s="19"/>
      <c r="Q9745" s="7"/>
      <c r="S9745" s="19"/>
      <c r="T9745" s="10"/>
      <c r="V9745" s="18"/>
      <c r="W9745" s="7"/>
      <c r="Y9745" s="18"/>
      <c r="Z9745" s="7"/>
      <c r="AB9745" s="19"/>
      <c r="AC9745" s="18"/>
      <c r="AE9745" s="18"/>
      <c r="AF9745" s="7"/>
      <c r="AH9745" s="19"/>
      <c r="AI9745" s="7"/>
      <c r="AK9745" s="19"/>
      <c r="AL9745" s="7"/>
      <c r="AN9745" s="19"/>
    </row>
    <row r="9746" spans="2:40" x14ac:dyDescent="0.25">
      <c r="B9746" s="7"/>
      <c r="D9746" s="19"/>
      <c r="E9746" s="10"/>
      <c r="G9746" s="19"/>
      <c r="H9746" s="10"/>
      <c r="J9746" s="20"/>
      <c r="K9746" s="10"/>
      <c r="M9746" s="19"/>
      <c r="N9746" s="10"/>
      <c r="P9746" s="19"/>
      <c r="Q9746" s="7"/>
      <c r="S9746" s="19"/>
      <c r="T9746" s="10"/>
      <c r="V9746" s="18"/>
      <c r="W9746" s="7"/>
      <c r="Y9746" s="18"/>
      <c r="Z9746" s="7"/>
      <c r="AB9746" s="19"/>
      <c r="AC9746" s="18"/>
      <c r="AE9746" s="18"/>
      <c r="AF9746" s="7"/>
      <c r="AH9746" s="19"/>
      <c r="AI9746" s="7"/>
      <c r="AK9746" s="19"/>
      <c r="AL9746" s="7"/>
      <c r="AN9746" s="19"/>
    </row>
    <row r="9747" spans="2:40" x14ac:dyDescent="0.25">
      <c r="B9747" s="7"/>
      <c r="D9747" s="19"/>
      <c r="E9747" s="10"/>
      <c r="G9747" s="19"/>
      <c r="H9747" s="10"/>
      <c r="J9747" s="20"/>
      <c r="K9747" s="10"/>
      <c r="M9747" s="19"/>
      <c r="N9747" s="10"/>
      <c r="P9747" s="19"/>
      <c r="Q9747" s="7"/>
      <c r="S9747" s="19"/>
      <c r="T9747" s="10"/>
      <c r="V9747" s="18"/>
      <c r="W9747" s="7"/>
      <c r="Y9747" s="18"/>
      <c r="Z9747" s="7"/>
      <c r="AB9747" s="19"/>
      <c r="AC9747" s="18"/>
      <c r="AE9747" s="18"/>
      <c r="AF9747" s="7"/>
      <c r="AH9747" s="19"/>
      <c r="AI9747" s="7"/>
      <c r="AK9747" s="19"/>
      <c r="AL9747" s="7"/>
      <c r="AN9747" s="19"/>
    </row>
    <row r="9748" spans="2:40" x14ac:dyDescent="0.25">
      <c r="B9748" s="7"/>
      <c r="D9748" s="19"/>
      <c r="E9748" s="10"/>
      <c r="G9748" s="19"/>
      <c r="H9748" s="10"/>
      <c r="J9748" s="20"/>
      <c r="K9748" s="10"/>
      <c r="M9748" s="19"/>
      <c r="N9748" s="10"/>
      <c r="P9748" s="19"/>
      <c r="Q9748" s="7"/>
      <c r="S9748" s="19"/>
      <c r="T9748" s="10"/>
      <c r="V9748" s="18"/>
      <c r="W9748" s="7"/>
      <c r="Y9748" s="18"/>
      <c r="Z9748" s="7"/>
      <c r="AB9748" s="19"/>
      <c r="AC9748" s="18"/>
      <c r="AE9748" s="18"/>
      <c r="AF9748" s="7"/>
      <c r="AH9748" s="19"/>
      <c r="AI9748" s="7"/>
      <c r="AK9748" s="19"/>
      <c r="AL9748" s="7"/>
      <c r="AN9748" s="19"/>
    </row>
    <row r="9749" spans="2:40" x14ac:dyDescent="0.25">
      <c r="B9749" s="7"/>
      <c r="D9749" s="19"/>
      <c r="E9749" s="10"/>
      <c r="G9749" s="19"/>
      <c r="H9749" s="10"/>
      <c r="J9749" s="20"/>
      <c r="K9749" s="10"/>
      <c r="M9749" s="19"/>
      <c r="N9749" s="10"/>
      <c r="P9749" s="19"/>
      <c r="Q9749" s="7"/>
      <c r="S9749" s="19"/>
      <c r="T9749" s="10"/>
      <c r="V9749" s="18"/>
      <c r="W9749" s="7"/>
      <c r="Y9749" s="18"/>
      <c r="Z9749" s="7"/>
      <c r="AB9749" s="19"/>
      <c r="AC9749" s="18"/>
      <c r="AE9749" s="18"/>
      <c r="AF9749" s="7"/>
      <c r="AH9749" s="19"/>
      <c r="AI9749" s="7"/>
      <c r="AK9749" s="19"/>
      <c r="AL9749" s="7"/>
      <c r="AN9749" s="19"/>
    </row>
    <row r="9750" spans="2:40" x14ac:dyDescent="0.25">
      <c r="B9750" s="7"/>
      <c r="D9750" s="19"/>
      <c r="E9750" s="10"/>
      <c r="G9750" s="19"/>
      <c r="H9750" s="10"/>
      <c r="J9750" s="20"/>
      <c r="K9750" s="10"/>
      <c r="M9750" s="19"/>
      <c r="N9750" s="10"/>
      <c r="P9750" s="19"/>
      <c r="Q9750" s="7"/>
      <c r="S9750" s="19"/>
      <c r="T9750" s="10"/>
      <c r="V9750" s="18"/>
      <c r="W9750" s="7"/>
      <c r="Y9750" s="18"/>
      <c r="Z9750" s="7"/>
      <c r="AB9750" s="19"/>
      <c r="AC9750" s="18"/>
      <c r="AE9750" s="18"/>
      <c r="AF9750" s="7"/>
      <c r="AH9750" s="19"/>
      <c r="AI9750" s="7"/>
      <c r="AK9750" s="19"/>
      <c r="AL9750" s="7"/>
      <c r="AN9750" s="19"/>
    </row>
    <row r="9751" spans="2:40" x14ac:dyDescent="0.25">
      <c r="B9751" s="7"/>
      <c r="D9751" s="19"/>
      <c r="E9751" s="10"/>
      <c r="G9751" s="19"/>
      <c r="H9751" s="10"/>
      <c r="J9751" s="20"/>
      <c r="K9751" s="10"/>
      <c r="M9751" s="19"/>
      <c r="N9751" s="10"/>
      <c r="P9751" s="19"/>
      <c r="Q9751" s="7"/>
      <c r="S9751" s="19"/>
      <c r="T9751" s="10"/>
      <c r="V9751" s="18"/>
      <c r="W9751" s="7"/>
      <c r="Y9751" s="18"/>
      <c r="Z9751" s="7"/>
      <c r="AB9751" s="19"/>
      <c r="AC9751" s="18"/>
      <c r="AE9751" s="18"/>
      <c r="AF9751" s="7"/>
      <c r="AH9751" s="19"/>
      <c r="AI9751" s="7"/>
      <c r="AK9751" s="19"/>
      <c r="AL9751" s="7"/>
      <c r="AN9751" s="19"/>
    </row>
    <row r="9752" spans="2:40" x14ac:dyDescent="0.25">
      <c r="B9752" s="7"/>
      <c r="D9752" s="19"/>
      <c r="E9752" s="10"/>
      <c r="G9752" s="19"/>
      <c r="H9752" s="10"/>
      <c r="J9752" s="20"/>
      <c r="K9752" s="10"/>
      <c r="M9752" s="19"/>
      <c r="N9752" s="10"/>
      <c r="P9752" s="19"/>
      <c r="Q9752" s="7"/>
      <c r="S9752" s="19"/>
      <c r="T9752" s="10"/>
      <c r="V9752" s="18"/>
      <c r="W9752" s="7"/>
      <c r="Y9752" s="18"/>
      <c r="Z9752" s="7"/>
      <c r="AB9752" s="19"/>
      <c r="AC9752" s="18"/>
      <c r="AE9752" s="18"/>
      <c r="AF9752" s="7"/>
      <c r="AH9752" s="19"/>
      <c r="AI9752" s="7"/>
      <c r="AK9752" s="19"/>
      <c r="AL9752" s="7"/>
      <c r="AN9752" s="19"/>
    </row>
    <row r="9753" spans="2:40" x14ac:dyDescent="0.25">
      <c r="B9753" s="7"/>
      <c r="D9753" s="19"/>
      <c r="E9753" s="10"/>
      <c r="G9753" s="19"/>
      <c r="H9753" s="10"/>
      <c r="J9753" s="20"/>
      <c r="K9753" s="10"/>
      <c r="M9753" s="19"/>
      <c r="N9753" s="10"/>
      <c r="P9753" s="19"/>
      <c r="Q9753" s="7"/>
      <c r="S9753" s="19"/>
      <c r="T9753" s="10"/>
      <c r="V9753" s="18"/>
      <c r="W9753" s="7"/>
      <c r="Y9753" s="18"/>
      <c r="Z9753" s="7"/>
      <c r="AB9753" s="19"/>
      <c r="AC9753" s="18"/>
      <c r="AE9753" s="18"/>
      <c r="AF9753" s="7"/>
      <c r="AH9753" s="19"/>
      <c r="AI9753" s="7"/>
      <c r="AK9753" s="19"/>
      <c r="AL9753" s="7"/>
      <c r="AN9753" s="19"/>
    </row>
    <row r="9754" spans="2:40" x14ac:dyDescent="0.25">
      <c r="B9754" s="7"/>
      <c r="D9754" s="19"/>
      <c r="E9754" s="10"/>
      <c r="G9754" s="19"/>
      <c r="H9754" s="10"/>
      <c r="J9754" s="20"/>
      <c r="K9754" s="10"/>
      <c r="M9754" s="19"/>
      <c r="N9754" s="10"/>
      <c r="P9754" s="19"/>
      <c r="Q9754" s="7"/>
      <c r="S9754" s="19"/>
      <c r="T9754" s="10"/>
      <c r="V9754" s="18"/>
      <c r="W9754" s="7"/>
      <c r="Y9754" s="18"/>
      <c r="Z9754" s="7"/>
      <c r="AB9754" s="19"/>
      <c r="AC9754" s="18"/>
      <c r="AE9754" s="18"/>
      <c r="AF9754" s="7"/>
      <c r="AH9754" s="19"/>
      <c r="AI9754" s="7"/>
      <c r="AK9754" s="19"/>
      <c r="AL9754" s="7"/>
      <c r="AN9754" s="19"/>
    </row>
    <row r="9755" spans="2:40" x14ac:dyDescent="0.25">
      <c r="B9755" s="7"/>
      <c r="D9755" s="19"/>
      <c r="E9755" s="10"/>
      <c r="G9755" s="19"/>
      <c r="H9755" s="10"/>
      <c r="J9755" s="20"/>
      <c r="K9755" s="10"/>
      <c r="M9755" s="19"/>
      <c r="N9755" s="10"/>
      <c r="P9755" s="19"/>
      <c r="Q9755" s="7"/>
      <c r="S9755" s="19"/>
      <c r="T9755" s="10"/>
      <c r="V9755" s="18"/>
      <c r="W9755" s="7"/>
      <c r="Y9755" s="18"/>
      <c r="Z9755" s="7"/>
      <c r="AB9755" s="19"/>
      <c r="AC9755" s="18"/>
      <c r="AE9755" s="18"/>
      <c r="AF9755" s="7"/>
      <c r="AH9755" s="19"/>
      <c r="AI9755" s="7"/>
      <c r="AK9755" s="19"/>
      <c r="AL9755" s="7"/>
      <c r="AN9755" s="19"/>
    </row>
    <row r="9756" spans="2:40" x14ac:dyDescent="0.25">
      <c r="B9756" s="7"/>
      <c r="D9756" s="19"/>
      <c r="E9756" s="10"/>
      <c r="G9756" s="19"/>
      <c r="H9756" s="10"/>
      <c r="J9756" s="20"/>
      <c r="K9756" s="10"/>
      <c r="M9756" s="19"/>
      <c r="N9756" s="10"/>
      <c r="P9756" s="19"/>
      <c r="Q9756" s="7"/>
      <c r="S9756" s="19"/>
      <c r="T9756" s="10"/>
      <c r="V9756" s="18"/>
      <c r="W9756" s="7"/>
      <c r="Y9756" s="18"/>
      <c r="Z9756" s="7"/>
      <c r="AB9756" s="19"/>
      <c r="AC9756" s="18"/>
      <c r="AE9756" s="18"/>
      <c r="AF9756" s="7"/>
      <c r="AH9756" s="19"/>
      <c r="AI9756" s="7"/>
      <c r="AK9756" s="19"/>
      <c r="AL9756" s="7"/>
      <c r="AN9756" s="19"/>
    </row>
    <row r="9757" spans="2:40" x14ac:dyDescent="0.25">
      <c r="B9757" s="7"/>
      <c r="D9757" s="19"/>
      <c r="E9757" s="10"/>
      <c r="G9757" s="19"/>
      <c r="H9757" s="10"/>
      <c r="J9757" s="20"/>
      <c r="K9757" s="10"/>
      <c r="M9757" s="19"/>
      <c r="N9757" s="10"/>
      <c r="P9757" s="19"/>
      <c r="Q9757" s="7"/>
      <c r="S9757" s="19"/>
      <c r="T9757" s="10"/>
      <c r="V9757" s="18"/>
      <c r="W9757" s="7"/>
      <c r="Y9757" s="18"/>
      <c r="Z9757" s="7"/>
      <c r="AB9757" s="19"/>
      <c r="AC9757" s="18"/>
      <c r="AE9757" s="18"/>
      <c r="AF9757" s="7"/>
      <c r="AH9757" s="19"/>
      <c r="AI9757" s="7"/>
      <c r="AK9757" s="19"/>
      <c r="AL9757" s="7"/>
      <c r="AN9757" s="19"/>
    </row>
    <row r="9758" spans="2:40" x14ac:dyDescent="0.25">
      <c r="B9758" s="7"/>
      <c r="D9758" s="19"/>
      <c r="E9758" s="10"/>
      <c r="G9758" s="19"/>
      <c r="H9758" s="10"/>
      <c r="J9758" s="20"/>
      <c r="K9758" s="10"/>
      <c r="M9758" s="19"/>
      <c r="N9758" s="10"/>
      <c r="P9758" s="19"/>
      <c r="Q9758" s="7"/>
      <c r="S9758" s="19"/>
      <c r="T9758" s="10"/>
      <c r="V9758" s="18"/>
      <c r="W9758" s="7"/>
      <c r="Y9758" s="18"/>
      <c r="Z9758" s="7"/>
      <c r="AB9758" s="19"/>
      <c r="AC9758" s="18"/>
      <c r="AE9758" s="18"/>
      <c r="AF9758" s="7"/>
      <c r="AH9758" s="19"/>
      <c r="AI9758" s="7"/>
      <c r="AK9758" s="19"/>
      <c r="AL9758" s="7"/>
      <c r="AN9758" s="19"/>
    </row>
    <row r="9759" spans="2:40" x14ac:dyDescent="0.25">
      <c r="B9759" s="7"/>
      <c r="D9759" s="19"/>
      <c r="E9759" s="10"/>
      <c r="G9759" s="19"/>
      <c r="H9759" s="10"/>
      <c r="J9759" s="20"/>
      <c r="K9759" s="10"/>
      <c r="M9759" s="19"/>
      <c r="N9759" s="10"/>
      <c r="P9759" s="19"/>
      <c r="Q9759" s="7"/>
      <c r="S9759" s="19"/>
      <c r="T9759" s="10"/>
      <c r="V9759" s="18"/>
      <c r="W9759" s="7"/>
      <c r="Y9759" s="18"/>
      <c r="Z9759" s="7"/>
      <c r="AB9759" s="19"/>
      <c r="AC9759" s="18"/>
      <c r="AE9759" s="18"/>
      <c r="AF9759" s="7"/>
      <c r="AH9759" s="19"/>
      <c r="AI9759" s="7"/>
      <c r="AK9759" s="19"/>
      <c r="AL9759" s="7"/>
      <c r="AN9759" s="19"/>
    </row>
    <row r="9760" spans="2:40" x14ac:dyDescent="0.25">
      <c r="B9760" s="7"/>
      <c r="D9760" s="19"/>
      <c r="E9760" s="10"/>
      <c r="G9760" s="19"/>
      <c r="H9760" s="10"/>
      <c r="J9760" s="20"/>
      <c r="K9760" s="10"/>
      <c r="M9760" s="19"/>
      <c r="N9760" s="10"/>
      <c r="P9760" s="19"/>
      <c r="Q9760" s="7"/>
      <c r="S9760" s="19"/>
      <c r="T9760" s="10"/>
      <c r="V9760" s="18"/>
      <c r="W9760" s="7"/>
      <c r="Y9760" s="18"/>
      <c r="Z9760" s="7"/>
      <c r="AB9760" s="19"/>
      <c r="AC9760" s="18"/>
      <c r="AE9760" s="18"/>
      <c r="AF9760" s="7"/>
      <c r="AH9760" s="19"/>
      <c r="AI9760" s="7"/>
      <c r="AK9760" s="19"/>
      <c r="AL9760" s="7"/>
      <c r="AN9760" s="19"/>
    </row>
    <row r="9761" spans="2:40" x14ac:dyDescent="0.25">
      <c r="B9761" s="7"/>
      <c r="D9761" s="19"/>
      <c r="E9761" s="10"/>
      <c r="G9761" s="19"/>
      <c r="H9761" s="10"/>
      <c r="J9761" s="20"/>
      <c r="K9761" s="10"/>
      <c r="M9761" s="19"/>
      <c r="N9761" s="10"/>
      <c r="P9761" s="19"/>
      <c r="Q9761" s="7"/>
      <c r="S9761" s="19"/>
      <c r="T9761" s="10"/>
      <c r="V9761" s="18"/>
      <c r="W9761" s="7"/>
      <c r="Y9761" s="18"/>
      <c r="Z9761" s="7"/>
      <c r="AB9761" s="19"/>
      <c r="AC9761" s="18"/>
      <c r="AE9761" s="18"/>
      <c r="AF9761" s="7"/>
      <c r="AH9761" s="19"/>
      <c r="AI9761" s="7"/>
      <c r="AK9761" s="19"/>
      <c r="AL9761" s="7"/>
      <c r="AN9761" s="19"/>
    </row>
    <row r="9762" spans="2:40" x14ac:dyDescent="0.25">
      <c r="B9762" s="7"/>
      <c r="D9762" s="19"/>
      <c r="E9762" s="10"/>
      <c r="G9762" s="19"/>
      <c r="H9762" s="10"/>
      <c r="J9762" s="20"/>
      <c r="K9762" s="10"/>
      <c r="M9762" s="19"/>
      <c r="N9762" s="10"/>
      <c r="P9762" s="19"/>
      <c r="Q9762" s="7"/>
      <c r="S9762" s="19"/>
      <c r="T9762" s="10"/>
      <c r="V9762" s="18"/>
      <c r="W9762" s="7"/>
      <c r="Y9762" s="18"/>
      <c r="Z9762" s="7"/>
      <c r="AB9762" s="19"/>
      <c r="AC9762" s="18"/>
      <c r="AE9762" s="18"/>
      <c r="AF9762" s="7"/>
      <c r="AH9762" s="19"/>
      <c r="AI9762" s="7"/>
      <c r="AK9762" s="19"/>
      <c r="AL9762" s="7"/>
      <c r="AN9762" s="19"/>
    </row>
    <row r="9763" spans="2:40" x14ac:dyDescent="0.25">
      <c r="B9763" s="7"/>
      <c r="D9763" s="19"/>
      <c r="E9763" s="10"/>
      <c r="G9763" s="19"/>
      <c r="H9763" s="10"/>
      <c r="J9763" s="20"/>
      <c r="K9763" s="10"/>
      <c r="M9763" s="19"/>
      <c r="N9763" s="10"/>
      <c r="P9763" s="19"/>
      <c r="Q9763" s="7"/>
      <c r="S9763" s="19"/>
      <c r="T9763" s="10"/>
      <c r="V9763" s="18"/>
      <c r="W9763" s="7"/>
      <c r="Y9763" s="18"/>
      <c r="Z9763" s="7"/>
      <c r="AB9763" s="19"/>
      <c r="AC9763" s="18"/>
      <c r="AE9763" s="18"/>
      <c r="AF9763" s="7"/>
      <c r="AH9763" s="19"/>
      <c r="AI9763" s="7"/>
      <c r="AK9763" s="19"/>
      <c r="AL9763" s="7"/>
      <c r="AN9763" s="19"/>
    </row>
    <row r="9764" spans="2:40" x14ac:dyDescent="0.25">
      <c r="B9764" s="7"/>
      <c r="D9764" s="19"/>
      <c r="E9764" s="10"/>
      <c r="G9764" s="19"/>
      <c r="H9764" s="10"/>
      <c r="J9764" s="20"/>
      <c r="K9764" s="10"/>
      <c r="M9764" s="19"/>
      <c r="N9764" s="10"/>
      <c r="P9764" s="19"/>
      <c r="Q9764" s="7"/>
      <c r="S9764" s="19"/>
      <c r="T9764" s="10"/>
      <c r="V9764" s="18"/>
      <c r="W9764" s="7"/>
      <c r="Y9764" s="18"/>
      <c r="Z9764" s="7"/>
      <c r="AB9764" s="19"/>
      <c r="AC9764" s="18"/>
      <c r="AE9764" s="18"/>
      <c r="AF9764" s="7"/>
      <c r="AH9764" s="19"/>
      <c r="AI9764" s="7"/>
      <c r="AK9764" s="19"/>
      <c r="AL9764" s="7"/>
      <c r="AN9764" s="19"/>
    </row>
    <row r="9765" spans="2:40" x14ac:dyDescent="0.25">
      <c r="B9765" s="7"/>
      <c r="D9765" s="19"/>
      <c r="E9765" s="10"/>
      <c r="G9765" s="19"/>
      <c r="H9765" s="10"/>
      <c r="J9765" s="20"/>
      <c r="K9765" s="10"/>
      <c r="M9765" s="19"/>
      <c r="N9765" s="10"/>
      <c r="P9765" s="19"/>
      <c r="Q9765" s="7"/>
      <c r="S9765" s="19"/>
      <c r="T9765" s="10"/>
      <c r="V9765" s="18"/>
      <c r="W9765" s="7"/>
      <c r="Y9765" s="18"/>
      <c r="Z9765" s="7"/>
      <c r="AB9765" s="19"/>
      <c r="AC9765" s="18"/>
      <c r="AE9765" s="18"/>
      <c r="AF9765" s="7"/>
      <c r="AH9765" s="19"/>
      <c r="AI9765" s="7"/>
      <c r="AK9765" s="19"/>
      <c r="AL9765" s="7"/>
      <c r="AN9765" s="19"/>
    </row>
    <row r="9766" spans="2:40" x14ac:dyDescent="0.25">
      <c r="B9766" s="7"/>
      <c r="D9766" s="19"/>
      <c r="E9766" s="10"/>
      <c r="G9766" s="19"/>
      <c r="H9766" s="10"/>
      <c r="J9766" s="20"/>
      <c r="K9766" s="10"/>
      <c r="M9766" s="19"/>
      <c r="N9766" s="10"/>
      <c r="P9766" s="19"/>
      <c r="Q9766" s="7"/>
      <c r="S9766" s="19"/>
      <c r="T9766" s="10"/>
      <c r="V9766" s="18"/>
      <c r="W9766" s="7"/>
      <c r="Y9766" s="18"/>
      <c r="Z9766" s="7"/>
      <c r="AB9766" s="19"/>
      <c r="AC9766" s="18"/>
      <c r="AE9766" s="18"/>
      <c r="AF9766" s="7"/>
      <c r="AH9766" s="19"/>
      <c r="AI9766" s="7"/>
      <c r="AK9766" s="19"/>
      <c r="AL9766" s="7"/>
      <c r="AN9766" s="19"/>
    </row>
    <row r="9767" spans="2:40" x14ac:dyDescent="0.25">
      <c r="B9767" s="7"/>
      <c r="D9767" s="19"/>
      <c r="E9767" s="10"/>
      <c r="G9767" s="19"/>
      <c r="H9767" s="10"/>
      <c r="J9767" s="20"/>
      <c r="K9767" s="10"/>
      <c r="M9767" s="19"/>
      <c r="N9767" s="10"/>
      <c r="P9767" s="19"/>
      <c r="Q9767" s="7"/>
      <c r="S9767" s="19"/>
      <c r="T9767" s="10"/>
      <c r="V9767" s="18"/>
      <c r="W9767" s="7"/>
      <c r="Y9767" s="18"/>
      <c r="Z9767" s="7"/>
      <c r="AB9767" s="19"/>
      <c r="AC9767" s="18"/>
      <c r="AE9767" s="18"/>
      <c r="AF9767" s="7"/>
      <c r="AH9767" s="19"/>
      <c r="AI9767" s="7"/>
      <c r="AK9767" s="19"/>
      <c r="AL9767" s="7"/>
      <c r="AN9767" s="19"/>
    </row>
    <row r="9768" spans="2:40" x14ac:dyDescent="0.25">
      <c r="B9768" s="7"/>
      <c r="D9768" s="19"/>
      <c r="E9768" s="10"/>
      <c r="G9768" s="19"/>
      <c r="H9768" s="10"/>
      <c r="J9768" s="20"/>
      <c r="K9768" s="10"/>
      <c r="M9768" s="19"/>
      <c r="N9768" s="10"/>
      <c r="P9768" s="19"/>
      <c r="Q9768" s="7"/>
      <c r="S9768" s="19"/>
      <c r="T9768" s="10"/>
      <c r="V9768" s="18"/>
      <c r="W9768" s="7"/>
      <c r="Y9768" s="18"/>
      <c r="Z9768" s="7"/>
      <c r="AB9768" s="19"/>
      <c r="AC9768" s="18"/>
      <c r="AE9768" s="18"/>
      <c r="AF9768" s="7"/>
      <c r="AH9768" s="19"/>
      <c r="AI9768" s="7"/>
      <c r="AK9768" s="19"/>
      <c r="AL9768" s="7"/>
      <c r="AN9768" s="19"/>
    </row>
    <row r="9769" spans="2:40" x14ac:dyDescent="0.25">
      <c r="B9769" s="7"/>
      <c r="D9769" s="19"/>
      <c r="E9769" s="10"/>
      <c r="G9769" s="19"/>
      <c r="H9769" s="10"/>
      <c r="J9769" s="20"/>
      <c r="K9769" s="10"/>
      <c r="M9769" s="19"/>
      <c r="N9769" s="10"/>
      <c r="P9769" s="19"/>
      <c r="Q9769" s="7"/>
      <c r="S9769" s="19"/>
      <c r="T9769" s="10"/>
      <c r="V9769" s="18"/>
      <c r="W9769" s="7"/>
      <c r="Y9769" s="18"/>
      <c r="Z9769" s="7"/>
      <c r="AB9769" s="19"/>
      <c r="AC9769" s="18"/>
      <c r="AE9769" s="18"/>
      <c r="AF9769" s="7"/>
      <c r="AH9769" s="19"/>
      <c r="AI9769" s="7"/>
      <c r="AK9769" s="19"/>
      <c r="AL9769" s="7"/>
      <c r="AN9769" s="19"/>
    </row>
    <row r="9770" spans="2:40" x14ac:dyDescent="0.25">
      <c r="B9770" s="7"/>
      <c r="D9770" s="19"/>
      <c r="E9770" s="10"/>
      <c r="G9770" s="19"/>
      <c r="H9770" s="10"/>
      <c r="J9770" s="20"/>
      <c r="K9770" s="10"/>
      <c r="M9770" s="19"/>
      <c r="N9770" s="10"/>
      <c r="P9770" s="19"/>
      <c r="Q9770" s="7"/>
      <c r="S9770" s="19"/>
      <c r="T9770" s="10"/>
      <c r="V9770" s="18"/>
      <c r="W9770" s="7"/>
      <c r="Y9770" s="18"/>
      <c r="Z9770" s="7"/>
      <c r="AB9770" s="19"/>
      <c r="AC9770" s="18"/>
      <c r="AE9770" s="18"/>
      <c r="AF9770" s="7"/>
      <c r="AH9770" s="19"/>
      <c r="AI9770" s="7"/>
      <c r="AK9770" s="19"/>
      <c r="AL9770" s="7"/>
      <c r="AN9770" s="19"/>
    </row>
    <row r="9771" spans="2:40" x14ac:dyDescent="0.25">
      <c r="B9771" s="7"/>
      <c r="D9771" s="19"/>
      <c r="E9771" s="10"/>
      <c r="G9771" s="19"/>
      <c r="H9771" s="10"/>
      <c r="J9771" s="20"/>
      <c r="K9771" s="10"/>
      <c r="M9771" s="19"/>
      <c r="N9771" s="10"/>
      <c r="P9771" s="19"/>
      <c r="Q9771" s="7"/>
      <c r="S9771" s="19"/>
      <c r="T9771" s="10"/>
      <c r="V9771" s="18"/>
      <c r="W9771" s="7"/>
      <c r="Y9771" s="18"/>
      <c r="Z9771" s="7"/>
      <c r="AB9771" s="19"/>
      <c r="AC9771" s="18"/>
      <c r="AE9771" s="18"/>
      <c r="AF9771" s="7"/>
      <c r="AH9771" s="19"/>
      <c r="AI9771" s="7"/>
      <c r="AK9771" s="19"/>
      <c r="AL9771" s="7"/>
      <c r="AN9771" s="19"/>
    </row>
    <row r="9772" spans="2:40" x14ac:dyDescent="0.25">
      <c r="B9772" s="7"/>
      <c r="D9772" s="19"/>
      <c r="E9772" s="10"/>
      <c r="G9772" s="19"/>
      <c r="H9772" s="10"/>
      <c r="J9772" s="20"/>
      <c r="K9772" s="10"/>
      <c r="M9772" s="19"/>
      <c r="N9772" s="10"/>
      <c r="P9772" s="19"/>
      <c r="Q9772" s="7"/>
      <c r="S9772" s="19"/>
      <c r="T9772" s="10"/>
      <c r="V9772" s="18"/>
      <c r="W9772" s="7"/>
      <c r="Y9772" s="18"/>
      <c r="Z9772" s="7"/>
      <c r="AB9772" s="19"/>
      <c r="AC9772" s="18"/>
      <c r="AE9772" s="18"/>
      <c r="AF9772" s="7"/>
      <c r="AH9772" s="19"/>
      <c r="AI9772" s="7"/>
      <c r="AK9772" s="19"/>
      <c r="AL9772" s="7"/>
      <c r="AN9772" s="19"/>
    </row>
    <row r="9773" spans="2:40" x14ac:dyDescent="0.25">
      <c r="B9773" s="7"/>
      <c r="D9773" s="19"/>
      <c r="E9773" s="10"/>
      <c r="G9773" s="19"/>
      <c r="H9773" s="10"/>
      <c r="J9773" s="20"/>
      <c r="K9773" s="10"/>
      <c r="M9773" s="19"/>
      <c r="N9773" s="10"/>
      <c r="P9773" s="19"/>
      <c r="Q9773" s="7"/>
      <c r="S9773" s="19"/>
      <c r="T9773" s="10"/>
      <c r="V9773" s="18"/>
      <c r="W9773" s="7"/>
      <c r="Y9773" s="18"/>
      <c r="Z9773" s="7"/>
      <c r="AB9773" s="19"/>
      <c r="AC9773" s="18"/>
      <c r="AE9773" s="18"/>
      <c r="AF9773" s="7"/>
      <c r="AH9773" s="19"/>
      <c r="AI9773" s="7"/>
      <c r="AK9773" s="19"/>
      <c r="AL9773" s="7"/>
      <c r="AN9773" s="19"/>
    </row>
    <row r="9774" spans="2:40" x14ac:dyDescent="0.25">
      <c r="B9774" s="7"/>
      <c r="D9774" s="19"/>
      <c r="E9774" s="10"/>
      <c r="G9774" s="19"/>
      <c r="H9774" s="10"/>
      <c r="J9774" s="20"/>
      <c r="K9774" s="10"/>
      <c r="M9774" s="19"/>
      <c r="N9774" s="10"/>
      <c r="P9774" s="19"/>
      <c r="Q9774" s="7"/>
      <c r="S9774" s="19"/>
      <c r="T9774" s="10"/>
      <c r="V9774" s="18"/>
      <c r="W9774" s="7"/>
      <c r="Y9774" s="18"/>
      <c r="Z9774" s="7"/>
      <c r="AB9774" s="19"/>
      <c r="AC9774" s="18"/>
      <c r="AE9774" s="18"/>
      <c r="AF9774" s="7"/>
      <c r="AH9774" s="19"/>
      <c r="AI9774" s="7"/>
      <c r="AK9774" s="19"/>
      <c r="AL9774" s="7"/>
      <c r="AN9774" s="19"/>
    </row>
    <row r="9775" spans="2:40" x14ac:dyDescent="0.25">
      <c r="B9775" s="7"/>
      <c r="D9775" s="19"/>
      <c r="E9775" s="10"/>
      <c r="G9775" s="19"/>
      <c r="H9775" s="10"/>
      <c r="J9775" s="20"/>
      <c r="K9775" s="10"/>
      <c r="M9775" s="19"/>
      <c r="N9775" s="10"/>
      <c r="P9775" s="19"/>
      <c r="Q9775" s="7"/>
      <c r="S9775" s="19"/>
      <c r="T9775" s="10"/>
      <c r="V9775" s="18"/>
      <c r="W9775" s="7"/>
      <c r="Y9775" s="18"/>
      <c r="Z9775" s="7"/>
      <c r="AB9775" s="19"/>
      <c r="AC9775" s="18"/>
      <c r="AE9775" s="18"/>
      <c r="AF9775" s="7"/>
      <c r="AH9775" s="19"/>
      <c r="AI9775" s="7"/>
      <c r="AK9775" s="19"/>
      <c r="AL9775" s="7"/>
      <c r="AN9775" s="19"/>
    </row>
    <row r="9776" spans="2:40" x14ac:dyDescent="0.25">
      <c r="B9776" s="7"/>
      <c r="D9776" s="19"/>
      <c r="E9776" s="10"/>
      <c r="G9776" s="19"/>
      <c r="H9776" s="10"/>
      <c r="J9776" s="20"/>
      <c r="K9776" s="10"/>
      <c r="M9776" s="19"/>
      <c r="N9776" s="10"/>
      <c r="P9776" s="19"/>
      <c r="Q9776" s="7"/>
      <c r="S9776" s="19"/>
      <c r="T9776" s="10"/>
      <c r="V9776" s="18"/>
      <c r="W9776" s="7"/>
      <c r="Y9776" s="18"/>
      <c r="Z9776" s="7"/>
      <c r="AB9776" s="19"/>
      <c r="AC9776" s="18"/>
      <c r="AE9776" s="18"/>
      <c r="AF9776" s="7"/>
      <c r="AH9776" s="19"/>
      <c r="AI9776" s="7"/>
      <c r="AK9776" s="19"/>
      <c r="AL9776" s="7"/>
      <c r="AN9776" s="19"/>
    </row>
    <row r="9777" spans="2:40" x14ac:dyDescent="0.25">
      <c r="B9777" s="7"/>
      <c r="D9777" s="19"/>
      <c r="E9777" s="10"/>
      <c r="G9777" s="19"/>
      <c r="H9777" s="10"/>
      <c r="J9777" s="20"/>
      <c r="K9777" s="10"/>
      <c r="M9777" s="19"/>
      <c r="N9777" s="10"/>
      <c r="P9777" s="19"/>
      <c r="Q9777" s="7"/>
      <c r="S9777" s="19"/>
      <c r="T9777" s="10"/>
      <c r="V9777" s="18"/>
      <c r="W9777" s="7"/>
      <c r="Y9777" s="18"/>
      <c r="Z9777" s="7"/>
      <c r="AB9777" s="19"/>
      <c r="AC9777" s="18"/>
      <c r="AE9777" s="18"/>
      <c r="AF9777" s="7"/>
      <c r="AH9777" s="19"/>
      <c r="AI9777" s="7"/>
      <c r="AK9777" s="19"/>
      <c r="AL9777" s="7"/>
      <c r="AN9777" s="19"/>
    </row>
    <row r="9778" spans="2:40" x14ac:dyDescent="0.25">
      <c r="B9778" s="7"/>
      <c r="D9778" s="19"/>
      <c r="E9778" s="10"/>
      <c r="G9778" s="19"/>
      <c r="H9778" s="10"/>
      <c r="J9778" s="20"/>
      <c r="K9778" s="10"/>
      <c r="M9778" s="19"/>
      <c r="N9778" s="10"/>
      <c r="P9778" s="19"/>
      <c r="Q9778" s="7"/>
      <c r="S9778" s="19"/>
      <c r="T9778" s="10"/>
      <c r="V9778" s="18"/>
      <c r="W9778" s="7"/>
      <c r="Y9778" s="18"/>
      <c r="Z9778" s="7"/>
      <c r="AB9778" s="19"/>
      <c r="AC9778" s="18"/>
      <c r="AE9778" s="18"/>
      <c r="AF9778" s="7"/>
      <c r="AH9778" s="19"/>
      <c r="AI9778" s="7"/>
      <c r="AK9778" s="19"/>
      <c r="AL9778" s="7"/>
      <c r="AN9778" s="19"/>
    </row>
    <row r="9779" spans="2:40" x14ac:dyDescent="0.25">
      <c r="B9779" s="7"/>
      <c r="D9779" s="19"/>
      <c r="E9779" s="10"/>
      <c r="G9779" s="19"/>
      <c r="H9779" s="10"/>
      <c r="J9779" s="20"/>
      <c r="K9779" s="10"/>
      <c r="M9779" s="19"/>
      <c r="N9779" s="10"/>
      <c r="P9779" s="19"/>
      <c r="Q9779" s="7"/>
      <c r="S9779" s="19"/>
      <c r="T9779" s="10"/>
      <c r="V9779" s="18"/>
      <c r="W9779" s="7"/>
      <c r="Y9779" s="18"/>
      <c r="Z9779" s="7"/>
      <c r="AB9779" s="19"/>
      <c r="AC9779" s="18"/>
      <c r="AE9779" s="18"/>
      <c r="AF9779" s="7"/>
      <c r="AH9779" s="19"/>
      <c r="AI9779" s="7"/>
      <c r="AK9779" s="19"/>
      <c r="AL9779" s="7"/>
      <c r="AN9779" s="19"/>
    </row>
    <row r="9780" spans="2:40" x14ac:dyDescent="0.25">
      <c r="B9780" s="7"/>
      <c r="D9780" s="19"/>
      <c r="E9780" s="10"/>
      <c r="G9780" s="19"/>
      <c r="H9780" s="10"/>
      <c r="J9780" s="20"/>
      <c r="K9780" s="10"/>
      <c r="M9780" s="19"/>
      <c r="N9780" s="10"/>
      <c r="P9780" s="19"/>
      <c r="Q9780" s="7"/>
      <c r="S9780" s="19"/>
      <c r="T9780" s="10"/>
      <c r="V9780" s="18"/>
      <c r="W9780" s="7"/>
      <c r="Y9780" s="18"/>
      <c r="Z9780" s="7"/>
      <c r="AB9780" s="19"/>
      <c r="AC9780" s="18"/>
      <c r="AE9780" s="18"/>
      <c r="AF9780" s="7"/>
      <c r="AH9780" s="19"/>
      <c r="AI9780" s="7"/>
      <c r="AK9780" s="19"/>
      <c r="AL9780" s="7"/>
      <c r="AN9780" s="19"/>
    </row>
    <row r="9781" spans="2:40" x14ac:dyDescent="0.25">
      <c r="B9781" s="7"/>
      <c r="D9781" s="19"/>
      <c r="E9781" s="10"/>
      <c r="G9781" s="19"/>
      <c r="H9781" s="10"/>
      <c r="J9781" s="20"/>
      <c r="K9781" s="10"/>
      <c r="M9781" s="19"/>
      <c r="N9781" s="10"/>
      <c r="P9781" s="19"/>
      <c r="Q9781" s="7"/>
      <c r="S9781" s="19"/>
      <c r="T9781" s="10"/>
      <c r="V9781" s="18"/>
      <c r="W9781" s="7"/>
      <c r="Y9781" s="18"/>
      <c r="Z9781" s="7"/>
      <c r="AB9781" s="19"/>
      <c r="AC9781" s="18"/>
      <c r="AE9781" s="18"/>
      <c r="AF9781" s="7"/>
      <c r="AH9781" s="19"/>
      <c r="AI9781" s="7"/>
      <c r="AK9781" s="19"/>
      <c r="AL9781" s="7"/>
      <c r="AN9781" s="19"/>
    </row>
    <row r="9782" spans="2:40" x14ac:dyDescent="0.25">
      <c r="B9782" s="7"/>
      <c r="D9782" s="19"/>
      <c r="E9782" s="10"/>
      <c r="G9782" s="19"/>
      <c r="H9782" s="10"/>
      <c r="J9782" s="20"/>
      <c r="K9782" s="10"/>
      <c r="M9782" s="19"/>
      <c r="N9782" s="10"/>
      <c r="P9782" s="19"/>
      <c r="Q9782" s="7"/>
      <c r="S9782" s="19"/>
      <c r="T9782" s="10"/>
      <c r="V9782" s="18"/>
      <c r="W9782" s="7"/>
      <c r="Y9782" s="18"/>
      <c r="Z9782" s="7"/>
      <c r="AB9782" s="19"/>
      <c r="AC9782" s="18"/>
      <c r="AE9782" s="18"/>
      <c r="AF9782" s="7"/>
      <c r="AH9782" s="19"/>
      <c r="AI9782" s="7"/>
      <c r="AK9782" s="19"/>
      <c r="AL9782" s="7"/>
      <c r="AN9782" s="19"/>
    </row>
    <row r="9783" spans="2:40" x14ac:dyDescent="0.25">
      <c r="B9783" s="7"/>
      <c r="D9783" s="19"/>
      <c r="E9783" s="10"/>
      <c r="G9783" s="19"/>
      <c r="H9783" s="10"/>
      <c r="J9783" s="20"/>
      <c r="K9783" s="10"/>
      <c r="M9783" s="19"/>
      <c r="N9783" s="10"/>
      <c r="P9783" s="19"/>
      <c r="Q9783" s="7"/>
      <c r="S9783" s="19"/>
      <c r="T9783" s="10"/>
      <c r="V9783" s="18"/>
      <c r="W9783" s="7"/>
      <c r="Y9783" s="18"/>
      <c r="Z9783" s="7"/>
      <c r="AB9783" s="19"/>
      <c r="AC9783" s="18"/>
      <c r="AE9783" s="18"/>
      <c r="AF9783" s="7"/>
      <c r="AH9783" s="19"/>
      <c r="AI9783" s="7"/>
      <c r="AK9783" s="19"/>
      <c r="AL9783" s="7"/>
      <c r="AN9783" s="19"/>
    </row>
    <row r="9784" spans="2:40" x14ac:dyDescent="0.25">
      <c r="B9784" s="7"/>
      <c r="D9784" s="19"/>
      <c r="E9784" s="10"/>
      <c r="G9784" s="19"/>
      <c r="H9784" s="10"/>
      <c r="J9784" s="20"/>
      <c r="K9784" s="10"/>
      <c r="M9784" s="19"/>
      <c r="N9784" s="10"/>
      <c r="P9784" s="19"/>
      <c r="Q9784" s="7"/>
      <c r="S9784" s="19"/>
      <c r="T9784" s="10"/>
      <c r="V9784" s="18"/>
      <c r="W9784" s="7"/>
      <c r="Y9784" s="18"/>
      <c r="Z9784" s="7"/>
      <c r="AB9784" s="19"/>
      <c r="AC9784" s="18"/>
      <c r="AE9784" s="18"/>
      <c r="AF9784" s="7"/>
      <c r="AH9784" s="19"/>
      <c r="AI9784" s="7"/>
      <c r="AK9784" s="19"/>
      <c r="AL9784" s="7"/>
      <c r="AN9784" s="19"/>
    </row>
    <row r="9785" spans="2:40" x14ac:dyDescent="0.25">
      <c r="B9785" s="7"/>
      <c r="D9785" s="19"/>
      <c r="E9785" s="10"/>
      <c r="G9785" s="19"/>
      <c r="H9785" s="10"/>
      <c r="J9785" s="20"/>
      <c r="K9785" s="10"/>
      <c r="M9785" s="19"/>
      <c r="N9785" s="10"/>
      <c r="P9785" s="19"/>
      <c r="Q9785" s="7"/>
      <c r="S9785" s="19"/>
      <c r="T9785" s="10"/>
      <c r="V9785" s="18"/>
      <c r="W9785" s="7"/>
      <c r="Y9785" s="18"/>
      <c r="Z9785" s="7"/>
      <c r="AB9785" s="19"/>
      <c r="AC9785" s="18"/>
      <c r="AE9785" s="18"/>
      <c r="AF9785" s="7"/>
      <c r="AH9785" s="19"/>
      <c r="AI9785" s="7"/>
      <c r="AK9785" s="19"/>
      <c r="AL9785" s="7"/>
      <c r="AN9785" s="19"/>
    </row>
    <row r="9786" spans="2:40" x14ac:dyDescent="0.25">
      <c r="B9786" s="7"/>
      <c r="D9786" s="19"/>
      <c r="E9786" s="10"/>
      <c r="G9786" s="19"/>
      <c r="H9786" s="10"/>
      <c r="J9786" s="20"/>
      <c r="K9786" s="10"/>
      <c r="M9786" s="19"/>
      <c r="N9786" s="10"/>
      <c r="P9786" s="19"/>
      <c r="Q9786" s="7"/>
      <c r="S9786" s="19"/>
      <c r="T9786" s="10"/>
      <c r="V9786" s="18"/>
      <c r="W9786" s="7"/>
      <c r="Y9786" s="18"/>
      <c r="Z9786" s="7"/>
      <c r="AB9786" s="19"/>
      <c r="AC9786" s="18"/>
      <c r="AE9786" s="18"/>
      <c r="AF9786" s="7"/>
      <c r="AH9786" s="19"/>
      <c r="AI9786" s="7"/>
      <c r="AK9786" s="19"/>
      <c r="AL9786" s="7"/>
      <c r="AN9786" s="19"/>
    </row>
    <row r="9787" spans="2:40" x14ac:dyDescent="0.25">
      <c r="B9787" s="7"/>
      <c r="D9787" s="19"/>
      <c r="E9787" s="10"/>
      <c r="G9787" s="19"/>
      <c r="H9787" s="10"/>
      <c r="J9787" s="20"/>
      <c r="K9787" s="10"/>
      <c r="M9787" s="19"/>
      <c r="N9787" s="10"/>
      <c r="P9787" s="19"/>
      <c r="Q9787" s="7"/>
      <c r="S9787" s="19"/>
      <c r="T9787" s="10"/>
      <c r="V9787" s="18"/>
      <c r="W9787" s="7"/>
      <c r="Y9787" s="18"/>
      <c r="Z9787" s="7"/>
      <c r="AB9787" s="19"/>
      <c r="AC9787" s="18"/>
      <c r="AE9787" s="18"/>
      <c r="AF9787" s="7"/>
      <c r="AH9787" s="19"/>
      <c r="AI9787" s="7"/>
      <c r="AK9787" s="19"/>
      <c r="AL9787" s="7"/>
      <c r="AN9787" s="19"/>
    </row>
    <row r="9788" spans="2:40" x14ac:dyDescent="0.25">
      <c r="B9788" s="7"/>
      <c r="D9788" s="19"/>
      <c r="E9788" s="10"/>
      <c r="G9788" s="19"/>
      <c r="H9788" s="10"/>
      <c r="J9788" s="20"/>
      <c r="K9788" s="10"/>
      <c r="M9788" s="19"/>
      <c r="N9788" s="10"/>
      <c r="P9788" s="19"/>
      <c r="Q9788" s="7"/>
      <c r="S9788" s="19"/>
      <c r="T9788" s="10"/>
      <c r="V9788" s="18"/>
      <c r="W9788" s="7"/>
      <c r="Y9788" s="18"/>
      <c r="Z9788" s="7"/>
      <c r="AB9788" s="19"/>
      <c r="AC9788" s="18"/>
      <c r="AE9788" s="18"/>
      <c r="AF9788" s="7"/>
      <c r="AH9788" s="19"/>
      <c r="AI9788" s="7"/>
      <c r="AK9788" s="19"/>
      <c r="AL9788" s="7"/>
      <c r="AN9788" s="19"/>
    </row>
    <row r="9789" spans="2:40" x14ac:dyDescent="0.25">
      <c r="B9789" s="7"/>
      <c r="D9789" s="19"/>
      <c r="E9789" s="10"/>
      <c r="G9789" s="19"/>
      <c r="H9789" s="10"/>
      <c r="J9789" s="20"/>
      <c r="K9789" s="10"/>
      <c r="M9789" s="19"/>
      <c r="N9789" s="10"/>
      <c r="P9789" s="19"/>
      <c r="Q9789" s="7"/>
      <c r="S9789" s="19"/>
      <c r="T9789" s="10"/>
      <c r="V9789" s="18"/>
      <c r="W9789" s="7"/>
      <c r="Y9789" s="18"/>
      <c r="Z9789" s="7"/>
      <c r="AB9789" s="19"/>
      <c r="AC9789" s="18"/>
      <c r="AE9789" s="18"/>
      <c r="AF9789" s="7"/>
      <c r="AH9789" s="19"/>
      <c r="AI9789" s="7"/>
      <c r="AK9789" s="19"/>
      <c r="AL9789" s="7"/>
      <c r="AN9789" s="19"/>
    </row>
    <row r="9790" spans="2:40" x14ac:dyDescent="0.25">
      <c r="B9790" s="7"/>
      <c r="D9790" s="19"/>
      <c r="E9790" s="10"/>
      <c r="G9790" s="19"/>
      <c r="H9790" s="10"/>
      <c r="J9790" s="20"/>
      <c r="K9790" s="10"/>
      <c r="M9790" s="19"/>
      <c r="N9790" s="10"/>
      <c r="P9790" s="19"/>
      <c r="Q9790" s="7"/>
      <c r="S9790" s="19"/>
      <c r="T9790" s="10"/>
      <c r="V9790" s="18"/>
      <c r="W9790" s="7"/>
      <c r="Y9790" s="18"/>
      <c r="Z9790" s="7"/>
      <c r="AB9790" s="19"/>
      <c r="AC9790" s="18"/>
      <c r="AE9790" s="18"/>
      <c r="AF9790" s="7"/>
      <c r="AH9790" s="19"/>
      <c r="AI9790" s="7"/>
      <c r="AK9790" s="19"/>
      <c r="AL9790" s="7"/>
      <c r="AN9790" s="19"/>
    </row>
    <row r="9791" spans="2:40" x14ac:dyDescent="0.25">
      <c r="B9791" s="7"/>
      <c r="D9791" s="19"/>
      <c r="E9791" s="10"/>
      <c r="G9791" s="19"/>
      <c r="H9791" s="10"/>
      <c r="J9791" s="20"/>
      <c r="K9791" s="10"/>
      <c r="M9791" s="19"/>
      <c r="N9791" s="10"/>
      <c r="P9791" s="19"/>
      <c r="Q9791" s="7"/>
      <c r="S9791" s="19"/>
      <c r="T9791" s="10"/>
      <c r="V9791" s="18"/>
      <c r="W9791" s="7"/>
      <c r="Y9791" s="18"/>
      <c r="Z9791" s="7"/>
      <c r="AB9791" s="19"/>
      <c r="AC9791" s="18"/>
      <c r="AE9791" s="18"/>
      <c r="AF9791" s="7"/>
      <c r="AH9791" s="19"/>
      <c r="AI9791" s="7"/>
      <c r="AK9791" s="19"/>
      <c r="AL9791" s="7"/>
      <c r="AN9791" s="19"/>
    </row>
    <row r="9792" spans="2:40" x14ac:dyDescent="0.25">
      <c r="B9792" s="7"/>
      <c r="D9792" s="19"/>
      <c r="E9792" s="10"/>
      <c r="G9792" s="19"/>
      <c r="H9792" s="10"/>
      <c r="J9792" s="20"/>
      <c r="K9792" s="10"/>
      <c r="M9792" s="19"/>
      <c r="N9792" s="10"/>
      <c r="P9792" s="19"/>
      <c r="Q9792" s="7"/>
      <c r="S9792" s="19"/>
      <c r="T9792" s="10"/>
      <c r="V9792" s="18"/>
      <c r="W9792" s="7"/>
      <c r="Y9792" s="18"/>
      <c r="Z9792" s="7"/>
      <c r="AB9792" s="19"/>
      <c r="AC9792" s="18"/>
      <c r="AE9792" s="18"/>
      <c r="AF9792" s="7"/>
      <c r="AH9792" s="19"/>
      <c r="AI9792" s="7"/>
      <c r="AK9792" s="19"/>
      <c r="AL9792" s="7"/>
      <c r="AN9792" s="19"/>
    </row>
    <row r="9793" spans="2:40" x14ac:dyDescent="0.25">
      <c r="B9793" s="7"/>
      <c r="D9793" s="19"/>
      <c r="E9793" s="10"/>
      <c r="G9793" s="19"/>
      <c r="H9793" s="10"/>
      <c r="J9793" s="20"/>
      <c r="K9793" s="10"/>
      <c r="M9793" s="19"/>
      <c r="N9793" s="10"/>
      <c r="P9793" s="19"/>
      <c r="Q9793" s="7"/>
      <c r="S9793" s="19"/>
      <c r="T9793" s="10"/>
      <c r="V9793" s="18"/>
      <c r="W9793" s="7"/>
      <c r="Y9793" s="18"/>
      <c r="Z9793" s="7"/>
      <c r="AB9793" s="19"/>
      <c r="AC9793" s="18"/>
      <c r="AE9793" s="18"/>
      <c r="AF9793" s="7"/>
      <c r="AH9793" s="19"/>
      <c r="AI9793" s="7"/>
      <c r="AK9793" s="19"/>
      <c r="AL9793" s="7"/>
      <c r="AN9793" s="19"/>
    </row>
    <row r="9794" spans="2:40" x14ac:dyDescent="0.25">
      <c r="B9794" s="7"/>
      <c r="D9794" s="19"/>
      <c r="E9794" s="10"/>
      <c r="G9794" s="19"/>
      <c r="H9794" s="10"/>
      <c r="J9794" s="20"/>
      <c r="K9794" s="10"/>
      <c r="M9794" s="19"/>
      <c r="N9794" s="10"/>
      <c r="P9794" s="19"/>
      <c r="Q9794" s="7"/>
      <c r="S9794" s="19"/>
      <c r="T9794" s="10"/>
      <c r="V9794" s="18"/>
      <c r="W9794" s="7"/>
      <c r="Y9794" s="18"/>
      <c r="Z9794" s="7"/>
      <c r="AB9794" s="19"/>
      <c r="AC9794" s="18"/>
      <c r="AE9794" s="18"/>
      <c r="AF9794" s="7"/>
      <c r="AH9794" s="19"/>
      <c r="AI9794" s="7"/>
      <c r="AK9794" s="19"/>
      <c r="AL9794" s="7"/>
      <c r="AN9794" s="19"/>
    </row>
    <row r="9795" spans="2:40" x14ac:dyDescent="0.25">
      <c r="B9795" s="7"/>
      <c r="D9795" s="19"/>
      <c r="E9795" s="10"/>
      <c r="G9795" s="19"/>
      <c r="H9795" s="10"/>
      <c r="J9795" s="20"/>
      <c r="K9795" s="10"/>
      <c r="M9795" s="19"/>
      <c r="N9795" s="10"/>
      <c r="P9795" s="19"/>
      <c r="Q9795" s="7"/>
      <c r="S9795" s="19"/>
      <c r="T9795" s="10"/>
      <c r="V9795" s="18"/>
      <c r="W9795" s="7"/>
      <c r="Y9795" s="18"/>
      <c r="Z9795" s="7"/>
      <c r="AB9795" s="19"/>
      <c r="AC9795" s="18"/>
      <c r="AE9795" s="18"/>
      <c r="AF9795" s="7"/>
      <c r="AH9795" s="19"/>
      <c r="AI9795" s="7"/>
      <c r="AK9795" s="19"/>
      <c r="AL9795" s="7"/>
      <c r="AN9795" s="19"/>
    </row>
    <row r="9796" spans="2:40" x14ac:dyDescent="0.25">
      <c r="B9796" s="7"/>
      <c r="D9796" s="19"/>
      <c r="E9796" s="10"/>
      <c r="G9796" s="19"/>
      <c r="H9796" s="10"/>
      <c r="J9796" s="20"/>
      <c r="K9796" s="10"/>
      <c r="M9796" s="19"/>
      <c r="N9796" s="10"/>
      <c r="P9796" s="19"/>
      <c r="Q9796" s="7"/>
      <c r="S9796" s="19"/>
      <c r="T9796" s="10"/>
      <c r="V9796" s="18"/>
      <c r="W9796" s="7"/>
      <c r="Y9796" s="18"/>
      <c r="Z9796" s="7"/>
      <c r="AB9796" s="19"/>
      <c r="AC9796" s="18"/>
      <c r="AE9796" s="18"/>
      <c r="AF9796" s="7"/>
      <c r="AH9796" s="19"/>
      <c r="AI9796" s="7"/>
      <c r="AK9796" s="19"/>
      <c r="AL9796" s="7"/>
      <c r="AN9796" s="19"/>
    </row>
    <row r="9797" spans="2:40" x14ac:dyDescent="0.25">
      <c r="B9797" s="7"/>
      <c r="D9797" s="19"/>
      <c r="E9797" s="10"/>
      <c r="G9797" s="19"/>
      <c r="H9797" s="10"/>
      <c r="J9797" s="20"/>
      <c r="K9797" s="10"/>
      <c r="M9797" s="19"/>
      <c r="N9797" s="10"/>
      <c r="P9797" s="19"/>
      <c r="Q9797" s="7"/>
      <c r="S9797" s="19"/>
      <c r="T9797" s="10"/>
      <c r="V9797" s="18"/>
      <c r="W9797" s="7"/>
      <c r="Y9797" s="18"/>
      <c r="Z9797" s="7"/>
      <c r="AB9797" s="19"/>
      <c r="AC9797" s="18"/>
      <c r="AE9797" s="18"/>
      <c r="AF9797" s="7"/>
      <c r="AH9797" s="19"/>
      <c r="AI9797" s="7"/>
      <c r="AK9797" s="19"/>
      <c r="AL9797" s="7"/>
      <c r="AN9797" s="19"/>
    </row>
    <row r="9798" spans="2:40" x14ac:dyDescent="0.25">
      <c r="B9798" s="7"/>
      <c r="D9798" s="19"/>
      <c r="E9798" s="10"/>
      <c r="G9798" s="19"/>
      <c r="H9798" s="10"/>
      <c r="J9798" s="20"/>
      <c r="K9798" s="10"/>
      <c r="M9798" s="19"/>
      <c r="N9798" s="10"/>
      <c r="P9798" s="19"/>
      <c r="Q9798" s="7"/>
      <c r="S9798" s="19"/>
      <c r="T9798" s="10"/>
      <c r="V9798" s="18"/>
      <c r="W9798" s="7"/>
      <c r="Y9798" s="18"/>
      <c r="Z9798" s="7"/>
      <c r="AB9798" s="19"/>
      <c r="AC9798" s="18"/>
      <c r="AE9798" s="18"/>
      <c r="AF9798" s="7"/>
      <c r="AH9798" s="19"/>
      <c r="AI9798" s="7"/>
      <c r="AK9798" s="19"/>
      <c r="AL9798" s="7"/>
      <c r="AN9798" s="19"/>
    </row>
    <row r="9799" spans="2:40" x14ac:dyDescent="0.25">
      <c r="B9799" s="7"/>
      <c r="D9799" s="19"/>
      <c r="E9799" s="10"/>
      <c r="G9799" s="19"/>
      <c r="H9799" s="10"/>
      <c r="J9799" s="20"/>
      <c r="K9799" s="10"/>
      <c r="M9799" s="19"/>
      <c r="N9799" s="10"/>
      <c r="P9799" s="19"/>
      <c r="Q9799" s="7"/>
      <c r="S9799" s="19"/>
      <c r="T9799" s="10"/>
      <c r="V9799" s="18"/>
      <c r="W9799" s="7"/>
      <c r="Y9799" s="18"/>
      <c r="Z9799" s="7"/>
      <c r="AB9799" s="19"/>
      <c r="AC9799" s="18"/>
      <c r="AE9799" s="18"/>
      <c r="AF9799" s="7"/>
      <c r="AH9799" s="19"/>
      <c r="AI9799" s="7"/>
      <c r="AK9799" s="19"/>
      <c r="AL9799" s="7"/>
      <c r="AN9799" s="19"/>
    </row>
    <row r="9800" spans="2:40" x14ac:dyDescent="0.25">
      <c r="B9800" s="7"/>
      <c r="D9800" s="19"/>
      <c r="E9800" s="10"/>
      <c r="G9800" s="19"/>
      <c r="H9800" s="10"/>
      <c r="J9800" s="20"/>
      <c r="K9800" s="10"/>
      <c r="M9800" s="19"/>
      <c r="N9800" s="10"/>
      <c r="P9800" s="19"/>
      <c r="Q9800" s="7"/>
      <c r="S9800" s="19"/>
      <c r="T9800" s="10"/>
      <c r="V9800" s="18"/>
      <c r="W9800" s="7"/>
      <c r="Y9800" s="18"/>
      <c r="Z9800" s="7"/>
      <c r="AB9800" s="19"/>
      <c r="AC9800" s="18"/>
      <c r="AE9800" s="18"/>
      <c r="AF9800" s="7"/>
      <c r="AH9800" s="19"/>
      <c r="AI9800" s="7"/>
      <c r="AK9800" s="19"/>
      <c r="AL9800" s="7"/>
      <c r="AN9800" s="19"/>
    </row>
    <row r="9801" spans="2:40" x14ac:dyDescent="0.25">
      <c r="B9801" s="7"/>
      <c r="D9801" s="19"/>
      <c r="E9801" s="10"/>
      <c r="G9801" s="19"/>
      <c r="H9801" s="10"/>
      <c r="J9801" s="20"/>
      <c r="K9801" s="10"/>
      <c r="M9801" s="19"/>
      <c r="N9801" s="10"/>
      <c r="P9801" s="19"/>
      <c r="Q9801" s="7"/>
      <c r="S9801" s="19"/>
      <c r="T9801" s="10"/>
      <c r="V9801" s="18"/>
      <c r="W9801" s="7"/>
      <c r="Y9801" s="18"/>
      <c r="Z9801" s="7"/>
      <c r="AB9801" s="19"/>
      <c r="AC9801" s="18"/>
      <c r="AE9801" s="18"/>
      <c r="AF9801" s="7"/>
      <c r="AH9801" s="19"/>
      <c r="AI9801" s="7"/>
      <c r="AK9801" s="19"/>
      <c r="AL9801" s="7"/>
      <c r="AN9801" s="19"/>
    </row>
    <row r="9802" spans="2:40" x14ac:dyDescent="0.25">
      <c r="B9802" s="7"/>
      <c r="D9802" s="19"/>
      <c r="E9802" s="10"/>
      <c r="G9802" s="19"/>
      <c r="H9802" s="10"/>
      <c r="J9802" s="20"/>
      <c r="K9802" s="10"/>
      <c r="M9802" s="19"/>
      <c r="N9802" s="10"/>
      <c r="P9802" s="19"/>
      <c r="Q9802" s="7"/>
      <c r="S9802" s="19"/>
      <c r="T9802" s="10"/>
      <c r="V9802" s="18"/>
      <c r="W9802" s="7"/>
      <c r="Y9802" s="18"/>
      <c r="Z9802" s="7"/>
      <c r="AB9802" s="19"/>
      <c r="AC9802" s="18"/>
      <c r="AE9802" s="18"/>
      <c r="AF9802" s="7"/>
      <c r="AH9802" s="19"/>
      <c r="AI9802" s="7"/>
      <c r="AK9802" s="19"/>
      <c r="AL9802" s="7"/>
      <c r="AN9802" s="19"/>
    </row>
    <row r="9803" spans="2:40" x14ac:dyDescent="0.25">
      <c r="B9803" s="7"/>
      <c r="D9803" s="19"/>
      <c r="E9803" s="10"/>
      <c r="G9803" s="19"/>
      <c r="H9803" s="10"/>
      <c r="J9803" s="20"/>
      <c r="K9803" s="10"/>
      <c r="M9803" s="19"/>
      <c r="N9803" s="10"/>
      <c r="P9803" s="19"/>
      <c r="Q9803" s="7"/>
      <c r="S9803" s="19"/>
      <c r="T9803" s="10"/>
      <c r="V9803" s="18"/>
      <c r="W9803" s="7"/>
      <c r="Y9803" s="18"/>
      <c r="Z9803" s="7"/>
      <c r="AB9803" s="19"/>
      <c r="AC9803" s="18"/>
      <c r="AE9803" s="18"/>
      <c r="AF9803" s="7"/>
      <c r="AH9803" s="19"/>
      <c r="AI9803" s="7"/>
      <c r="AK9803" s="19"/>
      <c r="AL9803" s="7"/>
      <c r="AN9803" s="19"/>
    </row>
    <row r="9804" spans="2:40" x14ac:dyDescent="0.25">
      <c r="B9804" s="7"/>
      <c r="D9804" s="19"/>
      <c r="E9804" s="10"/>
      <c r="G9804" s="19"/>
      <c r="H9804" s="10"/>
      <c r="J9804" s="20"/>
      <c r="K9804" s="10"/>
      <c r="M9804" s="19"/>
      <c r="N9804" s="10"/>
      <c r="P9804" s="19"/>
      <c r="Q9804" s="7"/>
      <c r="S9804" s="19"/>
      <c r="T9804" s="10"/>
      <c r="V9804" s="18"/>
      <c r="W9804" s="7"/>
      <c r="Y9804" s="18"/>
      <c r="Z9804" s="7"/>
      <c r="AB9804" s="19"/>
      <c r="AC9804" s="18"/>
      <c r="AE9804" s="18"/>
      <c r="AF9804" s="7"/>
      <c r="AH9804" s="19"/>
      <c r="AI9804" s="7"/>
      <c r="AK9804" s="19"/>
      <c r="AL9804" s="7"/>
      <c r="AN9804" s="19"/>
    </row>
    <row r="9805" spans="2:40" x14ac:dyDescent="0.25">
      <c r="B9805" s="7"/>
      <c r="D9805" s="19"/>
      <c r="E9805" s="10"/>
      <c r="G9805" s="19"/>
      <c r="H9805" s="10"/>
      <c r="J9805" s="20"/>
      <c r="K9805" s="10"/>
      <c r="M9805" s="19"/>
      <c r="N9805" s="10"/>
      <c r="P9805" s="19"/>
      <c r="Q9805" s="7"/>
      <c r="S9805" s="19"/>
      <c r="T9805" s="10"/>
      <c r="V9805" s="18"/>
      <c r="W9805" s="7"/>
      <c r="Y9805" s="18"/>
      <c r="Z9805" s="7"/>
      <c r="AB9805" s="19"/>
      <c r="AC9805" s="18"/>
      <c r="AE9805" s="18"/>
      <c r="AF9805" s="7"/>
      <c r="AH9805" s="19"/>
      <c r="AI9805" s="7"/>
      <c r="AK9805" s="19"/>
      <c r="AL9805" s="7"/>
      <c r="AN9805" s="19"/>
    </row>
    <row r="9806" spans="2:40" x14ac:dyDescent="0.25">
      <c r="B9806" s="7"/>
      <c r="D9806" s="19"/>
      <c r="E9806" s="10"/>
      <c r="G9806" s="19"/>
      <c r="H9806" s="10"/>
      <c r="J9806" s="20"/>
      <c r="K9806" s="10"/>
      <c r="M9806" s="19"/>
      <c r="N9806" s="10"/>
      <c r="P9806" s="19"/>
      <c r="Q9806" s="7"/>
      <c r="S9806" s="19"/>
      <c r="T9806" s="10"/>
      <c r="V9806" s="18"/>
      <c r="W9806" s="7"/>
      <c r="Y9806" s="18"/>
      <c r="Z9806" s="7"/>
      <c r="AB9806" s="19"/>
      <c r="AC9806" s="18"/>
      <c r="AE9806" s="18"/>
      <c r="AF9806" s="7"/>
      <c r="AH9806" s="19"/>
      <c r="AI9806" s="7"/>
      <c r="AK9806" s="19"/>
      <c r="AL9806" s="7"/>
      <c r="AN9806" s="19"/>
    </row>
    <row r="9807" spans="2:40" x14ac:dyDescent="0.25">
      <c r="B9807" s="7"/>
      <c r="D9807" s="19"/>
      <c r="E9807" s="10"/>
      <c r="G9807" s="19"/>
      <c r="H9807" s="10"/>
      <c r="J9807" s="20"/>
      <c r="K9807" s="10"/>
      <c r="M9807" s="19"/>
      <c r="N9807" s="10"/>
      <c r="P9807" s="19"/>
      <c r="Q9807" s="7"/>
      <c r="S9807" s="19"/>
      <c r="T9807" s="10"/>
      <c r="V9807" s="18"/>
      <c r="W9807" s="7"/>
      <c r="Y9807" s="18"/>
      <c r="Z9807" s="7"/>
      <c r="AB9807" s="19"/>
      <c r="AC9807" s="18"/>
      <c r="AE9807" s="18"/>
      <c r="AF9807" s="7"/>
      <c r="AH9807" s="19"/>
      <c r="AI9807" s="7"/>
      <c r="AK9807" s="19"/>
      <c r="AL9807" s="7"/>
      <c r="AN9807" s="19"/>
    </row>
    <row r="9808" spans="2:40" x14ac:dyDescent="0.25">
      <c r="B9808" s="7"/>
      <c r="D9808" s="19"/>
      <c r="E9808" s="10"/>
      <c r="G9808" s="19"/>
      <c r="H9808" s="10"/>
      <c r="J9808" s="20"/>
      <c r="K9808" s="10"/>
      <c r="M9808" s="19"/>
      <c r="N9808" s="10"/>
      <c r="P9808" s="19"/>
      <c r="Q9808" s="7"/>
      <c r="S9808" s="19"/>
      <c r="T9808" s="10"/>
      <c r="V9808" s="18"/>
      <c r="W9808" s="7"/>
      <c r="Y9808" s="18"/>
      <c r="Z9808" s="7"/>
      <c r="AB9808" s="19"/>
      <c r="AC9808" s="18"/>
      <c r="AE9808" s="18"/>
      <c r="AF9808" s="7"/>
      <c r="AH9808" s="19"/>
      <c r="AI9808" s="7"/>
      <c r="AK9808" s="19"/>
      <c r="AL9808" s="7"/>
      <c r="AN9808" s="19"/>
    </row>
    <row r="9809" spans="2:40" x14ac:dyDescent="0.25">
      <c r="B9809" s="7"/>
      <c r="D9809" s="19"/>
      <c r="E9809" s="10"/>
      <c r="G9809" s="19"/>
      <c r="H9809" s="10"/>
      <c r="J9809" s="20"/>
      <c r="K9809" s="10"/>
      <c r="M9809" s="19"/>
      <c r="N9809" s="10"/>
      <c r="P9809" s="19"/>
      <c r="Q9809" s="7"/>
      <c r="S9809" s="19"/>
      <c r="T9809" s="10"/>
      <c r="V9809" s="18"/>
      <c r="W9809" s="7"/>
      <c r="Y9809" s="18"/>
      <c r="Z9809" s="7"/>
      <c r="AB9809" s="19"/>
      <c r="AC9809" s="18"/>
      <c r="AE9809" s="18"/>
      <c r="AF9809" s="7"/>
      <c r="AH9809" s="19"/>
      <c r="AI9809" s="7"/>
      <c r="AK9809" s="19"/>
      <c r="AL9809" s="7"/>
      <c r="AN9809" s="19"/>
    </row>
    <row r="9810" spans="2:40" x14ac:dyDescent="0.25">
      <c r="B9810" s="7"/>
      <c r="D9810" s="19"/>
      <c r="E9810" s="10"/>
      <c r="G9810" s="19"/>
      <c r="H9810" s="10"/>
      <c r="J9810" s="20"/>
      <c r="K9810" s="10"/>
      <c r="M9810" s="19"/>
      <c r="N9810" s="10"/>
      <c r="P9810" s="19"/>
      <c r="Q9810" s="7"/>
      <c r="S9810" s="19"/>
      <c r="T9810" s="10"/>
      <c r="V9810" s="18"/>
      <c r="W9810" s="7"/>
      <c r="Y9810" s="18"/>
      <c r="Z9810" s="7"/>
      <c r="AB9810" s="19"/>
      <c r="AC9810" s="18"/>
      <c r="AE9810" s="18"/>
      <c r="AF9810" s="7"/>
      <c r="AH9810" s="19"/>
      <c r="AI9810" s="7"/>
      <c r="AK9810" s="19"/>
      <c r="AL9810" s="7"/>
      <c r="AN9810" s="19"/>
    </row>
    <row r="9811" spans="2:40" x14ac:dyDescent="0.25">
      <c r="B9811" s="7"/>
      <c r="D9811" s="19"/>
      <c r="E9811" s="10"/>
      <c r="G9811" s="19"/>
      <c r="H9811" s="10"/>
      <c r="J9811" s="20"/>
      <c r="K9811" s="10"/>
      <c r="M9811" s="19"/>
      <c r="N9811" s="10"/>
      <c r="P9811" s="19"/>
      <c r="Q9811" s="7"/>
      <c r="S9811" s="19"/>
      <c r="T9811" s="10"/>
      <c r="V9811" s="18"/>
      <c r="W9811" s="7"/>
      <c r="Y9811" s="18"/>
      <c r="Z9811" s="7"/>
      <c r="AB9811" s="19"/>
      <c r="AC9811" s="18"/>
      <c r="AE9811" s="18"/>
      <c r="AF9811" s="7"/>
      <c r="AH9811" s="19"/>
      <c r="AI9811" s="7"/>
      <c r="AK9811" s="19"/>
      <c r="AL9811" s="7"/>
      <c r="AN9811" s="19"/>
    </row>
    <row r="9812" spans="2:40" x14ac:dyDescent="0.25">
      <c r="B9812" s="7"/>
      <c r="D9812" s="19"/>
      <c r="E9812" s="10"/>
      <c r="G9812" s="19"/>
      <c r="H9812" s="10"/>
      <c r="J9812" s="20"/>
      <c r="K9812" s="10"/>
      <c r="M9812" s="19"/>
      <c r="N9812" s="10"/>
      <c r="P9812" s="19"/>
      <c r="Q9812" s="7"/>
      <c r="S9812" s="19"/>
      <c r="T9812" s="10"/>
      <c r="V9812" s="18"/>
      <c r="W9812" s="7"/>
      <c r="Y9812" s="18"/>
      <c r="Z9812" s="7"/>
      <c r="AB9812" s="19"/>
      <c r="AC9812" s="18"/>
      <c r="AE9812" s="18"/>
      <c r="AF9812" s="7"/>
      <c r="AH9812" s="19"/>
      <c r="AI9812" s="7"/>
      <c r="AK9812" s="19"/>
      <c r="AL9812" s="7"/>
      <c r="AN9812" s="19"/>
    </row>
    <row r="9813" spans="2:40" x14ac:dyDescent="0.25">
      <c r="B9813" s="7"/>
      <c r="D9813" s="19"/>
      <c r="E9813" s="10"/>
      <c r="G9813" s="19"/>
      <c r="H9813" s="10"/>
      <c r="J9813" s="20"/>
      <c r="K9813" s="10"/>
      <c r="M9813" s="19"/>
      <c r="N9813" s="10"/>
      <c r="P9813" s="19"/>
      <c r="Q9813" s="7"/>
      <c r="S9813" s="19"/>
      <c r="T9813" s="10"/>
      <c r="V9813" s="18"/>
      <c r="W9813" s="7"/>
      <c r="Y9813" s="18"/>
      <c r="Z9813" s="7"/>
      <c r="AB9813" s="19"/>
      <c r="AC9813" s="18"/>
      <c r="AE9813" s="18"/>
      <c r="AF9813" s="7"/>
      <c r="AH9813" s="19"/>
      <c r="AI9813" s="7"/>
      <c r="AK9813" s="19"/>
      <c r="AL9813" s="7"/>
      <c r="AN9813" s="19"/>
    </row>
    <row r="9814" spans="2:40" x14ac:dyDescent="0.25">
      <c r="B9814" s="7"/>
      <c r="D9814" s="19"/>
      <c r="E9814" s="10"/>
      <c r="G9814" s="19"/>
      <c r="H9814" s="10"/>
      <c r="J9814" s="20"/>
      <c r="K9814" s="10"/>
      <c r="M9814" s="19"/>
      <c r="N9814" s="10"/>
      <c r="P9814" s="19"/>
      <c r="Q9814" s="7"/>
      <c r="S9814" s="19"/>
      <c r="T9814" s="10"/>
      <c r="V9814" s="18"/>
      <c r="W9814" s="7"/>
      <c r="Y9814" s="18"/>
      <c r="Z9814" s="7"/>
      <c r="AB9814" s="19"/>
      <c r="AC9814" s="18"/>
      <c r="AE9814" s="18"/>
      <c r="AF9814" s="7"/>
      <c r="AH9814" s="19"/>
      <c r="AI9814" s="7"/>
      <c r="AK9814" s="19"/>
      <c r="AL9814" s="7"/>
      <c r="AN9814" s="19"/>
    </row>
    <row r="9815" spans="2:40" x14ac:dyDescent="0.25">
      <c r="B9815" s="7"/>
      <c r="D9815" s="19"/>
      <c r="E9815" s="10"/>
      <c r="G9815" s="19"/>
      <c r="H9815" s="10"/>
      <c r="J9815" s="20"/>
      <c r="K9815" s="10"/>
      <c r="M9815" s="19"/>
      <c r="N9815" s="10"/>
      <c r="P9815" s="19"/>
      <c r="Q9815" s="7"/>
      <c r="S9815" s="19"/>
      <c r="T9815" s="10"/>
      <c r="V9815" s="18"/>
      <c r="W9815" s="7"/>
      <c r="Y9815" s="18"/>
      <c r="Z9815" s="7"/>
      <c r="AB9815" s="19"/>
      <c r="AC9815" s="18"/>
      <c r="AE9815" s="18"/>
      <c r="AF9815" s="7"/>
      <c r="AH9815" s="19"/>
      <c r="AI9815" s="7"/>
      <c r="AK9815" s="19"/>
      <c r="AL9815" s="7"/>
      <c r="AN9815" s="19"/>
    </row>
    <row r="9816" spans="2:40" x14ac:dyDescent="0.25">
      <c r="B9816" s="7"/>
      <c r="D9816" s="19"/>
      <c r="E9816" s="10"/>
      <c r="G9816" s="19"/>
      <c r="H9816" s="10"/>
      <c r="J9816" s="20"/>
      <c r="K9816" s="10"/>
      <c r="M9816" s="19"/>
      <c r="N9816" s="10"/>
      <c r="P9816" s="19"/>
      <c r="Q9816" s="7"/>
      <c r="S9816" s="19"/>
      <c r="T9816" s="10"/>
      <c r="V9816" s="18"/>
      <c r="W9816" s="7"/>
      <c r="Y9816" s="18"/>
      <c r="Z9816" s="7"/>
      <c r="AB9816" s="19"/>
      <c r="AC9816" s="18"/>
      <c r="AE9816" s="18"/>
      <c r="AF9816" s="7"/>
      <c r="AH9816" s="19"/>
      <c r="AI9816" s="7"/>
      <c r="AK9816" s="19"/>
      <c r="AL9816" s="7"/>
      <c r="AN9816" s="19"/>
    </row>
    <row r="9817" spans="2:40" x14ac:dyDescent="0.25">
      <c r="B9817" s="7"/>
      <c r="D9817" s="19"/>
      <c r="E9817" s="10"/>
      <c r="G9817" s="19"/>
      <c r="H9817" s="10"/>
      <c r="J9817" s="20"/>
      <c r="K9817" s="10"/>
      <c r="M9817" s="19"/>
      <c r="N9817" s="10"/>
      <c r="P9817" s="19"/>
      <c r="Q9817" s="7"/>
      <c r="S9817" s="19"/>
      <c r="T9817" s="10"/>
      <c r="V9817" s="18"/>
      <c r="W9817" s="7"/>
      <c r="Y9817" s="18"/>
      <c r="Z9817" s="7"/>
      <c r="AB9817" s="19"/>
      <c r="AC9817" s="18"/>
      <c r="AE9817" s="18"/>
      <c r="AF9817" s="7"/>
      <c r="AH9817" s="19"/>
      <c r="AI9817" s="7"/>
      <c r="AK9817" s="19"/>
      <c r="AL9817" s="7"/>
      <c r="AN9817" s="19"/>
    </row>
    <row r="9818" spans="2:40" x14ac:dyDescent="0.25">
      <c r="B9818" s="7"/>
      <c r="D9818" s="19"/>
      <c r="E9818" s="10"/>
      <c r="G9818" s="19"/>
      <c r="H9818" s="10"/>
      <c r="J9818" s="20"/>
      <c r="K9818" s="10"/>
      <c r="M9818" s="19"/>
      <c r="N9818" s="10"/>
      <c r="P9818" s="19"/>
      <c r="Q9818" s="7"/>
      <c r="S9818" s="19"/>
      <c r="T9818" s="10"/>
      <c r="V9818" s="18"/>
      <c r="W9818" s="7"/>
      <c r="Y9818" s="18"/>
      <c r="Z9818" s="7"/>
      <c r="AB9818" s="19"/>
      <c r="AC9818" s="18"/>
      <c r="AE9818" s="18"/>
      <c r="AF9818" s="7"/>
      <c r="AH9818" s="19"/>
      <c r="AI9818" s="7"/>
      <c r="AK9818" s="19"/>
      <c r="AL9818" s="7"/>
      <c r="AN9818" s="19"/>
    </row>
    <row r="9819" spans="2:40" x14ac:dyDescent="0.25">
      <c r="B9819" s="7"/>
      <c r="D9819" s="19"/>
      <c r="E9819" s="10"/>
      <c r="G9819" s="19"/>
      <c r="H9819" s="10"/>
      <c r="J9819" s="20"/>
      <c r="K9819" s="10"/>
      <c r="M9819" s="19"/>
      <c r="N9819" s="10"/>
      <c r="P9819" s="19"/>
      <c r="Q9819" s="7"/>
      <c r="S9819" s="19"/>
      <c r="T9819" s="10"/>
      <c r="V9819" s="18"/>
      <c r="W9819" s="7"/>
      <c r="Y9819" s="18"/>
      <c r="Z9819" s="7"/>
      <c r="AB9819" s="19"/>
      <c r="AC9819" s="18"/>
      <c r="AE9819" s="18"/>
      <c r="AF9819" s="7"/>
      <c r="AH9819" s="19"/>
      <c r="AI9819" s="7"/>
      <c r="AK9819" s="19"/>
      <c r="AL9819" s="7"/>
      <c r="AN9819" s="19"/>
    </row>
    <row r="9820" spans="2:40" x14ac:dyDescent="0.25">
      <c r="B9820" s="7"/>
      <c r="D9820" s="19"/>
      <c r="E9820" s="10"/>
      <c r="G9820" s="19"/>
      <c r="H9820" s="10"/>
      <c r="J9820" s="20"/>
      <c r="K9820" s="10"/>
      <c r="M9820" s="19"/>
      <c r="N9820" s="10"/>
      <c r="P9820" s="19"/>
      <c r="Q9820" s="7"/>
      <c r="S9820" s="19"/>
      <c r="T9820" s="10"/>
      <c r="V9820" s="18"/>
      <c r="W9820" s="7"/>
      <c r="Y9820" s="18"/>
      <c r="Z9820" s="7"/>
      <c r="AB9820" s="19"/>
      <c r="AC9820" s="18"/>
      <c r="AE9820" s="18"/>
      <c r="AF9820" s="7"/>
      <c r="AH9820" s="19"/>
      <c r="AI9820" s="7"/>
      <c r="AK9820" s="19"/>
      <c r="AL9820" s="7"/>
      <c r="AN9820" s="19"/>
    </row>
    <row r="9821" spans="2:40" x14ac:dyDescent="0.25">
      <c r="B9821" s="7"/>
      <c r="D9821" s="19"/>
      <c r="E9821" s="10"/>
      <c r="G9821" s="19"/>
      <c r="H9821" s="10"/>
      <c r="J9821" s="20"/>
      <c r="K9821" s="10"/>
      <c r="M9821" s="19"/>
      <c r="N9821" s="10"/>
      <c r="P9821" s="19"/>
      <c r="Q9821" s="7"/>
      <c r="S9821" s="19"/>
      <c r="T9821" s="10"/>
      <c r="V9821" s="18"/>
      <c r="W9821" s="7"/>
      <c r="Y9821" s="18"/>
      <c r="Z9821" s="7"/>
      <c r="AB9821" s="19"/>
      <c r="AC9821" s="18"/>
      <c r="AE9821" s="18"/>
      <c r="AF9821" s="7"/>
      <c r="AH9821" s="19"/>
      <c r="AI9821" s="7"/>
      <c r="AK9821" s="19"/>
      <c r="AL9821" s="7"/>
      <c r="AN9821" s="19"/>
    </row>
    <row r="9822" spans="2:40" x14ac:dyDescent="0.25">
      <c r="B9822" s="7"/>
      <c r="D9822" s="19"/>
      <c r="E9822" s="10"/>
      <c r="G9822" s="19"/>
      <c r="H9822" s="10"/>
      <c r="J9822" s="20"/>
      <c r="K9822" s="10"/>
      <c r="M9822" s="19"/>
      <c r="N9822" s="10"/>
      <c r="P9822" s="19"/>
      <c r="Q9822" s="7"/>
      <c r="S9822" s="19"/>
      <c r="T9822" s="10"/>
      <c r="V9822" s="18"/>
      <c r="W9822" s="7"/>
      <c r="Y9822" s="18"/>
      <c r="Z9822" s="7"/>
      <c r="AB9822" s="19"/>
      <c r="AC9822" s="18"/>
      <c r="AE9822" s="18"/>
      <c r="AF9822" s="7"/>
      <c r="AH9822" s="19"/>
      <c r="AI9822" s="7"/>
      <c r="AK9822" s="19"/>
      <c r="AL9822" s="7"/>
      <c r="AN9822" s="19"/>
    </row>
    <row r="9823" spans="2:40" x14ac:dyDescent="0.25">
      <c r="B9823" s="7"/>
      <c r="D9823" s="19"/>
      <c r="E9823" s="10"/>
      <c r="G9823" s="19"/>
      <c r="H9823" s="10"/>
      <c r="J9823" s="20"/>
      <c r="K9823" s="10"/>
      <c r="M9823" s="19"/>
      <c r="N9823" s="10"/>
      <c r="P9823" s="19"/>
      <c r="Q9823" s="7"/>
      <c r="S9823" s="19"/>
      <c r="T9823" s="10"/>
      <c r="V9823" s="18"/>
      <c r="W9823" s="7"/>
      <c r="Y9823" s="18"/>
      <c r="Z9823" s="7"/>
      <c r="AB9823" s="19"/>
      <c r="AC9823" s="18"/>
      <c r="AE9823" s="18"/>
      <c r="AF9823" s="7"/>
      <c r="AH9823" s="19"/>
      <c r="AI9823" s="7"/>
      <c r="AK9823" s="19"/>
      <c r="AL9823" s="7"/>
      <c r="AN9823" s="19"/>
    </row>
    <row r="9824" spans="2:40" x14ac:dyDescent="0.25">
      <c r="B9824" s="7"/>
      <c r="D9824" s="19"/>
      <c r="E9824" s="10"/>
      <c r="G9824" s="19"/>
      <c r="H9824" s="10"/>
      <c r="J9824" s="20"/>
      <c r="K9824" s="10"/>
      <c r="M9824" s="19"/>
      <c r="N9824" s="10"/>
      <c r="P9824" s="19"/>
      <c r="Q9824" s="7"/>
      <c r="S9824" s="19"/>
      <c r="T9824" s="10"/>
      <c r="V9824" s="18"/>
      <c r="W9824" s="7"/>
      <c r="Y9824" s="18"/>
      <c r="Z9824" s="7"/>
      <c r="AB9824" s="19"/>
      <c r="AC9824" s="18"/>
      <c r="AE9824" s="18"/>
      <c r="AF9824" s="7"/>
      <c r="AH9824" s="19"/>
      <c r="AI9824" s="7"/>
      <c r="AK9824" s="19"/>
      <c r="AL9824" s="7"/>
      <c r="AN9824" s="19"/>
    </row>
    <row r="9825" spans="2:40" x14ac:dyDescent="0.25">
      <c r="B9825" s="7"/>
      <c r="D9825" s="19"/>
      <c r="E9825" s="10"/>
      <c r="G9825" s="19"/>
      <c r="H9825" s="10"/>
      <c r="J9825" s="20"/>
      <c r="K9825" s="10"/>
      <c r="M9825" s="19"/>
      <c r="N9825" s="10"/>
      <c r="P9825" s="19"/>
      <c r="Q9825" s="7"/>
      <c r="S9825" s="19"/>
      <c r="T9825" s="10"/>
      <c r="V9825" s="18"/>
      <c r="W9825" s="7"/>
      <c r="Y9825" s="18"/>
      <c r="Z9825" s="7"/>
      <c r="AB9825" s="19"/>
      <c r="AC9825" s="18"/>
      <c r="AE9825" s="18"/>
      <c r="AF9825" s="7"/>
      <c r="AH9825" s="19"/>
      <c r="AI9825" s="7"/>
      <c r="AK9825" s="19"/>
      <c r="AL9825" s="7"/>
      <c r="AN9825" s="19"/>
    </row>
    <row r="9826" spans="2:40" x14ac:dyDescent="0.25">
      <c r="B9826" s="7"/>
      <c r="D9826" s="19"/>
      <c r="E9826" s="10"/>
      <c r="G9826" s="19"/>
      <c r="H9826" s="10"/>
      <c r="J9826" s="20"/>
      <c r="K9826" s="10"/>
      <c r="M9826" s="19"/>
      <c r="N9826" s="10"/>
      <c r="P9826" s="19"/>
      <c r="Q9826" s="7"/>
      <c r="S9826" s="19"/>
      <c r="T9826" s="10"/>
      <c r="V9826" s="18"/>
      <c r="W9826" s="7"/>
      <c r="Y9826" s="18"/>
      <c r="Z9826" s="7"/>
      <c r="AB9826" s="19"/>
      <c r="AC9826" s="18"/>
      <c r="AE9826" s="18"/>
      <c r="AF9826" s="7"/>
      <c r="AH9826" s="19"/>
      <c r="AI9826" s="7"/>
      <c r="AK9826" s="19"/>
      <c r="AL9826" s="7"/>
      <c r="AN9826" s="19"/>
    </row>
    <row r="9827" spans="2:40" x14ac:dyDescent="0.25">
      <c r="B9827" s="7"/>
      <c r="D9827" s="19"/>
      <c r="E9827" s="10"/>
      <c r="G9827" s="19"/>
      <c r="H9827" s="10"/>
      <c r="J9827" s="20"/>
      <c r="K9827" s="10"/>
      <c r="M9827" s="19"/>
      <c r="N9827" s="10"/>
      <c r="P9827" s="19"/>
      <c r="Q9827" s="7"/>
      <c r="S9827" s="19"/>
      <c r="T9827" s="10"/>
      <c r="V9827" s="18"/>
      <c r="W9827" s="7"/>
      <c r="Y9827" s="18"/>
      <c r="Z9827" s="7"/>
      <c r="AB9827" s="19"/>
      <c r="AC9827" s="18"/>
      <c r="AE9827" s="18"/>
      <c r="AF9827" s="7"/>
      <c r="AH9827" s="19"/>
      <c r="AI9827" s="7"/>
      <c r="AK9827" s="19"/>
      <c r="AL9827" s="7"/>
      <c r="AN9827" s="19"/>
    </row>
    <row r="9828" spans="2:40" x14ac:dyDescent="0.25">
      <c r="B9828" s="7"/>
      <c r="D9828" s="19"/>
      <c r="E9828" s="10"/>
      <c r="G9828" s="19"/>
      <c r="H9828" s="10"/>
      <c r="J9828" s="20"/>
      <c r="K9828" s="10"/>
      <c r="M9828" s="19"/>
      <c r="N9828" s="10"/>
      <c r="P9828" s="19"/>
      <c r="Q9828" s="7"/>
      <c r="S9828" s="19"/>
      <c r="T9828" s="10"/>
      <c r="V9828" s="18"/>
      <c r="W9828" s="7"/>
      <c r="Y9828" s="18"/>
      <c r="Z9828" s="7"/>
      <c r="AB9828" s="19"/>
      <c r="AC9828" s="18"/>
      <c r="AE9828" s="18"/>
      <c r="AF9828" s="7"/>
      <c r="AH9828" s="19"/>
      <c r="AI9828" s="7"/>
      <c r="AK9828" s="19"/>
      <c r="AL9828" s="7"/>
      <c r="AN9828" s="19"/>
    </row>
    <row r="9829" spans="2:40" x14ac:dyDescent="0.25">
      <c r="B9829" s="7"/>
      <c r="D9829" s="19"/>
      <c r="E9829" s="10"/>
      <c r="G9829" s="19"/>
      <c r="H9829" s="10"/>
      <c r="J9829" s="20"/>
      <c r="K9829" s="10"/>
      <c r="M9829" s="19"/>
      <c r="N9829" s="10"/>
      <c r="P9829" s="19"/>
      <c r="Q9829" s="7"/>
      <c r="S9829" s="19"/>
      <c r="T9829" s="10"/>
      <c r="V9829" s="18"/>
      <c r="W9829" s="7"/>
      <c r="Y9829" s="18"/>
      <c r="Z9829" s="7"/>
      <c r="AB9829" s="19"/>
      <c r="AC9829" s="18"/>
      <c r="AE9829" s="18"/>
      <c r="AF9829" s="7"/>
      <c r="AH9829" s="19"/>
      <c r="AI9829" s="7"/>
      <c r="AK9829" s="19"/>
      <c r="AL9829" s="7"/>
      <c r="AN9829" s="19"/>
    </row>
    <row r="9830" spans="2:40" x14ac:dyDescent="0.25">
      <c r="B9830" s="7"/>
      <c r="D9830" s="19"/>
      <c r="E9830" s="10"/>
      <c r="G9830" s="19"/>
      <c r="H9830" s="10"/>
      <c r="J9830" s="20"/>
      <c r="K9830" s="10"/>
      <c r="M9830" s="19"/>
      <c r="N9830" s="10"/>
      <c r="P9830" s="19"/>
      <c r="Q9830" s="7"/>
      <c r="S9830" s="19"/>
      <c r="T9830" s="10"/>
      <c r="V9830" s="18"/>
      <c r="W9830" s="7"/>
      <c r="Y9830" s="18"/>
      <c r="Z9830" s="7"/>
      <c r="AB9830" s="19"/>
      <c r="AC9830" s="18"/>
      <c r="AE9830" s="18"/>
      <c r="AF9830" s="7"/>
      <c r="AH9830" s="19"/>
      <c r="AI9830" s="7"/>
      <c r="AK9830" s="19"/>
      <c r="AL9830" s="7"/>
      <c r="AN9830" s="19"/>
    </row>
    <row r="9831" spans="2:40" x14ac:dyDescent="0.25">
      <c r="B9831" s="7"/>
      <c r="D9831" s="19"/>
      <c r="E9831" s="10"/>
      <c r="G9831" s="19"/>
      <c r="H9831" s="10"/>
      <c r="J9831" s="20"/>
      <c r="K9831" s="10"/>
      <c r="M9831" s="19"/>
      <c r="N9831" s="10"/>
      <c r="P9831" s="19"/>
      <c r="Q9831" s="7"/>
      <c r="S9831" s="19"/>
      <c r="T9831" s="10"/>
      <c r="V9831" s="18"/>
      <c r="W9831" s="7"/>
      <c r="Y9831" s="18"/>
      <c r="Z9831" s="7"/>
      <c r="AB9831" s="19"/>
      <c r="AC9831" s="18"/>
      <c r="AE9831" s="18"/>
      <c r="AF9831" s="7"/>
      <c r="AH9831" s="19"/>
      <c r="AI9831" s="7"/>
      <c r="AK9831" s="19"/>
      <c r="AL9831" s="7"/>
      <c r="AN9831" s="19"/>
    </row>
    <row r="9832" spans="2:40" x14ac:dyDescent="0.25">
      <c r="B9832" s="7"/>
      <c r="D9832" s="19"/>
      <c r="E9832" s="10"/>
      <c r="G9832" s="19"/>
      <c r="H9832" s="10"/>
      <c r="J9832" s="20"/>
      <c r="K9832" s="10"/>
      <c r="M9832" s="19"/>
      <c r="N9832" s="10"/>
      <c r="P9832" s="19"/>
      <c r="Q9832" s="7"/>
      <c r="S9832" s="19"/>
      <c r="T9832" s="10"/>
      <c r="V9832" s="18"/>
      <c r="W9832" s="7"/>
      <c r="Y9832" s="18"/>
      <c r="Z9832" s="7"/>
      <c r="AB9832" s="19"/>
      <c r="AC9832" s="18"/>
      <c r="AE9832" s="18"/>
      <c r="AF9832" s="7"/>
      <c r="AH9832" s="19"/>
      <c r="AI9832" s="7"/>
      <c r="AK9832" s="19"/>
      <c r="AL9832" s="7"/>
      <c r="AN9832" s="19"/>
    </row>
    <row r="9833" spans="2:40" x14ac:dyDescent="0.25">
      <c r="B9833" s="7"/>
      <c r="D9833" s="19"/>
      <c r="E9833" s="10"/>
      <c r="G9833" s="19"/>
      <c r="H9833" s="10"/>
      <c r="J9833" s="20"/>
      <c r="K9833" s="10"/>
      <c r="M9833" s="19"/>
      <c r="N9833" s="10"/>
      <c r="P9833" s="19"/>
      <c r="Q9833" s="7"/>
      <c r="S9833" s="19"/>
      <c r="T9833" s="10"/>
      <c r="V9833" s="18"/>
      <c r="W9833" s="7"/>
      <c r="Y9833" s="18"/>
      <c r="Z9833" s="7"/>
      <c r="AB9833" s="19"/>
      <c r="AC9833" s="18"/>
      <c r="AE9833" s="18"/>
      <c r="AF9833" s="7"/>
      <c r="AH9833" s="19"/>
      <c r="AI9833" s="7"/>
      <c r="AK9833" s="19"/>
      <c r="AL9833" s="7"/>
      <c r="AN9833" s="19"/>
    </row>
    <row r="9834" spans="2:40" x14ac:dyDescent="0.25">
      <c r="B9834" s="7"/>
      <c r="D9834" s="19"/>
      <c r="E9834" s="10"/>
      <c r="G9834" s="19"/>
      <c r="H9834" s="10"/>
      <c r="J9834" s="20"/>
      <c r="K9834" s="10"/>
      <c r="M9834" s="19"/>
      <c r="N9834" s="10"/>
      <c r="P9834" s="19"/>
      <c r="Q9834" s="7"/>
      <c r="S9834" s="19"/>
      <c r="T9834" s="10"/>
      <c r="V9834" s="18"/>
      <c r="W9834" s="7"/>
      <c r="Y9834" s="18"/>
      <c r="Z9834" s="7"/>
      <c r="AB9834" s="19"/>
      <c r="AC9834" s="18"/>
      <c r="AE9834" s="18"/>
      <c r="AF9834" s="7"/>
      <c r="AH9834" s="19"/>
      <c r="AI9834" s="7"/>
      <c r="AK9834" s="19"/>
      <c r="AL9834" s="7"/>
      <c r="AN9834" s="19"/>
    </row>
    <row r="9835" spans="2:40" x14ac:dyDescent="0.25">
      <c r="B9835" s="7"/>
      <c r="D9835" s="19"/>
      <c r="E9835" s="10"/>
      <c r="G9835" s="19"/>
      <c r="H9835" s="10"/>
      <c r="J9835" s="20"/>
      <c r="K9835" s="10"/>
      <c r="M9835" s="19"/>
      <c r="N9835" s="10"/>
      <c r="P9835" s="19"/>
      <c r="Q9835" s="7"/>
      <c r="S9835" s="19"/>
      <c r="T9835" s="10"/>
      <c r="V9835" s="18"/>
      <c r="W9835" s="7"/>
      <c r="Y9835" s="18"/>
      <c r="Z9835" s="7"/>
      <c r="AB9835" s="19"/>
      <c r="AC9835" s="18"/>
      <c r="AE9835" s="18"/>
      <c r="AF9835" s="7"/>
      <c r="AH9835" s="19"/>
      <c r="AI9835" s="7"/>
      <c r="AK9835" s="19"/>
      <c r="AL9835" s="7"/>
      <c r="AN9835" s="19"/>
    </row>
    <row r="9836" spans="2:40" x14ac:dyDescent="0.25">
      <c r="B9836" s="7"/>
      <c r="D9836" s="19"/>
      <c r="E9836" s="10"/>
      <c r="G9836" s="19"/>
      <c r="H9836" s="10"/>
      <c r="J9836" s="20"/>
      <c r="K9836" s="10"/>
      <c r="M9836" s="19"/>
      <c r="N9836" s="10"/>
      <c r="P9836" s="19"/>
      <c r="Q9836" s="7"/>
      <c r="S9836" s="19"/>
      <c r="T9836" s="10"/>
      <c r="V9836" s="18"/>
      <c r="W9836" s="7"/>
      <c r="Y9836" s="18"/>
      <c r="Z9836" s="7"/>
      <c r="AB9836" s="19"/>
      <c r="AC9836" s="18"/>
      <c r="AE9836" s="18"/>
      <c r="AF9836" s="7"/>
      <c r="AH9836" s="19"/>
      <c r="AI9836" s="7"/>
      <c r="AK9836" s="19"/>
      <c r="AL9836" s="7"/>
      <c r="AN9836" s="19"/>
    </row>
    <row r="9837" spans="2:40" x14ac:dyDescent="0.25">
      <c r="B9837" s="7"/>
      <c r="D9837" s="19"/>
      <c r="E9837" s="10"/>
      <c r="G9837" s="19"/>
      <c r="H9837" s="10"/>
      <c r="J9837" s="20"/>
      <c r="K9837" s="10"/>
      <c r="M9837" s="19"/>
      <c r="N9837" s="10"/>
      <c r="P9837" s="19"/>
      <c r="Q9837" s="7"/>
      <c r="S9837" s="19"/>
      <c r="T9837" s="10"/>
      <c r="V9837" s="18"/>
      <c r="W9837" s="7"/>
      <c r="Y9837" s="18"/>
      <c r="Z9837" s="7"/>
      <c r="AB9837" s="19"/>
      <c r="AC9837" s="18"/>
      <c r="AE9837" s="18"/>
      <c r="AF9837" s="7"/>
      <c r="AH9837" s="19"/>
      <c r="AI9837" s="7"/>
      <c r="AK9837" s="19"/>
      <c r="AL9837" s="7"/>
      <c r="AN9837" s="19"/>
    </row>
    <row r="9838" spans="2:40" x14ac:dyDescent="0.25">
      <c r="B9838" s="7"/>
      <c r="D9838" s="19"/>
      <c r="E9838" s="10"/>
      <c r="G9838" s="19"/>
      <c r="H9838" s="10"/>
      <c r="J9838" s="20"/>
      <c r="K9838" s="10"/>
      <c r="M9838" s="19"/>
      <c r="N9838" s="10"/>
      <c r="P9838" s="19"/>
      <c r="Q9838" s="7"/>
      <c r="S9838" s="19"/>
      <c r="T9838" s="10"/>
      <c r="V9838" s="18"/>
      <c r="W9838" s="7"/>
      <c r="Y9838" s="18"/>
      <c r="Z9838" s="7"/>
      <c r="AB9838" s="19"/>
      <c r="AC9838" s="18"/>
      <c r="AE9838" s="18"/>
      <c r="AF9838" s="7"/>
      <c r="AH9838" s="19"/>
      <c r="AI9838" s="7"/>
      <c r="AK9838" s="19"/>
      <c r="AL9838" s="7"/>
      <c r="AN9838" s="19"/>
    </row>
    <row r="9839" spans="2:40" x14ac:dyDescent="0.25">
      <c r="B9839" s="7"/>
      <c r="D9839" s="19"/>
      <c r="E9839" s="10"/>
      <c r="G9839" s="19"/>
      <c r="H9839" s="10"/>
      <c r="J9839" s="20"/>
      <c r="K9839" s="10"/>
      <c r="M9839" s="19"/>
      <c r="N9839" s="10"/>
      <c r="P9839" s="19"/>
      <c r="Q9839" s="7"/>
      <c r="S9839" s="19"/>
      <c r="T9839" s="10"/>
      <c r="V9839" s="18"/>
      <c r="W9839" s="7"/>
      <c r="Y9839" s="18"/>
      <c r="Z9839" s="7"/>
      <c r="AB9839" s="19"/>
      <c r="AC9839" s="18"/>
      <c r="AE9839" s="18"/>
      <c r="AF9839" s="7"/>
      <c r="AH9839" s="19"/>
      <c r="AI9839" s="7"/>
      <c r="AK9839" s="19"/>
      <c r="AL9839" s="7"/>
      <c r="AN9839" s="19"/>
    </row>
    <row r="9840" spans="2:40" x14ac:dyDescent="0.25">
      <c r="B9840" s="7"/>
      <c r="D9840" s="19"/>
      <c r="E9840" s="10"/>
      <c r="G9840" s="19"/>
      <c r="H9840" s="10"/>
      <c r="J9840" s="20"/>
      <c r="K9840" s="10"/>
      <c r="M9840" s="19"/>
      <c r="N9840" s="10"/>
      <c r="P9840" s="19"/>
      <c r="Q9840" s="7"/>
      <c r="S9840" s="19"/>
      <c r="T9840" s="10"/>
      <c r="V9840" s="18"/>
      <c r="W9840" s="7"/>
      <c r="Y9840" s="18"/>
      <c r="Z9840" s="7"/>
      <c r="AB9840" s="19"/>
      <c r="AC9840" s="18"/>
      <c r="AE9840" s="18"/>
      <c r="AF9840" s="7"/>
      <c r="AH9840" s="19"/>
      <c r="AI9840" s="7"/>
      <c r="AK9840" s="19"/>
      <c r="AL9840" s="7"/>
      <c r="AN9840" s="19"/>
    </row>
    <row r="9841" spans="2:40" x14ac:dyDescent="0.25">
      <c r="B9841" s="7"/>
      <c r="D9841" s="19"/>
      <c r="E9841" s="10"/>
      <c r="G9841" s="19"/>
      <c r="H9841" s="10"/>
      <c r="J9841" s="20"/>
      <c r="K9841" s="10"/>
      <c r="M9841" s="19"/>
      <c r="N9841" s="10"/>
      <c r="P9841" s="19"/>
      <c r="Q9841" s="7"/>
      <c r="S9841" s="19"/>
      <c r="T9841" s="10"/>
      <c r="V9841" s="18"/>
      <c r="W9841" s="7"/>
      <c r="Y9841" s="18"/>
      <c r="Z9841" s="7"/>
      <c r="AB9841" s="19"/>
      <c r="AC9841" s="18"/>
      <c r="AE9841" s="18"/>
      <c r="AF9841" s="7"/>
      <c r="AH9841" s="19"/>
      <c r="AI9841" s="7"/>
      <c r="AK9841" s="19"/>
      <c r="AL9841" s="7"/>
      <c r="AN9841" s="19"/>
    </row>
    <row r="9842" spans="2:40" x14ac:dyDescent="0.25">
      <c r="B9842" s="7"/>
      <c r="D9842" s="19"/>
      <c r="E9842" s="10"/>
      <c r="G9842" s="19"/>
      <c r="H9842" s="10"/>
      <c r="J9842" s="20"/>
      <c r="K9842" s="10"/>
      <c r="M9842" s="19"/>
      <c r="N9842" s="10"/>
      <c r="P9842" s="19"/>
      <c r="Q9842" s="7"/>
      <c r="S9842" s="19"/>
      <c r="T9842" s="10"/>
      <c r="V9842" s="18"/>
      <c r="W9842" s="7"/>
      <c r="Y9842" s="18"/>
      <c r="Z9842" s="7"/>
      <c r="AB9842" s="19"/>
      <c r="AC9842" s="18"/>
      <c r="AE9842" s="18"/>
      <c r="AF9842" s="7"/>
      <c r="AH9842" s="19"/>
      <c r="AI9842" s="7"/>
      <c r="AK9842" s="19"/>
      <c r="AL9842" s="7"/>
      <c r="AN9842" s="19"/>
    </row>
    <row r="9843" spans="2:40" x14ac:dyDescent="0.25">
      <c r="B9843" s="7"/>
      <c r="D9843" s="19"/>
      <c r="E9843" s="10"/>
      <c r="G9843" s="19"/>
      <c r="H9843" s="10"/>
      <c r="J9843" s="20"/>
      <c r="K9843" s="10"/>
      <c r="M9843" s="19"/>
      <c r="N9843" s="10"/>
      <c r="P9843" s="19"/>
      <c r="Q9843" s="7"/>
      <c r="S9843" s="19"/>
      <c r="T9843" s="10"/>
      <c r="V9843" s="18"/>
      <c r="W9843" s="7"/>
      <c r="Y9843" s="18"/>
      <c r="Z9843" s="7"/>
      <c r="AB9843" s="19"/>
      <c r="AC9843" s="18"/>
      <c r="AE9843" s="18"/>
      <c r="AF9843" s="7"/>
      <c r="AH9843" s="19"/>
      <c r="AI9843" s="7"/>
      <c r="AK9843" s="19"/>
      <c r="AL9843" s="7"/>
      <c r="AN9843" s="19"/>
    </row>
    <row r="9844" spans="2:40" x14ac:dyDescent="0.25">
      <c r="B9844" s="7"/>
      <c r="D9844" s="19"/>
      <c r="E9844" s="10"/>
      <c r="G9844" s="19"/>
      <c r="H9844" s="10"/>
      <c r="J9844" s="20"/>
      <c r="K9844" s="10"/>
      <c r="M9844" s="19"/>
      <c r="N9844" s="10"/>
      <c r="P9844" s="19"/>
      <c r="Q9844" s="7"/>
      <c r="S9844" s="19"/>
      <c r="T9844" s="10"/>
      <c r="V9844" s="18"/>
      <c r="W9844" s="7"/>
      <c r="Y9844" s="18"/>
      <c r="Z9844" s="7"/>
      <c r="AB9844" s="19"/>
      <c r="AC9844" s="18"/>
      <c r="AE9844" s="18"/>
      <c r="AF9844" s="7"/>
      <c r="AH9844" s="19"/>
      <c r="AI9844" s="7"/>
      <c r="AK9844" s="19"/>
      <c r="AL9844" s="7"/>
      <c r="AN9844" s="19"/>
    </row>
    <row r="9845" spans="2:40" x14ac:dyDescent="0.25">
      <c r="B9845" s="7"/>
      <c r="D9845" s="19"/>
      <c r="E9845" s="10"/>
      <c r="G9845" s="19"/>
      <c r="H9845" s="10"/>
      <c r="J9845" s="20"/>
      <c r="K9845" s="10"/>
      <c r="M9845" s="19"/>
      <c r="N9845" s="10"/>
      <c r="P9845" s="19"/>
      <c r="Q9845" s="7"/>
      <c r="S9845" s="19"/>
      <c r="T9845" s="10"/>
      <c r="V9845" s="18"/>
      <c r="W9845" s="7"/>
      <c r="Y9845" s="18"/>
      <c r="Z9845" s="7"/>
      <c r="AB9845" s="19"/>
      <c r="AC9845" s="18"/>
      <c r="AE9845" s="18"/>
      <c r="AF9845" s="7"/>
      <c r="AH9845" s="19"/>
      <c r="AI9845" s="7"/>
      <c r="AK9845" s="19"/>
      <c r="AL9845" s="7"/>
      <c r="AN9845" s="19"/>
    </row>
    <row r="9846" spans="2:40" x14ac:dyDescent="0.25">
      <c r="B9846" s="7"/>
      <c r="D9846" s="19"/>
      <c r="E9846" s="10"/>
      <c r="G9846" s="19"/>
      <c r="H9846" s="10"/>
      <c r="J9846" s="20"/>
      <c r="K9846" s="10"/>
      <c r="M9846" s="19"/>
      <c r="N9846" s="10"/>
      <c r="P9846" s="19"/>
      <c r="Q9846" s="7"/>
      <c r="S9846" s="19"/>
      <c r="T9846" s="10"/>
      <c r="V9846" s="18"/>
      <c r="W9846" s="7"/>
      <c r="Y9846" s="18"/>
      <c r="Z9846" s="7"/>
      <c r="AB9846" s="19"/>
      <c r="AC9846" s="18"/>
      <c r="AE9846" s="18"/>
      <c r="AF9846" s="7"/>
      <c r="AH9846" s="19"/>
      <c r="AI9846" s="7"/>
      <c r="AK9846" s="19"/>
      <c r="AL9846" s="7"/>
      <c r="AN9846" s="19"/>
    </row>
    <row r="9847" spans="2:40" x14ac:dyDescent="0.25">
      <c r="B9847" s="7"/>
      <c r="D9847" s="19"/>
      <c r="E9847" s="10"/>
      <c r="G9847" s="19"/>
      <c r="H9847" s="10"/>
      <c r="J9847" s="20"/>
      <c r="K9847" s="10"/>
      <c r="M9847" s="19"/>
      <c r="N9847" s="10"/>
      <c r="P9847" s="19"/>
      <c r="Q9847" s="7"/>
      <c r="S9847" s="19"/>
      <c r="T9847" s="10"/>
      <c r="V9847" s="18"/>
      <c r="W9847" s="7"/>
      <c r="Y9847" s="18"/>
      <c r="Z9847" s="7"/>
      <c r="AB9847" s="19"/>
      <c r="AC9847" s="18"/>
      <c r="AE9847" s="18"/>
      <c r="AF9847" s="7"/>
      <c r="AH9847" s="19"/>
      <c r="AI9847" s="7"/>
      <c r="AK9847" s="19"/>
      <c r="AL9847" s="7"/>
      <c r="AN9847" s="19"/>
    </row>
    <row r="9848" spans="2:40" x14ac:dyDescent="0.25">
      <c r="B9848" s="7"/>
      <c r="D9848" s="19"/>
      <c r="E9848" s="10"/>
      <c r="G9848" s="19"/>
      <c r="H9848" s="10"/>
      <c r="J9848" s="20"/>
      <c r="K9848" s="10"/>
      <c r="M9848" s="19"/>
      <c r="N9848" s="10"/>
      <c r="P9848" s="19"/>
      <c r="Q9848" s="7"/>
      <c r="S9848" s="19"/>
      <c r="T9848" s="10"/>
      <c r="V9848" s="18"/>
      <c r="W9848" s="7"/>
      <c r="Y9848" s="18"/>
      <c r="Z9848" s="7"/>
      <c r="AB9848" s="19"/>
      <c r="AC9848" s="18"/>
      <c r="AE9848" s="18"/>
      <c r="AF9848" s="7"/>
      <c r="AH9848" s="19"/>
      <c r="AI9848" s="7"/>
      <c r="AK9848" s="19"/>
      <c r="AL9848" s="7"/>
      <c r="AN9848" s="19"/>
    </row>
    <row r="9849" spans="2:40" x14ac:dyDescent="0.25">
      <c r="B9849" s="7"/>
      <c r="D9849" s="19"/>
      <c r="E9849" s="10"/>
      <c r="G9849" s="19"/>
      <c r="H9849" s="10"/>
      <c r="J9849" s="20"/>
      <c r="K9849" s="10"/>
      <c r="M9849" s="19"/>
      <c r="N9849" s="10"/>
      <c r="P9849" s="19"/>
      <c r="Q9849" s="7"/>
      <c r="S9849" s="19"/>
      <c r="T9849" s="10"/>
      <c r="V9849" s="18"/>
      <c r="W9849" s="7"/>
      <c r="Y9849" s="18"/>
      <c r="Z9849" s="7"/>
      <c r="AB9849" s="19"/>
      <c r="AC9849" s="18"/>
      <c r="AE9849" s="18"/>
      <c r="AF9849" s="7"/>
      <c r="AH9849" s="19"/>
      <c r="AI9849" s="7"/>
      <c r="AK9849" s="19"/>
      <c r="AL9849" s="7"/>
      <c r="AN9849" s="19"/>
    </row>
    <row r="9850" spans="2:40" x14ac:dyDescent="0.25">
      <c r="B9850" s="7"/>
      <c r="D9850" s="19"/>
      <c r="E9850" s="10"/>
      <c r="G9850" s="19"/>
      <c r="H9850" s="10"/>
      <c r="J9850" s="20"/>
      <c r="K9850" s="10"/>
      <c r="M9850" s="19"/>
      <c r="N9850" s="10"/>
      <c r="P9850" s="19"/>
      <c r="Q9850" s="7"/>
      <c r="S9850" s="19"/>
      <c r="T9850" s="10"/>
      <c r="V9850" s="18"/>
      <c r="W9850" s="7"/>
      <c r="Y9850" s="18"/>
      <c r="Z9850" s="7"/>
      <c r="AB9850" s="19"/>
      <c r="AC9850" s="18"/>
      <c r="AE9850" s="18"/>
      <c r="AF9850" s="7"/>
      <c r="AH9850" s="19"/>
      <c r="AI9850" s="7"/>
      <c r="AK9850" s="19"/>
      <c r="AL9850" s="7"/>
      <c r="AN9850" s="19"/>
    </row>
    <row r="9851" spans="2:40" x14ac:dyDescent="0.25">
      <c r="B9851" s="7"/>
      <c r="D9851" s="19"/>
      <c r="E9851" s="10"/>
      <c r="G9851" s="19"/>
      <c r="H9851" s="10"/>
      <c r="J9851" s="20"/>
      <c r="K9851" s="10"/>
      <c r="M9851" s="19"/>
      <c r="N9851" s="10"/>
      <c r="P9851" s="19"/>
      <c r="Q9851" s="7"/>
      <c r="S9851" s="19"/>
      <c r="T9851" s="10"/>
      <c r="V9851" s="18"/>
      <c r="W9851" s="7"/>
      <c r="Y9851" s="18"/>
      <c r="Z9851" s="7"/>
      <c r="AB9851" s="19"/>
      <c r="AC9851" s="18"/>
      <c r="AE9851" s="18"/>
      <c r="AF9851" s="7"/>
      <c r="AH9851" s="19"/>
      <c r="AI9851" s="7"/>
      <c r="AK9851" s="19"/>
      <c r="AL9851" s="7"/>
      <c r="AN9851" s="19"/>
    </row>
    <row r="9852" spans="2:40" x14ac:dyDescent="0.25">
      <c r="B9852" s="7"/>
      <c r="D9852" s="19"/>
      <c r="E9852" s="10"/>
      <c r="G9852" s="19"/>
      <c r="H9852" s="10"/>
      <c r="J9852" s="20"/>
      <c r="K9852" s="10"/>
      <c r="M9852" s="19"/>
      <c r="N9852" s="10"/>
      <c r="P9852" s="19"/>
      <c r="Q9852" s="7"/>
      <c r="S9852" s="19"/>
      <c r="T9852" s="10"/>
      <c r="V9852" s="18"/>
      <c r="W9852" s="7"/>
      <c r="Y9852" s="18"/>
      <c r="Z9852" s="7"/>
      <c r="AB9852" s="19"/>
      <c r="AC9852" s="18"/>
      <c r="AE9852" s="18"/>
      <c r="AF9852" s="7"/>
      <c r="AH9852" s="19"/>
      <c r="AI9852" s="7"/>
      <c r="AK9852" s="19"/>
      <c r="AL9852" s="7"/>
      <c r="AN9852" s="19"/>
    </row>
    <row r="9853" spans="2:40" x14ac:dyDescent="0.25">
      <c r="B9853" s="7"/>
      <c r="D9853" s="19"/>
      <c r="E9853" s="10"/>
      <c r="G9853" s="19"/>
      <c r="H9853" s="10"/>
      <c r="J9853" s="20"/>
      <c r="K9853" s="10"/>
      <c r="M9853" s="19"/>
      <c r="N9853" s="10"/>
      <c r="P9853" s="19"/>
      <c r="Q9853" s="7"/>
      <c r="S9853" s="19"/>
      <c r="T9853" s="10"/>
      <c r="V9853" s="18"/>
      <c r="W9853" s="7"/>
      <c r="Y9853" s="18"/>
      <c r="Z9853" s="7"/>
      <c r="AB9853" s="19"/>
      <c r="AC9853" s="18"/>
      <c r="AE9853" s="18"/>
      <c r="AF9853" s="7"/>
      <c r="AH9853" s="19"/>
      <c r="AI9853" s="7"/>
      <c r="AK9853" s="19"/>
      <c r="AL9853" s="7"/>
      <c r="AN9853" s="19"/>
    </row>
    <row r="9854" spans="2:40" x14ac:dyDescent="0.25">
      <c r="B9854" s="7"/>
      <c r="D9854" s="19"/>
      <c r="E9854" s="10"/>
      <c r="G9854" s="19"/>
      <c r="H9854" s="10"/>
      <c r="J9854" s="20"/>
      <c r="K9854" s="10"/>
      <c r="M9854" s="19"/>
      <c r="N9854" s="10"/>
      <c r="P9854" s="19"/>
      <c r="Q9854" s="7"/>
      <c r="S9854" s="19"/>
      <c r="T9854" s="10"/>
      <c r="V9854" s="18"/>
      <c r="W9854" s="7"/>
      <c r="Y9854" s="18"/>
      <c r="Z9854" s="7"/>
      <c r="AB9854" s="19"/>
      <c r="AC9854" s="18"/>
      <c r="AE9854" s="18"/>
      <c r="AF9854" s="7"/>
      <c r="AH9854" s="19"/>
      <c r="AI9854" s="7"/>
      <c r="AK9854" s="19"/>
      <c r="AL9854" s="7"/>
      <c r="AN9854" s="19"/>
    </row>
    <row r="9855" spans="2:40" x14ac:dyDescent="0.25">
      <c r="B9855" s="7"/>
      <c r="D9855" s="19"/>
      <c r="E9855" s="10"/>
      <c r="G9855" s="19"/>
      <c r="H9855" s="10"/>
      <c r="J9855" s="20"/>
      <c r="K9855" s="10"/>
      <c r="M9855" s="19"/>
      <c r="N9855" s="10"/>
      <c r="P9855" s="19"/>
      <c r="Q9855" s="7"/>
      <c r="S9855" s="19"/>
      <c r="T9855" s="10"/>
      <c r="V9855" s="18"/>
      <c r="W9855" s="7"/>
      <c r="Y9855" s="18"/>
      <c r="Z9855" s="7"/>
      <c r="AB9855" s="19"/>
      <c r="AC9855" s="18"/>
      <c r="AE9855" s="18"/>
      <c r="AF9855" s="7"/>
      <c r="AH9855" s="19"/>
      <c r="AI9855" s="7"/>
      <c r="AK9855" s="19"/>
      <c r="AL9855" s="7"/>
      <c r="AN9855" s="19"/>
    </row>
    <row r="9856" spans="2:40" x14ac:dyDescent="0.25">
      <c r="B9856" s="7"/>
      <c r="D9856" s="19"/>
      <c r="E9856" s="10"/>
      <c r="G9856" s="19"/>
      <c r="H9856" s="10"/>
      <c r="J9856" s="20"/>
      <c r="K9856" s="10"/>
      <c r="M9856" s="19"/>
      <c r="N9856" s="10"/>
      <c r="P9856" s="19"/>
      <c r="Q9856" s="7"/>
      <c r="S9856" s="19"/>
      <c r="T9856" s="10"/>
      <c r="V9856" s="18"/>
      <c r="W9856" s="7"/>
      <c r="Y9856" s="18"/>
      <c r="Z9856" s="7"/>
      <c r="AB9856" s="19"/>
      <c r="AC9856" s="18"/>
      <c r="AE9856" s="18"/>
      <c r="AF9856" s="7"/>
      <c r="AH9856" s="19"/>
      <c r="AI9856" s="7"/>
      <c r="AK9856" s="19"/>
      <c r="AL9856" s="7"/>
      <c r="AN9856" s="19"/>
    </row>
    <row r="9857" spans="2:40" x14ac:dyDescent="0.25">
      <c r="B9857" s="7"/>
      <c r="D9857" s="19"/>
      <c r="E9857" s="10"/>
      <c r="G9857" s="19"/>
      <c r="H9857" s="10"/>
      <c r="J9857" s="20"/>
      <c r="K9857" s="10"/>
      <c r="M9857" s="19"/>
      <c r="N9857" s="10"/>
      <c r="P9857" s="19"/>
      <c r="Q9857" s="7"/>
      <c r="S9857" s="19"/>
      <c r="T9857" s="10"/>
      <c r="V9857" s="18"/>
      <c r="W9857" s="7"/>
      <c r="Y9857" s="18"/>
      <c r="Z9857" s="7"/>
      <c r="AB9857" s="19"/>
      <c r="AC9857" s="18"/>
      <c r="AE9857" s="18"/>
      <c r="AF9857" s="7"/>
      <c r="AH9857" s="19"/>
      <c r="AI9857" s="7"/>
      <c r="AK9857" s="19"/>
      <c r="AL9857" s="7"/>
      <c r="AN9857" s="19"/>
    </row>
    <row r="9858" spans="2:40" x14ac:dyDescent="0.25">
      <c r="B9858" s="7"/>
      <c r="D9858" s="19"/>
      <c r="E9858" s="10"/>
      <c r="G9858" s="19"/>
      <c r="H9858" s="10"/>
      <c r="J9858" s="20"/>
      <c r="K9858" s="10"/>
      <c r="M9858" s="19"/>
      <c r="N9858" s="10"/>
      <c r="P9858" s="19"/>
      <c r="Q9858" s="7"/>
      <c r="S9858" s="19"/>
      <c r="T9858" s="10"/>
      <c r="V9858" s="18"/>
      <c r="W9858" s="7"/>
      <c r="Y9858" s="18"/>
      <c r="Z9858" s="7"/>
      <c r="AB9858" s="19"/>
      <c r="AC9858" s="18"/>
      <c r="AE9858" s="18"/>
      <c r="AF9858" s="7"/>
      <c r="AH9858" s="19"/>
      <c r="AI9858" s="7"/>
      <c r="AK9858" s="19"/>
      <c r="AL9858" s="7"/>
      <c r="AN9858" s="19"/>
    </row>
    <row r="9859" spans="2:40" x14ac:dyDescent="0.25">
      <c r="B9859" s="7"/>
      <c r="D9859" s="19"/>
      <c r="E9859" s="10"/>
      <c r="G9859" s="19"/>
      <c r="H9859" s="10"/>
      <c r="J9859" s="20"/>
      <c r="K9859" s="10"/>
      <c r="M9859" s="19"/>
      <c r="N9859" s="10"/>
      <c r="P9859" s="19"/>
      <c r="Q9859" s="7"/>
      <c r="S9859" s="19"/>
      <c r="T9859" s="10"/>
      <c r="V9859" s="18"/>
      <c r="W9859" s="7"/>
      <c r="Y9859" s="18"/>
      <c r="Z9859" s="7"/>
      <c r="AB9859" s="19"/>
      <c r="AC9859" s="18"/>
      <c r="AE9859" s="18"/>
      <c r="AF9859" s="7"/>
      <c r="AH9859" s="19"/>
      <c r="AI9859" s="7"/>
      <c r="AK9859" s="19"/>
      <c r="AL9859" s="7"/>
      <c r="AN9859" s="19"/>
    </row>
    <row r="9860" spans="2:40" x14ac:dyDescent="0.25">
      <c r="B9860" s="7"/>
      <c r="D9860" s="19"/>
      <c r="E9860" s="10"/>
      <c r="G9860" s="19"/>
      <c r="H9860" s="10"/>
      <c r="J9860" s="20"/>
      <c r="K9860" s="10"/>
      <c r="M9860" s="19"/>
      <c r="N9860" s="10"/>
      <c r="P9860" s="19"/>
      <c r="Q9860" s="7"/>
      <c r="S9860" s="19"/>
      <c r="T9860" s="10"/>
      <c r="V9860" s="18"/>
      <c r="W9860" s="7"/>
      <c r="Y9860" s="18"/>
      <c r="Z9860" s="7"/>
      <c r="AB9860" s="19"/>
      <c r="AC9860" s="18"/>
      <c r="AE9860" s="18"/>
      <c r="AF9860" s="7"/>
      <c r="AH9860" s="19"/>
      <c r="AI9860" s="7"/>
      <c r="AK9860" s="19"/>
      <c r="AL9860" s="7"/>
      <c r="AN9860" s="19"/>
    </row>
    <row r="9861" spans="2:40" x14ac:dyDescent="0.25">
      <c r="B9861" s="7"/>
      <c r="D9861" s="19"/>
      <c r="E9861" s="10"/>
      <c r="G9861" s="19"/>
      <c r="H9861" s="10"/>
      <c r="J9861" s="20"/>
      <c r="K9861" s="10"/>
      <c r="M9861" s="19"/>
      <c r="N9861" s="10"/>
      <c r="P9861" s="19"/>
      <c r="Q9861" s="7"/>
      <c r="S9861" s="19"/>
      <c r="T9861" s="10"/>
      <c r="V9861" s="18"/>
      <c r="W9861" s="7"/>
      <c r="Y9861" s="18"/>
      <c r="Z9861" s="7"/>
      <c r="AB9861" s="19"/>
      <c r="AC9861" s="18"/>
      <c r="AE9861" s="18"/>
      <c r="AF9861" s="7"/>
      <c r="AH9861" s="19"/>
      <c r="AI9861" s="7"/>
      <c r="AK9861" s="19"/>
      <c r="AL9861" s="7"/>
      <c r="AN9861" s="19"/>
    </row>
    <row r="9862" spans="2:40" x14ac:dyDescent="0.25">
      <c r="B9862" s="7"/>
      <c r="D9862" s="19"/>
      <c r="E9862" s="10"/>
      <c r="G9862" s="19"/>
      <c r="H9862" s="10"/>
      <c r="J9862" s="20"/>
      <c r="K9862" s="10"/>
      <c r="M9862" s="19"/>
      <c r="N9862" s="10"/>
      <c r="P9862" s="19"/>
      <c r="Q9862" s="7"/>
      <c r="S9862" s="19"/>
      <c r="T9862" s="10"/>
      <c r="V9862" s="18"/>
      <c r="W9862" s="7"/>
      <c r="Y9862" s="18"/>
      <c r="Z9862" s="7"/>
      <c r="AB9862" s="19"/>
      <c r="AC9862" s="18"/>
      <c r="AE9862" s="18"/>
      <c r="AF9862" s="7"/>
      <c r="AH9862" s="19"/>
      <c r="AI9862" s="7"/>
      <c r="AK9862" s="19"/>
      <c r="AL9862" s="7"/>
      <c r="AN9862" s="19"/>
    </row>
    <row r="9863" spans="2:40" x14ac:dyDescent="0.25">
      <c r="B9863" s="7"/>
      <c r="D9863" s="19"/>
      <c r="E9863" s="10"/>
      <c r="G9863" s="19"/>
      <c r="H9863" s="10"/>
      <c r="J9863" s="20"/>
      <c r="K9863" s="10"/>
      <c r="M9863" s="19"/>
      <c r="N9863" s="10"/>
      <c r="P9863" s="19"/>
      <c r="Q9863" s="7"/>
      <c r="S9863" s="19"/>
      <c r="T9863" s="10"/>
      <c r="V9863" s="18"/>
      <c r="W9863" s="7"/>
      <c r="Y9863" s="18"/>
      <c r="Z9863" s="7"/>
      <c r="AB9863" s="19"/>
      <c r="AC9863" s="18"/>
      <c r="AE9863" s="18"/>
      <c r="AF9863" s="7"/>
      <c r="AH9863" s="19"/>
      <c r="AI9863" s="7"/>
      <c r="AK9863" s="19"/>
      <c r="AL9863" s="7"/>
      <c r="AN9863" s="19"/>
    </row>
    <row r="9864" spans="2:40" x14ac:dyDescent="0.25">
      <c r="B9864" s="7"/>
      <c r="D9864" s="19"/>
      <c r="E9864" s="10"/>
      <c r="G9864" s="19"/>
      <c r="H9864" s="10"/>
      <c r="J9864" s="20"/>
      <c r="K9864" s="10"/>
      <c r="M9864" s="19"/>
      <c r="N9864" s="10"/>
      <c r="P9864" s="19"/>
      <c r="Q9864" s="7"/>
      <c r="S9864" s="19"/>
      <c r="T9864" s="10"/>
      <c r="V9864" s="18"/>
      <c r="W9864" s="7"/>
      <c r="Y9864" s="18"/>
      <c r="Z9864" s="7"/>
      <c r="AB9864" s="19"/>
      <c r="AC9864" s="18"/>
      <c r="AE9864" s="18"/>
      <c r="AF9864" s="7"/>
      <c r="AH9864" s="19"/>
      <c r="AI9864" s="7"/>
      <c r="AK9864" s="19"/>
      <c r="AL9864" s="7"/>
      <c r="AN9864" s="19"/>
    </row>
    <row r="9865" spans="2:40" x14ac:dyDescent="0.25">
      <c r="B9865" s="7"/>
      <c r="D9865" s="19"/>
      <c r="E9865" s="10"/>
      <c r="G9865" s="19"/>
      <c r="H9865" s="10"/>
      <c r="J9865" s="20"/>
      <c r="K9865" s="10"/>
      <c r="M9865" s="19"/>
      <c r="N9865" s="10"/>
      <c r="P9865" s="19"/>
      <c r="Q9865" s="7"/>
      <c r="S9865" s="19"/>
      <c r="T9865" s="10"/>
      <c r="V9865" s="18"/>
      <c r="W9865" s="7"/>
      <c r="Y9865" s="18"/>
      <c r="Z9865" s="7"/>
      <c r="AB9865" s="19"/>
      <c r="AC9865" s="18"/>
      <c r="AE9865" s="18"/>
      <c r="AF9865" s="7"/>
      <c r="AH9865" s="19"/>
      <c r="AI9865" s="7"/>
      <c r="AK9865" s="19"/>
      <c r="AL9865" s="7"/>
      <c r="AN9865" s="19"/>
    </row>
    <row r="9866" spans="2:40" x14ac:dyDescent="0.25">
      <c r="B9866" s="7"/>
      <c r="D9866" s="19"/>
      <c r="E9866" s="10"/>
      <c r="G9866" s="19"/>
      <c r="H9866" s="10"/>
      <c r="J9866" s="20"/>
      <c r="K9866" s="10"/>
      <c r="M9866" s="19"/>
      <c r="N9866" s="10"/>
      <c r="P9866" s="19"/>
      <c r="Q9866" s="7"/>
      <c r="S9866" s="19"/>
      <c r="T9866" s="10"/>
      <c r="V9866" s="18"/>
      <c r="W9866" s="7"/>
      <c r="Y9866" s="18"/>
      <c r="Z9866" s="7"/>
      <c r="AB9866" s="19"/>
      <c r="AC9866" s="18"/>
      <c r="AE9866" s="18"/>
      <c r="AF9866" s="7"/>
      <c r="AH9866" s="19"/>
      <c r="AI9866" s="7"/>
      <c r="AK9866" s="19"/>
      <c r="AL9866" s="7"/>
      <c r="AN9866" s="19"/>
    </row>
    <row r="9867" spans="2:40" x14ac:dyDescent="0.25">
      <c r="B9867" s="7"/>
      <c r="D9867" s="19"/>
      <c r="E9867" s="10"/>
      <c r="G9867" s="19"/>
      <c r="H9867" s="10"/>
      <c r="J9867" s="20"/>
      <c r="K9867" s="10"/>
      <c r="M9867" s="19"/>
      <c r="N9867" s="10"/>
      <c r="P9867" s="19"/>
      <c r="Q9867" s="7"/>
      <c r="S9867" s="19"/>
      <c r="T9867" s="10"/>
      <c r="V9867" s="18"/>
      <c r="W9867" s="7"/>
      <c r="Y9867" s="18"/>
      <c r="Z9867" s="7"/>
      <c r="AB9867" s="19"/>
      <c r="AC9867" s="18"/>
      <c r="AE9867" s="18"/>
      <c r="AF9867" s="7"/>
      <c r="AH9867" s="19"/>
      <c r="AI9867" s="7"/>
      <c r="AK9867" s="19"/>
      <c r="AL9867" s="7"/>
      <c r="AN9867" s="19"/>
    </row>
    <row r="9868" spans="2:40" x14ac:dyDescent="0.25">
      <c r="B9868" s="7"/>
      <c r="D9868" s="19"/>
      <c r="E9868" s="10"/>
      <c r="G9868" s="19"/>
      <c r="H9868" s="10"/>
      <c r="J9868" s="20"/>
      <c r="K9868" s="10"/>
      <c r="M9868" s="19"/>
      <c r="N9868" s="10"/>
      <c r="P9868" s="19"/>
      <c r="Q9868" s="7"/>
      <c r="S9868" s="19"/>
      <c r="T9868" s="10"/>
      <c r="V9868" s="18"/>
      <c r="W9868" s="7"/>
      <c r="Y9868" s="18"/>
      <c r="Z9868" s="7"/>
      <c r="AB9868" s="19"/>
      <c r="AC9868" s="18"/>
      <c r="AE9868" s="18"/>
      <c r="AF9868" s="7"/>
      <c r="AH9868" s="19"/>
      <c r="AI9868" s="7"/>
      <c r="AK9868" s="19"/>
      <c r="AL9868" s="7"/>
      <c r="AN9868" s="19"/>
    </row>
    <row r="9869" spans="2:40" x14ac:dyDescent="0.25">
      <c r="B9869" s="7"/>
      <c r="D9869" s="19"/>
      <c r="E9869" s="10"/>
      <c r="G9869" s="19"/>
      <c r="H9869" s="10"/>
      <c r="J9869" s="20"/>
      <c r="K9869" s="10"/>
      <c r="M9869" s="19"/>
      <c r="N9869" s="10"/>
      <c r="P9869" s="19"/>
      <c r="Q9869" s="7"/>
      <c r="S9869" s="19"/>
      <c r="T9869" s="10"/>
      <c r="V9869" s="18"/>
      <c r="W9869" s="7"/>
      <c r="Y9869" s="18"/>
      <c r="Z9869" s="7"/>
      <c r="AB9869" s="19"/>
      <c r="AC9869" s="18"/>
      <c r="AE9869" s="18"/>
      <c r="AF9869" s="7"/>
      <c r="AH9869" s="19"/>
      <c r="AI9869" s="7"/>
      <c r="AK9869" s="19"/>
      <c r="AL9869" s="7"/>
      <c r="AN9869" s="19"/>
    </row>
    <row r="9870" spans="2:40" x14ac:dyDescent="0.25">
      <c r="B9870" s="7"/>
      <c r="D9870" s="19"/>
      <c r="E9870" s="10"/>
      <c r="G9870" s="19"/>
      <c r="H9870" s="10"/>
      <c r="J9870" s="20"/>
      <c r="K9870" s="10"/>
      <c r="M9870" s="19"/>
      <c r="N9870" s="10"/>
      <c r="P9870" s="19"/>
      <c r="Q9870" s="7"/>
      <c r="S9870" s="19"/>
      <c r="T9870" s="10"/>
      <c r="V9870" s="18"/>
      <c r="W9870" s="7"/>
      <c r="Y9870" s="18"/>
      <c r="Z9870" s="7"/>
      <c r="AB9870" s="19"/>
      <c r="AC9870" s="18"/>
      <c r="AE9870" s="18"/>
      <c r="AF9870" s="7"/>
      <c r="AH9870" s="19"/>
      <c r="AI9870" s="7"/>
      <c r="AK9870" s="19"/>
      <c r="AL9870" s="7"/>
      <c r="AN9870" s="19"/>
    </row>
    <row r="9871" spans="2:40" x14ac:dyDescent="0.25">
      <c r="B9871" s="7"/>
      <c r="D9871" s="19"/>
      <c r="E9871" s="10"/>
      <c r="G9871" s="19"/>
      <c r="H9871" s="10"/>
      <c r="J9871" s="20"/>
      <c r="K9871" s="10"/>
      <c r="M9871" s="19"/>
      <c r="N9871" s="10"/>
      <c r="P9871" s="19"/>
      <c r="Q9871" s="7"/>
      <c r="S9871" s="19"/>
      <c r="T9871" s="10"/>
      <c r="V9871" s="18"/>
      <c r="W9871" s="7"/>
      <c r="Y9871" s="18"/>
      <c r="Z9871" s="7"/>
      <c r="AB9871" s="19"/>
      <c r="AC9871" s="18"/>
      <c r="AE9871" s="18"/>
      <c r="AF9871" s="7"/>
      <c r="AH9871" s="19"/>
      <c r="AI9871" s="7"/>
      <c r="AK9871" s="19"/>
      <c r="AL9871" s="7"/>
      <c r="AN9871" s="19"/>
    </row>
    <row r="9872" spans="2:40" x14ac:dyDescent="0.25">
      <c r="B9872" s="7"/>
      <c r="D9872" s="19"/>
      <c r="E9872" s="10"/>
      <c r="G9872" s="19"/>
      <c r="H9872" s="10"/>
      <c r="J9872" s="20"/>
      <c r="K9872" s="10"/>
      <c r="M9872" s="19"/>
      <c r="N9872" s="10"/>
      <c r="P9872" s="19"/>
      <c r="Q9872" s="7"/>
      <c r="S9872" s="19"/>
      <c r="T9872" s="10"/>
      <c r="V9872" s="18"/>
      <c r="W9872" s="7"/>
      <c r="Y9872" s="18"/>
      <c r="Z9872" s="7"/>
      <c r="AB9872" s="19"/>
      <c r="AC9872" s="18"/>
      <c r="AE9872" s="18"/>
      <c r="AF9872" s="7"/>
      <c r="AH9872" s="19"/>
      <c r="AI9872" s="7"/>
      <c r="AK9872" s="19"/>
      <c r="AL9872" s="7"/>
      <c r="AN9872" s="19"/>
    </row>
    <row r="9873" spans="2:40" x14ac:dyDescent="0.25">
      <c r="B9873" s="7"/>
      <c r="D9873" s="19"/>
      <c r="E9873" s="10"/>
      <c r="G9873" s="19"/>
      <c r="H9873" s="10"/>
      <c r="J9873" s="20"/>
      <c r="K9873" s="10"/>
      <c r="M9873" s="19"/>
      <c r="N9873" s="10"/>
      <c r="P9873" s="19"/>
      <c r="Q9873" s="7"/>
      <c r="S9873" s="19"/>
      <c r="T9873" s="10"/>
      <c r="V9873" s="18"/>
      <c r="W9873" s="7"/>
      <c r="Y9873" s="18"/>
      <c r="Z9873" s="7"/>
      <c r="AB9873" s="19"/>
      <c r="AC9873" s="18"/>
      <c r="AE9873" s="18"/>
      <c r="AF9873" s="7"/>
      <c r="AH9873" s="19"/>
      <c r="AI9873" s="7"/>
      <c r="AK9873" s="19"/>
      <c r="AL9873" s="7"/>
      <c r="AN9873" s="19"/>
    </row>
    <row r="9874" spans="2:40" x14ac:dyDescent="0.25">
      <c r="B9874" s="7"/>
      <c r="D9874" s="19"/>
      <c r="E9874" s="10"/>
      <c r="G9874" s="19"/>
      <c r="H9874" s="10"/>
      <c r="J9874" s="20"/>
      <c r="K9874" s="10"/>
      <c r="M9874" s="19"/>
      <c r="N9874" s="10"/>
      <c r="P9874" s="19"/>
      <c r="Q9874" s="7"/>
      <c r="S9874" s="19"/>
      <c r="T9874" s="10"/>
      <c r="V9874" s="18"/>
      <c r="W9874" s="7"/>
      <c r="Y9874" s="18"/>
      <c r="Z9874" s="7"/>
      <c r="AB9874" s="19"/>
      <c r="AC9874" s="18"/>
      <c r="AE9874" s="18"/>
      <c r="AF9874" s="7"/>
      <c r="AH9874" s="19"/>
      <c r="AI9874" s="7"/>
      <c r="AK9874" s="19"/>
      <c r="AL9874" s="7"/>
      <c r="AN9874" s="19"/>
    </row>
    <row r="9875" spans="2:40" x14ac:dyDescent="0.25">
      <c r="B9875" s="7"/>
      <c r="D9875" s="19"/>
      <c r="E9875" s="10"/>
      <c r="G9875" s="19"/>
      <c r="H9875" s="10"/>
      <c r="J9875" s="20"/>
      <c r="K9875" s="10"/>
      <c r="M9875" s="19"/>
      <c r="N9875" s="10"/>
      <c r="P9875" s="19"/>
      <c r="Q9875" s="7"/>
      <c r="S9875" s="19"/>
      <c r="T9875" s="10"/>
      <c r="V9875" s="18"/>
      <c r="W9875" s="7"/>
      <c r="Y9875" s="18"/>
      <c r="Z9875" s="7"/>
      <c r="AB9875" s="19"/>
      <c r="AC9875" s="18"/>
      <c r="AE9875" s="18"/>
      <c r="AF9875" s="7"/>
      <c r="AH9875" s="19"/>
      <c r="AI9875" s="7"/>
      <c r="AK9875" s="19"/>
      <c r="AL9875" s="7"/>
      <c r="AN9875" s="19"/>
    </row>
    <row r="9876" spans="2:40" x14ac:dyDescent="0.25">
      <c r="B9876" s="7"/>
      <c r="D9876" s="19"/>
      <c r="E9876" s="10"/>
      <c r="G9876" s="19"/>
      <c r="H9876" s="10"/>
      <c r="J9876" s="20"/>
      <c r="K9876" s="10"/>
      <c r="M9876" s="19"/>
      <c r="N9876" s="10"/>
      <c r="P9876" s="19"/>
      <c r="Q9876" s="7"/>
      <c r="S9876" s="19"/>
      <c r="T9876" s="10"/>
      <c r="V9876" s="18"/>
      <c r="W9876" s="7"/>
      <c r="Y9876" s="18"/>
      <c r="Z9876" s="7"/>
      <c r="AB9876" s="19"/>
      <c r="AC9876" s="18"/>
      <c r="AE9876" s="18"/>
      <c r="AF9876" s="7"/>
      <c r="AH9876" s="19"/>
      <c r="AI9876" s="7"/>
      <c r="AK9876" s="19"/>
      <c r="AL9876" s="7"/>
      <c r="AN9876" s="19"/>
    </row>
    <row r="9877" spans="2:40" x14ac:dyDescent="0.25">
      <c r="B9877" s="7"/>
      <c r="D9877" s="19"/>
      <c r="E9877" s="10"/>
      <c r="G9877" s="19"/>
      <c r="H9877" s="10"/>
      <c r="J9877" s="20"/>
      <c r="K9877" s="10"/>
      <c r="M9877" s="19"/>
      <c r="N9877" s="10"/>
      <c r="P9877" s="19"/>
      <c r="Q9877" s="7"/>
      <c r="S9877" s="19"/>
      <c r="T9877" s="10"/>
      <c r="V9877" s="18"/>
      <c r="W9877" s="7"/>
      <c r="Y9877" s="18"/>
      <c r="Z9877" s="7"/>
      <c r="AB9877" s="19"/>
      <c r="AC9877" s="18"/>
      <c r="AE9877" s="18"/>
      <c r="AF9877" s="7"/>
      <c r="AH9877" s="19"/>
      <c r="AI9877" s="7"/>
      <c r="AK9877" s="19"/>
      <c r="AL9877" s="7"/>
      <c r="AN9877" s="19"/>
    </row>
    <row r="9878" spans="2:40" x14ac:dyDescent="0.25">
      <c r="B9878" s="7"/>
      <c r="D9878" s="19"/>
      <c r="E9878" s="10"/>
      <c r="G9878" s="19"/>
      <c r="H9878" s="10"/>
      <c r="J9878" s="20"/>
      <c r="K9878" s="10"/>
      <c r="M9878" s="19"/>
      <c r="N9878" s="10"/>
      <c r="P9878" s="19"/>
      <c r="Q9878" s="7"/>
      <c r="S9878" s="19"/>
      <c r="T9878" s="10"/>
      <c r="V9878" s="18"/>
      <c r="W9878" s="7"/>
      <c r="Y9878" s="18"/>
      <c r="Z9878" s="7"/>
      <c r="AB9878" s="19"/>
      <c r="AC9878" s="18"/>
      <c r="AE9878" s="18"/>
      <c r="AF9878" s="7"/>
      <c r="AH9878" s="19"/>
      <c r="AI9878" s="7"/>
      <c r="AK9878" s="19"/>
      <c r="AL9878" s="7"/>
      <c r="AN9878" s="19"/>
    </row>
    <row r="9879" spans="2:40" x14ac:dyDescent="0.25">
      <c r="B9879" s="7"/>
      <c r="D9879" s="19"/>
      <c r="E9879" s="10"/>
      <c r="G9879" s="19"/>
      <c r="H9879" s="10"/>
      <c r="J9879" s="20"/>
      <c r="K9879" s="10"/>
      <c r="M9879" s="19"/>
      <c r="N9879" s="10"/>
      <c r="P9879" s="19"/>
      <c r="Q9879" s="7"/>
      <c r="S9879" s="19"/>
      <c r="T9879" s="10"/>
      <c r="V9879" s="18"/>
      <c r="W9879" s="7"/>
      <c r="Y9879" s="18"/>
      <c r="Z9879" s="7"/>
      <c r="AB9879" s="19"/>
      <c r="AC9879" s="18"/>
      <c r="AE9879" s="18"/>
      <c r="AF9879" s="7"/>
      <c r="AH9879" s="19"/>
      <c r="AI9879" s="7"/>
      <c r="AK9879" s="19"/>
      <c r="AL9879" s="7"/>
      <c r="AN9879" s="19"/>
    </row>
    <row r="9880" spans="2:40" x14ac:dyDescent="0.25">
      <c r="B9880" s="7"/>
      <c r="D9880" s="19"/>
      <c r="E9880" s="10"/>
      <c r="G9880" s="19"/>
      <c r="H9880" s="10"/>
      <c r="J9880" s="20"/>
      <c r="K9880" s="10"/>
      <c r="M9880" s="19"/>
      <c r="N9880" s="10"/>
      <c r="P9880" s="19"/>
      <c r="Q9880" s="7"/>
      <c r="S9880" s="19"/>
      <c r="T9880" s="10"/>
      <c r="V9880" s="18"/>
      <c r="W9880" s="7"/>
      <c r="Y9880" s="18"/>
      <c r="Z9880" s="7"/>
      <c r="AB9880" s="19"/>
      <c r="AC9880" s="18"/>
      <c r="AE9880" s="18"/>
      <c r="AF9880" s="7"/>
      <c r="AH9880" s="19"/>
      <c r="AI9880" s="7"/>
      <c r="AK9880" s="19"/>
      <c r="AL9880" s="7"/>
      <c r="AN9880" s="19"/>
    </row>
    <row r="9881" spans="2:40" x14ac:dyDescent="0.25">
      <c r="B9881" s="7"/>
      <c r="D9881" s="19"/>
      <c r="E9881" s="10"/>
      <c r="G9881" s="19"/>
      <c r="H9881" s="10"/>
      <c r="J9881" s="20"/>
      <c r="K9881" s="10"/>
      <c r="M9881" s="19"/>
      <c r="N9881" s="10"/>
      <c r="P9881" s="19"/>
      <c r="Q9881" s="7"/>
      <c r="S9881" s="19"/>
      <c r="T9881" s="10"/>
      <c r="V9881" s="18"/>
      <c r="W9881" s="7"/>
      <c r="Y9881" s="18"/>
      <c r="Z9881" s="7"/>
      <c r="AB9881" s="19"/>
      <c r="AC9881" s="18"/>
      <c r="AE9881" s="18"/>
      <c r="AF9881" s="7"/>
      <c r="AH9881" s="19"/>
      <c r="AI9881" s="7"/>
      <c r="AK9881" s="19"/>
      <c r="AL9881" s="7"/>
      <c r="AN9881" s="19"/>
    </row>
    <row r="9882" spans="2:40" x14ac:dyDescent="0.25">
      <c r="B9882" s="7"/>
      <c r="D9882" s="19"/>
      <c r="E9882" s="10"/>
      <c r="G9882" s="19"/>
      <c r="H9882" s="10"/>
      <c r="J9882" s="20"/>
      <c r="K9882" s="10"/>
      <c r="M9882" s="19"/>
      <c r="N9882" s="10"/>
      <c r="P9882" s="19"/>
      <c r="Q9882" s="7"/>
      <c r="S9882" s="19"/>
      <c r="T9882" s="10"/>
      <c r="V9882" s="18"/>
      <c r="W9882" s="7"/>
      <c r="Y9882" s="18"/>
      <c r="Z9882" s="7"/>
      <c r="AB9882" s="19"/>
      <c r="AC9882" s="18"/>
      <c r="AE9882" s="18"/>
      <c r="AF9882" s="7"/>
      <c r="AH9882" s="19"/>
      <c r="AI9882" s="7"/>
      <c r="AK9882" s="19"/>
      <c r="AL9882" s="7"/>
      <c r="AN9882" s="19"/>
    </row>
    <row r="9883" spans="2:40" x14ac:dyDescent="0.25">
      <c r="B9883" s="7"/>
      <c r="D9883" s="19"/>
      <c r="E9883" s="10"/>
      <c r="G9883" s="19"/>
      <c r="H9883" s="10"/>
      <c r="J9883" s="20"/>
      <c r="K9883" s="10"/>
      <c r="M9883" s="19"/>
      <c r="N9883" s="10"/>
      <c r="P9883" s="19"/>
      <c r="Q9883" s="7"/>
      <c r="S9883" s="19"/>
      <c r="T9883" s="10"/>
      <c r="V9883" s="18"/>
      <c r="W9883" s="7"/>
      <c r="Y9883" s="18"/>
      <c r="Z9883" s="7"/>
      <c r="AB9883" s="19"/>
      <c r="AC9883" s="18"/>
      <c r="AE9883" s="18"/>
      <c r="AF9883" s="7"/>
      <c r="AH9883" s="19"/>
      <c r="AI9883" s="7"/>
      <c r="AK9883" s="19"/>
      <c r="AL9883" s="7"/>
      <c r="AN9883" s="19"/>
    </row>
    <row r="9884" spans="2:40" x14ac:dyDescent="0.25">
      <c r="B9884" s="7"/>
      <c r="D9884" s="19"/>
      <c r="E9884" s="10"/>
      <c r="G9884" s="19"/>
      <c r="H9884" s="10"/>
      <c r="J9884" s="20"/>
      <c r="K9884" s="10"/>
      <c r="M9884" s="19"/>
      <c r="N9884" s="10"/>
      <c r="P9884" s="19"/>
      <c r="Q9884" s="7"/>
      <c r="S9884" s="19"/>
      <c r="T9884" s="10"/>
      <c r="V9884" s="18"/>
      <c r="W9884" s="7"/>
      <c r="Y9884" s="18"/>
      <c r="Z9884" s="7"/>
      <c r="AB9884" s="19"/>
      <c r="AC9884" s="18"/>
      <c r="AE9884" s="18"/>
      <c r="AF9884" s="7"/>
      <c r="AH9884" s="19"/>
      <c r="AI9884" s="7"/>
      <c r="AK9884" s="19"/>
      <c r="AL9884" s="7"/>
      <c r="AN9884" s="19"/>
    </row>
    <row r="9885" spans="2:40" x14ac:dyDescent="0.25">
      <c r="B9885" s="7"/>
      <c r="D9885" s="19"/>
      <c r="E9885" s="10"/>
      <c r="G9885" s="19"/>
      <c r="H9885" s="10"/>
      <c r="J9885" s="20"/>
      <c r="K9885" s="10"/>
      <c r="M9885" s="19"/>
      <c r="N9885" s="10"/>
      <c r="P9885" s="19"/>
      <c r="Q9885" s="7"/>
      <c r="S9885" s="19"/>
      <c r="T9885" s="10"/>
      <c r="V9885" s="18"/>
      <c r="W9885" s="7"/>
      <c r="Y9885" s="18"/>
      <c r="Z9885" s="7"/>
      <c r="AB9885" s="19"/>
      <c r="AC9885" s="18"/>
      <c r="AE9885" s="18"/>
      <c r="AF9885" s="7"/>
      <c r="AH9885" s="19"/>
      <c r="AI9885" s="7"/>
      <c r="AK9885" s="19"/>
      <c r="AL9885" s="7"/>
      <c r="AN9885" s="19"/>
    </row>
    <row r="9886" spans="2:40" x14ac:dyDescent="0.25">
      <c r="B9886" s="7"/>
      <c r="D9886" s="19"/>
      <c r="E9886" s="10"/>
      <c r="G9886" s="19"/>
      <c r="H9886" s="10"/>
      <c r="J9886" s="20"/>
      <c r="K9886" s="10"/>
      <c r="M9886" s="19"/>
      <c r="N9886" s="10"/>
      <c r="P9886" s="19"/>
      <c r="Q9886" s="7"/>
      <c r="S9886" s="19"/>
      <c r="T9886" s="10"/>
      <c r="V9886" s="18"/>
      <c r="W9886" s="7"/>
      <c r="Y9886" s="18"/>
      <c r="Z9886" s="7"/>
      <c r="AB9886" s="19"/>
      <c r="AC9886" s="18"/>
      <c r="AE9886" s="18"/>
      <c r="AF9886" s="7"/>
      <c r="AH9886" s="19"/>
      <c r="AI9886" s="7"/>
      <c r="AK9886" s="19"/>
      <c r="AL9886" s="7"/>
      <c r="AN9886" s="19"/>
    </row>
    <row r="9887" spans="2:40" x14ac:dyDescent="0.25">
      <c r="B9887" s="7"/>
      <c r="D9887" s="19"/>
      <c r="E9887" s="10"/>
      <c r="G9887" s="19"/>
      <c r="H9887" s="10"/>
      <c r="J9887" s="20"/>
      <c r="K9887" s="10"/>
      <c r="M9887" s="19"/>
      <c r="N9887" s="10"/>
      <c r="P9887" s="19"/>
      <c r="Q9887" s="7"/>
      <c r="S9887" s="19"/>
      <c r="T9887" s="10"/>
      <c r="V9887" s="18"/>
      <c r="W9887" s="7"/>
      <c r="Y9887" s="18"/>
      <c r="Z9887" s="7"/>
      <c r="AB9887" s="19"/>
      <c r="AC9887" s="18"/>
      <c r="AE9887" s="18"/>
      <c r="AF9887" s="7"/>
      <c r="AH9887" s="19"/>
      <c r="AI9887" s="7"/>
      <c r="AK9887" s="19"/>
      <c r="AL9887" s="7"/>
      <c r="AN9887" s="19"/>
    </row>
    <row r="9888" spans="2:40" x14ac:dyDescent="0.25">
      <c r="B9888" s="7"/>
      <c r="D9888" s="19"/>
      <c r="E9888" s="10"/>
      <c r="G9888" s="19"/>
      <c r="H9888" s="10"/>
      <c r="J9888" s="20"/>
      <c r="K9888" s="10"/>
      <c r="M9888" s="19"/>
      <c r="N9888" s="10"/>
      <c r="P9888" s="19"/>
      <c r="Q9888" s="7"/>
      <c r="S9888" s="19"/>
      <c r="T9888" s="10"/>
      <c r="V9888" s="18"/>
      <c r="W9888" s="7"/>
      <c r="Y9888" s="18"/>
      <c r="Z9888" s="7"/>
      <c r="AB9888" s="19"/>
      <c r="AC9888" s="18"/>
      <c r="AE9888" s="18"/>
      <c r="AF9888" s="7"/>
      <c r="AH9888" s="19"/>
      <c r="AI9888" s="7"/>
      <c r="AK9888" s="19"/>
      <c r="AL9888" s="7"/>
      <c r="AN9888" s="19"/>
    </row>
    <row r="9889" spans="2:40" x14ac:dyDescent="0.25">
      <c r="B9889" s="7"/>
      <c r="D9889" s="19"/>
      <c r="E9889" s="10"/>
      <c r="G9889" s="19"/>
      <c r="H9889" s="10"/>
      <c r="J9889" s="20"/>
      <c r="K9889" s="10"/>
      <c r="M9889" s="19"/>
      <c r="N9889" s="10"/>
      <c r="P9889" s="19"/>
      <c r="Q9889" s="7"/>
      <c r="S9889" s="19"/>
      <c r="T9889" s="10"/>
      <c r="V9889" s="18"/>
      <c r="W9889" s="7"/>
      <c r="Y9889" s="18"/>
      <c r="Z9889" s="7"/>
      <c r="AB9889" s="19"/>
      <c r="AC9889" s="18"/>
      <c r="AE9889" s="18"/>
      <c r="AF9889" s="7"/>
      <c r="AH9889" s="19"/>
      <c r="AI9889" s="7"/>
      <c r="AK9889" s="19"/>
      <c r="AL9889" s="7"/>
      <c r="AN9889" s="19"/>
    </row>
    <row r="9890" spans="2:40" x14ac:dyDescent="0.25">
      <c r="B9890" s="7"/>
      <c r="D9890" s="19"/>
      <c r="E9890" s="10"/>
      <c r="G9890" s="19"/>
      <c r="H9890" s="10"/>
      <c r="J9890" s="20"/>
      <c r="K9890" s="10"/>
      <c r="M9890" s="19"/>
      <c r="N9890" s="10"/>
      <c r="P9890" s="19"/>
      <c r="Q9890" s="7"/>
      <c r="S9890" s="19"/>
      <c r="T9890" s="10"/>
      <c r="V9890" s="18"/>
      <c r="W9890" s="7"/>
      <c r="Y9890" s="18"/>
      <c r="Z9890" s="7"/>
      <c r="AB9890" s="19"/>
      <c r="AC9890" s="18"/>
      <c r="AE9890" s="18"/>
      <c r="AF9890" s="7"/>
      <c r="AH9890" s="19"/>
      <c r="AI9890" s="7"/>
      <c r="AK9890" s="19"/>
      <c r="AL9890" s="7"/>
      <c r="AN9890" s="19"/>
    </row>
    <row r="9891" spans="2:40" x14ac:dyDescent="0.25">
      <c r="B9891" s="7"/>
      <c r="D9891" s="19"/>
      <c r="E9891" s="10"/>
      <c r="G9891" s="19"/>
      <c r="H9891" s="10"/>
      <c r="J9891" s="20"/>
      <c r="K9891" s="10"/>
      <c r="M9891" s="19"/>
      <c r="N9891" s="10"/>
      <c r="P9891" s="19"/>
      <c r="Q9891" s="7"/>
      <c r="S9891" s="19"/>
      <c r="T9891" s="10"/>
      <c r="V9891" s="18"/>
      <c r="W9891" s="7"/>
      <c r="Y9891" s="18"/>
      <c r="Z9891" s="7"/>
      <c r="AB9891" s="19"/>
      <c r="AC9891" s="18"/>
      <c r="AE9891" s="18"/>
      <c r="AF9891" s="7"/>
      <c r="AH9891" s="19"/>
      <c r="AI9891" s="7"/>
      <c r="AK9891" s="19"/>
      <c r="AL9891" s="7"/>
      <c r="AN9891" s="19"/>
    </row>
    <row r="9892" spans="2:40" x14ac:dyDescent="0.25">
      <c r="B9892" s="7"/>
      <c r="D9892" s="19"/>
      <c r="E9892" s="10"/>
      <c r="G9892" s="19"/>
      <c r="H9892" s="10"/>
      <c r="J9892" s="20"/>
      <c r="K9892" s="10"/>
      <c r="M9892" s="19"/>
      <c r="N9892" s="10"/>
      <c r="P9892" s="19"/>
      <c r="Q9892" s="7"/>
      <c r="S9892" s="19"/>
      <c r="T9892" s="10"/>
      <c r="V9892" s="18"/>
      <c r="W9892" s="7"/>
      <c r="Y9892" s="18"/>
      <c r="Z9892" s="7"/>
      <c r="AB9892" s="19"/>
      <c r="AC9892" s="18"/>
      <c r="AE9892" s="18"/>
      <c r="AF9892" s="7"/>
      <c r="AH9892" s="19"/>
      <c r="AI9892" s="7"/>
      <c r="AK9892" s="19"/>
      <c r="AL9892" s="7"/>
      <c r="AN9892" s="19"/>
    </row>
    <row r="9893" spans="2:40" x14ac:dyDescent="0.25">
      <c r="B9893" s="7"/>
      <c r="D9893" s="19"/>
      <c r="E9893" s="10"/>
      <c r="G9893" s="19"/>
      <c r="H9893" s="10"/>
      <c r="J9893" s="20"/>
      <c r="K9893" s="10"/>
      <c r="M9893" s="19"/>
      <c r="N9893" s="10"/>
      <c r="P9893" s="19"/>
      <c r="Q9893" s="7"/>
      <c r="S9893" s="19"/>
      <c r="T9893" s="10"/>
      <c r="V9893" s="18"/>
      <c r="W9893" s="7"/>
      <c r="Y9893" s="18"/>
      <c r="Z9893" s="7"/>
      <c r="AB9893" s="19"/>
      <c r="AC9893" s="18"/>
      <c r="AE9893" s="18"/>
      <c r="AF9893" s="7"/>
      <c r="AH9893" s="19"/>
      <c r="AI9893" s="7"/>
      <c r="AK9893" s="19"/>
      <c r="AL9893" s="7"/>
      <c r="AN9893" s="19"/>
    </row>
    <row r="9894" spans="2:40" x14ac:dyDescent="0.25">
      <c r="B9894" s="7"/>
      <c r="D9894" s="19"/>
      <c r="E9894" s="10"/>
      <c r="G9894" s="19"/>
      <c r="H9894" s="10"/>
      <c r="J9894" s="20"/>
      <c r="K9894" s="10"/>
      <c r="M9894" s="19"/>
      <c r="N9894" s="10"/>
      <c r="P9894" s="19"/>
      <c r="Q9894" s="7"/>
      <c r="S9894" s="19"/>
      <c r="T9894" s="10"/>
      <c r="V9894" s="18"/>
      <c r="W9894" s="7"/>
      <c r="Y9894" s="18"/>
      <c r="Z9894" s="7"/>
      <c r="AB9894" s="19"/>
      <c r="AC9894" s="18"/>
      <c r="AE9894" s="18"/>
      <c r="AF9894" s="7"/>
      <c r="AH9894" s="19"/>
      <c r="AI9894" s="7"/>
      <c r="AK9894" s="19"/>
      <c r="AL9894" s="7"/>
      <c r="AN9894" s="19"/>
    </row>
    <row r="9895" spans="2:40" x14ac:dyDescent="0.25">
      <c r="B9895" s="7"/>
      <c r="D9895" s="19"/>
      <c r="E9895" s="10"/>
      <c r="G9895" s="19"/>
      <c r="H9895" s="10"/>
      <c r="J9895" s="20"/>
      <c r="K9895" s="10"/>
      <c r="M9895" s="19"/>
      <c r="N9895" s="10"/>
      <c r="P9895" s="19"/>
      <c r="Q9895" s="7"/>
      <c r="S9895" s="19"/>
      <c r="T9895" s="10"/>
      <c r="V9895" s="18"/>
      <c r="W9895" s="7"/>
      <c r="Y9895" s="18"/>
      <c r="Z9895" s="7"/>
      <c r="AB9895" s="19"/>
      <c r="AC9895" s="18"/>
      <c r="AE9895" s="18"/>
      <c r="AF9895" s="7"/>
      <c r="AH9895" s="19"/>
      <c r="AI9895" s="7"/>
      <c r="AK9895" s="19"/>
      <c r="AL9895" s="7"/>
      <c r="AN9895" s="19"/>
    </row>
    <row r="9896" spans="2:40" x14ac:dyDescent="0.25">
      <c r="B9896" s="7"/>
      <c r="D9896" s="19"/>
      <c r="E9896" s="10"/>
      <c r="G9896" s="19"/>
      <c r="H9896" s="10"/>
      <c r="J9896" s="20"/>
      <c r="K9896" s="10"/>
      <c r="M9896" s="19"/>
      <c r="N9896" s="10"/>
      <c r="P9896" s="19"/>
      <c r="Q9896" s="7"/>
      <c r="S9896" s="19"/>
      <c r="T9896" s="10"/>
      <c r="V9896" s="18"/>
      <c r="W9896" s="7"/>
      <c r="Y9896" s="18"/>
      <c r="Z9896" s="7"/>
      <c r="AB9896" s="19"/>
      <c r="AC9896" s="18"/>
      <c r="AE9896" s="18"/>
      <c r="AF9896" s="7"/>
      <c r="AH9896" s="19"/>
      <c r="AI9896" s="7"/>
      <c r="AK9896" s="19"/>
      <c r="AL9896" s="7"/>
      <c r="AN9896" s="19"/>
    </row>
    <row r="9897" spans="2:40" x14ac:dyDescent="0.25">
      <c r="B9897" s="7"/>
      <c r="D9897" s="19"/>
      <c r="E9897" s="10"/>
      <c r="G9897" s="19"/>
      <c r="H9897" s="10"/>
      <c r="J9897" s="20"/>
      <c r="K9897" s="10"/>
      <c r="M9897" s="19"/>
      <c r="N9897" s="10"/>
      <c r="P9897" s="19"/>
      <c r="Q9897" s="7"/>
      <c r="S9897" s="19"/>
      <c r="T9897" s="10"/>
      <c r="V9897" s="18"/>
      <c r="W9897" s="7"/>
      <c r="Y9897" s="18"/>
      <c r="Z9897" s="7"/>
      <c r="AB9897" s="19"/>
      <c r="AC9897" s="18"/>
      <c r="AE9897" s="18"/>
      <c r="AF9897" s="7"/>
      <c r="AH9897" s="19"/>
      <c r="AI9897" s="7"/>
      <c r="AK9897" s="19"/>
      <c r="AL9897" s="7"/>
      <c r="AN9897" s="19"/>
    </row>
    <row r="9898" spans="2:40" x14ac:dyDescent="0.25">
      <c r="B9898" s="7"/>
      <c r="D9898" s="19"/>
      <c r="E9898" s="10"/>
      <c r="G9898" s="19"/>
      <c r="H9898" s="10"/>
      <c r="J9898" s="20"/>
      <c r="K9898" s="10"/>
      <c r="M9898" s="19"/>
      <c r="N9898" s="10"/>
      <c r="P9898" s="19"/>
      <c r="Q9898" s="7"/>
      <c r="S9898" s="19"/>
      <c r="T9898" s="10"/>
      <c r="V9898" s="18"/>
      <c r="W9898" s="7"/>
      <c r="Y9898" s="18"/>
      <c r="Z9898" s="7"/>
      <c r="AB9898" s="19"/>
      <c r="AC9898" s="18"/>
      <c r="AE9898" s="18"/>
      <c r="AF9898" s="7"/>
      <c r="AH9898" s="19"/>
      <c r="AI9898" s="7"/>
      <c r="AK9898" s="19"/>
      <c r="AL9898" s="7"/>
      <c r="AN9898" s="19"/>
    </row>
    <row r="9899" spans="2:40" x14ac:dyDescent="0.25">
      <c r="B9899" s="7"/>
      <c r="D9899" s="19"/>
      <c r="E9899" s="10"/>
      <c r="G9899" s="19"/>
      <c r="H9899" s="10"/>
      <c r="J9899" s="20"/>
      <c r="K9899" s="10"/>
      <c r="M9899" s="19"/>
      <c r="N9899" s="10"/>
      <c r="P9899" s="19"/>
      <c r="Q9899" s="7"/>
      <c r="S9899" s="19"/>
      <c r="T9899" s="10"/>
      <c r="V9899" s="18"/>
      <c r="W9899" s="7"/>
      <c r="Y9899" s="18"/>
      <c r="Z9899" s="7"/>
      <c r="AB9899" s="19"/>
      <c r="AC9899" s="18"/>
      <c r="AE9899" s="18"/>
      <c r="AF9899" s="7"/>
      <c r="AH9899" s="19"/>
      <c r="AI9899" s="7"/>
      <c r="AK9899" s="19"/>
      <c r="AL9899" s="7"/>
      <c r="AN9899" s="19"/>
    </row>
    <row r="9900" spans="2:40" x14ac:dyDescent="0.25">
      <c r="B9900" s="7"/>
      <c r="D9900" s="19"/>
      <c r="E9900" s="10"/>
      <c r="G9900" s="19"/>
      <c r="H9900" s="10"/>
      <c r="J9900" s="20"/>
      <c r="K9900" s="10"/>
      <c r="M9900" s="19"/>
      <c r="N9900" s="10"/>
      <c r="P9900" s="19"/>
      <c r="Q9900" s="7"/>
      <c r="S9900" s="19"/>
      <c r="T9900" s="10"/>
      <c r="V9900" s="18"/>
      <c r="W9900" s="7"/>
      <c r="Y9900" s="18"/>
      <c r="Z9900" s="7"/>
      <c r="AB9900" s="19"/>
      <c r="AC9900" s="18"/>
      <c r="AE9900" s="18"/>
      <c r="AF9900" s="7"/>
      <c r="AH9900" s="19"/>
      <c r="AI9900" s="7"/>
      <c r="AK9900" s="19"/>
      <c r="AL9900" s="7"/>
      <c r="AN9900" s="19"/>
    </row>
    <row r="9901" spans="2:40" x14ac:dyDescent="0.25">
      <c r="B9901" s="7"/>
      <c r="D9901" s="19"/>
      <c r="E9901" s="10"/>
      <c r="G9901" s="19"/>
      <c r="H9901" s="10"/>
      <c r="J9901" s="20"/>
      <c r="K9901" s="10"/>
      <c r="M9901" s="19"/>
      <c r="N9901" s="10"/>
      <c r="P9901" s="19"/>
      <c r="Q9901" s="7"/>
      <c r="S9901" s="19"/>
      <c r="T9901" s="10"/>
      <c r="V9901" s="18"/>
      <c r="W9901" s="7"/>
      <c r="Y9901" s="18"/>
      <c r="Z9901" s="7"/>
      <c r="AB9901" s="19"/>
      <c r="AC9901" s="18"/>
      <c r="AE9901" s="18"/>
      <c r="AF9901" s="7"/>
      <c r="AH9901" s="19"/>
      <c r="AI9901" s="7"/>
      <c r="AK9901" s="19"/>
      <c r="AL9901" s="7"/>
      <c r="AN9901" s="19"/>
    </row>
    <row r="9902" spans="2:40" x14ac:dyDescent="0.25">
      <c r="B9902" s="7"/>
      <c r="D9902" s="19"/>
      <c r="E9902" s="10"/>
      <c r="G9902" s="19"/>
      <c r="H9902" s="10"/>
      <c r="J9902" s="20"/>
      <c r="K9902" s="10"/>
      <c r="M9902" s="19"/>
      <c r="N9902" s="10"/>
      <c r="P9902" s="19"/>
      <c r="Q9902" s="7"/>
      <c r="S9902" s="19"/>
      <c r="T9902" s="10"/>
      <c r="V9902" s="18"/>
      <c r="W9902" s="7"/>
      <c r="Y9902" s="18"/>
      <c r="Z9902" s="7"/>
      <c r="AB9902" s="19"/>
      <c r="AC9902" s="18"/>
      <c r="AE9902" s="18"/>
      <c r="AF9902" s="7"/>
      <c r="AH9902" s="19"/>
      <c r="AI9902" s="7"/>
      <c r="AK9902" s="19"/>
      <c r="AL9902" s="7"/>
      <c r="AN9902" s="19"/>
    </row>
    <row r="9903" spans="2:40" x14ac:dyDescent="0.25">
      <c r="B9903" s="7"/>
      <c r="D9903" s="19"/>
      <c r="E9903" s="10"/>
      <c r="G9903" s="19"/>
      <c r="H9903" s="10"/>
      <c r="J9903" s="20"/>
      <c r="K9903" s="10"/>
      <c r="M9903" s="19"/>
      <c r="N9903" s="10"/>
      <c r="P9903" s="19"/>
      <c r="Q9903" s="7"/>
      <c r="S9903" s="19"/>
      <c r="T9903" s="10"/>
      <c r="V9903" s="18"/>
      <c r="W9903" s="7"/>
      <c r="Y9903" s="18"/>
      <c r="Z9903" s="7"/>
      <c r="AB9903" s="19"/>
      <c r="AC9903" s="18"/>
      <c r="AE9903" s="18"/>
      <c r="AF9903" s="7"/>
      <c r="AH9903" s="19"/>
      <c r="AI9903" s="7"/>
      <c r="AK9903" s="19"/>
      <c r="AL9903" s="7"/>
      <c r="AN9903" s="19"/>
    </row>
    <row r="9904" spans="2:40" x14ac:dyDescent="0.25">
      <c r="B9904" s="7"/>
      <c r="D9904" s="19"/>
      <c r="E9904" s="10"/>
      <c r="G9904" s="19"/>
      <c r="H9904" s="10"/>
      <c r="J9904" s="20"/>
      <c r="K9904" s="10"/>
      <c r="M9904" s="19"/>
      <c r="N9904" s="10"/>
      <c r="P9904" s="19"/>
      <c r="Q9904" s="7"/>
      <c r="S9904" s="19"/>
      <c r="T9904" s="10"/>
      <c r="V9904" s="18"/>
      <c r="W9904" s="7"/>
      <c r="Y9904" s="18"/>
      <c r="Z9904" s="7"/>
      <c r="AB9904" s="19"/>
      <c r="AC9904" s="18"/>
      <c r="AE9904" s="18"/>
      <c r="AF9904" s="7"/>
      <c r="AH9904" s="19"/>
      <c r="AI9904" s="7"/>
      <c r="AK9904" s="19"/>
      <c r="AL9904" s="7"/>
      <c r="AN9904" s="19"/>
    </row>
    <row r="9905" spans="2:40" x14ac:dyDescent="0.25">
      <c r="B9905" s="7"/>
      <c r="D9905" s="19"/>
      <c r="E9905" s="10"/>
      <c r="G9905" s="19"/>
      <c r="H9905" s="10"/>
      <c r="J9905" s="20"/>
      <c r="K9905" s="10"/>
      <c r="M9905" s="19"/>
      <c r="N9905" s="10"/>
      <c r="P9905" s="19"/>
      <c r="Q9905" s="7"/>
      <c r="S9905" s="19"/>
      <c r="T9905" s="10"/>
      <c r="V9905" s="18"/>
      <c r="W9905" s="7"/>
      <c r="Y9905" s="18"/>
      <c r="Z9905" s="7"/>
      <c r="AB9905" s="19"/>
      <c r="AC9905" s="18"/>
      <c r="AE9905" s="18"/>
      <c r="AF9905" s="7"/>
      <c r="AH9905" s="19"/>
      <c r="AI9905" s="7"/>
      <c r="AK9905" s="19"/>
      <c r="AL9905" s="7"/>
      <c r="AN9905" s="19"/>
    </row>
    <row r="9906" spans="2:40" x14ac:dyDescent="0.25">
      <c r="B9906" s="7"/>
      <c r="D9906" s="19"/>
      <c r="E9906" s="10"/>
      <c r="G9906" s="19"/>
      <c r="H9906" s="10"/>
      <c r="J9906" s="20"/>
      <c r="K9906" s="10"/>
      <c r="M9906" s="19"/>
      <c r="N9906" s="10"/>
      <c r="P9906" s="19"/>
      <c r="Q9906" s="7"/>
      <c r="S9906" s="19"/>
      <c r="T9906" s="10"/>
      <c r="V9906" s="18"/>
      <c r="W9906" s="7"/>
      <c r="Y9906" s="18"/>
      <c r="Z9906" s="7"/>
      <c r="AB9906" s="19"/>
      <c r="AC9906" s="18"/>
      <c r="AE9906" s="18"/>
      <c r="AF9906" s="7"/>
      <c r="AH9906" s="19"/>
      <c r="AI9906" s="7"/>
      <c r="AK9906" s="19"/>
      <c r="AL9906" s="7"/>
      <c r="AN9906" s="19"/>
    </row>
    <row r="9907" spans="2:40" x14ac:dyDescent="0.25">
      <c r="B9907" s="7"/>
      <c r="D9907" s="19"/>
      <c r="E9907" s="10"/>
      <c r="G9907" s="19"/>
      <c r="H9907" s="10"/>
      <c r="J9907" s="20"/>
      <c r="K9907" s="10"/>
      <c r="M9907" s="19"/>
      <c r="N9907" s="10"/>
      <c r="P9907" s="19"/>
      <c r="Q9907" s="7"/>
      <c r="S9907" s="19"/>
      <c r="T9907" s="10"/>
      <c r="V9907" s="18"/>
      <c r="W9907" s="7"/>
      <c r="Y9907" s="18"/>
      <c r="Z9907" s="7"/>
      <c r="AB9907" s="19"/>
      <c r="AC9907" s="18"/>
      <c r="AE9907" s="18"/>
      <c r="AF9907" s="7"/>
      <c r="AH9907" s="19"/>
      <c r="AI9907" s="7"/>
      <c r="AK9907" s="19"/>
      <c r="AL9907" s="7"/>
      <c r="AN9907" s="19"/>
    </row>
    <row r="9908" spans="2:40" x14ac:dyDescent="0.25">
      <c r="B9908" s="7"/>
      <c r="D9908" s="19"/>
      <c r="E9908" s="10"/>
      <c r="G9908" s="19"/>
      <c r="H9908" s="10"/>
      <c r="J9908" s="20"/>
      <c r="K9908" s="10"/>
      <c r="M9908" s="19"/>
      <c r="N9908" s="10"/>
      <c r="P9908" s="19"/>
      <c r="Q9908" s="7"/>
      <c r="S9908" s="19"/>
      <c r="T9908" s="10"/>
      <c r="V9908" s="18"/>
      <c r="W9908" s="7"/>
      <c r="Y9908" s="18"/>
      <c r="Z9908" s="7"/>
      <c r="AB9908" s="19"/>
      <c r="AC9908" s="18"/>
      <c r="AE9908" s="18"/>
      <c r="AF9908" s="7"/>
      <c r="AH9908" s="19"/>
      <c r="AI9908" s="7"/>
      <c r="AK9908" s="19"/>
      <c r="AL9908" s="7"/>
      <c r="AN9908" s="19"/>
    </row>
    <row r="9909" spans="2:40" x14ac:dyDescent="0.25">
      <c r="B9909" s="7"/>
      <c r="D9909" s="19"/>
      <c r="E9909" s="10"/>
      <c r="G9909" s="19"/>
      <c r="H9909" s="10"/>
      <c r="J9909" s="20"/>
      <c r="K9909" s="10"/>
      <c r="M9909" s="19"/>
      <c r="N9909" s="10"/>
      <c r="P9909" s="19"/>
      <c r="Q9909" s="7"/>
      <c r="S9909" s="19"/>
      <c r="T9909" s="10"/>
      <c r="V9909" s="18"/>
      <c r="W9909" s="7"/>
      <c r="Y9909" s="18"/>
      <c r="Z9909" s="7"/>
      <c r="AB9909" s="19"/>
      <c r="AC9909" s="18"/>
      <c r="AE9909" s="18"/>
      <c r="AF9909" s="7"/>
      <c r="AH9909" s="19"/>
      <c r="AI9909" s="7"/>
      <c r="AK9909" s="19"/>
      <c r="AL9909" s="7"/>
      <c r="AN9909" s="19"/>
    </row>
    <row r="9910" spans="2:40" x14ac:dyDescent="0.25">
      <c r="B9910" s="7"/>
      <c r="D9910" s="19"/>
      <c r="E9910" s="10"/>
      <c r="G9910" s="19"/>
      <c r="H9910" s="10"/>
      <c r="J9910" s="20"/>
      <c r="K9910" s="10"/>
      <c r="M9910" s="19"/>
      <c r="N9910" s="10"/>
      <c r="P9910" s="19"/>
      <c r="Q9910" s="7"/>
      <c r="S9910" s="19"/>
      <c r="T9910" s="10"/>
      <c r="V9910" s="18"/>
      <c r="W9910" s="7"/>
      <c r="Y9910" s="18"/>
      <c r="Z9910" s="7"/>
      <c r="AB9910" s="19"/>
      <c r="AC9910" s="18"/>
      <c r="AE9910" s="18"/>
      <c r="AF9910" s="7"/>
      <c r="AH9910" s="19"/>
      <c r="AI9910" s="7"/>
      <c r="AK9910" s="19"/>
      <c r="AL9910" s="7"/>
      <c r="AN9910" s="19"/>
    </row>
    <row r="9911" spans="2:40" x14ac:dyDescent="0.25">
      <c r="B9911" s="7"/>
      <c r="D9911" s="19"/>
      <c r="E9911" s="10"/>
      <c r="G9911" s="19"/>
      <c r="H9911" s="10"/>
      <c r="J9911" s="20"/>
      <c r="K9911" s="10"/>
      <c r="M9911" s="19"/>
      <c r="N9911" s="10"/>
      <c r="P9911" s="19"/>
      <c r="Q9911" s="7"/>
      <c r="S9911" s="19"/>
      <c r="T9911" s="10"/>
      <c r="V9911" s="18"/>
      <c r="W9911" s="7"/>
      <c r="Y9911" s="18"/>
      <c r="Z9911" s="7"/>
      <c r="AB9911" s="19"/>
      <c r="AC9911" s="18"/>
      <c r="AE9911" s="18"/>
      <c r="AF9911" s="7"/>
      <c r="AH9911" s="19"/>
      <c r="AI9911" s="7"/>
      <c r="AK9911" s="19"/>
      <c r="AL9911" s="7"/>
      <c r="AN9911" s="19"/>
    </row>
    <row r="9912" spans="2:40" x14ac:dyDescent="0.25">
      <c r="B9912" s="7"/>
      <c r="D9912" s="19"/>
      <c r="E9912" s="10"/>
      <c r="G9912" s="19"/>
      <c r="H9912" s="10"/>
      <c r="J9912" s="20"/>
      <c r="K9912" s="10"/>
      <c r="M9912" s="19"/>
      <c r="N9912" s="10"/>
      <c r="P9912" s="19"/>
      <c r="Q9912" s="7"/>
      <c r="S9912" s="19"/>
      <c r="T9912" s="10"/>
      <c r="V9912" s="18"/>
      <c r="W9912" s="7"/>
      <c r="Y9912" s="18"/>
      <c r="Z9912" s="7"/>
      <c r="AB9912" s="19"/>
      <c r="AC9912" s="18"/>
      <c r="AE9912" s="18"/>
      <c r="AF9912" s="7"/>
      <c r="AH9912" s="19"/>
      <c r="AI9912" s="7"/>
      <c r="AK9912" s="19"/>
      <c r="AL9912" s="7"/>
      <c r="AN9912" s="19"/>
    </row>
    <row r="9913" spans="2:40" x14ac:dyDescent="0.25">
      <c r="B9913" s="7"/>
      <c r="D9913" s="19"/>
      <c r="E9913" s="10"/>
      <c r="G9913" s="19"/>
      <c r="H9913" s="10"/>
      <c r="J9913" s="20"/>
      <c r="K9913" s="10"/>
      <c r="M9913" s="19"/>
      <c r="N9913" s="10"/>
      <c r="P9913" s="19"/>
      <c r="Q9913" s="7"/>
      <c r="S9913" s="19"/>
      <c r="T9913" s="10"/>
      <c r="V9913" s="18"/>
      <c r="W9913" s="7"/>
      <c r="Y9913" s="18"/>
      <c r="Z9913" s="7"/>
      <c r="AB9913" s="19"/>
      <c r="AC9913" s="18"/>
      <c r="AE9913" s="18"/>
      <c r="AF9913" s="7"/>
      <c r="AH9913" s="19"/>
      <c r="AI9913" s="7"/>
      <c r="AK9913" s="19"/>
      <c r="AL9913" s="7"/>
      <c r="AN9913" s="19"/>
    </row>
    <row r="9914" spans="2:40" x14ac:dyDescent="0.25">
      <c r="B9914" s="7"/>
      <c r="D9914" s="19"/>
      <c r="E9914" s="10"/>
      <c r="G9914" s="19"/>
      <c r="H9914" s="10"/>
      <c r="J9914" s="20"/>
      <c r="K9914" s="10"/>
      <c r="M9914" s="19"/>
      <c r="N9914" s="10"/>
      <c r="P9914" s="19"/>
      <c r="Q9914" s="7"/>
      <c r="S9914" s="19"/>
      <c r="T9914" s="10"/>
      <c r="V9914" s="18"/>
      <c r="W9914" s="7"/>
      <c r="Y9914" s="18"/>
      <c r="Z9914" s="7"/>
      <c r="AB9914" s="19"/>
      <c r="AC9914" s="18"/>
      <c r="AE9914" s="18"/>
      <c r="AF9914" s="7"/>
      <c r="AH9914" s="19"/>
      <c r="AI9914" s="7"/>
      <c r="AK9914" s="19"/>
      <c r="AL9914" s="7"/>
      <c r="AN9914" s="19"/>
    </row>
    <row r="9915" spans="2:40" x14ac:dyDescent="0.25">
      <c r="B9915" s="7"/>
      <c r="D9915" s="19"/>
      <c r="E9915" s="10"/>
      <c r="G9915" s="19"/>
      <c r="H9915" s="10"/>
      <c r="J9915" s="20"/>
      <c r="K9915" s="10"/>
      <c r="M9915" s="19"/>
      <c r="N9915" s="10"/>
      <c r="P9915" s="19"/>
      <c r="Q9915" s="7"/>
      <c r="S9915" s="19"/>
      <c r="T9915" s="10"/>
      <c r="V9915" s="18"/>
      <c r="W9915" s="7"/>
      <c r="Y9915" s="18"/>
      <c r="Z9915" s="7"/>
      <c r="AB9915" s="19"/>
      <c r="AC9915" s="18"/>
      <c r="AE9915" s="18"/>
      <c r="AF9915" s="7"/>
      <c r="AH9915" s="19"/>
      <c r="AI9915" s="7"/>
      <c r="AK9915" s="19"/>
      <c r="AL9915" s="7"/>
      <c r="AN9915" s="19"/>
    </row>
    <row r="9916" spans="2:40" x14ac:dyDescent="0.25">
      <c r="B9916" s="7"/>
      <c r="D9916" s="19"/>
      <c r="E9916" s="10"/>
      <c r="G9916" s="19"/>
      <c r="H9916" s="10"/>
      <c r="J9916" s="20"/>
      <c r="K9916" s="10"/>
      <c r="M9916" s="19"/>
      <c r="N9916" s="10"/>
      <c r="P9916" s="19"/>
      <c r="Q9916" s="7"/>
      <c r="S9916" s="19"/>
      <c r="T9916" s="10"/>
      <c r="V9916" s="18"/>
      <c r="W9916" s="7"/>
      <c r="Y9916" s="18"/>
      <c r="Z9916" s="7"/>
      <c r="AB9916" s="19"/>
      <c r="AC9916" s="18"/>
      <c r="AE9916" s="18"/>
      <c r="AF9916" s="7"/>
      <c r="AH9916" s="19"/>
      <c r="AI9916" s="7"/>
      <c r="AK9916" s="19"/>
      <c r="AL9916" s="7"/>
      <c r="AN9916" s="19"/>
    </row>
    <row r="9917" spans="2:40" x14ac:dyDescent="0.25">
      <c r="B9917" s="7"/>
      <c r="D9917" s="19"/>
      <c r="E9917" s="10"/>
      <c r="G9917" s="19"/>
      <c r="H9917" s="10"/>
      <c r="J9917" s="20"/>
      <c r="K9917" s="10"/>
      <c r="M9917" s="19"/>
      <c r="N9917" s="10"/>
      <c r="P9917" s="19"/>
      <c r="Q9917" s="7"/>
      <c r="S9917" s="19"/>
      <c r="T9917" s="10"/>
      <c r="V9917" s="18"/>
      <c r="W9917" s="7"/>
      <c r="Y9917" s="18"/>
      <c r="Z9917" s="7"/>
      <c r="AB9917" s="19"/>
      <c r="AC9917" s="18"/>
      <c r="AE9917" s="18"/>
      <c r="AF9917" s="7"/>
      <c r="AH9917" s="19"/>
      <c r="AI9917" s="7"/>
      <c r="AK9917" s="19"/>
      <c r="AL9917" s="7"/>
      <c r="AN9917" s="19"/>
    </row>
    <row r="9918" spans="2:40" x14ac:dyDescent="0.25">
      <c r="B9918" s="7"/>
      <c r="D9918" s="19"/>
      <c r="E9918" s="10"/>
      <c r="G9918" s="19"/>
      <c r="H9918" s="10"/>
      <c r="J9918" s="20"/>
      <c r="K9918" s="10"/>
      <c r="M9918" s="19"/>
      <c r="N9918" s="10"/>
      <c r="P9918" s="19"/>
      <c r="Q9918" s="7"/>
      <c r="S9918" s="19"/>
      <c r="T9918" s="10"/>
      <c r="V9918" s="18"/>
      <c r="W9918" s="7"/>
      <c r="Y9918" s="18"/>
      <c r="Z9918" s="7"/>
      <c r="AB9918" s="19"/>
      <c r="AC9918" s="18"/>
      <c r="AE9918" s="18"/>
      <c r="AF9918" s="7"/>
      <c r="AH9918" s="19"/>
      <c r="AI9918" s="7"/>
      <c r="AK9918" s="19"/>
      <c r="AL9918" s="7"/>
      <c r="AN9918" s="19"/>
    </row>
    <row r="9919" spans="2:40" x14ac:dyDescent="0.25">
      <c r="B9919" s="7"/>
      <c r="D9919" s="19"/>
      <c r="E9919" s="10"/>
      <c r="G9919" s="19"/>
      <c r="H9919" s="10"/>
      <c r="J9919" s="20"/>
      <c r="K9919" s="10"/>
      <c r="M9919" s="19"/>
      <c r="N9919" s="10"/>
      <c r="P9919" s="19"/>
      <c r="Q9919" s="7"/>
      <c r="S9919" s="19"/>
      <c r="T9919" s="10"/>
      <c r="V9919" s="18"/>
      <c r="W9919" s="7"/>
      <c r="Y9919" s="18"/>
      <c r="Z9919" s="7"/>
      <c r="AB9919" s="19"/>
      <c r="AC9919" s="18"/>
      <c r="AE9919" s="18"/>
      <c r="AF9919" s="7"/>
      <c r="AH9919" s="19"/>
      <c r="AI9919" s="7"/>
      <c r="AK9919" s="19"/>
      <c r="AL9919" s="7"/>
      <c r="AN9919" s="19"/>
    </row>
    <row r="9920" spans="2:40" x14ac:dyDescent="0.25">
      <c r="B9920" s="7"/>
      <c r="D9920" s="19"/>
      <c r="E9920" s="10"/>
      <c r="G9920" s="19"/>
      <c r="H9920" s="10"/>
      <c r="J9920" s="20"/>
      <c r="K9920" s="10"/>
      <c r="M9920" s="19"/>
      <c r="N9920" s="10"/>
      <c r="P9920" s="19"/>
      <c r="Q9920" s="7"/>
      <c r="S9920" s="19"/>
      <c r="T9920" s="10"/>
      <c r="V9920" s="18"/>
      <c r="W9920" s="7"/>
      <c r="Y9920" s="18"/>
      <c r="Z9920" s="7"/>
      <c r="AB9920" s="19"/>
      <c r="AC9920" s="18"/>
      <c r="AE9920" s="18"/>
      <c r="AF9920" s="7"/>
      <c r="AH9920" s="19"/>
      <c r="AI9920" s="7"/>
      <c r="AK9920" s="19"/>
      <c r="AL9920" s="7"/>
      <c r="AN9920" s="19"/>
    </row>
    <row r="9921" spans="2:40" x14ac:dyDescent="0.25">
      <c r="B9921" s="7"/>
      <c r="D9921" s="19"/>
      <c r="E9921" s="10"/>
      <c r="G9921" s="19"/>
      <c r="H9921" s="10"/>
      <c r="J9921" s="20"/>
      <c r="K9921" s="10"/>
      <c r="M9921" s="19"/>
      <c r="N9921" s="10"/>
      <c r="P9921" s="19"/>
      <c r="Q9921" s="7"/>
      <c r="S9921" s="19"/>
      <c r="T9921" s="10"/>
      <c r="V9921" s="18"/>
      <c r="W9921" s="7"/>
      <c r="Y9921" s="18"/>
      <c r="Z9921" s="7"/>
      <c r="AB9921" s="19"/>
      <c r="AC9921" s="18"/>
      <c r="AE9921" s="18"/>
      <c r="AF9921" s="7"/>
      <c r="AH9921" s="19"/>
      <c r="AI9921" s="7"/>
      <c r="AK9921" s="19"/>
      <c r="AL9921" s="7"/>
      <c r="AN9921" s="19"/>
    </row>
    <row r="9922" spans="2:40" x14ac:dyDescent="0.25">
      <c r="B9922" s="7"/>
      <c r="D9922" s="19"/>
      <c r="E9922" s="10"/>
      <c r="G9922" s="19"/>
      <c r="H9922" s="10"/>
      <c r="J9922" s="20"/>
      <c r="K9922" s="10"/>
      <c r="M9922" s="19"/>
      <c r="N9922" s="10"/>
      <c r="P9922" s="19"/>
      <c r="Q9922" s="7"/>
      <c r="S9922" s="19"/>
      <c r="T9922" s="10"/>
      <c r="V9922" s="18"/>
      <c r="W9922" s="7"/>
      <c r="Y9922" s="18"/>
      <c r="Z9922" s="7"/>
      <c r="AB9922" s="19"/>
      <c r="AC9922" s="18"/>
      <c r="AE9922" s="18"/>
      <c r="AF9922" s="7"/>
      <c r="AH9922" s="19"/>
      <c r="AI9922" s="7"/>
      <c r="AK9922" s="19"/>
      <c r="AL9922" s="7"/>
      <c r="AN9922" s="19"/>
    </row>
    <row r="9923" spans="2:40" x14ac:dyDescent="0.25">
      <c r="B9923" s="7"/>
      <c r="D9923" s="19"/>
      <c r="E9923" s="10"/>
      <c r="G9923" s="19"/>
      <c r="H9923" s="10"/>
      <c r="J9923" s="20"/>
      <c r="K9923" s="10"/>
      <c r="M9923" s="19"/>
      <c r="N9923" s="10"/>
      <c r="P9923" s="19"/>
      <c r="Q9923" s="7"/>
      <c r="S9923" s="19"/>
      <c r="T9923" s="10"/>
      <c r="V9923" s="18"/>
      <c r="W9923" s="7"/>
      <c r="Y9923" s="18"/>
      <c r="Z9923" s="7"/>
      <c r="AB9923" s="19"/>
      <c r="AC9923" s="18"/>
      <c r="AE9923" s="18"/>
      <c r="AF9923" s="7"/>
      <c r="AH9923" s="19"/>
      <c r="AI9923" s="7"/>
      <c r="AK9923" s="19"/>
      <c r="AL9923" s="7"/>
      <c r="AN9923" s="19"/>
    </row>
    <row r="9924" spans="2:40" x14ac:dyDescent="0.25">
      <c r="B9924" s="7"/>
      <c r="D9924" s="19"/>
      <c r="E9924" s="10"/>
      <c r="G9924" s="19"/>
      <c r="H9924" s="10"/>
      <c r="J9924" s="20"/>
      <c r="K9924" s="10"/>
      <c r="M9924" s="19"/>
      <c r="N9924" s="10"/>
      <c r="P9924" s="19"/>
      <c r="Q9924" s="7"/>
      <c r="S9924" s="19"/>
      <c r="T9924" s="10"/>
      <c r="V9924" s="18"/>
      <c r="W9924" s="7"/>
      <c r="Y9924" s="18"/>
      <c r="Z9924" s="7"/>
      <c r="AB9924" s="19"/>
      <c r="AC9924" s="18"/>
      <c r="AE9924" s="18"/>
      <c r="AF9924" s="7"/>
      <c r="AH9924" s="19"/>
      <c r="AI9924" s="7"/>
      <c r="AK9924" s="19"/>
      <c r="AL9924" s="7"/>
      <c r="AN9924" s="19"/>
    </row>
    <row r="9925" spans="2:40" x14ac:dyDescent="0.25">
      <c r="B9925" s="7"/>
      <c r="D9925" s="19"/>
      <c r="E9925" s="10"/>
      <c r="G9925" s="19"/>
      <c r="H9925" s="10"/>
      <c r="J9925" s="20"/>
      <c r="K9925" s="10"/>
      <c r="M9925" s="19"/>
      <c r="N9925" s="10"/>
      <c r="P9925" s="19"/>
      <c r="Q9925" s="7"/>
      <c r="S9925" s="19"/>
      <c r="T9925" s="10"/>
      <c r="V9925" s="18"/>
      <c r="W9925" s="7"/>
      <c r="Y9925" s="18"/>
      <c r="Z9925" s="7"/>
      <c r="AB9925" s="19"/>
      <c r="AC9925" s="18"/>
      <c r="AE9925" s="18"/>
      <c r="AF9925" s="7"/>
      <c r="AH9925" s="19"/>
      <c r="AI9925" s="7"/>
      <c r="AK9925" s="19"/>
      <c r="AL9925" s="7"/>
      <c r="AN9925" s="19"/>
    </row>
    <row r="9926" spans="2:40" x14ac:dyDescent="0.25">
      <c r="B9926" s="7"/>
      <c r="D9926" s="19"/>
      <c r="E9926" s="10"/>
      <c r="G9926" s="19"/>
      <c r="H9926" s="10"/>
      <c r="J9926" s="20"/>
      <c r="K9926" s="10"/>
      <c r="M9926" s="19"/>
      <c r="N9926" s="10"/>
      <c r="P9926" s="19"/>
      <c r="Q9926" s="7"/>
      <c r="S9926" s="19"/>
      <c r="T9926" s="10"/>
      <c r="V9926" s="18"/>
      <c r="W9926" s="7"/>
      <c r="Y9926" s="18"/>
      <c r="Z9926" s="7"/>
      <c r="AB9926" s="19"/>
      <c r="AC9926" s="18"/>
      <c r="AE9926" s="18"/>
      <c r="AF9926" s="7"/>
      <c r="AH9926" s="19"/>
      <c r="AI9926" s="7"/>
      <c r="AK9926" s="19"/>
      <c r="AL9926" s="7"/>
      <c r="AN9926" s="19"/>
    </row>
    <row r="9927" spans="2:40" x14ac:dyDescent="0.25">
      <c r="B9927" s="7"/>
      <c r="D9927" s="19"/>
      <c r="E9927" s="10"/>
      <c r="G9927" s="19"/>
      <c r="H9927" s="10"/>
      <c r="J9927" s="20"/>
      <c r="K9927" s="10"/>
      <c r="M9927" s="19"/>
      <c r="N9927" s="10"/>
      <c r="P9927" s="19"/>
      <c r="Q9927" s="7"/>
      <c r="S9927" s="19"/>
      <c r="T9927" s="10"/>
      <c r="V9927" s="18"/>
      <c r="W9927" s="7"/>
      <c r="Y9927" s="18"/>
      <c r="Z9927" s="7"/>
      <c r="AB9927" s="19"/>
      <c r="AC9927" s="18"/>
      <c r="AE9927" s="18"/>
      <c r="AF9927" s="7"/>
      <c r="AH9927" s="19"/>
      <c r="AI9927" s="7"/>
      <c r="AK9927" s="19"/>
      <c r="AL9927" s="7"/>
      <c r="AN9927" s="19"/>
    </row>
    <row r="9928" spans="2:40" x14ac:dyDescent="0.25">
      <c r="B9928" s="7"/>
      <c r="D9928" s="19"/>
      <c r="E9928" s="10"/>
      <c r="G9928" s="19"/>
      <c r="H9928" s="10"/>
      <c r="J9928" s="20"/>
      <c r="K9928" s="10"/>
      <c r="M9928" s="19"/>
      <c r="N9928" s="10"/>
      <c r="P9928" s="19"/>
      <c r="Q9928" s="7"/>
      <c r="S9928" s="19"/>
      <c r="T9928" s="10"/>
      <c r="V9928" s="18"/>
      <c r="W9928" s="7"/>
      <c r="Y9928" s="18"/>
      <c r="Z9928" s="7"/>
      <c r="AB9928" s="19"/>
      <c r="AC9928" s="18"/>
      <c r="AE9928" s="18"/>
      <c r="AF9928" s="7"/>
      <c r="AH9928" s="19"/>
      <c r="AI9928" s="7"/>
      <c r="AK9928" s="19"/>
      <c r="AL9928" s="7"/>
      <c r="AN9928" s="19"/>
    </row>
    <row r="9929" spans="2:40" x14ac:dyDescent="0.25">
      <c r="B9929" s="7"/>
      <c r="D9929" s="19"/>
      <c r="E9929" s="10"/>
      <c r="G9929" s="19"/>
      <c r="H9929" s="10"/>
      <c r="J9929" s="20"/>
      <c r="K9929" s="10"/>
      <c r="M9929" s="19"/>
      <c r="N9929" s="10"/>
      <c r="P9929" s="19"/>
      <c r="Q9929" s="7"/>
      <c r="S9929" s="19"/>
      <c r="T9929" s="10"/>
      <c r="V9929" s="18"/>
      <c r="W9929" s="7"/>
      <c r="Y9929" s="18"/>
      <c r="Z9929" s="7"/>
      <c r="AB9929" s="19"/>
      <c r="AC9929" s="18"/>
      <c r="AE9929" s="18"/>
      <c r="AF9929" s="7"/>
      <c r="AH9929" s="19"/>
      <c r="AI9929" s="7"/>
      <c r="AK9929" s="19"/>
      <c r="AL9929" s="7"/>
      <c r="AN9929" s="19"/>
    </row>
    <row r="9930" spans="2:40" x14ac:dyDescent="0.25">
      <c r="B9930" s="7"/>
      <c r="D9930" s="19"/>
      <c r="E9930" s="10"/>
      <c r="G9930" s="19"/>
      <c r="H9930" s="10"/>
      <c r="J9930" s="20"/>
      <c r="K9930" s="10"/>
      <c r="M9930" s="19"/>
      <c r="N9930" s="10"/>
      <c r="P9930" s="19"/>
      <c r="Q9930" s="7"/>
      <c r="S9930" s="19"/>
      <c r="T9930" s="10"/>
      <c r="V9930" s="18"/>
      <c r="W9930" s="7"/>
      <c r="Y9930" s="18"/>
      <c r="Z9930" s="7"/>
      <c r="AB9930" s="19"/>
      <c r="AC9930" s="18"/>
      <c r="AE9930" s="18"/>
      <c r="AF9930" s="7"/>
      <c r="AH9930" s="19"/>
      <c r="AI9930" s="7"/>
      <c r="AK9930" s="19"/>
      <c r="AL9930" s="7"/>
      <c r="AN9930" s="19"/>
    </row>
    <row r="9931" spans="2:40" x14ac:dyDescent="0.25">
      <c r="B9931" s="7"/>
      <c r="D9931" s="19"/>
      <c r="E9931" s="10"/>
      <c r="G9931" s="19"/>
      <c r="H9931" s="10"/>
      <c r="J9931" s="20"/>
      <c r="K9931" s="10"/>
      <c r="M9931" s="19"/>
      <c r="N9931" s="10"/>
      <c r="P9931" s="19"/>
      <c r="Q9931" s="7"/>
      <c r="S9931" s="19"/>
      <c r="T9931" s="10"/>
      <c r="V9931" s="18"/>
      <c r="W9931" s="7"/>
      <c r="Y9931" s="18"/>
      <c r="Z9931" s="7"/>
      <c r="AB9931" s="19"/>
      <c r="AC9931" s="18"/>
      <c r="AE9931" s="18"/>
      <c r="AF9931" s="7"/>
      <c r="AH9931" s="19"/>
      <c r="AI9931" s="7"/>
      <c r="AK9931" s="19"/>
      <c r="AL9931" s="7"/>
      <c r="AN9931" s="19"/>
    </row>
    <row r="9932" spans="2:40" x14ac:dyDescent="0.25">
      <c r="B9932" s="7"/>
      <c r="D9932" s="19"/>
      <c r="E9932" s="10"/>
      <c r="G9932" s="19"/>
      <c r="H9932" s="10"/>
      <c r="J9932" s="20"/>
      <c r="K9932" s="10"/>
      <c r="M9932" s="19"/>
      <c r="N9932" s="10"/>
      <c r="P9932" s="19"/>
      <c r="Q9932" s="7"/>
      <c r="S9932" s="19"/>
      <c r="T9932" s="10"/>
      <c r="V9932" s="18"/>
      <c r="W9932" s="7"/>
      <c r="Y9932" s="18"/>
      <c r="Z9932" s="7"/>
      <c r="AB9932" s="19"/>
      <c r="AC9932" s="18"/>
      <c r="AE9932" s="18"/>
      <c r="AF9932" s="7"/>
      <c r="AH9932" s="19"/>
      <c r="AI9932" s="7"/>
      <c r="AK9932" s="19"/>
      <c r="AL9932" s="7"/>
      <c r="AN9932" s="19"/>
    </row>
    <row r="9933" spans="2:40" x14ac:dyDescent="0.25">
      <c r="B9933" s="7"/>
      <c r="D9933" s="19"/>
      <c r="E9933" s="10"/>
      <c r="G9933" s="19"/>
      <c r="H9933" s="10"/>
      <c r="J9933" s="20"/>
      <c r="K9933" s="10"/>
      <c r="M9933" s="19"/>
      <c r="N9933" s="10"/>
      <c r="P9933" s="19"/>
      <c r="Q9933" s="7"/>
      <c r="S9933" s="19"/>
      <c r="T9933" s="10"/>
      <c r="V9933" s="18"/>
      <c r="W9933" s="7"/>
      <c r="Y9933" s="18"/>
      <c r="Z9933" s="7"/>
      <c r="AB9933" s="19"/>
      <c r="AC9933" s="18"/>
      <c r="AE9933" s="18"/>
      <c r="AF9933" s="7"/>
      <c r="AH9933" s="19"/>
      <c r="AI9933" s="7"/>
      <c r="AK9933" s="19"/>
      <c r="AL9933" s="7"/>
      <c r="AN9933" s="19"/>
    </row>
    <row r="9934" spans="2:40" x14ac:dyDescent="0.25">
      <c r="B9934" s="7"/>
      <c r="D9934" s="19"/>
      <c r="E9934" s="10"/>
      <c r="G9934" s="19"/>
      <c r="H9934" s="10"/>
      <c r="J9934" s="20"/>
      <c r="K9934" s="10"/>
      <c r="M9934" s="19"/>
      <c r="N9934" s="10"/>
      <c r="P9934" s="19"/>
      <c r="Q9934" s="7"/>
      <c r="S9934" s="19"/>
      <c r="T9934" s="10"/>
      <c r="V9934" s="18"/>
      <c r="W9934" s="7"/>
      <c r="Y9934" s="18"/>
      <c r="Z9934" s="7"/>
      <c r="AB9934" s="19"/>
      <c r="AC9934" s="18"/>
      <c r="AE9934" s="18"/>
      <c r="AF9934" s="7"/>
      <c r="AH9934" s="19"/>
      <c r="AI9934" s="7"/>
      <c r="AK9934" s="19"/>
      <c r="AL9934" s="7"/>
      <c r="AN9934" s="19"/>
    </row>
    <row r="9935" spans="2:40" x14ac:dyDescent="0.25">
      <c r="B9935" s="7"/>
      <c r="D9935" s="19"/>
      <c r="E9935" s="10"/>
      <c r="G9935" s="19"/>
      <c r="H9935" s="10"/>
      <c r="J9935" s="20"/>
      <c r="K9935" s="10"/>
      <c r="M9935" s="19"/>
      <c r="N9935" s="10"/>
      <c r="P9935" s="19"/>
      <c r="Q9935" s="7"/>
      <c r="S9935" s="19"/>
      <c r="T9935" s="10"/>
      <c r="V9935" s="18"/>
      <c r="W9935" s="7"/>
      <c r="Y9935" s="18"/>
      <c r="Z9935" s="7"/>
      <c r="AB9935" s="19"/>
      <c r="AC9935" s="18"/>
      <c r="AE9935" s="18"/>
      <c r="AF9935" s="7"/>
      <c r="AH9935" s="19"/>
      <c r="AI9935" s="7"/>
      <c r="AK9935" s="19"/>
      <c r="AL9935" s="7"/>
      <c r="AN9935" s="19"/>
    </row>
    <row r="9936" spans="2:40" x14ac:dyDescent="0.25">
      <c r="B9936" s="7"/>
      <c r="D9936" s="19"/>
      <c r="E9936" s="10"/>
      <c r="G9936" s="19"/>
      <c r="H9936" s="10"/>
      <c r="J9936" s="20"/>
      <c r="K9936" s="10"/>
      <c r="M9936" s="19"/>
      <c r="N9936" s="10"/>
      <c r="P9936" s="19"/>
      <c r="Q9936" s="7"/>
      <c r="S9936" s="19"/>
      <c r="T9936" s="10"/>
      <c r="V9936" s="18"/>
      <c r="W9936" s="7"/>
      <c r="Y9936" s="18"/>
      <c r="Z9936" s="7"/>
      <c r="AB9936" s="19"/>
      <c r="AC9936" s="18"/>
      <c r="AE9936" s="18"/>
      <c r="AF9936" s="7"/>
      <c r="AH9936" s="19"/>
      <c r="AI9936" s="7"/>
      <c r="AK9936" s="19"/>
      <c r="AL9936" s="7"/>
      <c r="AN9936" s="19"/>
    </row>
    <row r="9937" spans="2:40" x14ac:dyDescent="0.25">
      <c r="B9937" s="7"/>
      <c r="D9937" s="19"/>
      <c r="E9937" s="10"/>
      <c r="G9937" s="19"/>
      <c r="H9937" s="10"/>
      <c r="J9937" s="20"/>
      <c r="K9937" s="10"/>
      <c r="M9937" s="19"/>
      <c r="N9937" s="10"/>
      <c r="P9937" s="19"/>
      <c r="Q9937" s="7"/>
      <c r="S9937" s="19"/>
      <c r="T9937" s="10"/>
      <c r="V9937" s="18"/>
      <c r="W9937" s="7"/>
      <c r="Y9937" s="18"/>
      <c r="Z9937" s="7"/>
      <c r="AB9937" s="19"/>
      <c r="AC9937" s="18"/>
      <c r="AE9937" s="18"/>
      <c r="AF9937" s="7"/>
      <c r="AH9937" s="19"/>
      <c r="AI9937" s="7"/>
      <c r="AK9937" s="19"/>
      <c r="AL9937" s="7"/>
      <c r="AN9937" s="19"/>
    </row>
    <row r="9938" spans="2:40" x14ac:dyDescent="0.25">
      <c r="B9938" s="7"/>
      <c r="D9938" s="19"/>
      <c r="E9938" s="10"/>
      <c r="G9938" s="19"/>
      <c r="H9938" s="10"/>
      <c r="J9938" s="20"/>
      <c r="K9938" s="10"/>
      <c r="M9938" s="19"/>
      <c r="N9938" s="10"/>
      <c r="P9938" s="19"/>
      <c r="Q9938" s="7"/>
      <c r="S9938" s="19"/>
      <c r="T9938" s="10"/>
      <c r="V9938" s="18"/>
      <c r="W9938" s="7"/>
      <c r="Y9938" s="18"/>
      <c r="Z9938" s="7"/>
      <c r="AB9938" s="19"/>
      <c r="AC9938" s="18"/>
      <c r="AE9938" s="18"/>
      <c r="AF9938" s="7"/>
      <c r="AH9938" s="19"/>
      <c r="AI9938" s="7"/>
      <c r="AK9938" s="19"/>
      <c r="AL9938" s="7"/>
      <c r="AN9938" s="19"/>
    </row>
    <row r="9939" spans="2:40" x14ac:dyDescent="0.25">
      <c r="B9939" s="7"/>
      <c r="D9939" s="19"/>
      <c r="E9939" s="10"/>
      <c r="G9939" s="19"/>
      <c r="H9939" s="10"/>
      <c r="J9939" s="20"/>
      <c r="K9939" s="10"/>
      <c r="M9939" s="19"/>
      <c r="N9939" s="10"/>
      <c r="P9939" s="19"/>
      <c r="Q9939" s="7"/>
      <c r="S9939" s="19"/>
      <c r="T9939" s="10"/>
      <c r="V9939" s="18"/>
      <c r="W9939" s="7"/>
      <c r="Y9939" s="18"/>
      <c r="Z9939" s="7"/>
      <c r="AB9939" s="19"/>
      <c r="AC9939" s="18"/>
      <c r="AE9939" s="18"/>
      <c r="AF9939" s="7"/>
      <c r="AH9939" s="19"/>
      <c r="AI9939" s="7"/>
      <c r="AK9939" s="19"/>
      <c r="AL9939" s="7"/>
      <c r="AN9939" s="19"/>
    </row>
    <row r="9940" spans="2:40" x14ac:dyDescent="0.25">
      <c r="B9940" s="7"/>
      <c r="D9940" s="19"/>
      <c r="E9940" s="10"/>
      <c r="G9940" s="19"/>
      <c r="H9940" s="10"/>
      <c r="J9940" s="20"/>
      <c r="K9940" s="10"/>
      <c r="M9940" s="19"/>
      <c r="N9940" s="10"/>
      <c r="P9940" s="19"/>
      <c r="Q9940" s="7"/>
      <c r="S9940" s="19"/>
      <c r="T9940" s="10"/>
      <c r="V9940" s="18"/>
      <c r="W9940" s="7"/>
      <c r="Y9940" s="18"/>
      <c r="Z9940" s="7"/>
      <c r="AB9940" s="19"/>
      <c r="AC9940" s="18"/>
      <c r="AE9940" s="18"/>
      <c r="AF9940" s="7"/>
      <c r="AH9940" s="19"/>
      <c r="AI9940" s="7"/>
      <c r="AK9940" s="19"/>
      <c r="AL9940" s="7"/>
      <c r="AN9940" s="19"/>
    </row>
    <row r="9941" spans="2:40" x14ac:dyDescent="0.25">
      <c r="B9941" s="7"/>
      <c r="D9941" s="19"/>
      <c r="E9941" s="10"/>
      <c r="G9941" s="19"/>
      <c r="H9941" s="10"/>
      <c r="J9941" s="20"/>
      <c r="K9941" s="10"/>
      <c r="M9941" s="19"/>
      <c r="N9941" s="10"/>
      <c r="P9941" s="19"/>
      <c r="Q9941" s="7"/>
      <c r="S9941" s="19"/>
      <c r="T9941" s="10"/>
      <c r="V9941" s="18"/>
      <c r="W9941" s="7"/>
      <c r="Y9941" s="18"/>
      <c r="Z9941" s="7"/>
      <c r="AB9941" s="19"/>
      <c r="AC9941" s="18"/>
      <c r="AE9941" s="18"/>
      <c r="AF9941" s="7"/>
      <c r="AH9941" s="19"/>
      <c r="AI9941" s="7"/>
      <c r="AK9941" s="19"/>
      <c r="AL9941" s="7"/>
      <c r="AN9941" s="19"/>
    </row>
    <row r="9942" spans="2:40" x14ac:dyDescent="0.25">
      <c r="B9942" s="7"/>
      <c r="D9942" s="19"/>
      <c r="E9942" s="10"/>
      <c r="G9942" s="19"/>
      <c r="H9942" s="10"/>
      <c r="J9942" s="20"/>
      <c r="K9942" s="10"/>
      <c r="M9942" s="19"/>
      <c r="N9942" s="10"/>
      <c r="P9942" s="19"/>
      <c r="Q9942" s="7"/>
      <c r="S9942" s="19"/>
      <c r="T9942" s="10"/>
      <c r="V9942" s="18"/>
      <c r="W9942" s="7"/>
      <c r="Y9942" s="18"/>
      <c r="Z9942" s="7"/>
      <c r="AB9942" s="19"/>
      <c r="AC9942" s="18"/>
      <c r="AE9942" s="18"/>
      <c r="AF9942" s="7"/>
      <c r="AH9942" s="19"/>
      <c r="AI9942" s="7"/>
      <c r="AK9942" s="19"/>
      <c r="AL9942" s="7"/>
      <c r="AN9942" s="19"/>
    </row>
    <row r="9943" spans="2:40" x14ac:dyDescent="0.25">
      <c r="B9943" s="7"/>
      <c r="D9943" s="19"/>
      <c r="E9943" s="10"/>
      <c r="G9943" s="19"/>
      <c r="H9943" s="10"/>
      <c r="J9943" s="20"/>
      <c r="K9943" s="10"/>
      <c r="M9943" s="19"/>
      <c r="N9943" s="10"/>
      <c r="P9943" s="19"/>
      <c r="Q9943" s="7"/>
      <c r="S9943" s="19"/>
      <c r="T9943" s="10"/>
      <c r="V9943" s="18"/>
      <c r="W9943" s="7"/>
      <c r="Y9943" s="18"/>
      <c r="Z9943" s="7"/>
      <c r="AB9943" s="19"/>
      <c r="AC9943" s="18"/>
      <c r="AE9943" s="18"/>
      <c r="AF9943" s="7"/>
      <c r="AH9943" s="19"/>
      <c r="AI9943" s="7"/>
      <c r="AK9943" s="19"/>
      <c r="AL9943" s="7"/>
      <c r="AN9943" s="19"/>
    </row>
    <row r="9944" spans="2:40" x14ac:dyDescent="0.25">
      <c r="B9944" s="7"/>
      <c r="D9944" s="19"/>
      <c r="E9944" s="10"/>
      <c r="G9944" s="19"/>
      <c r="H9944" s="10"/>
      <c r="J9944" s="20"/>
      <c r="K9944" s="10"/>
      <c r="M9944" s="19"/>
      <c r="N9944" s="10"/>
      <c r="P9944" s="19"/>
      <c r="Q9944" s="7"/>
      <c r="S9944" s="19"/>
      <c r="T9944" s="10"/>
      <c r="V9944" s="18"/>
      <c r="W9944" s="7"/>
      <c r="Y9944" s="18"/>
      <c r="Z9944" s="7"/>
      <c r="AB9944" s="19"/>
      <c r="AC9944" s="18"/>
      <c r="AE9944" s="18"/>
      <c r="AF9944" s="7"/>
      <c r="AH9944" s="19"/>
      <c r="AI9944" s="7"/>
      <c r="AK9944" s="19"/>
      <c r="AL9944" s="7"/>
      <c r="AN9944" s="19"/>
    </row>
    <row r="9945" spans="2:40" x14ac:dyDescent="0.25">
      <c r="B9945" s="7"/>
      <c r="D9945" s="19"/>
      <c r="E9945" s="10"/>
      <c r="G9945" s="19"/>
      <c r="H9945" s="10"/>
      <c r="J9945" s="20"/>
      <c r="K9945" s="10"/>
      <c r="M9945" s="19"/>
      <c r="N9945" s="10"/>
      <c r="P9945" s="19"/>
      <c r="Q9945" s="7"/>
      <c r="S9945" s="19"/>
      <c r="T9945" s="10"/>
      <c r="V9945" s="18"/>
      <c r="W9945" s="7"/>
      <c r="Y9945" s="18"/>
      <c r="Z9945" s="7"/>
      <c r="AB9945" s="19"/>
      <c r="AC9945" s="18"/>
      <c r="AE9945" s="18"/>
      <c r="AF9945" s="7"/>
      <c r="AH9945" s="19"/>
      <c r="AI9945" s="7"/>
      <c r="AK9945" s="19"/>
      <c r="AL9945" s="7"/>
      <c r="AN9945" s="19"/>
    </row>
    <row r="9946" spans="2:40" x14ac:dyDescent="0.25">
      <c r="B9946" s="7"/>
      <c r="D9946" s="19"/>
      <c r="E9946" s="10"/>
      <c r="G9946" s="19"/>
      <c r="H9946" s="10"/>
      <c r="J9946" s="20"/>
      <c r="K9946" s="10"/>
      <c r="M9946" s="19"/>
      <c r="N9946" s="10"/>
      <c r="P9946" s="19"/>
      <c r="Q9946" s="7"/>
      <c r="S9946" s="19"/>
      <c r="T9946" s="10"/>
      <c r="V9946" s="18"/>
      <c r="W9946" s="7"/>
      <c r="Y9946" s="18"/>
      <c r="Z9946" s="7"/>
      <c r="AB9946" s="19"/>
      <c r="AC9946" s="18"/>
      <c r="AE9946" s="18"/>
      <c r="AF9946" s="7"/>
      <c r="AH9946" s="19"/>
      <c r="AI9946" s="7"/>
      <c r="AK9946" s="19"/>
      <c r="AL9946" s="7"/>
      <c r="AN9946" s="19"/>
    </row>
    <row r="9947" spans="2:40" x14ac:dyDescent="0.25">
      <c r="B9947" s="7"/>
      <c r="D9947" s="19"/>
      <c r="E9947" s="10"/>
      <c r="G9947" s="19"/>
      <c r="H9947" s="10"/>
      <c r="J9947" s="20"/>
      <c r="K9947" s="10"/>
      <c r="M9947" s="19"/>
      <c r="N9947" s="10"/>
      <c r="P9947" s="19"/>
      <c r="Q9947" s="7"/>
      <c r="S9947" s="19"/>
      <c r="T9947" s="10"/>
      <c r="V9947" s="18"/>
      <c r="W9947" s="7"/>
      <c r="Y9947" s="18"/>
      <c r="Z9947" s="7"/>
      <c r="AB9947" s="19"/>
      <c r="AC9947" s="18"/>
      <c r="AE9947" s="18"/>
      <c r="AF9947" s="7"/>
      <c r="AH9947" s="19"/>
      <c r="AI9947" s="7"/>
      <c r="AK9947" s="19"/>
      <c r="AL9947" s="7"/>
      <c r="AN9947" s="19"/>
    </row>
    <row r="9948" spans="2:40" x14ac:dyDescent="0.25">
      <c r="B9948" s="7"/>
      <c r="D9948" s="19"/>
      <c r="E9948" s="10"/>
      <c r="G9948" s="19"/>
      <c r="H9948" s="10"/>
      <c r="J9948" s="20"/>
      <c r="K9948" s="10"/>
      <c r="M9948" s="19"/>
      <c r="N9948" s="10"/>
      <c r="P9948" s="19"/>
      <c r="Q9948" s="7"/>
      <c r="S9948" s="19"/>
      <c r="T9948" s="10"/>
      <c r="V9948" s="18"/>
      <c r="W9948" s="7"/>
      <c r="Y9948" s="18"/>
      <c r="Z9948" s="7"/>
      <c r="AB9948" s="19"/>
      <c r="AC9948" s="18"/>
      <c r="AE9948" s="18"/>
      <c r="AF9948" s="7"/>
      <c r="AH9948" s="19"/>
      <c r="AI9948" s="7"/>
      <c r="AK9948" s="19"/>
      <c r="AL9948" s="7"/>
      <c r="AN9948" s="19"/>
    </row>
    <row r="9949" spans="2:40" x14ac:dyDescent="0.25">
      <c r="B9949" s="7"/>
      <c r="D9949" s="19"/>
      <c r="E9949" s="10"/>
      <c r="G9949" s="19"/>
      <c r="H9949" s="10"/>
      <c r="J9949" s="20"/>
      <c r="K9949" s="10"/>
      <c r="M9949" s="19"/>
      <c r="N9949" s="10"/>
      <c r="P9949" s="19"/>
      <c r="Q9949" s="7"/>
      <c r="S9949" s="19"/>
      <c r="T9949" s="10"/>
      <c r="V9949" s="18"/>
      <c r="W9949" s="7"/>
      <c r="Y9949" s="18"/>
      <c r="Z9949" s="7"/>
      <c r="AB9949" s="19"/>
      <c r="AC9949" s="18"/>
      <c r="AE9949" s="18"/>
      <c r="AF9949" s="7"/>
      <c r="AH9949" s="19"/>
      <c r="AI9949" s="7"/>
      <c r="AK9949" s="19"/>
      <c r="AL9949" s="7"/>
      <c r="AN9949" s="19"/>
    </row>
    <row r="9950" spans="2:40" x14ac:dyDescent="0.25">
      <c r="B9950" s="7"/>
      <c r="D9950" s="19"/>
      <c r="E9950" s="10"/>
      <c r="G9950" s="19"/>
      <c r="H9950" s="10"/>
      <c r="J9950" s="20"/>
      <c r="K9950" s="10"/>
      <c r="M9950" s="19"/>
      <c r="N9950" s="10"/>
      <c r="P9950" s="19"/>
      <c r="Q9950" s="7"/>
      <c r="S9950" s="19"/>
      <c r="T9950" s="10"/>
      <c r="V9950" s="18"/>
      <c r="W9950" s="7"/>
      <c r="Y9950" s="18"/>
      <c r="Z9950" s="7"/>
      <c r="AB9950" s="19"/>
      <c r="AC9950" s="18"/>
      <c r="AE9950" s="18"/>
      <c r="AF9950" s="7"/>
      <c r="AH9950" s="19"/>
      <c r="AI9950" s="7"/>
      <c r="AK9950" s="19"/>
      <c r="AL9950" s="7"/>
      <c r="AN9950" s="19"/>
    </row>
    <row r="9951" spans="2:40" x14ac:dyDescent="0.25">
      <c r="B9951" s="7"/>
      <c r="D9951" s="19"/>
      <c r="E9951" s="10"/>
      <c r="G9951" s="19"/>
      <c r="H9951" s="10"/>
      <c r="J9951" s="20"/>
      <c r="K9951" s="10"/>
      <c r="M9951" s="19"/>
      <c r="N9951" s="10"/>
      <c r="P9951" s="19"/>
      <c r="Q9951" s="7"/>
      <c r="S9951" s="19"/>
      <c r="T9951" s="10"/>
      <c r="V9951" s="18"/>
      <c r="W9951" s="7"/>
      <c r="Y9951" s="18"/>
      <c r="Z9951" s="7"/>
      <c r="AB9951" s="19"/>
      <c r="AC9951" s="18"/>
      <c r="AE9951" s="18"/>
      <c r="AF9951" s="7"/>
      <c r="AH9951" s="19"/>
      <c r="AI9951" s="7"/>
      <c r="AK9951" s="19"/>
      <c r="AL9951" s="7"/>
      <c r="AN9951" s="19"/>
    </row>
    <row r="9952" spans="2:40" x14ac:dyDescent="0.25">
      <c r="B9952" s="7"/>
      <c r="D9952" s="19"/>
      <c r="E9952" s="10"/>
      <c r="G9952" s="19"/>
      <c r="H9952" s="10"/>
      <c r="J9952" s="20"/>
      <c r="K9952" s="10"/>
      <c r="M9952" s="19"/>
      <c r="N9952" s="10"/>
      <c r="P9952" s="19"/>
      <c r="Q9952" s="7"/>
      <c r="S9952" s="19"/>
      <c r="T9952" s="10"/>
      <c r="V9952" s="18"/>
      <c r="W9952" s="7"/>
      <c r="Y9952" s="18"/>
      <c r="Z9952" s="7"/>
      <c r="AB9952" s="19"/>
      <c r="AC9952" s="18"/>
      <c r="AE9952" s="18"/>
      <c r="AF9952" s="7"/>
      <c r="AH9952" s="19"/>
      <c r="AI9952" s="7"/>
      <c r="AK9952" s="19"/>
      <c r="AL9952" s="7"/>
      <c r="AN9952" s="19"/>
    </row>
    <row r="9953" spans="2:40" x14ac:dyDescent="0.25">
      <c r="B9953" s="7"/>
      <c r="D9953" s="19"/>
      <c r="E9953" s="10"/>
      <c r="G9953" s="19"/>
      <c r="H9953" s="10"/>
      <c r="J9953" s="20"/>
      <c r="K9953" s="10"/>
      <c r="M9953" s="19"/>
      <c r="N9953" s="10"/>
      <c r="P9953" s="19"/>
      <c r="Q9953" s="7"/>
      <c r="S9953" s="19"/>
      <c r="T9953" s="10"/>
      <c r="V9953" s="18"/>
      <c r="W9953" s="7"/>
      <c r="Y9953" s="18"/>
      <c r="Z9953" s="7"/>
      <c r="AB9953" s="19"/>
      <c r="AC9953" s="18"/>
      <c r="AE9953" s="18"/>
      <c r="AF9953" s="7"/>
      <c r="AH9953" s="19"/>
      <c r="AI9953" s="7"/>
      <c r="AK9953" s="19"/>
      <c r="AL9953" s="7"/>
      <c r="AN9953" s="19"/>
    </row>
    <row r="9954" spans="2:40" x14ac:dyDescent="0.25">
      <c r="B9954" s="7"/>
      <c r="D9954" s="19"/>
      <c r="E9954" s="10"/>
      <c r="G9954" s="19"/>
      <c r="H9954" s="10"/>
      <c r="J9954" s="20"/>
      <c r="K9954" s="10"/>
      <c r="M9954" s="19"/>
      <c r="N9954" s="10"/>
      <c r="P9954" s="19"/>
      <c r="Q9954" s="7"/>
      <c r="S9954" s="19"/>
      <c r="T9954" s="10"/>
      <c r="V9954" s="18"/>
      <c r="W9954" s="7"/>
      <c r="Y9954" s="18"/>
      <c r="Z9954" s="7"/>
      <c r="AB9954" s="19"/>
      <c r="AC9954" s="18"/>
      <c r="AE9954" s="18"/>
      <c r="AF9954" s="7"/>
      <c r="AH9954" s="19"/>
      <c r="AI9954" s="7"/>
      <c r="AK9954" s="19"/>
      <c r="AL9954" s="7"/>
      <c r="AN9954" s="19"/>
    </row>
    <row r="9955" spans="2:40" x14ac:dyDescent="0.25">
      <c r="B9955" s="7"/>
      <c r="D9955" s="19"/>
      <c r="E9955" s="10"/>
      <c r="G9955" s="19"/>
      <c r="H9955" s="10"/>
      <c r="J9955" s="20"/>
      <c r="K9955" s="10"/>
      <c r="M9955" s="19"/>
      <c r="N9955" s="10"/>
      <c r="P9955" s="19"/>
      <c r="Q9955" s="7"/>
      <c r="S9955" s="19"/>
      <c r="T9955" s="10"/>
      <c r="V9955" s="18"/>
      <c r="W9955" s="7"/>
      <c r="Y9955" s="18"/>
      <c r="Z9955" s="7"/>
      <c r="AB9955" s="19"/>
      <c r="AC9955" s="18"/>
      <c r="AE9955" s="18"/>
      <c r="AF9955" s="7"/>
      <c r="AH9955" s="19"/>
      <c r="AI9955" s="7"/>
      <c r="AK9955" s="19"/>
      <c r="AL9955" s="7"/>
      <c r="AN9955" s="19"/>
    </row>
    <row r="9956" spans="2:40" x14ac:dyDescent="0.25">
      <c r="B9956" s="7"/>
      <c r="D9956" s="19"/>
      <c r="E9956" s="10"/>
      <c r="G9956" s="19"/>
      <c r="H9956" s="10"/>
      <c r="J9956" s="20"/>
      <c r="K9956" s="10"/>
      <c r="M9956" s="19"/>
      <c r="N9956" s="10"/>
      <c r="P9956" s="19"/>
      <c r="Q9956" s="7"/>
      <c r="S9956" s="19"/>
      <c r="T9956" s="10"/>
      <c r="V9956" s="18"/>
      <c r="W9956" s="7"/>
      <c r="Y9956" s="18"/>
      <c r="Z9956" s="7"/>
      <c r="AB9956" s="19"/>
      <c r="AC9956" s="18"/>
      <c r="AE9956" s="18"/>
      <c r="AF9956" s="7"/>
      <c r="AH9956" s="19"/>
      <c r="AI9956" s="7"/>
      <c r="AK9956" s="19"/>
      <c r="AL9956" s="7"/>
      <c r="AN9956" s="19"/>
    </row>
    <row r="9957" spans="2:40" x14ac:dyDescent="0.25">
      <c r="B9957" s="7"/>
      <c r="D9957" s="19"/>
      <c r="E9957" s="10"/>
      <c r="G9957" s="19"/>
      <c r="H9957" s="10"/>
      <c r="J9957" s="20"/>
      <c r="K9957" s="10"/>
      <c r="M9957" s="19"/>
      <c r="N9957" s="10"/>
      <c r="P9957" s="19"/>
      <c r="Q9957" s="7"/>
      <c r="S9957" s="19"/>
      <c r="T9957" s="10"/>
      <c r="V9957" s="18"/>
      <c r="W9957" s="7"/>
      <c r="Y9957" s="18"/>
      <c r="Z9957" s="7"/>
      <c r="AB9957" s="19"/>
      <c r="AC9957" s="18"/>
      <c r="AE9957" s="18"/>
      <c r="AF9957" s="7"/>
      <c r="AH9957" s="19"/>
      <c r="AI9957" s="7"/>
      <c r="AK9957" s="19"/>
      <c r="AL9957" s="7"/>
      <c r="AN9957" s="19"/>
    </row>
    <row r="9958" spans="2:40" x14ac:dyDescent="0.25">
      <c r="B9958" s="7"/>
      <c r="D9958" s="19"/>
      <c r="E9958" s="10"/>
      <c r="G9958" s="19"/>
      <c r="H9958" s="10"/>
      <c r="J9958" s="20"/>
      <c r="K9958" s="10"/>
      <c r="M9958" s="19"/>
      <c r="N9958" s="10"/>
      <c r="P9958" s="19"/>
      <c r="Q9958" s="7"/>
      <c r="S9958" s="19"/>
      <c r="T9958" s="10"/>
      <c r="V9958" s="18"/>
      <c r="W9958" s="7"/>
      <c r="Y9958" s="18"/>
      <c r="Z9958" s="7"/>
      <c r="AB9958" s="19"/>
      <c r="AC9958" s="18"/>
      <c r="AE9958" s="18"/>
      <c r="AF9958" s="7"/>
      <c r="AH9958" s="19"/>
      <c r="AI9958" s="7"/>
      <c r="AK9958" s="19"/>
      <c r="AL9958" s="7"/>
      <c r="AN9958" s="19"/>
    </row>
    <row r="9959" spans="2:40" x14ac:dyDescent="0.25">
      <c r="B9959" s="7"/>
      <c r="D9959" s="19"/>
      <c r="E9959" s="10"/>
      <c r="G9959" s="19"/>
      <c r="H9959" s="10"/>
      <c r="J9959" s="20"/>
      <c r="K9959" s="10"/>
      <c r="M9959" s="19"/>
      <c r="N9959" s="10"/>
      <c r="P9959" s="19"/>
      <c r="Q9959" s="7"/>
      <c r="S9959" s="19"/>
      <c r="T9959" s="10"/>
      <c r="V9959" s="18"/>
      <c r="W9959" s="7"/>
      <c r="Y9959" s="18"/>
      <c r="Z9959" s="7"/>
      <c r="AB9959" s="19"/>
      <c r="AC9959" s="18"/>
      <c r="AE9959" s="18"/>
      <c r="AF9959" s="7"/>
      <c r="AH9959" s="19"/>
      <c r="AI9959" s="7"/>
      <c r="AK9959" s="19"/>
      <c r="AL9959" s="7"/>
      <c r="AN9959" s="19"/>
    </row>
    <row r="9960" spans="2:40" x14ac:dyDescent="0.25">
      <c r="B9960" s="7"/>
      <c r="D9960" s="19"/>
      <c r="E9960" s="10"/>
      <c r="G9960" s="19"/>
      <c r="H9960" s="10"/>
      <c r="J9960" s="20"/>
      <c r="K9960" s="10"/>
      <c r="M9960" s="19"/>
      <c r="N9960" s="10"/>
      <c r="P9960" s="19"/>
      <c r="Q9960" s="7"/>
      <c r="S9960" s="19"/>
      <c r="T9960" s="10"/>
      <c r="V9960" s="18"/>
      <c r="W9960" s="7"/>
      <c r="Y9960" s="18"/>
      <c r="Z9960" s="7"/>
      <c r="AB9960" s="19"/>
      <c r="AC9960" s="18"/>
      <c r="AE9960" s="18"/>
      <c r="AF9960" s="7"/>
      <c r="AH9960" s="19"/>
      <c r="AI9960" s="7"/>
      <c r="AK9960" s="19"/>
      <c r="AL9960" s="7"/>
      <c r="AN9960" s="19"/>
    </row>
    <row r="9961" spans="2:40" x14ac:dyDescent="0.25">
      <c r="B9961" s="7"/>
      <c r="D9961" s="19"/>
      <c r="E9961" s="10"/>
      <c r="G9961" s="19"/>
      <c r="H9961" s="10"/>
      <c r="J9961" s="20"/>
      <c r="K9961" s="10"/>
      <c r="M9961" s="19"/>
      <c r="N9961" s="10"/>
      <c r="P9961" s="19"/>
      <c r="Q9961" s="7"/>
      <c r="S9961" s="19"/>
      <c r="T9961" s="10"/>
      <c r="V9961" s="18"/>
      <c r="W9961" s="7"/>
      <c r="Y9961" s="18"/>
      <c r="Z9961" s="7"/>
      <c r="AB9961" s="19"/>
      <c r="AC9961" s="18"/>
      <c r="AE9961" s="18"/>
      <c r="AF9961" s="7"/>
      <c r="AH9961" s="19"/>
      <c r="AI9961" s="7"/>
      <c r="AK9961" s="19"/>
      <c r="AL9961" s="7"/>
      <c r="AN9961" s="19"/>
    </row>
    <row r="9962" spans="2:40" x14ac:dyDescent="0.25">
      <c r="B9962" s="7"/>
      <c r="D9962" s="19"/>
      <c r="E9962" s="10"/>
      <c r="G9962" s="19"/>
      <c r="H9962" s="10"/>
      <c r="J9962" s="20"/>
      <c r="K9962" s="10"/>
      <c r="M9962" s="19"/>
      <c r="N9962" s="10"/>
      <c r="P9962" s="19"/>
      <c r="Q9962" s="7"/>
      <c r="S9962" s="19"/>
      <c r="T9962" s="10"/>
      <c r="V9962" s="18"/>
      <c r="W9962" s="7"/>
      <c r="Y9962" s="18"/>
      <c r="Z9962" s="7"/>
      <c r="AB9962" s="19"/>
      <c r="AC9962" s="18"/>
      <c r="AE9962" s="18"/>
      <c r="AF9962" s="7"/>
      <c r="AH9962" s="19"/>
      <c r="AI9962" s="7"/>
      <c r="AK9962" s="19"/>
      <c r="AL9962" s="7"/>
      <c r="AN9962" s="19"/>
    </row>
    <row r="9963" spans="2:40" x14ac:dyDescent="0.25">
      <c r="B9963" s="7"/>
      <c r="D9963" s="19"/>
      <c r="E9963" s="10"/>
      <c r="G9963" s="19"/>
      <c r="H9963" s="10"/>
      <c r="J9963" s="20"/>
      <c r="K9963" s="10"/>
      <c r="M9963" s="19"/>
      <c r="N9963" s="10"/>
      <c r="P9963" s="19"/>
      <c r="Q9963" s="7"/>
      <c r="S9963" s="19"/>
      <c r="T9963" s="10"/>
      <c r="V9963" s="18"/>
      <c r="W9963" s="7"/>
      <c r="Y9963" s="18"/>
      <c r="Z9963" s="7"/>
      <c r="AB9963" s="19"/>
      <c r="AC9963" s="18"/>
      <c r="AE9963" s="18"/>
      <c r="AF9963" s="7"/>
      <c r="AH9963" s="19"/>
      <c r="AI9963" s="7"/>
      <c r="AK9963" s="19"/>
      <c r="AL9963" s="7"/>
      <c r="AN9963" s="19"/>
    </row>
    <row r="9964" spans="2:40" x14ac:dyDescent="0.25">
      <c r="B9964" s="7"/>
      <c r="D9964" s="19"/>
      <c r="E9964" s="10"/>
      <c r="G9964" s="19"/>
      <c r="H9964" s="10"/>
      <c r="J9964" s="20"/>
      <c r="K9964" s="10"/>
      <c r="M9964" s="19"/>
      <c r="N9964" s="10"/>
      <c r="P9964" s="19"/>
      <c r="Q9964" s="7"/>
      <c r="S9964" s="19"/>
      <c r="T9964" s="10"/>
      <c r="V9964" s="18"/>
      <c r="W9964" s="7"/>
      <c r="Y9964" s="18"/>
      <c r="Z9964" s="7"/>
      <c r="AB9964" s="19"/>
      <c r="AC9964" s="18"/>
      <c r="AE9964" s="18"/>
      <c r="AF9964" s="7"/>
      <c r="AH9964" s="19"/>
      <c r="AI9964" s="7"/>
      <c r="AK9964" s="19"/>
      <c r="AL9964" s="7"/>
      <c r="AN9964" s="19"/>
    </row>
    <row r="9965" spans="2:40" x14ac:dyDescent="0.25">
      <c r="B9965" s="7"/>
      <c r="D9965" s="19"/>
      <c r="E9965" s="10"/>
      <c r="G9965" s="19"/>
      <c r="H9965" s="10"/>
      <c r="J9965" s="20"/>
      <c r="K9965" s="10"/>
      <c r="M9965" s="19"/>
      <c r="N9965" s="10"/>
      <c r="P9965" s="19"/>
      <c r="Q9965" s="7"/>
      <c r="S9965" s="19"/>
      <c r="T9965" s="10"/>
      <c r="V9965" s="18"/>
      <c r="W9965" s="7"/>
      <c r="Y9965" s="18"/>
      <c r="Z9965" s="7"/>
      <c r="AB9965" s="19"/>
      <c r="AC9965" s="18"/>
      <c r="AE9965" s="18"/>
      <c r="AF9965" s="7"/>
      <c r="AH9965" s="19"/>
      <c r="AI9965" s="7"/>
      <c r="AK9965" s="19"/>
      <c r="AL9965" s="7"/>
      <c r="AN9965" s="19"/>
    </row>
    <row r="9966" spans="2:40" x14ac:dyDescent="0.25">
      <c r="B9966" s="7"/>
      <c r="D9966" s="19"/>
      <c r="E9966" s="10"/>
      <c r="G9966" s="19"/>
      <c r="H9966" s="10"/>
      <c r="J9966" s="20"/>
      <c r="K9966" s="10"/>
      <c r="M9966" s="19"/>
      <c r="N9966" s="10"/>
      <c r="P9966" s="19"/>
      <c r="Q9966" s="7"/>
      <c r="S9966" s="19"/>
      <c r="T9966" s="10"/>
      <c r="V9966" s="18"/>
      <c r="W9966" s="7"/>
      <c r="Y9966" s="18"/>
      <c r="Z9966" s="7"/>
      <c r="AB9966" s="19"/>
      <c r="AC9966" s="18"/>
      <c r="AE9966" s="18"/>
      <c r="AF9966" s="7"/>
      <c r="AH9966" s="19"/>
      <c r="AI9966" s="7"/>
      <c r="AK9966" s="19"/>
      <c r="AL9966" s="7"/>
      <c r="AN9966" s="19"/>
    </row>
    <row r="9967" spans="2:40" x14ac:dyDescent="0.25">
      <c r="B9967" s="7"/>
      <c r="D9967" s="19"/>
      <c r="E9967" s="10"/>
      <c r="G9967" s="19"/>
      <c r="H9967" s="10"/>
      <c r="J9967" s="20"/>
      <c r="K9967" s="10"/>
      <c r="M9967" s="19"/>
      <c r="N9967" s="10"/>
      <c r="P9967" s="19"/>
      <c r="Q9967" s="7"/>
      <c r="S9967" s="19"/>
      <c r="T9967" s="10"/>
      <c r="V9967" s="18"/>
      <c r="W9967" s="7"/>
      <c r="Y9967" s="18"/>
      <c r="Z9967" s="7"/>
      <c r="AB9967" s="19"/>
      <c r="AC9967" s="18"/>
      <c r="AE9967" s="18"/>
      <c r="AF9967" s="7"/>
      <c r="AH9967" s="19"/>
      <c r="AI9967" s="7"/>
      <c r="AK9967" s="19"/>
      <c r="AL9967" s="7"/>
      <c r="AN9967" s="19"/>
    </row>
    <row r="9968" spans="2:40" x14ac:dyDescent="0.25">
      <c r="B9968" s="7"/>
      <c r="D9968" s="19"/>
      <c r="E9968" s="10"/>
      <c r="G9968" s="19"/>
      <c r="H9968" s="10"/>
      <c r="J9968" s="20"/>
      <c r="K9968" s="10"/>
      <c r="M9968" s="19"/>
      <c r="N9968" s="10"/>
      <c r="P9968" s="19"/>
      <c r="Q9968" s="7"/>
      <c r="S9968" s="19"/>
      <c r="T9968" s="10"/>
      <c r="V9968" s="18"/>
      <c r="W9968" s="7"/>
      <c r="Y9968" s="18"/>
      <c r="Z9968" s="7"/>
      <c r="AB9968" s="19"/>
      <c r="AC9968" s="18"/>
      <c r="AE9968" s="18"/>
      <c r="AF9968" s="7"/>
      <c r="AH9968" s="19"/>
      <c r="AI9968" s="7"/>
      <c r="AK9968" s="19"/>
      <c r="AL9968" s="7"/>
      <c r="AN9968" s="19"/>
    </row>
    <row r="9969" spans="2:40" x14ac:dyDescent="0.25">
      <c r="B9969" s="7"/>
      <c r="D9969" s="19"/>
      <c r="E9969" s="10"/>
      <c r="G9969" s="19"/>
      <c r="H9969" s="10"/>
      <c r="J9969" s="20"/>
      <c r="K9969" s="10"/>
      <c r="M9969" s="19"/>
      <c r="N9969" s="10"/>
      <c r="P9969" s="19"/>
      <c r="Q9969" s="7"/>
      <c r="S9969" s="19"/>
      <c r="T9969" s="10"/>
      <c r="V9969" s="18"/>
      <c r="W9969" s="7"/>
      <c r="Y9969" s="18"/>
      <c r="Z9969" s="7"/>
      <c r="AB9969" s="19"/>
      <c r="AC9969" s="18"/>
      <c r="AE9969" s="18"/>
      <c r="AF9969" s="7"/>
      <c r="AH9969" s="19"/>
      <c r="AI9969" s="7"/>
      <c r="AK9969" s="19"/>
      <c r="AL9969" s="7"/>
      <c r="AN9969" s="19"/>
    </row>
    <row r="9970" spans="2:40" x14ac:dyDescent="0.25">
      <c r="B9970" s="7"/>
      <c r="D9970" s="19"/>
      <c r="E9970" s="10"/>
      <c r="G9970" s="19"/>
      <c r="H9970" s="10"/>
      <c r="J9970" s="20"/>
      <c r="K9970" s="10"/>
      <c r="M9970" s="19"/>
      <c r="N9970" s="10"/>
      <c r="P9970" s="19"/>
      <c r="Q9970" s="7"/>
      <c r="S9970" s="19"/>
      <c r="T9970" s="10"/>
      <c r="V9970" s="18"/>
      <c r="W9970" s="7"/>
      <c r="Y9970" s="18"/>
      <c r="Z9970" s="7"/>
      <c r="AB9970" s="19"/>
      <c r="AC9970" s="18"/>
      <c r="AE9970" s="18"/>
      <c r="AF9970" s="7"/>
      <c r="AH9970" s="19"/>
      <c r="AI9970" s="7"/>
      <c r="AK9970" s="19"/>
      <c r="AL9970" s="7"/>
      <c r="AN9970" s="19"/>
    </row>
    <row r="9971" spans="2:40" x14ac:dyDescent="0.25">
      <c r="B9971" s="7"/>
      <c r="D9971" s="19"/>
      <c r="E9971" s="10"/>
      <c r="G9971" s="19"/>
      <c r="H9971" s="10"/>
      <c r="J9971" s="20"/>
      <c r="K9971" s="10"/>
      <c r="M9971" s="19"/>
      <c r="N9971" s="10"/>
      <c r="P9971" s="19"/>
      <c r="Q9971" s="7"/>
      <c r="S9971" s="19"/>
      <c r="T9971" s="10"/>
      <c r="V9971" s="18"/>
      <c r="W9971" s="7"/>
      <c r="Y9971" s="18"/>
      <c r="Z9971" s="7"/>
      <c r="AB9971" s="19"/>
      <c r="AC9971" s="18"/>
      <c r="AE9971" s="18"/>
      <c r="AF9971" s="7"/>
      <c r="AH9971" s="19"/>
      <c r="AI9971" s="7"/>
      <c r="AK9971" s="19"/>
      <c r="AL9971" s="7"/>
      <c r="AN9971" s="19"/>
    </row>
    <row r="9972" spans="2:40" x14ac:dyDescent="0.25">
      <c r="B9972" s="7"/>
      <c r="D9972" s="19"/>
      <c r="E9972" s="10"/>
      <c r="G9972" s="19"/>
      <c r="H9972" s="10"/>
      <c r="J9972" s="20"/>
      <c r="K9972" s="10"/>
      <c r="M9972" s="19"/>
      <c r="N9972" s="10"/>
      <c r="P9972" s="19"/>
      <c r="Q9972" s="7"/>
      <c r="S9972" s="19"/>
      <c r="T9972" s="10"/>
      <c r="V9972" s="18"/>
      <c r="W9972" s="7"/>
      <c r="Y9972" s="18"/>
      <c r="Z9972" s="7"/>
      <c r="AB9972" s="19"/>
      <c r="AC9972" s="18"/>
      <c r="AE9972" s="18"/>
      <c r="AF9972" s="7"/>
      <c r="AH9972" s="19"/>
      <c r="AI9972" s="7"/>
      <c r="AK9972" s="19"/>
      <c r="AL9972" s="7"/>
      <c r="AN9972" s="19"/>
    </row>
    <row r="9973" spans="2:40" x14ac:dyDescent="0.25">
      <c r="B9973" s="7"/>
      <c r="D9973" s="19"/>
      <c r="E9973" s="10"/>
      <c r="G9973" s="19"/>
      <c r="H9973" s="10"/>
      <c r="J9973" s="20"/>
      <c r="K9973" s="10"/>
      <c r="M9973" s="19"/>
      <c r="N9973" s="10"/>
      <c r="P9973" s="19"/>
      <c r="Q9973" s="7"/>
      <c r="S9973" s="19"/>
      <c r="T9973" s="10"/>
      <c r="V9973" s="18"/>
      <c r="W9973" s="7"/>
      <c r="Y9973" s="18"/>
      <c r="Z9973" s="7"/>
      <c r="AB9973" s="19"/>
      <c r="AC9973" s="18"/>
      <c r="AE9973" s="18"/>
      <c r="AF9973" s="7"/>
      <c r="AH9973" s="19"/>
      <c r="AI9973" s="7"/>
      <c r="AK9973" s="19"/>
      <c r="AL9973" s="7"/>
      <c r="AN9973" s="19"/>
    </row>
    <row r="9974" spans="2:40" x14ac:dyDescent="0.25">
      <c r="B9974" s="7"/>
      <c r="D9974" s="19"/>
      <c r="E9974" s="10"/>
      <c r="G9974" s="19"/>
      <c r="H9974" s="10"/>
      <c r="J9974" s="20"/>
      <c r="K9974" s="10"/>
      <c r="M9974" s="19"/>
      <c r="N9974" s="10"/>
      <c r="P9974" s="19"/>
      <c r="Q9974" s="7"/>
      <c r="S9974" s="19"/>
      <c r="T9974" s="10"/>
      <c r="V9974" s="18"/>
      <c r="W9974" s="7"/>
      <c r="Y9974" s="18"/>
      <c r="Z9974" s="7"/>
      <c r="AB9974" s="19"/>
      <c r="AC9974" s="18"/>
      <c r="AE9974" s="18"/>
      <c r="AF9974" s="7"/>
      <c r="AH9974" s="19"/>
      <c r="AI9974" s="7"/>
      <c r="AK9974" s="19"/>
      <c r="AL9974" s="7"/>
      <c r="AN9974" s="19"/>
    </row>
    <row r="9975" spans="2:40" x14ac:dyDescent="0.25">
      <c r="B9975" s="7"/>
      <c r="D9975" s="19"/>
      <c r="E9975" s="10"/>
      <c r="G9975" s="19"/>
      <c r="H9975" s="10"/>
      <c r="J9975" s="20"/>
      <c r="K9975" s="10"/>
      <c r="M9975" s="19"/>
      <c r="N9975" s="10"/>
      <c r="P9975" s="19"/>
      <c r="Q9975" s="7"/>
      <c r="S9975" s="19"/>
      <c r="T9975" s="10"/>
      <c r="V9975" s="18"/>
      <c r="W9975" s="7"/>
      <c r="Y9975" s="18"/>
      <c r="Z9975" s="7"/>
      <c r="AB9975" s="19"/>
      <c r="AC9975" s="18"/>
      <c r="AE9975" s="18"/>
      <c r="AF9975" s="7"/>
      <c r="AH9975" s="19"/>
      <c r="AI9975" s="7"/>
      <c r="AK9975" s="19"/>
      <c r="AL9975" s="7"/>
      <c r="AN9975" s="19"/>
    </row>
    <row r="9976" spans="2:40" x14ac:dyDescent="0.25">
      <c r="B9976" s="7"/>
      <c r="D9976" s="19"/>
      <c r="E9976" s="10"/>
      <c r="G9976" s="19"/>
      <c r="H9976" s="10"/>
      <c r="J9976" s="20"/>
      <c r="K9976" s="10"/>
      <c r="M9976" s="19"/>
      <c r="N9976" s="10"/>
      <c r="P9976" s="19"/>
      <c r="Q9976" s="7"/>
      <c r="S9976" s="19"/>
      <c r="T9976" s="10"/>
      <c r="V9976" s="18"/>
      <c r="W9976" s="7"/>
      <c r="Y9976" s="18"/>
      <c r="Z9976" s="7"/>
      <c r="AB9976" s="19"/>
      <c r="AC9976" s="18"/>
      <c r="AE9976" s="18"/>
      <c r="AF9976" s="7"/>
      <c r="AH9976" s="19"/>
      <c r="AI9976" s="7"/>
      <c r="AK9976" s="19"/>
      <c r="AL9976" s="7"/>
      <c r="AN9976" s="19"/>
    </row>
    <row r="9977" spans="2:40" x14ac:dyDescent="0.25">
      <c r="B9977" s="7"/>
      <c r="D9977" s="19"/>
      <c r="E9977" s="10"/>
      <c r="G9977" s="19"/>
      <c r="H9977" s="10"/>
      <c r="J9977" s="20"/>
      <c r="K9977" s="10"/>
      <c r="M9977" s="19"/>
      <c r="N9977" s="10"/>
      <c r="P9977" s="19"/>
      <c r="Q9977" s="7"/>
      <c r="S9977" s="19"/>
      <c r="T9977" s="10"/>
      <c r="V9977" s="18"/>
      <c r="W9977" s="7"/>
      <c r="Y9977" s="18"/>
      <c r="Z9977" s="7"/>
      <c r="AB9977" s="19"/>
      <c r="AC9977" s="18"/>
      <c r="AE9977" s="18"/>
      <c r="AF9977" s="7"/>
      <c r="AH9977" s="19"/>
      <c r="AI9977" s="7"/>
      <c r="AK9977" s="19"/>
      <c r="AL9977" s="7"/>
      <c r="AN9977" s="19"/>
    </row>
    <row r="9978" spans="2:40" x14ac:dyDescent="0.25">
      <c r="B9978" s="7"/>
      <c r="D9978" s="19"/>
      <c r="E9978" s="10"/>
      <c r="G9978" s="19"/>
      <c r="H9978" s="10"/>
      <c r="J9978" s="20"/>
      <c r="K9978" s="10"/>
      <c r="M9978" s="19"/>
      <c r="N9978" s="10"/>
      <c r="P9978" s="19"/>
      <c r="Q9978" s="7"/>
      <c r="S9978" s="19"/>
      <c r="T9978" s="10"/>
      <c r="V9978" s="18"/>
      <c r="W9978" s="7"/>
      <c r="Y9978" s="18"/>
      <c r="Z9978" s="7"/>
      <c r="AB9978" s="19"/>
      <c r="AC9978" s="18"/>
      <c r="AE9978" s="18"/>
      <c r="AF9978" s="7"/>
      <c r="AH9978" s="19"/>
      <c r="AI9978" s="7"/>
      <c r="AK9978" s="19"/>
      <c r="AL9978" s="7"/>
      <c r="AN9978" s="19"/>
    </row>
    <row r="9979" spans="2:40" x14ac:dyDescent="0.25">
      <c r="B9979" s="7"/>
      <c r="D9979" s="19"/>
      <c r="E9979" s="10"/>
      <c r="G9979" s="19"/>
      <c r="H9979" s="10"/>
      <c r="J9979" s="20"/>
      <c r="K9979" s="10"/>
      <c r="M9979" s="19"/>
      <c r="N9979" s="10"/>
      <c r="P9979" s="19"/>
      <c r="Q9979" s="7"/>
      <c r="S9979" s="19"/>
      <c r="T9979" s="10"/>
      <c r="V9979" s="18"/>
      <c r="W9979" s="7"/>
      <c r="Y9979" s="18"/>
      <c r="Z9979" s="7"/>
      <c r="AB9979" s="19"/>
      <c r="AC9979" s="18"/>
      <c r="AE9979" s="18"/>
      <c r="AF9979" s="7"/>
      <c r="AH9979" s="19"/>
      <c r="AI9979" s="7"/>
      <c r="AK9979" s="19"/>
      <c r="AL9979" s="7"/>
      <c r="AN9979" s="19"/>
    </row>
    <row r="9980" spans="2:40" x14ac:dyDescent="0.25">
      <c r="B9980" s="7"/>
      <c r="D9980" s="19"/>
      <c r="E9980" s="10"/>
      <c r="G9980" s="19"/>
      <c r="H9980" s="10"/>
      <c r="J9980" s="20"/>
      <c r="K9980" s="10"/>
      <c r="M9980" s="19"/>
      <c r="N9980" s="10"/>
      <c r="P9980" s="19"/>
      <c r="Q9980" s="7"/>
      <c r="S9980" s="19"/>
      <c r="T9980" s="10"/>
      <c r="V9980" s="18"/>
      <c r="W9980" s="7"/>
      <c r="Y9980" s="18"/>
      <c r="Z9980" s="7"/>
      <c r="AB9980" s="19"/>
      <c r="AC9980" s="18"/>
      <c r="AE9980" s="18"/>
      <c r="AF9980" s="7"/>
      <c r="AH9980" s="19"/>
      <c r="AI9980" s="7"/>
      <c r="AK9980" s="19"/>
      <c r="AL9980" s="7"/>
      <c r="AN9980" s="19"/>
    </row>
    <row r="9981" spans="2:40" x14ac:dyDescent="0.25">
      <c r="B9981" s="7"/>
      <c r="D9981" s="19"/>
      <c r="E9981" s="10"/>
      <c r="G9981" s="19"/>
      <c r="H9981" s="10"/>
      <c r="J9981" s="20"/>
      <c r="K9981" s="10"/>
      <c r="M9981" s="19"/>
      <c r="N9981" s="10"/>
      <c r="P9981" s="19"/>
      <c r="Q9981" s="7"/>
      <c r="S9981" s="19"/>
      <c r="T9981" s="10"/>
      <c r="V9981" s="18"/>
      <c r="W9981" s="7"/>
      <c r="Y9981" s="18"/>
      <c r="Z9981" s="7"/>
      <c r="AB9981" s="19"/>
      <c r="AC9981" s="18"/>
      <c r="AE9981" s="18"/>
      <c r="AF9981" s="7"/>
      <c r="AH9981" s="19"/>
      <c r="AI9981" s="7"/>
      <c r="AK9981" s="19"/>
      <c r="AL9981" s="7"/>
      <c r="AN9981" s="19"/>
    </row>
    <row r="9982" spans="2:40" x14ac:dyDescent="0.25">
      <c r="B9982" s="7"/>
      <c r="D9982" s="19"/>
      <c r="E9982" s="10"/>
      <c r="G9982" s="19"/>
      <c r="H9982" s="10"/>
      <c r="J9982" s="20"/>
      <c r="K9982" s="10"/>
      <c r="M9982" s="19"/>
      <c r="N9982" s="10"/>
      <c r="P9982" s="19"/>
      <c r="Q9982" s="7"/>
      <c r="S9982" s="19"/>
      <c r="T9982" s="10"/>
      <c r="V9982" s="18"/>
      <c r="W9982" s="7"/>
      <c r="Y9982" s="18"/>
      <c r="Z9982" s="7"/>
      <c r="AB9982" s="19"/>
      <c r="AC9982" s="18"/>
      <c r="AE9982" s="18"/>
      <c r="AF9982" s="7"/>
      <c r="AH9982" s="19"/>
      <c r="AI9982" s="7"/>
      <c r="AK9982" s="19"/>
      <c r="AL9982" s="7"/>
      <c r="AN9982" s="19"/>
    </row>
    <row r="9983" spans="2:40" x14ac:dyDescent="0.25">
      <c r="B9983" s="7"/>
      <c r="D9983" s="19"/>
      <c r="E9983" s="10"/>
      <c r="G9983" s="19"/>
      <c r="H9983" s="10"/>
      <c r="J9983" s="20"/>
      <c r="K9983" s="10"/>
      <c r="M9983" s="19"/>
      <c r="N9983" s="10"/>
      <c r="P9983" s="19"/>
      <c r="Q9983" s="7"/>
      <c r="S9983" s="19"/>
      <c r="T9983" s="10"/>
      <c r="V9983" s="18"/>
      <c r="W9983" s="7"/>
      <c r="Y9983" s="18"/>
      <c r="Z9983" s="7"/>
      <c r="AB9983" s="19"/>
      <c r="AC9983" s="18"/>
      <c r="AE9983" s="18"/>
      <c r="AF9983" s="7"/>
      <c r="AH9983" s="19"/>
      <c r="AI9983" s="7"/>
      <c r="AK9983" s="19"/>
      <c r="AL9983" s="7"/>
      <c r="AN9983" s="19"/>
    </row>
    <row r="9984" spans="2:40" x14ac:dyDescent="0.25">
      <c r="B9984" s="7"/>
      <c r="D9984" s="19"/>
      <c r="E9984" s="10"/>
      <c r="G9984" s="19"/>
      <c r="H9984" s="10"/>
      <c r="J9984" s="20"/>
      <c r="K9984" s="10"/>
      <c r="M9984" s="19"/>
      <c r="N9984" s="10"/>
      <c r="P9984" s="19"/>
      <c r="Q9984" s="7"/>
      <c r="S9984" s="19"/>
      <c r="T9984" s="10"/>
      <c r="V9984" s="18"/>
      <c r="W9984" s="7"/>
      <c r="Y9984" s="18"/>
      <c r="Z9984" s="7"/>
      <c r="AB9984" s="19"/>
      <c r="AC9984" s="18"/>
      <c r="AE9984" s="18"/>
      <c r="AF9984" s="7"/>
      <c r="AH9984" s="19"/>
      <c r="AI9984" s="7"/>
      <c r="AK9984" s="19"/>
      <c r="AL9984" s="7"/>
      <c r="AN9984" s="19"/>
    </row>
    <row r="9985" spans="2:40" x14ac:dyDescent="0.25">
      <c r="B9985" s="7"/>
      <c r="D9985" s="19"/>
      <c r="E9985" s="10"/>
      <c r="G9985" s="19"/>
      <c r="H9985" s="10"/>
      <c r="J9985" s="20"/>
      <c r="K9985" s="10"/>
      <c r="M9985" s="19"/>
      <c r="N9985" s="10"/>
      <c r="P9985" s="19"/>
      <c r="Q9985" s="7"/>
      <c r="S9985" s="19"/>
      <c r="T9985" s="10"/>
      <c r="V9985" s="18"/>
      <c r="W9985" s="7"/>
      <c r="Y9985" s="18"/>
      <c r="Z9985" s="7"/>
      <c r="AB9985" s="19"/>
      <c r="AC9985" s="18"/>
      <c r="AE9985" s="18"/>
      <c r="AF9985" s="7"/>
      <c r="AH9985" s="19"/>
      <c r="AI9985" s="7"/>
      <c r="AK9985" s="19"/>
      <c r="AL9985" s="7"/>
      <c r="AN9985" s="19"/>
    </row>
    <row r="9986" spans="2:40" x14ac:dyDescent="0.25">
      <c r="B9986" s="7"/>
      <c r="D9986" s="19"/>
      <c r="E9986" s="10"/>
      <c r="G9986" s="19"/>
      <c r="H9986" s="10"/>
      <c r="J9986" s="20"/>
      <c r="K9986" s="10"/>
      <c r="M9986" s="19"/>
      <c r="N9986" s="10"/>
      <c r="P9986" s="19"/>
      <c r="Q9986" s="7"/>
      <c r="S9986" s="19"/>
      <c r="T9986" s="10"/>
      <c r="V9986" s="18"/>
      <c r="W9986" s="7"/>
      <c r="Y9986" s="18"/>
      <c r="Z9986" s="7"/>
      <c r="AB9986" s="19"/>
      <c r="AC9986" s="18"/>
      <c r="AE9986" s="18"/>
      <c r="AF9986" s="7"/>
      <c r="AH9986" s="19"/>
      <c r="AI9986" s="7"/>
      <c r="AK9986" s="19"/>
      <c r="AL9986" s="7"/>
      <c r="AN9986" s="19"/>
    </row>
    <row r="9987" spans="2:40" x14ac:dyDescent="0.25">
      <c r="B9987" s="7"/>
      <c r="D9987" s="19"/>
      <c r="E9987" s="10"/>
      <c r="G9987" s="19"/>
      <c r="H9987" s="10"/>
      <c r="J9987" s="20"/>
      <c r="K9987" s="10"/>
      <c r="M9987" s="19"/>
      <c r="N9987" s="10"/>
      <c r="P9987" s="19"/>
      <c r="Q9987" s="7"/>
      <c r="S9987" s="19"/>
      <c r="T9987" s="10"/>
      <c r="V9987" s="18"/>
      <c r="W9987" s="7"/>
      <c r="Y9987" s="18"/>
      <c r="Z9987" s="7"/>
      <c r="AB9987" s="19"/>
      <c r="AC9987" s="18"/>
      <c r="AE9987" s="18"/>
      <c r="AF9987" s="7"/>
      <c r="AH9987" s="19"/>
      <c r="AI9987" s="7"/>
      <c r="AK9987" s="19"/>
      <c r="AL9987" s="7"/>
      <c r="AN9987" s="19"/>
    </row>
    <row r="9988" spans="2:40" x14ac:dyDescent="0.25">
      <c r="B9988" s="7"/>
      <c r="D9988" s="19"/>
      <c r="E9988" s="10"/>
      <c r="G9988" s="19"/>
      <c r="H9988" s="10"/>
      <c r="J9988" s="20"/>
      <c r="K9988" s="10"/>
      <c r="M9988" s="19"/>
      <c r="N9988" s="10"/>
      <c r="P9988" s="19"/>
      <c r="Q9988" s="7"/>
      <c r="S9988" s="19"/>
      <c r="T9988" s="10"/>
      <c r="V9988" s="18"/>
      <c r="W9988" s="7"/>
      <c r="Y9988" s="18"/>
      <c r="Z9988" s="7"/>
      <c r="AB9988" s="19"/>
      <c r="AC9988" s="18"/>
      <c r="AE9988" s="18"/>
      <c r="AF9988" s="7"/>
      <c r="AH9988" s="19"/>
      <c r="AI9988" s="7"/>
      <c r="AK9988" s="19"/>
      <c r="AL9988" s="7"/>
      <c r="AN9988" s="19"/>
    </row>
    <row r="9989" spans="2:40" x14ac:dyDescent="0.25">
      <c r="B9989" s="7"/>
      <c r="D9989" s="19"/>
      <c r="E9989" s="10"/>
      <c r="G9989" s="19"/>
      <c r="H9989" s="10"/>
      <c r="J9989" s="20"/>
      <c r="K9989" s="10"/>
      <c r="M9989" s="19"/>
      <c r="N9989" s="10"/>
      <c r="P9989" s="19"/>
      <c r="Q9989" s="7"/>
      <c r="S9989" s="19"/>
      <c r="T9989" s="10"/>
      <c r="V9989" s="18"/>
      <c r="W9989" s="7"/>
      <c r="Y9989" s="18"/>
      <c r="Z9989" s="7"/>
      <c r="AB9989" s="19"/>
      <c r="AC9989" s="18"/>
      <c r="AE9989" s="18"/>
      <c r="AF9989" s="7"/>
      <c r="AH9989" s="19"/>
      <c r="AI9989" s="7"/>
      <c r="AK9989" s="19"/>
      <c r="AL9989" s="7"/>
      <c r="AN9989" s="19"/>
    </row>
    <row r="9990" spans="2:40" x14ac:dyDescent="0.25">
      <c r="B9990" s="7"/>
      <c r="D9990" s="19"/>
      <c r="E9990" s="10"/>
      <c r="G9990" s="19"/>
      <c r="H9990" s="10"/>
      <c r="J9990" s="20"/>
      <c r="K9990" s="10"/>
      <c r="M9990" s="19"/>
      <c r="N9990" s="10"/>
      <c r="P9990" s="19"/>
      <c r="Q9990" s="7"/>
      <c r="S9990" s="19"/>
      <c r="T9990" s="10"/>
      <c r="V9990" s="18"/>
      <c r="W9990" s="7"/>
      <c r="Y9990" s="18"/>
      <c r="Z9990" s="7"/>
      <c r="AB9990" s="19"/>
      <c r="AC9990" s="18"/>
      <c r="AE9990" s="18"/>
      <c r="AF9990" s="7"/>
      <c r="AH9990" s="19"/>
      <c r="AI9990" s="7"/>
      <c r="AK9990" s="19"/>
      <c r="AL9990" s="7"/>
      <c r="AN9990" s="19"/>
    </row>
    <row r="9991" spans="2:40" x14ac:dyDescent="0.25">
      <c r="B9991" s="7"/>
      <c r="D9991" s="19"/>
      <c r="E9991" s="10"/>
      <c r="G9991" s="19"/>
      <c r="H9991" s="10"/>
      <c r="J9991" s="20"/>
      <c r="K9991" s="10"/>
      <c r="M9991" s="19"/>
      <c r="N9991" s="10"/>
      <c r="P9991" s="19"/>
      <c r="Q9991" s="7"/>
      <c r="S9991" s="19"/>
      <c r="T9991" s="10"/>
      <c r="V9991" s="18"/>
      <c r="W9991" s="7"/>
      <c r="Y9991" s="18"/>
      <c r="Z9991" s="7"/>
      <c r="AB9991" s="19"/>
      <c r="AC9991" s="18"/>
      <c r="AE9991" s="18"/>
      <c r="AF9991" s="7"/>
      <c r="AH9991" s="19"/>
      <c r="AI9991" s="7"/>
      <c r="AK9991" s="19"/>
      <c r="AL9991" s="7"/>
      <c r="AN9991" s="19"/>
    </row>
    <row r="9992" spans="2:40" x14ac:dyDescent="0.25">
      <c r="B9992" s="7"/>
      <c r="D9992" s="19"/>
      <c r="E9992" s="10"/>
      <c r="G9992" s="19"/>
      <c r="H9992" s="10"/>
      <c r="J9992" s="20"/>
      <c r="K9992" s="10"/>
      <c r="M9992" s="19"/>
      <c r="N9992" s="10"/>
      <c r="P9992" s="19"/>
      <c r="Q9992" s="7"/>
      <c r="S9992" s="19"/>
      <c r="T9992" s="10"/>
      <c r="V9992" s="18"/>
      <c r="W9992" s="7"/>
      <c r="Y9992" s="18"/>
      <c r="Z9992" s="7"/>
      <c r="AB9992" s="19"/>
      <c r="AC9992" s="18"/>
      <c r="AE9992" s="18"/>
      <c r="AF9992" s="7"/>
      <c r="AH9992" s="19"/>
      <c r="AI9992" s="7"/>
      <c r="AK9992" s="19"/>
      <c r="AL9992" s="7"/>
      <c r="AN9992" s="19"/>
    </row>
    <row r="9993" spans="2:40" x14ac:dyDescent="0.25">
      <c r="B9993" s="7"/>
      <c r="D9993" s="19"/>
      <c r="E9993" s="10"/>
      <c r="G9993" s="19"/>
      <c r="H9993" s="10"/>
      <c r="J9993" s="20"/>
      <c r="K9993" s="10"/>
      <c r="M9993" s="19"/>
      <c r="N9993" s="10"/>
      <c r="P9993" s="19"/>
      <c r="Q9993" s="7"/>
      <c r="S9993" s="19"/>
      <c r="T9993" s="10"/>
      <c r="V9993" s="18"/>
      <c r="W9993" s="7"/>
      <c r="Y9993" s="18"/>
      <c r="Z9993" s="7"/>
      <c r="AB9993" s="19"/>
      <c r="AC9993" s="18"/>
      <c r="AE9993" s="18"/>
      <c r="AF9993" s="7"/>
      <c r="AH9993" s="19"/>
      <c r="AI9993" s="7"/>
      <c r="AK9993" s="19"/>
      <c r="AL9993" s="7"/>
      <c r="AN9993" s="19"/>
    </row>
    <row r="9994" spans="2:40" x14ac:dyDescent="0.25">
      <c r="B9994" s="7"/>
      <c r="D9994" s="19"/>
      <c r="E9994" s="10"/>
      <c r="G9994" s="19"/>
      <c r="H9994" s="10"/>
      <c r="J9994" s="20"/>
      <c r="K9994" s="10"/>
      <c r="M9994" s="19"/>
      <c r="N9994" s="10"/>
      <c r="P9994" s="19"/>
      <c r="Q9994" s="7"/>
      <c r="S9994" s="19"/>
      <c r="T9994" s="10"/>
      <c r="V9994" s="18"/>
      <c r="W9994" s="7"/>
      <c r="Y9994" s="18"/>
      <c r="Z9994" s="7"/>
      <c r="AB9994" s="19"/>
      <c r="AC9994" s="18"/>
      <c r="AE9994" s="18"/>
      <c r="AF9994" s="7"/>
      <c r="AH9994" s="19"/>
      <c r="AI9994" s="7"/>
      <c r="AK9994" s="19"/>
      <c r="AL9994" s="7"/>
      <c r="AN9994" s="19"/>
    </row>
    <row r="9995" spans="2:40" x14ac:dyDescent="0.25">
      <c r="B9995" s="7"/>
      <c r="D9995" s="19"/>
      <c r="E9995" s="10"/>
      <c r="G9995" s="19"/>
      <c r="H9995" s="10"/>
      <c r="J9995" s="20"/>
      <c r="K9995" s="10"/>
      <c r="M9995" s="19"/>
      <c r="N9995" s="10"/>
      <c r="P9995" s="19"/>
      <c r="Q9995" s="7"/>
      <c r="S9995" s="19"/>
      <c r="T9995" s="10"/>
      <c r="V9995" s="18"/>
      <c r="W9995" s="7"/>
      <c r="Y9995" s="18"/>
      <c r="Z9995" s="7"/>
      <c r="AB9995" s="19"/>
      <c r="AC9995" s="18"/>
      <c r="AE9995" s="18"/>
      <c r="AF9995" s="7"/>
      <c r="AH9995" s="19"/>
      <c r="AI9995" s="7"/>
      <c r="AK9995" s="19"/>
      <c r="AL9995" s="7"/>
      <c r="AN9995" s="19"/>
    </row>
    <row r="9996" spans="2:40" x14ac:dyDescent="0.25">
      <c r="B9996" s="7"/>
      <c r="D9996" s="19"/>
      <c r="E9996" s="10"/>
      <c r="G9996" s="19"/>
      <c r="H9996" s="10"/>
      <c r="J9996" s="20"/>
      <c r="K9996" s="10"/>
      <c r="M9996" s="19"/>
      <c r="N9996" s="10"/>
      <c r="P9996" s="19"/>
      <c r="Q9996" s="7"/>
      <c r="S9996" s="19"/>
      <c r="T9996" s="10"/>
      <c r="V9996" s="18"/>
      <c r="W9996" s="7"/>
      <c r="Y9996" s="18"/>
      <c r="Z9996" s="7"/>
      <c r="AB9996" s="19"/>
      <c r="AC9996" s="18"/>
      <c r="AE9996" s="18"/>
      <c r="AF9996" s="7"/>
      <c r="AH9996" s="19"/>
      <c r="AI9996" s="7"/>
      <c r="AK9996" s="19"/>
      <c r="AL9996" s="7"/>
      <c r="AN9996" s="19"/>
    </row>
    <row r="9997" spans="2:40" x14ac:dyDescent="0.25">
      <c r="B9997" s="7"/>
      <c r="D9997" s="19"/>
      <c r="E9997" s="10"/>
      <c r="G9997" s="19"/>
      <c r="H9997" s="10"/>
      <c r="J9997" s="20"/>
      <c r="K9997" s="10"/>
      <c r="M9997" s="19"/>
      <c r="N9997" s="10"/>
      <c r="P9997" s="19"/>
      <c r="Q9997" s="7"/>
      <c r="S9997" s="19"/>
      <c r="T9997" s="10"/>
      <c r="V9997" s="18"/>
      <c r="W9997" s="7"/>
      <c r="Y9997" s="18"/>
      <c r="Z9997" s="7"/>
      <c r="AB9997" s="19"/>
      <c r="AC9997" s="18"/>
      <c r="AE9997" s="18"/>
      <c r="AF9997" s="7"/>
      <c r="AH9997" s="19"/>
      <c r="AI9997" s="7"/>
      <c r="AK9997" s="19"/>
      <c r="AL9997" s="7"/>
      <c r="AN9997" s="19"/>
    </row>
    <row r="9998" spans="2:40" x14ac:dyDescent="0.25">
      <c r="B9998" s="7"/>
      <c r="D9998" s="19"/>
      <c r="E9998" s="10"/>
      <c r="G9998" s="19"/>
      <c r="H9998" s="10"/>
      <c r="J9998" s="20"/>
      <c r="K9998" s="10"/>
      <c r="M9998" s="19"/>
      <c r="N9998" s="10"/>
      <c r="P9998" s="19"/>
      <c r="Q9998" s="7"/>
      <c r="S9998" s="19"/>
      <c r="T9998" s="10"/>
      <c r="V9998" s="18"/>
      <c r="W9998" s="7"/>
      <c r="Y9998" s="18"/>
      <c r="Z9998" s="7"/>
      <c r="AB9998" s="19"/>
      <c r="AC9998" s="18"/>
      <c r="AE9998" s="18"/>
      <c r="AF9998" s="7"/>
      <c r="AH9998" s="19"/>
      <c r="AI9998" s="7"/>
      <c r="AK9998" s="19"/>
      <c r="AL9998" s="7"/>
      <c r="AN9998" s="19"/>
    </row>
    <row r="9999" spans="2:40" x14ac:dyDescent="0.25">
      <c r="B9999" s="7"/>
      <c r="D9999" s="19"/>
      <c r="E9999" s="10"/>
      <c r="G9999" s="19"/>
      <c r="H9999" s="10"/>
      <c r="J9999" s="20"/>
      <c r="K9999" s="10"/>
      <c r="M9999" s="19"/>
      <c r="N9999" s="10"/>
      <c r="P9999" s="19"/>
      <c r="Q9999" s="7"/>
      <c r="S9999" s="19"/>
      <c r="T9999" s="10"/>
      <c r="V9999" s="18"/>
      <c r="W9999" s="7"/>
      <c r="Y9999" s="18"/>
      <c r="Z9999" s="7"/>
      <c r="AB9999" s="19"/>
      <c r="AC9999" s="18"/>
      <c r="AE9999" s="18"/>
      <c r="AF9999" s="7"/>
      <c r="AH9999" s="19"/>
      <c r="AI9999" s="7"/>
      <c r="AK9999" s="19"/>
      <c r="AL9999" s="7"/>
      <c r="AN9999" s="19"/>
    </row>
    <row r="10000" spans="2:40" x14ac:dyDescent="0.25">
      <c r="B10000" s="7"/>
      <c r="D10000" s="19"/>
      <c r="E10000" s="10"/>
      <c r="G10000" s="19"/>
      <c r="H10000" s="10"/>
      <c r="J10000" s="20"/>
      <c r="K10000" s="10"/>
      <c r="M10000" s="19"/>
      <c r="N10000" s="10"/>
      <c r="P10000" s="19"/>
      <c r="Q10000" s="7"/>
      <c r="S10000" s="19"/>
      <c r="T10000" s="10"/>
      <c r="V10000" s="18"/>
      <c r="W10000" s="7"/>
      <c r="Y10000" s="18"/>
      <c r="Z10000" s="7"/>
      <c r="AB10000" s="19"/>
      <c r="AC10000" s="18"/>
      <c r="AE10000" s="18"/>
      <c r="AF10000" s="7"/>
      <c r="AH10000" s="19"/>
      <c r="AI10000" s="7"/>
      <c r="AK10000" s="19"/>
      <c r="AL10000" s="7"/>
      <c r="AN10000" s="19"/>
    </row>
    <row r="10001" spans="2:40" x14ac:dyDescent="0.25">
      <c r="B10001" s="7"/>
      <c r="D10001" s="19"/>
      <c r="E10001" s="10"/>
      <c r="G10001" s="19"/>
      <c r="H10001" s="10"/>
      <c r="J10001" s="20"/>
      <c r="K10001" s="10"/>
      <c r="M10001" s="19"/>
      <c r="N10001" s="10"/>
      <c r="P10001" s="19"/>
      <c r="Q10001" s="7"/>
      <c r="S10001" s="19"/>
      <c r="T10001" s="10"/>
      <c r="V10001" s="18"/>
      <c r="W10001" s="7"/>
      <c r="Y10001" s="18"/>
      <c r="Z10001" s="7"/>
      <c r="AB10001" s="19"/>
      <c r="AC10001" s="18"/>
      <c r="AE10001" s="18"/>
      <c r="AF10001" s="7"/>
      <c r="AH10001" s="19"/>
      <c r="AI10001" s="7"/>
      <c r="AK10001" s="19"/>
      <c r="AL10001" s="7"/>
      <c r="AN10001" s="19"/>
    </row>
    <row r="10002" spans="2:40" x14ac:dyDescent="0.25">
      <c r="B10002" s="7"/>
      <c r="D10002" s="19"/>
      <c r="E10002" s="10"/>
      <c r="G10002" s="19"/>
      <c r="H10002" s="10"/>
      <c r="J10002" s="20"/>
      <c r="K10002" s="10"/>
      <c r="M10002" s="19"/>
      <c r="N10002" s="10"/>
      <c r="P10002" s="19"/>
      <c r="Q10002" s="7"/>
      <c r="S10002" s="19"/>
      <c r="T10002" s="10"/>
      <c r="V10002" s="18"/>
      <c r="W10002" s="7"/>
      <c r="Y10002" s="18"/>
      <c r="Z10002" s="7"/>
      <c r="AB10002" s="19"/>
      <c r="AC10002" s="18"/>
      <c r="AE10002" s="18"/>
      <c r="AF10002" s="7"/>
      <c r="AH10002" s="19"/>
      <c r="AI10002" s="7"/>
      <c r="AK10002" s="19"/>
      <c r="AL10002" s="7"/>
      <c r="AN10002" s="19"/>
    </row>
    <row r="10003" spans="2:40" x14ac:dyDescent="0.25">
      <c r="B10003" s="7"/>
      <c r="D10003" s="19"/>
      <c r="E10003" s="10"/>
      <c r="G10003" s="19"/>
      <c r="H10003" s="10"/>
      <c r="J10003" s="20"/>
      <c r="K10003" s="10"/>
      <c r="M10003" s="19"/>
      <c r="N10003" s="10"/>
      <c r="P10003" s="19"/>
      <c r="Q10003" s="7"/>
      <c r="S10003" s="19"/>
      <c r="T10003" s="10"/>
      <c r="V10003" s="18"/>
      <c r="W10003" s="7"/>
      <c r="Y10003" s="18"/>
      <c r="Z10003" s="7"/>
      <c r="AB10003" s="19"/>
      <c r="AC10003" s="18"/>
      <c r="AE10003" s="18"/>
      <c r="AF10003" s="7"/>
      <c r="AH10003" s="19"/>
      <c r="AI10003" s="7"/>
      <c r="AK10003" s="19"/>
      <c r="AL10003" s="7"/>
      <c r="AN10003" s="19"/>
    </row>
    <row r="10004" spans="2:40" x14ac:dyDescent="0.25">
      <c r="B10004" s="7"/>
      <c r="D10004" s="19"/>
      <c r="E10004" s="10"/>
      <c r="G10004" s="19"/>
      <c r="H10004" s="10"/>
      <c r="J10004" s="20"/>
      <c r="K10004" s="10"/>
      <c r="M10004" s="19"/>
      <c r="N10004" s="10"/>
      <c r="P10004" s="19"/>
      <c r="Q10004" s="7"/>
      <c r="S10004" s="19"/>
      <c r="T10004" s="10"/>
      <c r="V10004" s="18"/>
      <c r="W10004" s="7"/>
      <c r="Y10004" s="18"/>
      <c r="Z10004" s="7"/>
      <c r="AB10004" s="19"/>
      <c r="AC10004" s="18"/>
      <c r="AE10004" s="18"/>
      <c r="AF10004" s="7"/>
      <c r="AH10004" s="19"/>
      <c r="AI10004" s="7"/>
      <c r="AK10004" s="19"/>
      <c r="AL10004" s="7"/>
      <c r="AN10004" s="19"/>
    </row>
    <row r="10005" spans="2:40" x14ac:dyDescent="0.25">
      <c r="B10005" s="7"/>
      <c r="D10005" s="19"/>
      <c r="E10005" s="10"/>
      <c r="G10005" s="19"/>
      <c r="H10005" s="10"/>
      <c r="J10005" s="20"/>
      <c r="K10005" s="10"/>
      <c r="M10005" s="19"/>
      <c r="N10005" s="10"/>
      <c r="P10005" s="19"/>
      <c r="Q10005" s="7"/>
      <c r="S10005" s="19"/>
      <c r="T10005" s="10"/>
      <c r="V10005" s="18"/>
      <c r="W10005" s="7"/>
      <c r="Y10005" s="18"/>
      <c r="Z10005" s="7"/>
      <c r="AB10005" s="19"/>
      <c r="AC10005" s="18"/>
      <c r="AE10005" s="18"/>
      <c r="AF10005" s="7"/>
      <c r="AH10005" s="19"/>
      <c r="AI10005" s="7"/>
      <c r="AK10005" s="19"/>
      <c r="AL10005" s="7"/>
      <c r="AN10005" s="19"/>
    </row>
    <row r="10006" spans="2:40" x14ac:dyDescent="0.25">
      <c r="B10006" s="7"/>
      <c r="D10006" s="19"/>
      <c r="E10006" s="10"/>
      <c r="G10006" s="19"/>
      <c r="H10006" s="10"/>
      <c r="J10006" s="20"/>
      <c r="K10006" s="10"/>
      <c r="M10006" s="19"/>
      <c r="N10006" s="10"/>
      <c r="P10006" s="19"/>
      <c r="Q10006" s="7"/>
      <c r="S10006" s="19"/>
      <c r="T10006" s="10"/>
      <c r="V10006" s="18"/>
      <c r="W10006" s="7"/>
      <c r="Y10006" s="18"/>
      <c r="Z10006" s="7"/>
      <c r="AB10006" s="19"/>
      <c r="AC10006" s="18"/>
      <c r="AE10006" s="18"/>
      <c r="AF10006" s="7"/>
      <c r="AH10006" s="19"/>
      <c r="AI10006" s="7"/>
      <c r="AK10006" s="19"/>
      <c r="AL10006" s="7"/>
      <c r="AN10006" s="19"/>
    </row>
    <row r="10007" spans="2:40" x14ac:dyDescent="0.25">
      <c r="B10007" s="7"/>
      <c r="D10007" s="19"/>
      <c r="E10007" s="10"/>
      <c r="G10007" s="19"/>
      <c r="H10007" s="10"/>
      <c r="J10007" s="20"/>
      <c r="K10007" s="10"/>
      <c r="M10007" s="19"/>
      <c r="N10007" s="10"/>
      <c r="P10007" s="19"/>
      <c r="Q10007" s="7"/>
      <c r="S10007" s="19"/>
      <c r="T10007" s="10"/>
      <c r="V10007" s="18"/>
      <c r="W10007" s="7"/>
      <c r="Y10007" s="18"/>
      <c r="Z10007" s="7"/>
      <c r="AB10007" s="19"/>
      <c r="AC10007" s="18"/>
      <c r="AE10007" s="18"/>
      <c r="AF10007" s="7"/>
      <c r="AH10007" s="19"/>
      <c r="AI10007" s="7"/>
      <c r="AK10007" s="19"/>
      <c r="AL10007" s="7"/>
      <c r="AN10007" s="19"/>
    </row>
    <row r="10008" spans="2:40" x14ac:dyDescent="0.25">
      <c r="B10008" s="7"/>
      <c r="D10008" s="19"/>
      <c r="E10008" s="10"/>
      <c r="G10008" s="19"/>
      <c r="H10008" s="10"/>
      <c r="J10008" s="20"/>
      <c r="K10008" s="10"/>
      <c r="M10008" s="19"/>
      <c r="N10008" s="10"/>
      <c r="P10008" s="19"/>
      <c r="Q10008" s="7"/>
      <c r="S10008" s="19"/>
      <c r="T10008" s="10"/>
      <c r="V10008" s="18"/>
      <c r="W10008" s="7"/>
      <c r="Y10008" s="18"/>
      <c r="Z10008" s="7"/>
      <c r="AB10008" s="19"/>
      <c r="AC10008" s="18"/>
      <c r="AE10008" s="18"/>
      <c r="AF10008" s="7"/>
      <c r="AH10008" s="19"/>
      <c r="AI10008" s="7"/>
      <c r="AK10008" s="19"/>
      <c r="AL10008" s="7"/>
      <c r="AN10008" s="19"/>
    </row>
    <row r="10009" spans="2:40" x14ac:dyDescent="0.25">
      <c r="B10009" s="7"/>
      <c r="D10009" s="19"/>
      <c r="E10009" s="10"/>
      <c r="G10009" s="19"/>
      <c r="H10009" s="10"/>
      <c r="J10009" s="20"/>
      <c r="K10009" s="10"/>
      <c r="M10009" s="19"/>
      <c r="N10009" s="10"/>
      <c r="P10009" s="19"/>
      <c r="Q10009" s="7"/>
      <c r="S10009" s="19"/>
      <c r="T10009" s="10"/>
      <c r="V10009" s="18"/>
      <c r="W10009" s="7"/>
      <c r="Y10009" s="18"/>
      <c r="Z10009" s="7"/>
      <c r="AB10009" s="19"/>
      <c r="AC10009" s="18"/>
      <c r="AE10009" s="18"/>
      <c r="AF10009" s="7"/>
      <c r="AH10009" s="19"/>
      <c r="AI10009" s="7"/>
      <c r="AK10009" s="19"/>
      <c r="AL10009" s="7"/>
      <c r="AN10009" s="19"/>
    </row>
    <row r="10010" spans="2:40" x14ac:dyDescent="0.25">
      <c r="B10010" s="7"/>
      <c r="D10010" s="19"/>
      <c r="E10010" s="10"/>
      <c r="G10010" s="19"/>
      <c r="H10010" s="10"/>
      <c r="J10010" s="20"/>
      <c r="K10010" s="10"/>
      <c r="M10010" s="19"/>
      <c r="N10010" s="10"/>
      <c r="P10010" s="19"/>
      <c r="Q10010" s="7"/>
      <c r="S10010" s="19"/>
      <c r="T10010" s="10"/>
      <c r="V10010" s="18"/>
      <c r="W10010" s="7"/>
      <c r="Y10010" s="18"/>
      <c r="Z10010" s="7"/>
      <c r="AB10010" s="19"/>
      <c r="AC10010" s="18"/>
      <c r="AE10010" s="18"/>
      <c r="AF10010" s="7"/>
      <c r="AH10010" s="19"/>
      <c r="AI10010" s="7"/>
      <c r="AK10010" s="19"/>
      <c r="AL10010" s="7"/>
      <c r="AN10010" s="19"/>
    </row>
    <row r="10011" spans="2:40" x14ac:dyDescent="0.25">
      <c r="B10011" s="7"/>
      <c r="D10011" s="19"/>
      <c r="E10011" s="10"/>
      <c r="G10011" s="19"/>
      <c r="H10011" s="10"/>
      <c r="J10011" s="20"/>
      <c r="K10011" s="10"/>
      <c r="M10011" s="19"/>
      <c r="N10011" s="10"/>
      <c r="P10011" s="19"/>
      <c r="Q10011" s="7"/>
      <c r="S10011" s="19"/>
      <c r="T10011" s="10"/>
      <c r="V10011" s="18"/>
      <c r="W10011" s="7"/>
      <c r="Y10011" s="18"/>
      <c r="Z10011" s="7"/>
      <c r="AB10011" s="19"/>
      <c r="AC10011" s="18"/>
      <c r="AE10011" s="18"/>
      <c r="AF10011" s="7"/>
      <c r="AH10011" s="19"/>
      <c r="AI10011" s="7"/>
      <c r="AK10011" s="19"/>
      <c r="AL10011" s="7"/>
      <c r="AN10011" s="19"/>
    </row>
    <row r="10012" spans="2:40" x14ac:dyDescent="0.25">
      <c r="B10012" s="7"/>
      <c r="D10012" s="19"/>
      <c r="E10012" s="10"/>
      <c r="G10012" s="19"/>
      <c r="H10012" s="10"/>
      <c r="J10012" s="20"/>
      <c r="K10012" s="10"/>
      <c r="M10012" s="19"/>
      <c r="N10012" s="10"/>
      <c r="P10012" s="19"/>
      <c r="Q10012" s="7"/>
      <c r="S10012" s="19"/>
      <c r="T10012" s="10"/>
      <c r="V10012" s="18"/>
      <c r="W10012" s="7"/>
      <c r="Y10012" s="18"/>
      <c r="Z10012" s="7"/>
      <c r="AB10012" s="19"/>
      <c r="AC10012" s="18"/>
      <c r="AE10012" s="18"/>
      <c r="AF10012" s="7"/>
      <c r="AH10012" s="19"/>
      <c r="AI10012" s="7"/>
      <c r="AK10012" s="19"/>
      <c r="AL10012" s="7"/>
      <c r="AN10012" s="19"/>
    </row>
    <row r="10013" spans="2:40" x14ac:dyDescent="0.25">
      <c r="B10013" s="7"/>
      <c r="D10013" s="19"/>
      <c r="E10013" s="10"/>
      <c r="G10013" s="19"/>
      <c r="H10013" s="10"/>
      <c r="J10013" s="20"/>
      <c r="K10013" s="10"/>
      <c r="M10013" s="19"/>
      <c r="N10013" s="10"/>
      <c r="P10013" s="19"/>
      <c r="Q10013" s="7"/>
      <c r="S10013" s="19"/>
      <c r="T10013" s="10"/>
      <c r="V10013" s="18"/>
      <c r="W10013" s="7"/>
      <c r="Y10013" s="18"/>
      <c r="Z10013" s="7"/>
      <c r="AB10013" s="19"/>
      <c r="AC10013" s="18"/>
      <c r="AE10013" s="18"/>
      <c r="AF10013" s="7"/>
      <c r="AH10013" s="19"/>
      <c r="AI10013" s="7"/>
      <c r="AK10013" s="19"/>
      <c r="AL10013" s="7"/>
      <c r="AN10013" s="19"/>
    </row>
    <row r="10014" spans="2:40" x14ac:dyDescent="0.25">
      <c r="B10014" s="7"/>
      <c r="D10014" s="19"/>
      <c r="E10014" s="10"/>
      <c r="G10014" s="19"/>
      <c r="H10014" s="10"/>
      <c r="J10014" s="20"/>
      <c r="K10014" s="10"/>
      <c r="M10014" s="19"/>
      <c r="N10014" s="10"/>
      <c r="P10014" s="19"/>
      <c r="Q10014" s="7"/>
      <c r="S10014" s="19"/>
      <c r="T10014" s="10"/>
      <c r="V10014" s="18"/>
      <c r="W10014" s="7"/>
      <c r="Y10014" s="18"/>
      <c r="Z10014" s="7"/>
      <c r="AB10014" s="19"/>
      <c r="AC10014" s="18"/>
      <c r="AE10014" s="18"/>
      <c r="AF10014" s="7"/>
      <c r="AH10014" s="19"/>
      <c r="AI10014" s="7"/>
      <c r="AK10014" s="19"/>
      <c r="AL10014" s="7"/>
      <c r="AN10014" s="19"/>
    </row>
    <row r="10015" spans="2:40" x14ac:dyDescent="0.25">
      <c r="B10015" s="7"/>
      <c r="D10015" s="19"/>
      <c r="E10015" s="10"/>
      <c r="G10015" s="19"/>
      <c r="H10015" s="10"/>
      <c r="J10015" s="20"/>
      <c r="K10015" s="10"/>
      <c r="M10015" s="19"/>
      <c r="N10015" s="10"/>
      <c r="P10015" s="19"/>
      <c r="Q10015" s="7"/>
      <c r="S10015" s="19"/>
      <c r="T10015" s="10"/>
      <c r="V10015" s="18"/>
      <c r="W10015" s="7"/>
      <c r="Y10015" s="18"/>
      <c r="Z10015" s="7"/>
      <c r="AB10015" s="19"/>
      <c r="AC10015" s="18"/>
      <c r="AE10015" s="18"/>
      <c r="AF10015" s="7"/>
      <c r="AH10015" s="19"/>
      <c r="AI10015" s="7"/>
      <c r="AK10015" s="19"/>
      <c r="AL10015" s="7"/>
      <c r="AN10015" s="19"/>
    </row>
    <row r="10016" spans="2:40" x14ac:dyDescent="0.25">
      <c r="B10016" s="7"/>
      <c r="D10016" s="19"/>
      <c r="E10016" s="10"/>
      <c r="G10016" s="19"/>
      <c r="H10016" s="10"/>
      <c r="J10016" s="20"/>
      <c r="K10016" s="10"/>
      <c r="M10016" s="19"/>
      <c r="N10016" s="10"/>
      <c r="P10016" s="19"/>
      <c r="Q10016" s="7"/>
      <c r="S10016" s="19"/>
      <c r="T10016" s="10"/>
      <c r="V10016" s="18"/>
      <c r="W10016" s="7"/>
      <c r="Y10016" s="18"/>
      <c r="Z10016" s="7"/>
      <c r="AB10016" s="19"/>
      <c r="AC10016" s="18"/>
      <c r="AE10016" s="18"/>
      <c r="AF10016" s="7"/>
      <c r="AH10016" s="19"/>
      <c r="AI10016" s="7"/>
      <c r="AK10016" s="19"/>
      <c r="AL10016" s="7"/>
      <c r="AN10016" s="19"/>
    </row>
    <row r="10017" spans="2:40" x14ac:dyDescent="0.25">
      <c r="B10017" s="7"/>
      <c r="D10017" s="19"/>
      <c r="E10017" s="10"/>
      <c r="G10017" s="19"/>
      <c r="H10017" s="10"/>
      <c r="J10017" s="20"/>
      <c r="K10017" s="10"/>
      <c r="M10017" s="19"/>
      <c r="N10017" s="10"/>
      <c r="P10017" s="19"/>
      <c r="Q10017" s="7"/>
      <c r="S10017" s="19"/>
      <c r="T10017" s="10"/>
      <c r="V10017" s="18"/>
      <c r="W10017" s="7"/>
      <c r="Y10017" s="18"/>
      <c r="Z10017" s="7"/>
      <c r="AB10017" s="19"/>
      <c r="AC10017" s="18"/>
      <c r="AE10017" s="18"/>
      <c r="AF10017" s="7"/>
      <c r="AH10017" s="19"/>
      <c r="AI10017" s="7"/>
      <c r="AK10017" s="19"/>
      <c r="AL10017" s="7"/>
      <c r="AN10017" s="19"/>
    </row>
    <row r="10018" spans="2:40" x14ac:dyDescent="0.25">
      <c r="B10018" s="7"/>
      <c r="D10018" s="19"/>
      <c r="E10018" s="10"/>
      <c r="G10018" s="19"/>
      <c r="H10018" s="10"/>
      <c r="J10018" s="20"/>
      <c r="K10018" s="10"/>
      <c r="M10018" s="19"/>
      <c r="N10018" s="10"/>
      <c r="P10018" s="19"/>
      <c r="Q10018" s="7"/>
      <c r="S10018" s="19"/>
      <c r="T10018" s="10"/>
      <c r="V10018" s="18"/>
      <c r="W10018" s="7"/>
      <c r="Y10018" s="18"/>
      <c r="Z10018" s="7"/>
      <c r="AB10018" s="19"/>
      <c r="AC10018" s="18"/>
      <c r="AE10018" s="18"/>
      <c r="AF10018" s="7"/>
      <c r="AH10018" s="19"/>
      <c r="AI10018" s="7"/>
      <c r="AK10018" s="19"/>
      <c r="AL10018" s="7"/>
      <c r="AN10018" s="19"/>
    </row>
    <row r="10019" spans="2:40" x14ac:dyDescent="0.25">
      <c r="B10019" s="7"/>
      <c r="D10019" s="19"/>
      <c r="E10019" s="10"/>
      <c r="G10019" s="19"/>
      <c r="H10019" s="10"/>
      <c r="J10019" s="20"/>
      <c r="K10019" s="10"/>
      <c r="M10019" s="19"/>
      <c r="N10019" s="10"/>
      <c r="P10019" s="19"/>
      <c r="Q10019" s="7"/>
      <c r="S10019" s="19"/>
      <c r="T10019" s="10"/>
      <c r="V10019" s="18"/>
      <c r="W10019" s="7"/>
      <c r="Y10019" s="18"/>
      <c r="Z10019" s="7"/>
      <c r="AB10019" s="19"/>
      <c r="AC10019" s="18"/>
      <c r="AE10019" s="18"/>
      <c r="AF10019" s="7"/>
      <c r="AH10019" s="19"/>
      <c r="AI10019" s="7"/>
      <c r="AK10019" s="19"/>
      <c r="AL10019" s="7"/>
      <c r="AN10019" s="19"/>
    </row>
    <row r="10020" spans="2:40" x14ac:dyDescent="0.25">
      <c r="B10020" s="7"/>
      <c r="D10020" s="19"/>
      <c r="E10020" s="10"/>
      <c r="G10020" s="19"/>
      <c r="H10020" s="10"/>
      <c r="J10020" s="20"/>
      <c r="K10020" s="10"/>
      <c r="M10020" s="19"/>
      <c r="N10020" s="10"/>
      <c r="P10020" s="19"/>
      <c r="Q10020" s="7"/>
      <c r="S10020" s="19"/>
      <c r="T10020" s="10"/>
      <c r="V10020" s="18"/>
      <c r="W10020" s="7"/>
      <c r="Y10020" s="18"/>
      <c r="Z10020" s="7"/>
      <c r="AB10020" s="19"/>
      <c r="AC10020" s="18"/>
      <c r="AE10020" s="18"/>
      <c r="AF10020" s="7"/>
      <c r="AH10020" s="19"/>
      <c r="AI10020" s="7"/>
      <c r="AK10020" s="19"/>
      <c r="AL10020" s="7"/>
      <c r="AN10020" s="19"/>
    </row>
    <row r="10021" spans="2:40" x14ac:dyDescent="0.25">
      <c r="B10021" s="7"/>
      <c r="D10021" s="19"/>
      <c r="E10021" s="10"/>
      <c r="G10021" s="19"/>
      <c r="H10021" s="10"/>
      <c r="J10021" s="20"/>
      <c r="K10021" s="10"/>
      <c r="M10021" s="19"/>
      <c r="N10021" s="10"/>
      <c r="P10021" s="19"/>
      <c r="Q10021" s="7"/>
      <c r="S10021" s="19"/>
      <c r="T10021" s="10"/>
      <c r="V10021" s="18"/>
      <c r="W10021" s="7"/>
      <c r="Y10021" s="18"/>
      <c r="Z10021" s="7"/>
      <c r="AB10021" s="19"/>
      <c r="AC10021" s="18"/>
      <c r="AE10021" s="18"/>
      <c r="AF10021" s="7"/>
      <c r="AH10021" s="19"/>
      <c r="AI10021" s="7"/>
      <c r="AK10021" s="19"/>
      <c r="AL10021" s="7"/>
      <c r="AN10021" s="19"/>
    </row>
    <row r="10022" spans="2:40" x14ac:dyDescent="0.25">
      <c r="B10022" s="7"/>
      <c r="D10022" s="19"/>
      <c r="E10022" s="10"/>
      <c r="G10022" s="19"/>
      <c r="H10022" s="10"/>
      <c r="J10022" s="20"/>
      <c r="K10022" s="10"/>
      <c r="M10022" s="19"/>
      <c r="N10022" s="10"/>
      <c r="P10022" s="19"/>
      <c r="Q10022" s="7"/>
      <c r="S10022" s="19"/>
      <c r="T10022" s="10"/>
      <c r="V10022" s="18"/>
      <c r="W10022" s="7"/>
      <c r="Y10022" s="18"/>
      <c r="Z10022" s="7"/>
      <c r="AB10022" s="19"/>
      <c r="AC10022" s="18"/>
      <c r="AE10022" s="18"/>
      <c r="AF10022" s="7"/>
      <c r="AH10022" s="19"/>
      <c r="AI10022" s="7"/>
      <c r="AK10022" s="19"/>
      <c r="AL10022" s="7"/>
      <c r="AN10022" s="19"/>
    </row>
    <row r="10023" spans="2:40" x14ac:dyDescent="0.25">
      <c r="B10023" s="7"/>
      <c r="D10023" s="19"/>
      <c r="E10023" s="10"/>
      <c r="G10023" s="19"/>
      <c r="H10023" s="10"/>
      <c r="J10023" s="20"/>
      <c r="K10023" s="10"/>
      <c r="M10023" s="19"/>
      <c r="N10023" s="10"/>
      <c r="P10023" s="19"/>
      <c r="Q10023" s="7"/>
      <c r="S10023" s="19"/>
      <c r="T10023" s="10"/>
      <c r="V10023" s="18"/>
      <c r="W10023" s="7"/>
      <c r="Y10023" s="18"/>
      <c r="Z10023" s="7"/>
      <c r="AB10023" s="19"/>
      <c r="AC10023" s="18"/>
      <c r="AE10023" s="18"/>
      <c r="AF10023" s="7"/>
      <c r="AH10023" s="19"/>
      <c r="AI10023" s="7"/>
      <c r="AK10023" s="19"/>
      <c r="AL10023" s="7"/>
      <c r="AN10023" s="19"/>
    </row>
    <row r="10024" spans="2:40" x14ac:dyDescent="0.25">
      <c r="B10024" s="7"/>
      <c r="D10024" s="19"/>
      <c r="E10024" s="10"/>
      <c r="G10024" s="19"/>
      <c r="H10024" s="10"/>
      <c r="J10024" s="20"/>
      <c r="K10024" s="10"/>
      <c r="M10024" s="19"/>
      <c r="N10024" s="10"/>
      <c r="P10024" s="19"/>
      <c r="Q10024" s="7"/>
      <c r="S10024" s="19"/>
      <c r="T10024" s="10"/>
      <c r="V10024" s="18"/>
      <c r="W10024" s="7"/>
      <c r="Y10024" s="18"/>
      <c r="Z10024" s="7"/>
      <c r="AB10024" s="19"/>
      <c r="AC10024" s="18"/>
      <c r="AE10024" s="18"/>
      <c r="AF10024" s="7"/>
      <c r="AH10024" s="19"/>
      <c r="AI10024" s="7"/>
      <c r="AK10024" s="19"/>
      <c r="AL10024" s="7"/>
      <c r="AN10024" s="19"/>
    </row>
    <row r="10025" spans="2:40" x14ac:dyDescent="0.25">
      <c r="B10025" s="7"/>
      <c r="D10025" s="19"/>
      <c r="E10025" s="10"/>
      <c r="G10025" s="19"/>
      <c r="H10025" s="10"/>
      <c r="J10025" s="20"/>
      <c r="K10025" s="10"/>
      <c r="M10025" s="19"/>
      <c r="N10025" s="10"/>
      <c r="P10025" s="19"/>
      <c r="Q10025" s="7"/>
      <c r="S10025" s="19"/>
      <c r="T10025" s="10"/>
      <c r="V10025" s="18"/>
      <c r="W10025" s="7"/>
      <c r="Y10025" s="18"/>
      <c r="Z10025" s="7"/>
      <c r="AB10025" s="19"/>
      <c r="AC10025" s="18"/>
      <c r="AE10025" s="18"/>
      <c r="AF10025" s="7"/>
      <c r="AH10025" s="19"/>
      <c r="AI10025" s="7"/>
      <c r="AK10025" s="19"/>
      <c r="AL10025" s="7"/>
      <c r="AN10025" s="19"/>
    </row>
    <row r="10026" spans="2:40" x14ac:dyDescent="0.25">
      <c r="B10026" s="7"/>
      <c r="D10026" s="19"/>
      <c r="E10026" s="10"/>
      <c r="G10026" s="19"/>
      <c r="H10026" s="10"/>
      <c r="J10026" s="20"/>
      <c r="K10026" s="10"/>
      <c r="M10026" s="19"/>
      <c r="N10026" s="10"/>
      <c r="P10026" s="19"/>
      <c r="Q10026" s="7"/>
      <c r="S10026" s="19"/>
      <c r="T10026" s="10"/>
      <c r="V10026" s="18"/>
      <c r="W10026" s="7"/>
      <c r="Y10026" s="18"/>
      <c r="Z10026" s="7"/>
      <c r="AB10026" s="19"/>
      <c r="AC10026" s="18"/>
      <c r="AE10026" s="18"/>
      <c r="AF10026" s="7"/>
      <c r="AH10026" s="19"/>
      <c r="AI10026" s="7"/>
      <c r="AK10026" s="19"/>
      <c r="AL10026" s="7"/>
      <c r="AN10026" s="19"/>
    </row>
    <row r="10027" spans="2:40" x14ac:dyDescent="0.25">
      <c r="B10027" s="7"/>
      <c r="D10027" s="19"/>
      <c r="E10027" s="10"/>
      <c r="G10027" s="19"/>
      <c r="H10027" s="10"/>
      <c r="J10027" s="20"/>
      <c r="K10027" s="10"/>
      <c r="M10027" s="19"/>
      <c r="N10027" s="10"/>
      <c r="P10027" s="19"/>
      <c r="Q10027" s="7"/>
      <c r="S10027" s="19"/>
      <c r="T10027" s="10"/>
      <c r="V10027" s="18"/>
      <c r="W10027" s="7"/>
      <c r="Y10027" s="18"/>
      <c r="Z10027" s="7"/>
      <c r="AB10027" s="19"/>
      <c r="AC10027" s="18"/>
      <c r="AE10027" s="18"/>
      <c r="AF10027" s="7"/>
      <c r="AH10027" s="19"/>
      <c r="AI10027" s="7"/>
      <c r="AK10027" s="19"/>
      <c r="AL10027" s="7"/>
      <c r="AN10027" s="19"/>
    </row>
    <row r="10028" spans="2:40" x14ac:dyDescent="0.25">
      <c r="B10028" s="7"/>
      <c r="D10028" s="19"/>
      <c r="E10028" s="10"/>
      <c r="G10028" s="19"/>
      <c r="H10028" s="10"/>
      <c r="J10028" s="20"/>
      <c r="K10028" s="10"/>
      <c r="M10028" s="19"/>
      <c r="N10028" s="10"/>
      <c r="P10028" s="19"/>
      <c r="Q10028" s="7"/>
      <c r="S10028" s="19"/>
      <c r="T10028" s="10"/>
      <c r="V10028" s="18"/>
      <c r="W10028" s="7"/>
      <c r="Y10028" s="18"/>
      <c r="Z10028" s="7"/>
      <c r="AB10028" s="19"/>
      <c r="AC10028" s="18"/>
      <c r="AE10028" s="18"/>
      <c r="AF10028" s="7"/>
      <c r="AH10028" s="19"/>
      <c r="AI10028" s="7"/>
      <c r="AK10028" s="19"/>
      <c r="AL10028" s="7"/>
      <c r="AN10028" s="19"/>
    </row>
    <row r="10029" spans="2:40" x14ac:dyDescent="0.25">
      <c r="B10029" s="7"/>
      <c r="D10029" s="19"/>
      <c r="E10029" s="10"/>
      <c r="G10029" s="19"/>
      <c r="H10029" s="10"/>
      <c r="J10029" s="20"/>
      <c r="K10029" s="10"/>
      <c r="M10029" s="19"/>
      <c r="N10029" s="10"/>
      <c r="P10029" s="19"/>
      <c r="Q10029" s="7"/>
      <c r="S10029" s="19"/>
      <c r="T10029" s="10"/>
      <c r="V10029" s="18"/>
      <c r="W10029" s="7"/>
      <c r="Y10029" s="18"/>
      <c r="Z10029" s="7"/>
      <c r="AB10029" s="19"/>
      <c r="AC10029" s="18"/>
      <c r="AE10029" s="18"/>
      <c r="AF10029" s="7"/>
      <c r="AH10029" s="19"/>
      <c r="AI10029" s="7"/>
      <c r="AK10029" s="19"/>
      <c r="AL10029" s="7"/>
      <c r="AN10029" s="19"/>
    </row>
    <row r="10030" spans="2:40" x14ac:dyDescent="0.25">
      <c r="B10030" s="7"/>
      <c r="D10030" s="19"/>
      <c r="E10030" s="10"/>
      <c r="G10030" s="19"/>
      <c r="H10030" s="10"/>
      <c r="J10030" s="20"/>
      <c r="K10030" s="10"/>
      <c r="M10030" s="19"/>
      <c r="N10030" s="10"/>
      <c r="P10030" s="19"/>
      <c r="Q10030" s="7"/>
      <c r="S10030" s="19"/>
      <c r="T10030" s="10"/>
      <c r="V10030" s="18"/>
      <c r="W10030" s="7"/>
      <c r="Y10030" s="18"/>
      <c r="Z10030" s="7"/>
      <c r="AB10030" s="19"/>
      <c r="AC10030" s="18"/>
      <c r="AE10030" s="18"/>
      <c r="AF10030" s="7"/>
      <c r="AH10030" s="19"/>
      <c r="AI10030" s="7"/>
      <c r="AK10030" s="19"/>
      <c r="AL10030" s="7"/>
      <c r="AN10030" s="19"/>
    </row>
    <row r="10031" spans="2:40" x14ac:dyDescent="0.25">
      <c r="B10031" s="7"/>
      <c r="D10031" s="19"/>
      <c r="E10031" s="10"/>
      <c r="G10031" s="19"/>
      <c r="H10031" s="10"/>
      <c r="J10031" s="20"/>
      <c r="K10031" s="10"/>
      <c r="M10031" s="19"/>
      <c r="N10031" s="10"/>
      <c r="P10031" s="19"/>
      <c r="Q10031" s="7"/>
      <c r="S10031" s="19"/>
      <c r="T10031" s="10"/>
      <c r="V10031" s="18"/>
      <c r="W10031" s="7"/>
      <c r="Y10031" s="18"/>
      <c r="Z10031" s="7"/>
      <c r="AB10031" s="19"/>
      <c r="AC10031" s="18"/>
      <c r="AE10031" s="18"/>
      <c r="AF10031" s="7"/>
      <c r="AH10031" s="19"/>
      <c r="AI10031" s="7"/>
      <c r="AK10031" s="19"/>
      <c r="AL10031" s="7"/>
      <c r="AN10031" s="19"/>
    </row>
    <row r="10032" spans="2:40" x14ac:dyDescent="0.25">
      <c r="B10032" s="7"/>
      <c r="D10032" s="19"/>
      <c r="E10032" s="10"/>
      <c r="G10032" s="19"/>
      <c r="H10032" s="10"/>
      <c r="J10032" s="20"/>
      <c r="K10032" s="10"/>
      <c r="M10032" s="19"/>
      <c r="N10032" s="10"/>
      <c r="P10032" s="19"/>
      <c r="Q10032" s="7"/>
      <c r="S10032" s="19"/>
      <c r="T10032" s="10"/>
      <c r="V10032" s="18"/>
      <c r="W10032" s="7"/>
      <c r="Y10032" s="18"/>
      <c r="Z10032" s="7"/>
      <c r="AB10032" s="19"/>
      <c r="AC10032" s="18"/>
      <c r="AE10032" s="18"/>
      <c r="AF10032" s="7"/>
      <c r="AH10032" s="19"/>
      <c r="AI10032" s="7"/>
      <c r="AK10032" s="19"/>
      <c r="AL10032" s="7"/>
      <c r="AN10032" s="19"/>
    </row>
    <row r="10033" spans="2:40" x14ac:dyDescent="0.25">
      <c r="B10033" s="7"/>
      <c r="D10033" s="19"/>
      <c r="E10033" s="10"/>
      <c r="G10033" s="19"/>
      <c r="H10033" s="10"/>
      <c r="J10033" s="20"/>
      <c r="K10033" s="10"/>
      <c r="M10033" s="19"/>
      <c r="N10033" s="10"/>
      <c r="P10033" s="19"/>
      <c r="Q10033" s="7"/>
      <c r="S10033" s="19"/>
      <c r="T10033" s="10"/>
      <c r="V10033" s="18"/>
      <c r="W10033" s="7"/>
      <c r="Y10033" s="18"/>
      <c r="Z10033" s="7"/>
      <c r="AB10033" s="19"/>
      <c r="AC10033" s="18"/>
      <c r="AE10033" s="18"/>
      <c r="AF10033" s="7"/>
      <c r="AH10033" s="19"/>
      <c r="AI10033" s="7"/>
      <c r="AK10033" s="19"/>
      <c r="AL10033" s="7"/>
      <c r="AN10033" s="19"/>
    </row>
    <row r="10034" spans="2:40" x14ac:dyDescent="0.25">
      <c r="B10034" s="7"/>
      <c r="D10034" s="19"/>
      <c r="E10034" s="10"/>
      <c r="G10034" s="19"/>
      <c r="H10034" s="10"/>
      <c r="J10034" s="20"/>
      <c r="K10034" s="10"/>
      <c r="M10034" s="19"/>
      <c r="N10034" s="10"/>
      <c r="P10034" s="19"/>
      <c r="Q10034" s="7"/>
      <c r="S10034" s="19"/>
      <c r="T10034" s="10"/>
      <c r="V10034" s="18"/>
      <c r="W10034" s="7"/>
      <c r="Y10034" s="18"/>
      <c r="Z10034" s="7"/>
      <c r="AB10034" s="19"/>
      <c r="AC10034" s="18"/>
      <c r="AE10034" s="18"/>
      <c r="AF10034" s="7"/>
      <c r="AH10034" s="19"/>
      <c r="AI10034" s="7"/>
      <c r="AK10034" s="19"/>
      <c r="AL10034" s="7"/>
      <c r="AN10034" s="19"/>
    </row>
    <row r="10035" spans="2:40" x14ac:dyDescent="0.25">
      <c r="B10035" s="7"/>
      <c r="D10035" s="19"/>
      <c r="E10035" s="10"/>
      <c r="G10035" s="19"/>
      <c r="H10035" s="10"/>
      <c r="J10035" s="20"/>
      <c r="K10035" s="10"/>
      <c r="M10035" s="19"/>
      <c r="N10035" s="10"/>
      <c r="P10035" s="19"/>
      <c r="Q10035" s="7"/>
      <c r="S10035" s="19"/>
      <c r="T10035" s="10"/>
      <c r="V10035" s="18"/>
      <c r="W10035" s="7"/>
      <c r="Y10035" s="18"/>
      <c r="Z10035" s="7"/>
      <c r="AB10035" s="19"/>
      <c r="AC10035" s="18"/>
      <c r="AE10035" s="18"/>
      <c r="AF10035" s="7"/>
      <c r="AH10035" s="19"/>
      <c r="AI10035" s="7"/>
      <c r="AK10035" s="19"/>
      <c r="AL10035" s="7"/>
      <c r="AN10035" s="19"/>
    </row>
    <row r="10036" spans="2:40" x14ac:dyDescent="0.25">
      <c r="B10036" s="7"/>
      <c r="D10036" s="19"/>
      <c r="E10036" s="10"/>
      <c r="G10036" s="19"/>
      <c r="H10036" s="10"/>
      <c r="J10036" s="20"/>
      <c r="K10036" s="10"/>
      <c r="M10036" s="19"/>
      <c r="N10036" s="10"/>
      <c r="P10036" s="19"/>
      <c r="Q10036" s="7"/>
      <c r="S10036" s="19"/>
      <c r="T10036" s="10"/>
      <c r="V10036" s="18"/>
      <c r="W10036" s="7"/>
      <c r="Y10036" s="18"/>
      <c r="Z10036" s="7"/>
      <c r="AB10036" s="19"/>
      <c r="AC10036" s="18"/>
      <c r="AE10036" s="18"/>
      <c r="AF10036" s="7"/>
      <c r="AH10036" s="19"/>
      <c r="AI10036" s="7"/>
      <c r="AK10036" s="19"/>
      <c r="AL10036" s="7"/>
      <c r="AN10036" s="19"/>
    </row>
    <row r="10037" spans="2:40" x14ac:dyDescent="0.25">
      <c r="B10037" s="7"/>
      <c r="D10037" s="19"/>
      <c r="E10037" s="10"/>
      <c r="G10037" s="19"/>
      <c r="H10037" s="10"/>
      <c r="J10037" s="20"/>
      <c r="K10037" s="10"/>
      <c r="M10037" s="19"/>
      <c r="N10037" s="10"/>
      <c r="P10037" s="19"/>
      <c r="Q10037" s="7"/>
      <c r="S10037" s="19"/>
      <c r="T10037" s="10"/>
      <c r="V10037" s="18"/>
      <c r="W10037" s="7"/>
      <c r="Y10037" s="18"/>
      <c r="Z10037" s="7"/>
      <c r="AB10037" s="19"/>
      <c r="AC10037" s="18"/>
      <c r="AE10037" s="18"/>
      <c r="AF10037" s="7"/>
      <c r="AH10037" s="19"/>
      <c r="AI10037" s="7"/>
      <c r="AK10037" s="19"/>
      <c r="AL10037" s="7"/>
      <c r="AN10037" s="19"/>
    </row>
    <row r="10038" spans="2:40" x14ac:dyDescent="0.25">
      <c r="B10038" s="7"/>
      <c r="D10038" s="19"/>
      <c r="E10038" s="10"/>
      <c r="G10038" s="19"/>
      <c r="H10038" s="10"/>
      <c r="J10038" s="20"/>
      <c r="K10038" s="10"/>
      <c r="M10038" s="19"/>
      <c r="N10038" s="10"/>
      <c r="P10038" s="19"/>
      <c r="Q10038" s="7"/>
      <c r="S10038" s="19"/>
      <c r="T10038" s="10"/>
      <c r="V10038" s="18"/>
      <c r="W10038" s="7"/>
      <c r="Y10038" s="18"/>
      <c r="Z10038" s="7"/>
      <c r="AB10038" s="19"/>
      <c r="AC10038" s="18"/>
      <c r="AE10038" s="18"/>
      <c r="AF10038" s="7"/>
      <c r="AH10038" s="19"/>
      <c r="AI10038" s="7"/>
      <c r="AK10038" s="19"/>
      <c r="AL10038" s="7"/>
      <c r="AN10038" s="19"/>
    </row>
    <row r="10039" spans="2:40" x14ac:dyDescent="0.25">
      <c r="B10039" s="7"/>
      <c r="D10039" s="19"/>
      <c r="E10039" s="10"/>
      <c r="G10039" s="19"/>
      <c r="H10039" s="10"/>
      <c r="J10039" s="20"/>
      <c r="K10039" s="10"/>
      <c r="M10039" s="19"/>
      <c r="N10039" s="10"/>
      <c r="P10039" s="19"/>
      <c r="Q10039" s="7"/>
      <c r="S10039" s="19"/>
      <c r="T10039" s="10"/>
      <c r="V10039" s="18"/>
      <c r="W10039" s="7"/>
      <c r="Y10039" s="18"/>
      <c r="Z10039" s="7"/>
      <c r="AB10039" s="19"/>
      <c r="AC10039" s="18"/>
      <c r="AE10039" s="18"/>
      <c r="AF10039" s="7"/>
      <c r="AH10039" s="19"/>
      <c r="AI10039" s="7"/>
      <c r="AK10039" s="19"/>
      <c r="AL10039" s="7"/>
      <c r="AN10039" s="19"/>
    </row>
    <row r="10040" spans="2:40" x14ac:dyDescent="0.25">
      <c r="B10040" s="7"/>
      <c r="D10040" s="19"/>
      <c r="E10040" s="10"/>
      <c r="G10040" s="19"/>
      <c r="H10040" s="10"/>
      <c r="J10040" s="20"/>
      <c r="K10040" s="10"/>
      <c r="M10040" s="19"/>
      <c r="N10040" s="10"/>
      <c r="P10040" s="19"/>
      <c r="Q10040" s="7"/>
      <c r="S10040" s="19"/>
      <c r="T10040" s="10"/>
      <c r="V10040" s="18"/>
      <c r="W10040" s="7"/>
      <c r="Y10040" s="18"/>
      <c r="Z10040" s="7"/>
      <c r="AB10040" s="19"/>
      <c r="AC10040" s="18"/>
      <c r="AE10040" s="18"/>
      <c r="AF10040" s="7"/>
      <c r="AH10040" s="19"/>
      <c r="AI10040" s="7"/>
      <c r="AK10040" s="19"/>
      <c r="AL10040" s="7"/>
      <c r="AN10040" s="19"/>
    </row>
    <row r="10041" spans="2:40" x14ac:dyDescent="0.25">
      <c r="B10041" s="7"/>
      <c r="D10041" s="19"/>
      <c r="E10041" s="10"/>
      <c r="G10041" s="19"/>
      <c r="H10041" s="10"/>
      <c r="J10041" s="20"/>
      <c r="K10041" s="10"/>
      <c r="M10041" s="19"/>
      <c r="N10041" s="10"/>
      <c r="P10041" s="19"/>
      <c r="Q10041" s="7"/>
      <c r="S10041" s="19"/>
      <c r="T10041" s="10"/>
      <c r="V10041" s="18"/>
      <c r="W10041" s="7"/>
      <c r="Y10041" s="18"/>
      <c r="Z10041" s="7"/>
      <c r="AB10041" s="19"/>
      <c r="AC10041" s="18"/>
      <c r="AE10041" s="18"/>
      <c r="AF10041" s="7"/>
      <c r="AH10041" s="19"/>
      <c r="AI10041" s="7"/>
      <c r="AK10041" s="19"/>
      <c r="AL10041" s="7"/>
      <c r="AN10041" s="19"/>
    </row>
    <row r="10042" spans="2:40" x14ac:dyDescent="0.25">
      <c r="B10042" s="7"/>
      <c r="D10042" s="19"/>
      <c r="E10042" s="10"/>
      <c r="G10042" s="19"/>
      <c r="H10042" s="10"/>
      <c r="J10042" s="20"/>
      <c r="K10042" s="10"/>
      <c r="M10042" s="19"/>
      <c r="N10042" s="10"/>
      <c r="P10042" s="19"/>
      <c r="Q10042" s="7"/>
      <c r="S10042" s="19"/>
      <c r="T10042" s="10"/>
      <c r="V10042" s="18"/>
      <c r="W10042" s="7"/>
      <c r="Y10042" s="18"/>
      <c r="Z10042" s="7"/>
      <c r="AB10042" s="19"/>
      <c r="AC10042" s="18"/>
      <c r="AE10042" s="18"/>
      <c r="AF10042" s="7"/>
      <c r="AH10042" s="19"/>
      <c r="AI10042" s="7"/>
      <c r="AK10042" s="19"/>
      <c r="AL10042" s="7"/>
      <c r="AN10042" s="19"/>
    </row>
    <row r="10043" spans="2:40" x14ac:dyDescent="0.25">
      <c r="B10043" s="7"/>
      <c r="D10043" s="19"/>
      <c r="E10043" s="10"/>
      <c r="G10043" s="19"/>
      <c r="H10043" s="10"/>
      <c r="J10043" s="20"/>
      <c r="K10043" s="10"/>
      <c r="M10043" s="19"/>
      <c r="N10043" s="10"/>
      <c r="P10043" s="19"/>
      <c r="Q10043" s="7"/>
      <c r="S10043" s="19"/>
      <c r="T10043" s="10"/>
      <c r="V10043" s="18"/>
      <c r="W10043" s="7"/>
      <c r="Y10043" s="18"/>
      <c r="Z10043" s="7"/>
      <c r="AB10043" s="19"/>
      <c r="AC10043" s="18"/>
      <c r="AE10043" s="18"/>
      <c r="AF10043" s="7"/>
      <c r="AH10043" s="19"/>
      <c r="AI10043" s="7"/>
      <c r="AK10043" s="19"/>
      <c r="AL10043" s="7"/>
      <c r="AN10043" s="19"/>
    </row>
    <row r="10044" spans="2:40" x14ac:dyDescent="0.25">
      <c r="B10044" s="7"/>
      <c r="D10044" s="19"/>
      <c r="E10044" s="10"/>
      <c r="G10044" s="19"/>
      <c r="H10044" s="10"/>
      <c r="J10044" s="20"/>
      <c r="K10044" s="10"/>
      <c r="M10044" s="19"/>
      <c r="N10044" s="10"/>
      <c r="P10044" s="19"/>
      <c r="Q10044" s="7"/>
      <c r="S10044" s="19"/>
      <c r="T10044" s="10"/>
      <c r="V10044" s="18"/>
      <c r="W10044" s="7"/>
      <c r="Y10044" s="18"/>
      <c r="Z10044" s="7"/>
      <c r="AB10044" s="19"/>
      <c r="AC10044" s="18"/>
      <c r="AE10044" s="18"/>
      <c r="AF10044" s="7"/>
      <c r="AH10044" s="19"/>
      <c r="AI10044" s="7"/>
      <c r="AK10044" s="19"/>
      <c r="AL10044" s="7"/>
      <c r="AN10044" s="19"/>
    </row>
    <row r="10045" spans="2:40" x14ac:dyDescent="0.25">
      <c r="B10045" s="7"/>
      <c r="D10045" s="19"/>
      <c r="E10045" s="10"/>
      <c r="G10045" s="19"/>
      <c r="H10045" s="10"/>
      <c r="J10045" s="20"/>
      <c r="K10045" s="10"/>
      <c r="M10045" s="19"/>
      <c r="N10045" s="10"/>
      <c r="P10045" s="19"/>
      <c r="Q10045" s="7"/>
      <c r="S10045" s="19"/>
      <c r="T10045" s="10"/>
      <c r="V10045" s="18"/>
      <c r="W10045" s="7"/>
      <c r="Y10045" s="18"/>
      <c r="Z10045" s="7"/>
      <c r="AB10045" s="19"/>
      <c r="AC10045" s="18"/>
      <c r="AE10045" s="18"/>
      <c r="AF10045" s="7"/>
      <c r="AH10045" s="19"/>
      <c r="AI10045" s="7"/>
      <c r="AK10045" s="19"/>
      <c r="AL10045" s="7"/>
      <c r="AN10045" s="19"/>
    </row>
    <row r="10046" spans="2:40" x14ac:dyDescent="0.25">
      <c r="B10046" s="7"/>
      <c r="D10046" s="19"/>
      <c r="E10046" s="10"/>
      <c r="G10046" s="19"/>
      <c r="H10046" s="10"/>
      <c r="J10046" s="20"/>
      <c r="K10046" s="10"/>
      <c r="M10046" s="19"/>
      <c r="N10046" s="10"/>
      <c r="P10046" s="19"/>
      <c r="Q10046" s="7"/>
      <c r="S10046" s="19"/>
      <c r="T10046" s="10"/>
      <c r="V10046" s="18"/>
      <c r="W10046" s="7"/>
      <c r="Y10046" s="18"/>
      <c r="Z10046" s="7"/>
      <c r="AB10046" s="19"/>
      <c r="AC10046" s="18"/>
      <c r="AE10046" s="18"/>
      <c r="AF10046" s="7"/>
      <c r="AH10046" s="19"/>
      <c r="AI10046" s="7"/>
      <c r="AK10046" s="19"/>
      <c r="AL10046" s="7"/>
      <c r="AN10046" s="19"/>
    </row>
    <row r="10047" spans="2:40" x14ac:dyDescent="0.25">
      <c r="B10047" s="7"/>
      <c r="D10047" s="19"/>
      <c r="E10047" s="10"/>
      <c r="G10047" s="19"/>
      <c r="H10047" s="10"/>
      <c r="J10047" s="20"/>
      <c r="K10047" s="10"/>
      <c r="M10047" s="19"/>
      <c r="N10047" s="10"/>
      <c r="P10047" s="19"/>
      <c r="Q10047" s="7"/>
      <c r="S10047" s="19"/>
      <c r="T10047" s="10"/>
      <c r="V10047" s="18"/>
      <c r="W10047" s="7"/>
      <c r="Y10047" s="18"/>
      <c r="Z10047" s="7"/>
      <c r="AB10047" s="19"/>
      <c r="AC10047" s="18"/>
      <c r="AE10047" s="18"/>
      <c r="AF10047" s="7"/>
      <c r="AH10047" s="19"/>
      <c r="AI10047" s="7"/>
      <c r="AK10047" s="19"/>
      <c r="AL10047" s="7"/>
      <c r="AN10047" s="19"/>
    </row>
    <row r="10048" spans="2:40" x14ac:dyDescent="0.25">
      <c r="B10048" s="7"/>
      <c r="D10048" s="19"/>
      <c r="E10048" s="10"/>
      <c r="G10048" s="19"/>
      <c r="H10048" s="10"/>
      <c r="J10048" s="20"/>
      <c r="K10048" s="10"/>
      <c r="M10048" s="19"/>
      <c r="N10048" s="10"/>
      <c r="P10048" s="19"/>
      <c r="Q10048" s="7"/>
      <c r="S10048" s="19"/>
      <c r="T10048" s="10"/>
      <c r="V10048" s="18"/>
      <c r="W10048" s="7"/>
      <c r="Y10048" s="18"/>
      <c r="Z10048" s="7"/>
      <c r="AB10048" s="19"/>
      <c r="AC10048" s="18"/>
      <c r="AE10048" s="18"/>
      <c r="AF10048" s="7"/>
      <c r="AH10048" s="19"/>
      <c r="AI10048" s="7"/>
      <c r="AK10048" s="19"/>
      <c r="AL10048" s="7"/>
      <c r="AN10048" s="19"/>
    </row>
    <row r="10049" spans="2:40" x14ac:dyDescent="0.25">
      <c r="B10049" s="7"/>
      <c r="D10049" s="19"/>
      <c r="E10049" s="10"/>
      <c r="G10049" s="19"/>
      <c r="H10049" s="10"/>
      <c r="J10049" s="20"/>
      <c r="K10049" s="10"/>
      <c r="M10049" s="19"/>
      <c r="N10049" s="10"/>
      <c r="P10049" s="19"/>
      <c r="Q10049" s="7"/>
      <c r="S10049" s="19"/>
      <c r="T10049" s="10"/>
      <c r="V10049" s="18"/>
      <c r="W10049" s="7"/>
      <c r="Y10049" s="18"/>
      <c r="Z10049" s="7"/>
      <c r="AB10049" s="19"/>
      <c r="AC10049" s="18"/>
      <c r="AE10049" s="18"/>
      <c r="AF10049" s="7"/>
      <c r="AH10049" s="19"/>
      <c r="AI10049" s="7"/>
      <c r="AK10049" s="19"/>
      <c r="AL10049" s="7"/>
      <c r="AN10049" s="19"/>
    </row>
    <row r="10050" spans="2:40" x14ac:dyDescent="0.25">
      <c r="B10050" s="7"/>
      <c r="D10050" s="19"/>
      <c r="E10050" s="10"/>
      <c r="G10050" s="19"/>
      <c r="H10050" s="10"/>
      <c r="J10050" s="20"/>
      <c r="K10050" s="10"/>
      <c r="M10050" s="19"/>
      <c r="N10050" s="10"/>
      <c r="P10050" s="19"/>
      <c r="Q10050" s="7"/>
      <c r="S10050" s="19"/>
      <c r="T10050" s="10"/>
      <c r="V10050" s="18"/>
      <c r="W10050" s="7"/>
      <c r="Y10050" s="18"/>
      <c r="Z10050" s="7"/>
      <c r="AB10050" s="19"/>
      <c r="AC10050" s="18"/>
      <c r="AE10050" s="18"/>
      <c r="AF10050" s="7"/>
      <c r="AH10050" s="19"/>
      <c r="AI10050" s="7"/>
      <c r="AK10050" s="19"/>
      <c r="AL10050" s="7"/>
      <c r="AN10050" s="19"/>
    </row>
    <row r="10051" spans="2:40" x14ac:dyDescent="0.25">
      <c r="B10051" s="7"/>
      <c r="D10051" s="19"/>
      <c r="E10051" s="10"/>
      <c r="G10051" s="19"/>
      <c r="H10051" s="10"/>
      <c r="J10051" s="20"/>
      <c r="K10051" s="10"/>
      <c r="M10051" s="19"/>
      <c r="N10051" s="10"/>
      <c r="P10051" s="19"/>
      <c r="Q10051" s="7"/>
      <c r="S10051" s="19"/>
      <c r="T10051" s="10"/>
      <c r="V10051" s="18"/>
      <c r="W10051" s="7"/>
      <c r="Y10051" s="18"/>
      <c r="Z10051" s="7"/>
      <c r="AB10051" s="19"/>
      <c r="AC10051" s="18"/>
      <c r="AE10051" s="18"/>
      <c r="AF10051" s="7"/>
      <c r="AH10051" s="19"/>
      <c r="AI10051" s="7"/>
      <c r="AK10051" s="19"/>
      <c r="AL10051" s="7"/>
      <c r="AN10051" s="19"/>
    </row>
    <row r="10052" spans="2:40" x14ac:dyDescent="0.25">
      <c r="B10052" s="7"/>
      <c r="D10052" s="19"/>
      <c r="E10052" s="10"/>
      <c r="G10052" s="19"/>
      <c r="H10052" s="10"/>
      <c r="J10052" s="20"/>
      <c r="K10052" s="10"/>
      <c r="M10052" s="19"/>
      <c r="N10052" s="10"/>
      <c r="P10052" s="19"/>
      <c r="Q10052" s="7"/>
      <c r="S10052" s="19"/>
      <c r="T10052" s="10"/>
      <c r="V10052" s="18"/>
      <c r="W10052" s="7"/>
      <c r="Y10052" s="18"/>
      <c r="Z10052" s="7"/>
      <c r="AB10052" s="19"/>
      <c r="AC10052" s="18"/>
      <c r="AE10052" s="18"/>
      <c r="AF10052" s="7"/>
      <c r="AH10052" s="19"/>
      <c r="AI10052" s="7"/>
      <c r="AK10052" s="19"/>
      <c r="AL10052" s="7"/>
      <c r="AN10052" s="19"/>
    </row>
    <row r="10053" spans="2:40" x14ac:dyDescent="0.25">
      <c r="B10053" s="7"/>
      <c r="D10053" s="19"/>
      <c r="E10053" s="10"/>
      <c r="G10053" s="19"/>
      <c r="H10053" s="10"/>
      <c r="J10053" s="20"/>
      <c r="K10053" s="10"/>
      <c r="M10053" s="19"/>
      <c r="N10053" s="10"/>
      <c r="P10053" s="19"/>
      <c r="Q10053" s="7"/>
      <c r="S10053" s="19"/>
      <c r="T10053" s="10"/>
      <c r="V10053" s="18"/>
      <c r="W10053" s="7"/>
      <c r="Y10053" s="18"/>
      <c r="Z10053" s="7"/>
      <c r="AB10053" s="19"/>
      <c r="AC10053" s="18"/>
      <c r="AE10053" s="18"/>
      <c r="AF10053" s="7"/>
      <c r="AH10053" s="19"/>
      <c r="AI10053" s="7"/>
      <c r="AK10053" s="19"/>
      <c r="AL10053" s="7"/>
      <c r="AN10053" s="19"/>
    </row>
    <row r="10054" spans="2:40" x14ac:dyDescent="0.25">
      <c r="B10054" s="7"/>
      <c r="D10054" s="19"/>
      <c r="E10054" s="10"/>
      <c r="G10054" s="19"/>
      <c r="H10054" s="10"/>
      <c r="J10054" s="20"/>
      <c r="K10054" s="10"/>
      <c r="M10054" s="19"/>
      <c r="N10054" s="10"/>
      <c r="P10054" s="19"/>
      <c r="Q10054" s="7"/>
      <c r="S10054" s="19"/>
      <c r="T10054" s="10"/>
      <c r="V10054" s="18"/>
      <c r="W10054" s="7"/>
      <c r="Y10054" s="18"/>
      <c r="Z10054" s="7"/>
      <c r="AB10054" s="19"/>
      <c r="AC10054" s="18"/>
      <c r="AE10054" s="18"/>
      <c r="AF10054" s="7"/>
      <c r="AH10054" s="19"/>
      <c r="AI10054" s="7"/>
      <c r="AK10054" s="19"/>
      <c r="AL10054" s="7"/>
      <c r="AN10054" s="19"/>
    </row>
    <row r="10055" spans="2:40" x14ac:dyDescent="0.25">
      <c r="B10055" s="7"/>
      <c r="D10055" s="19"/>
      <c r="E10055" s="10"/>
      <c r="G10055" s="19"/>
      <c r="H10055" s="10"/>
      <c r="J10055" s="20"/>
      <c r="K10055" s="10"/>
      <c r="M10055" s="19"/>
      <c r="N10055" s="10"/>
      <c r="P10055" s="19"/>
      <c r="Q10055" s="7"/>
      <c r="S10055" s="19"/>
      <c r="T10055" s="10"/>
      <c r="V10055" s="18"/>
      <c r="W10055" s="7"/>
      <c r="Y10055" s="18"/>
      <c r="Z10055" s="7"/>
      <c r="AB10055" s="19"/>
      <c r="AC10055" s="18"/>
      <c r="AE10055" s="18"/>
      <c r="AF10055" s="7"/>
      <c r="AH10055" s="19"/>
      <c r="AI10055" s="7"/>
      <c r="AK10055" s="19"/>
      <c r="AL10055" s="7"/>
      <c r="AN10055" s="19"/>
    </row>
    <row r="10056" spans="2:40" x14ac:dyDescent="0.25">
      <c r="B10056" s="7"/>
      <c r="D10056" s="19"/>
      <c r="E10056" s="10"/>
      <c r="G10056" s="19"/>
      <c r="H10056" s="10"/>
      <c r="J10056" s="20"/>
      <c r="K10056" s="10"/>
      <c r="M10056" s="19"/>
      <c r="N10056" s="10"/>
      <c r="P10056" s="19"/>
      <c r="Q10056" s="7"/>
      <c r="S10056" s="19"/>
      <c r="T10056" s="10"/>
      <c r="V10056" s="18"/>
      <c r="W10056" s="7"/>
      <c r="Y10056" s="18"/>
      <c r="Z10056" s="7"/>
      <c r="AB10056" s="19"/>
      <c r="AC10056" s="18"/>
      <c r="AE10056" s="18"/>
      <c r="AF10056" s="7"/>
      <c r="AH10056" s="19"/>
      <c r="AI10056" s="7"/>
      <c r="AK10056" s="19"/>
      <c r="AL10056" s="7"/>
      <c r="AN10056" s="19"/>
    </row>
    <row r="10057" spans="2:40" x14ac:dyDescent="0.25">
      <c r="B10057" s="7"/>
      <c r="D10057" s="19"/>
      <c r="E10057" s="10"/>
      <c r="G10057" s="19"/>
      <c r="H10057" s="10"/>
      <c r="J10057" s="20"/>
      <c r="K10057" s="10"/>
      <c r="M10057" s="19"/>
      <c r="N10057" s="10"/>
      <c r="P10057" s="19"/>
      <c r="Q10057" s="7"/>
      <c r="S10057" s="19"/>
      <c r="T10057" s="10"/>
      <c r="V10057" s="18"/>
      <c r="W10057" s="7"/>
      <c r="Y10057" s="18"/>
      <c r="Z10057" s="7"/>
      <c r="AB10057" s="19"/>
      <c r="AC10057" s="18"/>
      <c r="AE10057" s="18"/>
      <c r="AF10057" s="7"/>
      <c r="AH10057" s="19"/>
      <c r="AI10057" s="7"/>
      <c r="AK10057" s="19"/>
      <c r="AL10057" s="7"/>
      <c r="AN10057" s="19"/>
    </row>
    <row r="10058" spans="2:40" x14ac:dyDescent="0.25">
      <c r="B10058" s="7"/>
      <c r="D10058" s="19"/>
      <c r="E10058" s="10"/>
      <c r="G10058" s="19"/>
      <c r="H10058" s="10"/>
      <c r="J10058" s="20"/>
      <c r="K10058" s="10"/>
      <c r="M10058" s="19"/>
      <c r="N10058" s="10"/>
      <c r="P10058" s="19"/>
      <c r="Q10058" s="7"/>
      <c r="S10058" s="19"/>
      <c r="T10058" s="10"/>
      <c r="V10058" s="18"/>
      <c r="W10058" s="7"/>
      <c r="Y10058" s="18"/>
      <c r="Z10058" s="7"/>
      <c r="AB10058" s="19"/>
      <c r="AC10058" s="18"/>
      <c r="AE10058" s="18"/>
      <c r="AF10058" s="7"/>
      <c r="AH10058" s="19"/>
      <c r="AI10058" s="7"/>
      <c r="AK10058" s="19"/>
      <c r="AL10058" s="7"/>
      <c r="AN10058" s="19"/>
    </row>
    <row r="10059" spans="2:40" x14ac:dyDescent="0.25">
      <c r="B10059" s="7"/>
      <c r="D10059" s="19"/>
      <c r="E10059" s="10"/>
      <c r="G10059" s="19"/>
      <c r="H10059" s="10"/>
      <c r="J10059" s="20"/>
      <c r="K10059" s="10"/>
      <c r="M10059" s="19"/>
      <c r="N10059" s="10"/>
      <c r="P10059" s="19"/>
      <c r="Q10059" s="7"/>
      <c r="S10059" s="19"/>
      <c r="T10059" s="10"/>
      <c r="V10059" s="18"/>
      <c r="W10059" s="7"/>
      <c r="Y10059" s="18"/>
      <c r="Z10059" s="7"/>
      <c r="AB10059" s="19"/>
      <c r="AC10059" s="18"/>
      <c r="AE10059" s="18"/>
      <c r="AF10059" s="7"/>
      <c r="AH10059" s="19"/>
      <c r="AI10059" s="7"/>
      <c r="AK10059" s="19"/>
      <c r="AL10059" s="7"/>
      <c r="AN10059" s="19"/>
    </row>
    <row r="10060" spans="2:40" x14ac:dyDescent="0.25">
      <c r="B10060" s="7"/>
      <c r="D10060" s="19"/>
      <c r="E10060" s="10"/>
      <c r="G10060" s="19"/>
      <c r="H10060" s="10"/>
      <c r="J10060" s="20"/>
      <c r="K10060" s="10"/>
      <c r="M10060" s="19"/>
      <c r="N10060" s="10"/>
      <c r="P10060" s="19"/>
      <c r="Q10060" s="7"/>
      <c r="S10060" s="19"/>
      <c r="T10060" s="10"/>
      <c r="V10060" s="18"/>
      <c r="W10060" s="7"/>
      <c r="Y10060" s="18"/>
      <c r="Z10060" s="7"/>
      <c r="AB10060" s="19"/>
      <c r="AC10060" s="18"/>
      <c r="AE10060" s="18"/>
      <c r="AF10060" s="7"/>
      <c r="AH10060" s="19"/>
      <c r="AI10060" s="7"/>
      <c r="AK10060" s="19"/>
      <c r="AL10060" s="7"/>
      <c r="AN10060" s="19"/>
    </row>
    <row r="10061" spans="2:40" x14ac:dyDescent="0.25">
      <c r="B10061" s="7"/>
      <c r="D10061" s="19"/>
      <c r="E10061" s="10"/>
      <c r="G10061" s="19"/>
      <c r="H10061" s="10"/>
      <c r="J10061" s="20"/>
      <c r="K10061" s="10"/>
      <c r="M10061" s="19"/>
      <c r="N10061" s="10"/>
      <c r="P10061" s="19"/>
      <c r="Q10061" s="7"/>
      <c r="S10061" s="19"/>
      <c r="T10061" s="10"/>
      <c r="V10061" s="18"/>
      <c r="W10061" s="7"/>
      <c r="Y10061" s="18"/>
      <c r="Z10061" s="7"/>
      <c r="AB10061" s="19"/>
      <c r="AC10061" s="18"/>
      <c r="AE10061" s="18"/>
      <c r="AF10061" s="7"/>
      <c r="AH10061" s="19"/>
      <c r="AI10061" s="7"/>
      <c r="AK10061" s="19"/>
      <c r="AL10061" s="7"/>
      <c r="AN10061" s="19"/>
    </row>
    <row r="10062" spans="2:40" x14ac:dyDescent="0.25">
      <c r="B10062" s="7"/>
      <c r="D10062" s="19"/>
      <c r="E10062" s="10"/>
      <c r="G10062" s="19"/>
      <c r="H10062" s="10"/>
      <c r="J10062" s="20"/>
      <c r="K10062" s="10"/>
      <c r="M10062" s="19"/>
      <c r="N10062" s="10"/>
      <c r="P10062" s="19"/>
      <c r="Q10062" s="7"/>
      <c r="S10062" s="19"/>
      <c r="T10062" s="10"/>
      <c r="V10062" s="18"/>
      <c r="W10062" s="7"/>
      <c r="Y10062" s="18"/>
      <c r="Z10062" s="7"/>
      <c r="AB10062" s="19"/>
      <c r="AC10062" s="18"/>
      <c r="AE10062" s="18"/>
      <c r="AF10062" s="7"/>
      <c r="AH10062" s="19"/>
      <c r="AI10062" s="7"/>
      <c r="AK10062" s="19"/>
      <c r="AL10062" s="7"/>
      <c r="AN10062" s="19"/>
    </row>
    <row r="10063" spans="2:40" x14ac:dyDescent="0.25">
      <c r="B10063" s="7"/>
      <c r="D10063" s="19"/>
      <c r="E10063" s="10"/>
      <c r="G10063" s="19"/>
      <c r="H10063" s="10"/>
      <c r="J10063" s="20"/>
      <c r="K10063" s="10"/>
      <c r="M10063" s="19"/>
      <c r="N10063" s="10"/>
      <c r="P10063" s="19"/>
      <c r="Q10063" s="7"/>
      <c r="S10063" s="19"/>
      <c r="T10063" s="10"/>
      <c r="V10063" s="18"/>
      <c r="W10063" s="7"/>
      <c r="Y10063" s="18"/>
      <c r="Z10063" s="7"/>
      <c r="AB10063" s="19"/>
      <c r="AC10063" s="18"/>
      <c r="AE10063" s="18"/>
      <c r="AF10063" s="7"/>
      <c r="AH10063" s="19"/>
      <c r="AI10063" s="7"/>
      <c r="AK10063" s="19"/>
      <c r="AL10063" s="7"/>
      <c r="AN10063" s="19"/>
    </row>
    <row r="10064" spans="2:40" x14ac:dyDescent="0.25">
      <c r="B10064" s="7"/>
      <c r="D10064" s="19"/>
      <c r="E10064" s="10"/>
      <c r="G10064" s="19"/>
      <c r="H10064" s="10"/>
      <c r="J10064" s="20"/>
      <c r="K10064" s="10"/>
      <c r="M10064" s="19"/>
      <c r="N10064" s="10"/>
      <c r="P10064" s="19"/>
      <c r="Q10064" s="7"/>
      <c r="S10064" s="19"/>
      <c r="T10064" s="10"/>
      <c r="V10064" s="18"/>
      <c r="W10064" s="7"/>
      <c r="Y10064" s="18"/>
      <c r="Z10064" s="7"/>
      <c r="AB10064" s="19"/>
      <c r="AC10064" s="18"/>
      <c r="AE10064" s="18"/>
      <c r="AF10064" s="7"/>
      <c r="AH10064" s="19"/>
      <c r="AI10064" s="7"/>
      <c r="AK10064" s="19"/>
      <c r="AL10064" s="7"/>
      <c r="AN10064" s="19"/>
    </row>
    <row r="10065" spans="2:40" x14ac:dyDescent="0.25">
      <c r="B10065" s="7"/>
      <c r="D10065" s="19"/>
      <c r="E10065" s="10"/>
      <c r="G10065" s="19"/>
      <c r="H10065" s="10"/>
      <c r="J10065" s="20"/>
      <c r="K10065" s="10"/>
      <c r="M10065" s="19"/>
      <c r="N10065" s="10"/>
      <c r="P10065" s="19"/>
      <c r="Q10065" s="7"/>
      <c r="S10065" s="19"/>
      <c r="T10065" s="10"/>
      <c r="V10065" s="18"/>
      <c r="W10065" s="7"/>
      <c r="Y10065" s="18"/>
      <c r="Z10065" s="7"/>
      <c r="AB10065" s="19"/>
      <c r="AC10065" s="18"/>
      <c r="AE10065" s="18"/>
      <c r="AF10065" s="7"/>
      <c r="AH10065" s="19"/>
      <c r="AI10065" s="7"/>
      <c r="AK10065" s="19"/>
      <c r="AL10065" s="7"/>
      <c r="AN10065" s="19"/>
    </row>
    <row r="10066" spans="2:40" x14ac:dyDescent="0.25">
      <c r="B10066" s="7"/>
      <c r="D10066" s="19"/>
      <c r="E10066" s="10"/>
      <c r="G10066" s="19"/>
      <c r="H10066" s="10"/>
      <c r="J10066" s="20"/>
      <c r="K10066" s="10"/>
      <c r="M10066" s="19"/>
      <c r="N10066" s="10"/>
      <c r="P10066" s="19"/>
      <c r="Q10066" s="7"/>
      <c r="S10066" s="19"/>
      <c r="T10066" s="10"/>
      <c r="V10066" s="18"/>
      <c r="W10066" s="7"/>
      <c r="Y10066" s="18"/>
      <c r="Z10066" s="7"/>
      <c r="AB10066" s="19"/>
      <c r="AC10066" s="18"/>
      <c r="AE10066" s="18"/>
      <c r="AF10066" s="7"/>
      <c r="AH10066" s="19"/>
      <c r="AI10066" s="7"/>
      <c r="AK10066" s="19"/>
      <c r="AL10066" s="7"/>
      <c r="AN10066" s="19"/>
    </row>
    <row r="10067" spans="2:40" x14ac:dyDescent="0.25">
      <c r="B10067" s="7"/>
      <c r="D10067" s="19"/>
      <c r="E10067" s="10"/>
      <c r="G10067" s="19"/>
      <c r="H10067" s="10"/>
      <c r="J10067" s="20"/>
      <c r="K10067" s="10"/>
      <c r="M10067" s="19"/>
      <c r="N10067" s="10"/>
      <c r="P10067" s="19"/>
      <c r="Q10067" s="7"/>
      <c r="S10067" s="19"/>
      <c r="T10067" s="10"/>
      <c r="V10067" s="18"/>
      <c r="W10067" s="7"/>
      <c r="Y10067" s="18"/>
      <c r="Z10067" s="7"/>
      <c r="AB10067" s="19"/>
      <c r="AC10067" s="18"/>
      <c r="AE10067" s="18"/>
      <c r="AF10067" s="7"/>
      <c r="AH10067" s="19"/>
      <c r="AI10067" s="7"/>
      <c r="AK10067" s="19"/>
      <c r="AL10067" s="7"/>
      <c r="AN10067" s="19"/>
    </row>
    <row r="10068" spans="2:40" x14ac:dyDescent="0.25">
      <c r="B10068" s="7"/>
      <c r="D10068" s="19"/>
      <c r="E10068" s="10"/>
      <c r="G10068" s="19"/>
      <c r="H10068" s="10"/>
      <c r="J10068" s="20"/>
      <c r="K10068" s="10"/>
      <c r="M10068" s="19"/>
      <c r="N10068" s="10"/>
      <c r="P10068" s="19"/>
      <c r="Q10068" s="7"/>
      <c r="S10068" s="19"/>
      <c r="T10068" s="10"/>
      <c r="V10068" s="18"/>
      <c r="W10068" s="7"/>
      <c r="Y10068" s="18"/>
      <c r="Z10068" s="7"/>
      <c r="AB10068" s="19"/>
      <c r="AC10068" s="18"/>
      <c r="AE10068" s="18"/>
      <c r="AF10068" s="7"/>
      <c r="AH10068" s="19"/>
      <c r="AI10068" s="7"/>
      <c r="AK10068" s="19"/>
      <c r="AL10068" s="7"/>
      <c r="AN10068" s="19"/>
    </row>
    <row r="10069" spans="2:40" x14ac:dyDescent="0.25">
      <c r="B10069" s="7"/>
      <c r="D10069" s="19"/>
      <c r="E10069" s="10"/>
      <c r="G10069" s="19"/>
      <c r="H10069" s="10"/>
      <c r="J10069" s="20"/>
      <c r="K10069" s="10"/>
      <c r="M10069" s="19"/>
      <c r="N10069" s="10"/>
      <c r="P10069" s="19"/>
      <c r="Q10069" s="7"/>
      <c r="S10069" s="19"/>
      <c r="T10069" s="10"/>
      <c r="V10069" s="18"/>
      <c r="W10069" s="7"/>
      <c r="Y10069" s="18"/>
      <c r="Z10069" s="7"/>
      <c r="AB10069" s="19"/>
      <c r="AC10069" s="18"/>
      <c r="AE10069" s="18"/>
      <c r="AF10069" s="7"/>
      <c r="AH10069" s="19"/>
      <c r="AI10069" s="7"/>
      <c r="AK10069" s="19"/>
      <c r="AL10069" s="7"/>
      <c r="AN10069" s="19"/>
    </row>
    <row r="10070" spans="2:40" x14ac:dyDescent="0.25">
      <c r="B10070" s="7"/>
      <c r="D10070" s="19"/>
      <c r="E10070" s="10"/>
      <c r="G10070" s="19"/>
      <c r="H10070" s="10"/>
      <c r="J10070" s="20"/>
      <c r="K10070" s="10"/>
      <c r="M10070" s="19"/>
      <c r="N10070" s="10"/>
      <c r="P10070" s="19"/>
      <c r="Q10070" s="7"/>
      <c r="S10070" s="19"/>
      <c r="T10070" s="10"/>
      <c r="V10070" s="18"/>
      <c r="W10070" s="7"/>
      <c r="Y10070" s="18"/>
      <c r="Z10070" s="7"/>
      <c r="AB10070" s="19"/>
      <c r="AC10070" s="18"/>
      <c r="AE10070" s="18"/>
      <c r="AF10070" s="7"/>
      <c r="AH10070" s="19"/>
      <c r="AI10070" s="7"/>
      <c r="AK10070" s="19"/>
      <c r="AL10070" s="7"/>
      <c r="AN10070" s="19"/>
    </row>
    <row r="10071" spans="2:40" x14ac:dyDescent="0.25">
      <c r="B10071" s="7"/>
      <c r="D10071" s="19"/>
      <c r="E10071" s="10"/>
      <c r="G10071" s="19"/>
      <c r="H10071" s="10"/>
      <c r="J10071" s="20"/>
      <c r="K10071" s="10"/>
      <c r="M10071" s="19"/>
      <c r="N10071" s="10"/>
      <c r="P10071" s="19"/>
      <c r="Q10071" s="7"/>
      <c r="S10071" s="19"/>
      <c r="T10071" s="10"/>
      <c r="V10071" s="18"/>
      <c r="W10071" s="7"/>
      <c r="Y10071" s="18"/>
      <c r="Z10071" s="7"/>
      <c r="AB10071" s="19"/>
      <c r="AC10071" s="18"/>
      <c r="AE10071" s="18"/>
      <c r="AF10071" s="7"/>
      <c r="AH10071" s="19"/>
      <c r="AI10071" s="7"/>
      <c r="AK10071" s="19"/>
      <c r="AL10071" s="7"/>
      <c r="AN10071" s="19"/>
    </row>
    <row r="10072" spans="2:40" x14ac:dyDescent="0.25">
      <c r="B10072" s="7"/>
      <c r="D10072" s="19"/>
      <c r="E10072" s="10"/>
      <c r="G10072" s="19"/>
      <c r="H10072" s="10"/>
      <c r="J10072" s="20"/>
      <c r="K10072" s="10"/>
      <c r="M10072" s="19"/>
      <c r="N10072" s="10"/>
      <c r="P10072" s="19"/>
      <c r="Q10072" s="7"/>
      <c r="S10072" s="19"/>
      <c r="T10072" s="10"/>
      <c r="V10072" s="18"/>
      <c r="W10072" s="7"/>
      <c r="Y10072" s="18"/>
      <c r="Z10072" s="7"/>
      <c r="AB10072" s="19"/>
      <c r="AC10072" s="18"/>
      <c r="AE10072" s="18"/>
      <c r="AF10072" s="7"/>
      <c r="AH10072" s="19"/>
      <c r="AI10072" s="7"/>
      <c r="AK10072" s="19"/>
      <c r="AL10072" s="7"/>
      <c r="AN10072" s="19"/>
    </row>
    <row r="10073" spans="2:40" x14ac:dyDescent="0.25">
      <c r="B10073" s="7"/>
      <c r="D10073" s="19"/>
      <c r="E10073" s="10"/>
      <c r="G10073" s="19"/>
      <c r="H10073" s="10"/>
      <c r="J10073" s="20"/>
      <c r="K10073" s="10"/>
      <c r="M10073" s="19"/>
      <c r="N10073" s="10"/>
      <c r="P10073" s="19"/>
      <c r="Q10073" s="7"/>
      <c r="S10073" s="19"/>
      <c r="T10073" s="10"/>
      <c r="V10073" s="18"/>
      <c r="W10073" s="7"/>
      <c r="Y10073" s="18"/>
      <c r="Z10073" s="7"/>
      <c r="AB10073" s="19"/>
      <c r="AC10073" s="18"/>
      <c r="AE10073" s="18"/>
      <c r="AF10073" s="7"/>
      <c r="AH10073" s="19"/>
      <c r="AI10073" s="7"/>
      <c r="AK10073" s="19"/>
      <c r="AL10073" s="7"/>
      <c r="AN10073" s="19"/>
    </row>
    <row r="10074" spans="2:40" x14ac:dyDescent="0.25">
      <c r="B10074" s="7"/>
      <c r="D10074" s="19"/>
      <c r="E10074" s="10"/>
      <c r="G10074" s="19"/>
      <c r="H10074" s="10"/>
      <c r="J10074" s="20"/>
      <c r="K10074" s="10"/>
      <c r="M10074" s="19"/>
      <c r="N10074" s="10"/>
      <c r="P10074" s="19"/>
      <c r="Q10074" s="7"/>
      <c r="S10074" s="19"/>
      <c r="T10074" s="10"/>
      <c r="V10074" s="18"/>
      <c r="W10074" s="7"/>
      <c r="Y10074" s="18"/>
      <c r="Z10074" s="7"/>
      <c r="AB10074" s="19"/>
      <c r="AC10074" s="18"/>
      <c r="AE10074" s="18"/>
      <c r="AF10074" s="7"/>
      <c r="AH10074" s="19"/>
      <c r="AI10074" s="7"/>
      <c r="AK10074" s="19"/>
      <c r="AL10074" s="7"/>
      <c r="AN10074" s="19"/>
    </row>
    <row r="10075" spans="2:40" x14ac:dyDescent="0.25">
      <c r="B10075" s="7"/>
      <c r="D10075" s="19"/>
      <c r="E10075" s="10"/>
      <c r="G10075" s="19"/>
      <c r="H10075" s="10"/>
      <c r="J10075" s="20"/>
      <c r="K10075" s="10"/>
      <c r="M10075" s="19"/>
      <c r="N10075" s="10"/>
      <c r="P10075" s="19"/>
      <c r="Q10075" s="7"/>
      <c r="S10075" s="19"/>
      <c r="T10075" s="10"/>
      <c r="V10075" s="18"/>
      <c r="W10075" s="7"/>
      <c r="Y10075" s="18"/>
      <c r="Z10075" s="7"/>
      <c r="AB10075" s="19"/>
      <c r="AC10075" s="18"/>
      <c r="AE10075" s="18"/>
      <c r="AF10075" s="7"/>
      <c r="AH10075" s="19"/>
      <c r="AI10075" s="7"/>
      <c r="AK10075" s="19"/>
      <c r="AL10075" s="7"/>
      <c r="AN10075" s="19"/>
    </row>
    <row r="10076" spans="2:40" x14ac:dyDescent="0.25">
      <c r="B10076" s="7"/>
      <c r="D10076" s="19"/>
      <c r="E10076" s="10"/>
      <c r="G10076" s="19"/>
      <c r="H10076" s="10"/>
      <c r="J10076" s="20"/>
      <c r="K10076" s="10"/>
      <c r="M10076" s="19"/>
      <c r="N10076" s="10"/>
      <c r="P10076" s="19"/>
      <c r="Q10076" s="7"/>
      <c r="S10076" s="19"/>
      <c r="T10076" s="10"/>
      <c r="V10076" s="18"/>
      <c r="W10076" s="7"/>
      <c r="Y10076" s="18"/>
      <c r="Z10076" s="7"/>
      <c r="AB10076" s="19"/>
      <c r="AC10076" s="18"/>
      <c r="AE10076" s="18"/>
      <c r="AF10076" s="7"/>
      <c r="AH10076" s="19"/>
      <c r="AI10076" s="7"/>
      <c r="AK10076" s="19"/>
      <c r="AL10076" s="7"/>
      <c r="AN10076" s="19"/>
    </row>
    <row r="10077" spans="2:40" x14ac:dyDescent="0.25">
      <c r="B10077" s="7"/>
      <c r="D10077" s="19"/>
      <c r="E10077" s="10"/>
      <c r="G10077" s="19"/>
      <c r="H10077" s="10"/>
      <c r="J10077" s="20"/>
      <c r="K10077" s="10"/>
      <c r="M10077" s="19"/>
      <c r="N10077" s="10"/>
      <c r="P10077" s="19"/>
      <c r="Q10077" s="7"/>
      <c r="S10077" s="19"/>
      <c r="T10077" s="10"/>
      <c r="V10077" s="18"/>
      <c r="W10077" s="7"/>
      <c r="Y10077" s="18"/>
      <c r="Z10077" s="7"/>
      <c r="AB10077" s="19"/>
      <c r="AC10077" s="18"/>
      <c r="AE10077" s="18"/>
      <c r="AF10077" s="7"/>
      <c r="AH10077" s="19"/>
      <c r="AI10077" s="7"/>
      <c r="AK10077" s="19"/>
      <c r="AL10077" s="7"/>
      <c r="AN10077" s="19"/>
    </row>
    <row r="10078" spans="2:40" x14ac:dyDescent="0.25">
      <c r="B10078" s="7"/>
      <c r="D10078" s="19"/>
      <c r="E10078" s="10"/>
      <c r="G10078" s="19"/>
      <c r="H10078" s="10"/>
      <c r="J10078" s="20"/>
      <c r="K10078" s="10"/>
      <c r="M10078" s="19"/>
      <c r="N10078" s="10"/>
      <c r="P10078" s="19"/>
      <c r="Q10078" s="7"/>
      <c r="S10078" s="19"/>
      <c r="T10078" s="10"/>
      <c r="V10078" s="18"/>
      <c r="W10078" s="7"/>
      <c r="Y10078" s="18"/>
      <c r="Z10078" s="7"/>
      <c r="AB10078" s="19"/>
      <c r="AC10078" s="18"/>
      <c r="AE10078" s="18"/>
      <c r="AF10078" s="7"/>
      <c r="AH10078" s="19"/>
      <c r="AI10078" s="7"/>
      <c r="AK10078" s="19"/>
      <c r="AL10078" s="7"/>
      <c r="AN10078" s="19"/>
    </row>
    <row r="10079" spans="2:40" x14ac:dyDescent="0.25">
      <c r="B10079" s="7"/>
      <c r="D10079" s="19"/>
      <c r="E10079" s="10"/>
      <c r="G10079" s="19"/>
      <c r="H10079" s="10"/>
      <c r="J10079" s="20"/>
      <c r="K10079" s="10"/>
      <c r="M10079" s="19"/>
      <c r="N10079" s="10"/>
      <c r="P10079" s="19"/>
      <c r="Q10079" s="7"/>
      <c r="S10079" s="19"/>
      <c r="T10079" s="10"/>
      <c r="V10079" s="18"/>
      <c r="W10079" s="7"/>
      <c r="Y10079" s="18"/>
      <c r="Z10079" s="7"/>
      <c r="AB10079" s="19"/>
      <c r="AC10079" s="18"/>
      <c r="AE10079" s="18"/>
      <c r="AF10079" s="7"/>
      <c r="AH10079" s="19"/>
      <c r="AI10079" s="7"/>
      <c r="AK10079" s="19"/>
      <c r="AL10079" s="7"/>
      <c r="AN10079" s="19"/>
    </row>
    <row r="10080" spans="2:40" x14ac:dyDescent="0.25">
      <c r="B10080" s="7"/>
      <c r="D10080" s="19"/>
      <c r="E10080" s="10"/>
      <c r="G10080" s="19"/>
      <c r="H10080" s="10"/>
      <c r="J10080" s="20"/>
      <c r="K10080" s="10"/>
      <c r="M10080" s="19"/>
      <c r="N10080" s="10"/>
      <c r="P10080" s="19"/>
      <c r="Q10080" s="7"/>
      <c r="S10080" s="19"/>
      <c r="T10080" s="10"/>
      <c r="V10080" s="18"/>
      <c r="W10080" s="7"/>
      <c r="Y10080" s="18"/>
      <c r="Z10080" s="7"/>
      <c r="AB10080" s="19"/>
      <c r="AC10080" s="18"/>
      <c r="AE10080" s="18"/>
      <c r="AF10080" s="7"/>
      <c r="AH10080" s="19"/>
      <c r="AI10080" s="7"/>
      <c r="AK10080" s="19"/>
      <c r="AL10080" s="7"/>
      <c r="AN10080" s="19"/>
    </row>
    <row r="10081" spans="2:40" x14ac:dyDescent="0.25">
      <c r="B10081" s="7"/>
      <c r="D10081" s="19"/>
      <c r="E10081" s="10"/>
      <c r="G10081" s="19"/>
      <c r="H10081" s="10"/>
      <c r="J10081" s="20"/>
      <c r="K10081" s="10"/>
      <c r="M10081" s="19"/>
      <c r="N10081" s="10"/>
      <c r="P10081" s="19"/>
      <c r="Q10081" s="7"/>
      <c r="S10081" s="19"/>
      <c r="T10081" s="10"/>
      <c r="V10081" s="18"/>
      <c r="W10081" s="7"/>
      <c r="Y10081" s="18"/>
      <c r="Z10081" s="7"/>
      <c r="AB10081" s="19"/>
      <c r="AC10081" s="18"/>
      <c r="AE10081" s="18"/>
      <c r="AF10081" s="7"/>
      <c r="AH10081" s="19"/>
      <c r="AI10081" s="7"/>
      <c r="AK10081" s="19"/>
      <c r="AL10081" s="7"/>
      <c r="AN10081" s="19"/>
    </row>
    <row r="10082" spans="2:40" x14ac:dyDescent="0.25">
      <c r="B10082" s="7"/>
      <c r="D10082" s="19"/>
      <c r="E10082" s="10"/>
      <c r="G10082" s="19"/>
      <c r="H10082" s="10"/>
      <c r="J10082" s="20"/>
      <c r="K10082" s="10"/>
      <c r="M10082" s="19"/>
      <c r="N10082" s="10"/>
      <c r="P10082" s="19"/>
      <c r="Q10082" s="7"/>
      <c r="S10082" s="19"/>
      <c r="T10082" s="10"/>
      <c r="V10082" s="18"/>
      <c r="W10082" s="7"/>
      <c r="Y10082" s="18"/>
      <c r="Z10082" s="7"/>
      <c r="AB10082" s="19"/>
      <c r="AC10082" s="18"/>
      <c r="AE10082" s="18"/>
      <c r="AF10082" s="7"/>
      <c r="AH10082" s="19"/>
      <c r="AI10082" s="7"/>
      <c r="AK10082" s="19"/>
      <c r="AL10082" s="7"/>
      <c r="AN10082" s="19"/>
    </row>
    <row r="10083" spans="2:40" x14ac:dyDescent="0.25">
      <c r="B10083" s="7"/>
      <c r="D10083" s="19"/>
      <c r="E10083" s="10"/>
      <c r="G10083" s="19"/>
      <c r="H10083" s="10"/>
      <c r="J10083" s="20"/>
      <c r="K10083" s="10"/>
      <c r="M10083" s="19"/>
      <c r="N10083" s="10"/>
      <c r="P10083" s="19"/>
      <c r="Q10083" s="7"/>
      <c r="S10083" s="19"/>
      <c r="T10083" s="10"/>
      <c r="V10083" s="18"/>
      <c r="W10083" s="7"/>
      <c r="Y10083" s="18"/>
      <c r="Z10083" s="7"/>
      <c r="AB10083" s="19"/>
      <c r="AC10083" s="18"/>
      <c r="AE10083" s="18"/>
      <c r="AF10083" s="7"/>
      <c r="AH10083" s="19"/>
      <c r="AI10083" s="7"/>
      <c r="AK10083" s="19"/>
      <c r="AL10083" s="7"/>
      <c r="AN10083" s="19"/>
    </row>
    <row r="10084" spans="2:40" x14ac:dyDescent="0.25">
      <c r="B10084" s="7"/>
      <c r="D10084" s="19"/>
      <c r="E10084" s="10"/>
      <c r="G10084" s="19"/>
      <c r="H10084" s="10"/>
      <c r="J10084" s="20"/>
      <c r="K10084" s="10"/>
      <c r="M10084" s="19"/>
      <c r="N10084" s="10"/>
      <c r="P10084" s="19"/>
      <c r="Q10084" s="7"/>
      <c r="S10084" s="19"/>
      <c r="T10084" s="10"/>
      <c r="V10084" s="18"/>
      <c r="W10084" s="7"/>
      <c r="Y10084" s="18"/>
      <c r="Z10084" s="7"/>
      <c r="AB10084" s="19"/>
      <c r="AC10084" s="18"/>
      <c r="AE10084" s="18"/>
      <c r="AF10084" s="7"/>
      <c r="AH10084" s="19"/>
      <c r="AI10084" s="7"/>
      <c r="AK10084" s="19"/>
      <c r="AL10084" s="7"/>
      <c r="AN10084" s="19"/>
    </row>
    <row r="10085" spans="2:40" x14ac:dyDescent="0.25">
      <c r="B10085" s="7"/>
      <c r="D10085" s="19"/>
      <c r="E10085" s="10"/>
      <c r="G10085" s="19"/>
      <c r="H10085" s="10"/>
      <c r="J10085" s="20"/>
      <c r="K10085" s="10"/>
      <c r="M10085" s="19"/>
      <c r="N10085" s="10"/>
      <c r="P10085" s="19"/>
      <c r="Q10085" s="7"/>
      <c r="S10085" s="19"/>
      <c r="T10085" s="10"/>
      <c r="V10085" s="18"/>
      <c r="W10085" s="7"/>
      <c r="Y10085" s="18"/>
      <c r="Z10085" s="7"/>
      <c r="AB10085" s="19"/>
      <c r="AC10085" s="18"/>
      <c r="AE10085" s="18"/>
      <c r="AF10085" s="7"/>
      <c r="AH10085" s="19"/>
      <c r="AI10085" s="7"/>
      <c r="AK10085" s="19"/>
      <c r="AL10085" s="7"/>
      <c r="AN10085" s="19"/>
    </row>
    <row r="10086" spans="2:40" x14ac:dyDescent="0.25">
      <c r="B10086" s="7"/>
      <c r="D10086" s="19"/>
      <c r="E10086" s="10"/>
      <c r="G10086" s="19"/>
      <c r="H10086" s="10"/>
      <c r="J10086" s="20"/>
      <c r="K10086" s="10"/>
      <c r="M10086" s="19"/>
      <c r="N10086" s="10"/>
      <c r="P10086" s="19"/>
      <c r="Q10086" s="7"/>
      <c r="S10086" s="19"/>
      <c r="T10086" s="10"/>
      <c r="V10086" s="18"/>
      <c r="W10086" s="7"/>
      <c r="Y10086" s="18"/>
      <c r="Z10086" s="7"/>
      <c r="AB10086" s="19"/>
      <c r="AC10086" s="18"/>
      <c r="AE10086" s="18"/>
      <c r="AF10086" s="7"/>
      <c r="AH10086" s="19"/>
      <c r="AI10086" s="7"/>
      <c r="AK10086" s="19"/>
      <c r="AL10086" s="7"/>
      <c r="AN10086" s="19"/>
    </row>
    <row r="10087" spans="2:40" x14ac:dyDescent="0.25">
      <c r="B10087" s="7"/>
      <c r="D10087" s="19"/>
      <c r="E10087" s="10"/>
      <c r="G10087" s="19"/>
      <c r="H10087" s="10"/>
      <c r="J10087" s="20"/>
      <c r="K10087" s="10"/>
      <c r="M10087" s="19"/>
      <c r="N10087" s="10"/>
      <c r="P10087" s="19"/>
      <c r="Q10087" s="7"/>
      <c r="S10087" s="19"/>
      <c r="T10087" s="10"/>
      <c r="V10087" s="18"/>
      <c r="W10087" s="7"/>
      <c r="Y10087" s="18"/>
      <c r="Z10087" s="7"/>
      <c r="AB10087" s="19"/>
      <c r="AC10087" s="18"/>
      <c r="AE10087" s="18"/>
      <c r="AF10087" s="7"/>
      <c r="AH10087" s="19"/>
      <c r="AI10087" s="7"/>
      <c r="AK10087" s="19"/>
      <c r="AL10087" s="7"/>
      <c r="AN10087" s="19"/>
    </row>
    <row r="10088" spans="2:40" x14ac:dyDescent="0.25">
      <c r="B10088" s="7"/>
      <c r="D10088" s="19"/>
      <c r="E10088" s="10"/>
      <c r="G10088" s="19"/>
      <c r="H10088" s="10"/>
      <c r="J10088" s="20"/>
      <c r="K10088" s="10"/>
      <c r="M10088" s="19"/>
      <c r="N10088" s="10"/>
      <c r="P10088" s="19"/>
      <c r="Q10088" s="7"/>
      <c r="S10088" s="19"/>
      <c r="T10088" s="10"/>
      <c r="V10088" s="18"/>
      <c r="W10088" s="7"/>
      <c r="Y10088" s="18"/>
      <c r="Z10088" s="7"/>
      <c r="AB10088" s="19"/>
      <c r="AC10088" s="18"/>
      <c r="AE10088" s="18"/>
      <c r="AF10088" s="7"/>
      <c r="AH10088" s="19"/>
      <c r="AI10088" s="7"/>
      <c r="AK10088" s="19"/>
      <c r="AL10088" s="7"/>
      <c r="AN10088" s="19"/>
    </row>
    <row r="10089" spans="2:40" x14ac:dyDescent="0.25">
      <c r="B10089" s="7"/>
      <c r="D10089" s="19"/>
      <c r="E10089" s="10"/>
      <c r="G10089" s="19"/>
      <c r="H10089" s="10"/>
      <c r="J10089" s="20"/>
      <c r="K10089" s="10"/>
      <c r="M10089" s="19"/>
      <c r="N10089" s="10"/>
      <c r="P10089" s="19"/>
      <c r="Q10089" s="7"/>
      <c r="S10089" s="19"/>
      <c r="T10089" s="10"/>
      <c r="V10089" s="18"/>
      <c r="W10089" s="7"/>
      <c r="Y10089" s="18"/>
      <c r="Z10089" s="7"/>
      <c r="AB10089" s="19"/>
      <c r="AC10089" s="18"/>
      <c r="AE10089" s="18"/>
      <c r="AF10089" s="7"/>
      <c r="AH10089" s="19"/>
      <c r="AI10089" s="7"/>
      <c r="AK10089" s="19"/>
      <c r="AL10089" s="7"/>
      <c r="AN10089" s="19"/>
    </row>
    <row r="10090" spans="2:40" x14ac:dyDescent="0.25">
      <c r="B10090" s="7"/>
      <c r="D10090" s="19"/>
      <c r="E10090" s="10"/>
      <c r="G10090" s="19"/>
      <c r="H10090" s="10"/>
      <c r="J10090" s="20"/>
      <c r="K10090" s="10"/>
      <c r="M10090" s="19"/>
      <c r="N10090" s="10"/>
      <c r="P10090" s="19"/>
      <c r="Q10090" s="7"/>
      <c r="S10090" s="19"/>
      <c r="T10090" s="10"/>
      <c r="V10090" s="18"/>
      <c r="W10090" s="7"/>
      <c r="Y10090" s="18"/>
      <c r="Z10090" s="7"/>
      <c r="AB10090" s="19"/>
      <c r="AC10090" s="18"/>
      <c r="AE10090" s="18"/>
      <c r="AF10090" s="7"/>
      <c r="AH10090" s="19"/>
      <c r="AI10090" s="7"/>
      <c r="AK10090" s="19"/>
      <c r="AL10090" s="7"/>
      <c r="AN10090" s="19"/>
    </row>
    <row r="10091" spans="2:40" x14ac:dyDescent="0.25">
      <c r="B10091" s="7"/>
      <c r="D10091" s="19"/>
      <c r="E10091" s="10"/>
      <c r="G10091" s="19"/>
      <c r="H10091" s="10"/>
      <c r="J10091" s="20"/>
      <c r="K10091" s="10"/>
      <c r="M10091" s="19"/>
      <c r="N10091" s="10"/>
      <c r="P10091" s="19"/>
      <c r="Q10091" s="7"/>
      <c r="S10091" s="19"/>
      <c r="T10091" s="10"/>
      <c r="V10091" s="18"/>
      <c r="W10091" s="7"/>
      <c r="Y10091" s="18"/>
      <c r="Z10091" s="7"/>
      <c r="AB10091" s="19"/>
      <c r="AC10091" s="18"/>
      <c r="AE10091" s="18"/>
      <c r="AF10091" s="7"/>
      <c r="AH10091" s="19"/>
      <c r="AI10091" s="7"/>
      <c r="AK10091" s="19"/>
      <c r="AL10091" s="7"/>
      <c r="AN10091" s="19"/>
    </row>
    <row r="10092" spans="2:40" x14ac:dyDescent="0.25">
      <c r="B10092" s="7"/>
      <c r="D10092" s="19"/>
      <c r="E10092" s="10"/>
      <c r="G10092" s="19"/>
      <c r="H10092" s="10"/>
      <c r="J10092" s="20"/>
      <c r="K10092" s="10"/>
      <c r="M10092" s="19"/>
      <c r="N10092" s="10"/>
      <c r="P10092" s="19"/>
      <c r="Q10092" s="7"/>
      <c r="S10092" s="19"/>
      <c r="T10092" s="10"/>
      <c r="V10092" s="18"/>
      <c r="W10092" s="7"/>
      <c r="Y10092" s="18"/>
      <c r="Z10092" s="7"/>
      <c r="AB10092" s="19"/>
      <c r="AC10092" s="18"/>
      <c r="AE10092" s="18"/>
      <c r="AF10092" s="7"/>
      <c r="AH10092" s="19"/>
      <c r="AI10092" s="7"/>
      <c r="AK10092" s="19"/>
      <c r="AL10092" s="7"/>
      <c r="AN10092" s="19"/>
    </row>
    <row r="10093" spans="2:40" x14ac:dyDescent="0.25">
      <c r="B10093" s="7"/>
      <c r="D10093" s="19"/>
      <c r="E10093" s="10"/>
      <c r="G10093" s="19"/>
      <c r="H10093" s="10"/>
      <c r="J10093" s="20"/>
      <c r="K10093" s="10"/>
      <c r="M10093" s="19"/>
      <c r="N10093" s="10"/>
      <c r="P10093" s="19"/>
      <c r="Q10093" s="7"/>
      <c r="S10093" s="19"/>
      <c r="T10093" s="10"/>
      <c r="V10093" s="18"/>
      <c r="W10093" s="7"/>
      <c r="Y10093" s="18"/>
      <c r="Z10093" s="7"/>
      <c r="AB10093" s="19"/>
      <c r="AC10093" s="18"/>
      <c r="AE10093" s="18"/>
      <c r="AF10093" s="7"/>
      <c r="AH10093" s="19"/>
      <c r="AI10093" s="7"/>
      <c r="AK10093" s="19"/>
      <c r="AL10093" s="7"/>
      <c r="AN10093" s="19"/>
    </row>
    <row r="10094" spans="2:40" x14ac:dyDescent="0.25">
      <c r="B10094" s="7"/>
      <c r="D10094" s="19"/>
      <c r="E10094" s="10"/>
      <c r="G10094" s="19"/>
      <c r="H10094" s="10"/>
      <c r="J10094" s="20"/>
      <c r="K10094" s="10"/>
      <c r="M10094" s="19"/>
      <c r="N10094" s="10"/>
      <c r="P10094" s="19"/>
      <c r="Q10094" s="7"/>
      <c r="S10094" s="19"/>
      <c r="T10094" s="10"/>
      <c r="V10094" s="18"/>
      <c r="W10094" s="7"/>
      <c r="Y10094" s="18"/>
      <c r="Z10094" s="7"/>
      <c r="AB10094" s="19"/>
      <c r="AC10094" s="18"/>
      <c r="AE10094" s="18"/>
      <c r="AF10094" s="7"/>
      <c r="AH10094" s="19"/>
      <c r="AI10094" s="7"/>
      <c r="AK10094" s="19"/>
      <c r="AL10094" s="7"/>
      <c r="AN10094" s="19"/>
    </row>
    <row r="10095" spans="2:40" x14ac:dyDescent="0.25">
      <c r="B10095" s="7"/>
      <c r="D10095" s="19"/>
      <c r="E10095" s="10"/>
      <c r="G10095" s="19"/>
      <c r="H10095" s="10"/>
      <c r="J10095" s="20"/>
      <c r="K10095" s="10"/>
      <c r="M10095" s="19"/>
      <c r="N10095" s="10"/>
      <c r="P10095" s="19"/>
      <c r="Q10095" s="7"/>
      <c r="S10095" s="19"/>
      <c r="T10095" s="10"/>
      <c r="V10095" s="18"/>
      <c r="W10095" s="7"/>
      <c r="Y10095" s="18"/>
      <c r="Z10095" s="7"/>
      <c r="AB10095" s="19"/>
      <c r="AC10095" s="18"/>
      <c r="AE10095" s="18"/>
      <c r="AF10095" s="7"/>
      <c r="AH10095" s="19"/>
      <c r="AI10095" s="7"/>
      <c r="AK10095" s="19"/>
      <c r="AL10095" s="7"/>
      <c r="AN10095" s="19"/>
    </row>
    <row r="10096" spans="2:40" x14ac:dyDescent="0.25">
      <c r="B10096" s="7"/>
      <c r="D10096" s="19"/>
      <c r="E10096" s="10"/>
      <c r="G10096" s="19"/>
      <c r="H10096" s="10"/>
      <c r="J10096" s="20"/>
      <c r="K10096" s="10"/>
      <c r="M10096" s="19"/>
      <c r="N10096" s="10"/>
      <c r="P10096" s="19"/>
      <c r="Q10096" s="7"/>
      <c r="S10096" s="19"/>
      <c r="T10096" s="10"/>
      <c r="V10096" s="18"/>
      <c r="W10096" s="7"/>
      <c r="Y10096" s="18"/>
      <c r="Z10096" s="7"/>
      <c r="AB10096" s="19"/>
      <c r="AC10096" s="18"/>
      <c r="AE10096" s="18"/>
      <c r="AF10096" s="7"/>
      <c r="AH10096" s="19"/>
      <c r="AI10096" s="7"/>
      <c r="AK10096" s="19"/>
      <c r="AL10096" s="7"/>
      <c r="AN10096" s="19"/>
    </row>
    <row r="10097" spans="2:40" x14ac:dyDescent="0.25">
      <c r="B10097" s="7"/>
      <c r="D10097" s="19"/>
      <c r="E10097" s="10"/>
      <c r="G10097" s="19"/>
      <c r="H10097" s="10"/>
      <c r="J10097" s="20"/>
      <c r="K10097" s="10"/>
      <c r="M10097" s="19"/>
      <c r="N10097" s="10"/>
      <c r="P10097" s="19"/>
      <c r="Q10097" s="7"/>
      <c r="S10097" s="19"/>
      <c r="T10097" s="10"/>
      <c r="V10097" s="18"/>
      <c r="W10097" s="7"/>
      <c r="Y10097" s="18"/>
      <c r="Z10097" s="7"/>
      <c r="AB10097" s="19"/>
      <c r="AC10097" s="18"/>
      <c r="AE10097" s="18"/>
      <c r="AF10097" s="7"/>
      <c r="AH10097" s="19"/>
      <c r="AI10097" s="7"/>
      <c r="AK10097" s="19"/>
      <c r="AL10097" s="7"/>
      <c r="AN10097" s="19"/>
    </row>
    <row r="10098" spans="2:40" x14ac:dyDescent="0.25">
      <c r="B10098" s="7"/>
      <c r="D10098" s="19"/>
      <c r="E10098" s="10"/>
      <c r="G10098" s="19"/>
      <c r="H10098" s="10"/>
      <c r="J10098" s="20"/>
      <c r="K10098" s="10"/>
      <c r="M10098" s="19"/>
      <c r="N10098" s="10"/>
      <c r="P10098" s="19"/>
      <c r="Q10098" s="7"/>
      <c r="S10098" s="19"/>
      <c r="T10098" s="10"/>
      <c r="V10098" s="18"/>
      <c r="W10098" s="7"/>
      <c r="Y10098" s="18"/>
      <c r="Z10098" s="7"/>
      <c r="AB10098" s="19"/>
      <c r="AC10098" s="18"/>
      <c r="AE10098" s="18"/>
      <c r="AF10098" s="7"/>
      <c r="AH10098" s="19"/>
      <c r="AI10098" s="7"/>
      <c r="AK10098" s="19"/>
      <c r="AL10098" s="7"/>
      <c r="AN10098" s="19"/>
    </row>
    <row r="10099" spans="2:40" x14ac:dyDescent="0.25">
      <c r="B10099" s="7"/>
      <c r="D10099" s="19"/>
      <c r="E10099" s="10"/>
      <c r="G10099" s="19"/>
      <c r="H10099" s="10"/>
      <c r="J10099" s="20"/>
      <c r="K10099" s="10"/>
      <c r="M10099" s="19"/>
      <c r="N10099" s="10"/>
      <c r="P10099" s="19"/>
      <c r="Q10099" s="7"/>
      <c r="S10099" s="19"/>
      <c r="T10099" s="10"/>
      <c r="V10099" s="18"/>
      <c r="W10099" s="7"/>
      <c r="Y10099" s="18"/>
      <c r="Z10099" s="7"/>
      <c r="AB10099" s="19"/>
      <c r="AC10099" s="18"/>
      <c r="AE10099" s="18"/>
      <c r="AF10099" s="7"/>
      <c r="AH10099" s="19"/>
      <c r="AI10099" s="7"/>
      <c r="AK10099" s="19"/>
      <c r="AL10099" s="7"/>
      <c r="AN10099" s="19"/>
    </row>
    <row r="10100" spans="2:40" x14ac:dyDescent="0.25">
      <c r="B10100" s="7"/>
      <c r="D10100" s="19"/>
      <c r="E10100" s="10"/>
      <c r="G10100" s="19"/>
      <c r="H10100" s="10"/>
      <c r="J10100" s="20"/>
      <c r="K10100" s="10"/>
      <c r="M10100" s="19"/>
      <c r="N10100" s="10"/>
      <c r="P10100" s="19"/>
      <c r="Q10100" s="7"/>
      <c r="S10100" s="19"/>
      <c r="T10100" s="10"/>
      <c r="V10100" s="18"/>
      <c r="W10100" s="7"/>
      <c r="Y10100" s="18"/>
      <c r="Z10100" s="7"/>
      <c r="AB10100" s="19"/>
      <c r="AC10100" s="18"/>
      <c r="AE10100" s="18"/>
      <c r="AF10100" s="7"/>
      <c r="AH10100" s="19"/>
      <c r="AI10100" s="7"/>
      <c r="AK10100" s="19"/>
      <c r="AL10100" s="7"/>
      <c r="AN10100" s="19"/>
    </row>
    <row r="10101" spans="2:40" x14ac:dyDescent="0.25">
      <c r="B10101" s="7"/>
      <c r="D10101" s="19"/>
      <c r="E10101" s="10"/>
      <c r="G10101" s="19"/>
      <c r="H10101" s="10"/>
      <c r="J10101" s="20"/>
      <c r="K10101" s="10"/>
      <c r="M10101" s="19"/>
      <c r="N10101" s="10"/>
      <c r="P10101" s="19"/>
      <c r="Q10101" s="7"/>
      <c r="S10101" s="19"/>
      <c r="T10101" s="10"/>
      <c r="V10101" s="18"/>
      <c r="W10101" s="7"/>
      <c r="Y10101" s="18"/>
      <c r="Z10101" s="7"/>
      <c r="AB10101" s="19"/>
      <c r="AC10101" s="18"/>
      <c r="AE10101" s="18"/>
      <c r="AF10101" s="7"/>
      <c r="AH10101" s="19"/>
      <c r="AI10101" s="7"/>
      <c r="AK10101" s="19"/>
      <c r="AL10101" s="7"/>
      <c r="AN10101" s="19"/>
    </row>
    <row r="10102" spans="2:40" x14ac:dyDescent="0.25">
      <c r="B10102" s="7"/>
      <c r="D10102" s="19"/>
      <c r="E10102" s="10"/>
      <c r="G10102" s="19"/>
      <c r="H10102" s="10"/>
      <c r="J10102" s="20"/>
      <c r="K10102" s="10"/>
      <c r="M10102" s="19"/>
      <c r="N10102" s="10"/>
      <c r="P10102" s="19"/>
      <c r="Q10102" s="7"/>
      <c r="S10102" s="19"/>
      <c r="T10102" s="10"/>
      <c r="V10102" s="18"/>
      <c r="W10102" s="7"/>
      <c r="Y10102" s="18"/>
      <c r="Z10102" s="7"/>
      <c r="AB10102" s="19"/>
      <c r="AC10102" s="18"/>
      <c r="AE10102" s="18"/>
      <c r="AF10102" s="7"/>
      <c r="AH10102" s="19"/>
      <c r="AI10102" s="7"/>
      <c r="AK10102" s="19"/>
      <c r="AL10102" s="7"/>
      <c r="AN10102" s="19"/>
    </row>
    <row r="10103" spans="2:40" x14ac:dyDescent="0.25">
      <c r="B10103" s="7"/>
      <c r="D10103" s="19"/>
      <c r="E10103" s="10"/>
      <c r="G10103" s="19"/>
      <c r="H10103" s="10"/>
      <c r="J10103" s="20"/>
      <c r="K10103" s="10"/>
      <c r="M10103" s="19"/>
      <c r="N10103" s="10"/>
      <c r="P10103" s="19"/>
      <c r="Q10103" s="7"/>
      <c r="S10103" s="19"/>
      <c r="T10103" s="10"/>
      <c r="V10103" s="18"/>
      <c r="W10103" s="7"/>
      <c r="Y10103" s="18"/>
      <c r="Z10103" s="7"/>
      <c r="AB10103" s="19"/>
      <c r="AC10103" s="18"/>
      <c r="AE10103" s="18"/>
      <c r="AF10103" s="7"/>
      <c r="AH10103" s="19"/>
      <c r="AI10103" s="7"/>
      <c r="AK10103" s="19"/>
      <c r="AL10103" s="7"/>
      <c r="AN10103" s="19"/>
    </row>
    <row r="10104" spans="2:40" x14ac:dyDescent="0.25">
      <c r="B10104" s="7"/>
      <c r="D10104" s="19"/>
      <c r="E10104" s="10"/>
      <c r="G10104" s="19"/>
      <c r="H10104" s="10"/>
      <c r="J10104" s="20"/>
      <c r="K10104" s="10"/>
      <c r="M10104" s="19"/>
      <c r="N10104" s="10"/>
      <c r="P10104" s="19"/>
      <c r="Q10104" s="7"/>
      <c r="S10104" s="19"/>
      <c r="T10104" s="10"/>
      <c r="V10104" s="18"/>
      <c r="W10104" s="7"/>
      <c r="Y10104" s="18"/>
      <c r="Z10104" s="7"/>
      <c r="AB10104" s="19"/>
      <c r="AC10104" s="18"/>
      <c r="AE10104" s="18"/>
      <c r="AF10104" s="7"/>
      <c r="AH10104" s="19"/>
      <c r="AI10104" s="7"/>
      <c r="AK10104" s="19"/>
      <c r="AL10104" s="7"/>
      <c r="AN10104" s="19"/>
    </row>
    <row r="10105" spans="2:40" x14ac:dyDescent="0.25">
      <c r="B10105" s="7"/>
      <c r="D10105" s="19"/>
      <c r="E10105" s="10"/>
      <c r="G10105" s="19"/>
      <c r="H10105" s="10"/>
      <c r="J10105" s="20"/>
      <c r="K10105" s="10"/>
      <c r="M10105" s="19"/>
      <c r="N10105" s="10"/>
      <c r="P10105" s="19"/>
      <c r="Q10105" s="7"/>
      <c r="S10105" s="19"/>
      <c r="T10105" s="10"/>
      <c r="V10105" s="18"/>
      <c r="W10105" s="7"/>
      <c r="Y10105" s="18"/>
      <c r="Z10105" s="7"/>
      <c r="AB10105" s="19"/>
      <c r="AC10105" s="18"/>
      <c r="AE10105" s="18"/>
      <c r="AF10105" s="7"/>
      <c r="AH10105" s="19"/>
      <c r="AI10105" s="7"/>
      <c r="AK10105" s="19"/>
      <c r="AL10105" s="7"/>
      <c r="AN10105" s="19"/>
    </row>
    <row r="10106" spans="2:40" x14ac:dyDescent="0.25">
      <c r="B10106" s="7"/>
      <c r="D10106" s="19"/>
      <c r="E10106" s="10"/>
      <c r="G10106" s="19"/>
      <c r="H10106" s="10"/>
      <c r="J10106" s="20"/>
      <c r="K10106" s="10"/>
      <c r="M10106" s="19"/>
      <c r="N10106" s="10"/>
      <c r="P10106" s="19"/>
      <c r="Q10106" s="7"/>
      <c r="S10106" s="19"/>
      <c r="T10106" s="10"/>
      <c r="V10106" s="18"/>
      <c r="W10106" s="7"/>
      <c r="Y10106" s="18"/>
      <c r="Z10106" s="7"/>
      <c r="AB10106" s="19"/>
      <c r="AC10106" s="18"/>
      <c r="AE10106" s="18"/>
      <c r="AF10106" s="7"/>
      <c r="AH10106" s="19"/>
      <c r="AI10106" s="7"/>
      <c r="AK10106" s="19"/>
      <c r="AL10106" s="7"/>
      <c r="AN10106" s="19"/>
    </row>
    <row r="10107" spans="2:40" x14ac:dyDescent="0.25">
      <c r="B10107" s="7"/>
      <c r="D10107" s="19"/>
      <c r="E10107" s="10"/>
      <c r="G10107" s="19"/>
      <c r="H10107" s="10"/>
      <c r="J10107" s="20"/>
      <c r="K10107" s="10"/>
      <c r="M10107" s="19"/>
      <c r="N10107" s="10"/>
      <c r="P10107" s="19"/>
      <c r="Q10107" s="7"/>
      <c r="S10107" s="19"/>
      <c r="T10107" s="10"/>
      <c r="V10107" s="18"/>
      <c r="W10107" s="7"/>
      <c r="Y10107" s="18"/>
      <c r="Z10107" s="7"/>
      <c r="AB10107" s="19"/>
      <c r="AC10107" s="18"/>
      <c r="AE10107" s="18"/>
      <c r="AF10107" s="7"/>
      <c r="AH10107" s="19"/>
      <c r="AI10107" s="7"/>
      <c r="AK10107" s="19"/>
      <c r="AL10107" s="7"/>
      <c r="AN10107" s="19"/>
    </row>
    <row r="10108" spans="2:40" x14ac:dyDescent="0.25">
      <c r="B10108" s="7"/>
      <c r="D10108" s="19"/>
      <c r="E10108" s="10"/>
      <c r="G10108" s="19"/>
      <c r="H10108" s="10"/>
      <c r="J10108" s="20"/>
      <c r="K10108" s="10"/>
      <c r="M10108" s="19"/>
      <c r="N10108" s="10"/>
      <c r="P10108" s="19"/>
      <c r="Q10108" s="7"/>
      <c r="S10108" s="19"/>
      <c r="T10108" s="10"/>
      <c r="V10108" s="18"/>
      <c r="W10108" s="7"/>
      <c r="Y10108" s="18"/>
      <c r="Z10108" s="7"/>
      <c r="AB10108" s="19"/>
      <c r="AC10108" s="18"/>
      <c r="AE10108" s="18"/>
      <c r="AF10108" s="7"/>
      <c r="AH10108" s="19"/>
      <c r="AI10108" s="7"/>
      <c r="AK10108" s="19"/>
      <c r="AL10108" s="7"/>
      <c r="AN10108" s="19"/>
    </row>
    <row r="10109" spans="2:40" x14ac:dyDescent="0.25">
      <c r="B10109" s="7"/>
      <c r="D10109" s="19"/>
      <c r="E10109" s="10"/>
      <c r="G10109" s="19"/>
      <c r="H10109" s="10"/>
      <c r="J10109" s="20"/>
      <c r="K10109" s="10"/>
      <c r="M10109" s="19"/>
      <c r="N10109" s="10"/>
      <c r="P10109" s="19"/>
      <c r="Q10109" s="7"/>
      <c r="S10109" s="19"/>
      <c r="T10109" s="10"/>
      <c r="V10109" s="18"/>
      <c r="W10109" s="7"/>
      <c r="Y10109" s="18"/>
      <c r="Z10109" s="7"/>
      <c r="AB10109" s="19"/>
      <c r="AC10109" s="18"/>
      <c r="AE10109" s="18"/>
      <c r="AF10109" s="7"/>
      <c r="AH10109" s="19"/>
      <c r="AI10109" s="7"/>
      <c r="AK10109" s="19"/>
      <c r="AL10109" s="7"/>
      <c r="AN10109" s="19"/>
    </row>
    <row r="10110" spans="2:40" x14ac:dyDescent="0.25">
      <c r="B10110" s="7"/>
      <c r="D10110" s="19"/>
      <c r="E10110" s="10"/>
      <c r="G10110" s="19"/>
      <c r="H10110" s="10"/>
      <c r="J10110" s="20"/>
      <c r="K10110" s="10"/>
      <c r="M10110" s="19"/>
      <c r="N10110" s="10"/>
      <c r="P10110" s="19"/>
      <c r="Q10110" s="7"/>
      <c r="S10110" s="19"/>
      <c r="T10110" s="10"/>
      <c r="V10110" s="18"/>
      <c r="W10110" s="7"/>
      <c r="Y10110" s="18"/>
      <c r="Z10110" s="7"/>
      <c r="AB10110" s="19"/>
      <c r="AC10110" s="18"/>
      <c r="AE10110" s="18"/>
      <c r="AF10110" s="7"/>
      <c r="AH10110" s="19"/>
      <c r="AI10110" s="7"/>
      <c r="AK10110" s="19"/>
      <c r="AL10110" s="7"/>
      <c r="AN10110" s="19"/>
    </row>
    <row r="10111" spans="2:40" x14ac:dyDescent="0.25">
      <c r="B10111" s="7"/>
      <c r="D10111" s="19"/>
      <c r="E10111" s="10"/>
      <c r="G10111" s="19"/>
      <c r="H10111" s="10"/>
      <c r="J10111" s="20"/>
      <c r="K10111" s="10"/>
      <c r="M10111" s="19"/>
      <c r="N10111" s="10"/>
      <c r="P10111" s="19"/>
      <c r="Q10111" s="7"/>
      <c r="S10111" s="19"/>
      <c r="T10111" s="10"/>
      <c r="V10111" s="18"/>
      <c r="W10111" s="7"/>
      <c r="Y10111" s="18"/>
      <c r="Z10111" s="7"/>
      <c r="AB10111" s="19"/>
      <c r="AC10111" s="18"/>
      <c r="AE10111" s="18"/>
      <c r="AF10111" s="7"/>
      <c r="AH10111" s="19"/>
      <c r="AI10111" s="7"/>
      <c r="AK10111" s="19"/>
      <c r="AL10111" s="7"/>
      <c r="AN10111" s="19"/>
    </row>
    <row r="10112" spans="2:40" x14ac:dyDescent="0.25">
      <c r="B10112" s="7"/>
      <c r="D10112" s="19"/>
      <c r="E10112" s="10"/>
      <c r="G10112" s="19"/>
      <c r="H10112" s="10"/>
      <c r="J10112" s="20"/>
      <c r="K10112" s="10"/>
      <c r="M10112" s="19"/>
      <c r="N10112" s="10"/>
      <c r="P10112" s="19"/>
      <c r="Q10112" s="7"/>
      <c r="S10112" s="19"/>
      <c r="T10112" s="10"/>
      <c r="V10112" s="18"/>
      <c r="W10112" s="7"/>
      <c r="Y10112" s="18"/>
      <c r="Z10112" s="7"/>
      <c r="AB10112" s="19"/>
      <c r="AC10112" s="18"/>
      <c r="AE10112" s="18"/>
      <c r="AF10112" s="7"/>
      <c r="AH10112" s="19"/>
      <c r="AI10112" s="7"/>
      <c r="AK10112" s="19"/>
      <c r="AL10112" s="7"/>
      <c r="AN10112" s="19"/>
    </row>
    <row r="10113" spans="2:40" x14ac:dyDescent="0.25">
      <c r="B10113" s="7"/>
      <c r="D10113" s="19"/>
      <c r="E10113" s="10"/>
      <c r="G10113" s="19"/>
      <c r="H10113" s="10"/>
      <c r="J10113" s="20"/>
      <c r="K10113" s="10"/>
      <c r="M10113" s="19"/>
      <c r="N10113" s="10"/>
      <c r="P10113" s="19"/>
      <c r="Q10113" s="7"/>
      <c r="S10113" s="19"/>
      <c r="T10113" s="10"/>
      <c r="V10113" s="18"/>
      <c r="W10113" s="7"/>
      <c r="Y10113" s="18"/>
      <c r="Z10113" s="7"/>
      <c r="AB10113" s="19"/>
      <c r="AC10113" s="18"/>
      <c r="AE10113" s="18"/>
      <c r="AF10113" s="7"/>
      <c r="AH10113" s="19"/>
      <c r="AI10113" s="7"/>
      <c r="AK10113" s="19"/>
      <c r="AL10113" s="7"/>
      <c r="AN10113" s="19"/>
    </row>
    <row r="10114" spans="2:40" x14ac:dyDescent="0.25">
      <c r="B10114" s="7"/>
      <c r="D10114" s="19"/>
      <c r="E10114" s="10"/>
      <c r="G10114" s="19"/>
      <c r="H10114" s="10"/>
      <c r="J10114" s="20"/>
      <c r="K10114" s="10"/>
      <c r="M10114" s="19"/>
      <c r="N10114" s="10"/>
      <c r="P10114" s="19"/>
      <c r="Q10114" s="7"/>
      <c r="S10114" s="19"/>
      <c r="T10114" s="10"/>
      <c r="V10114" s="18"/>
      <c r="W10114" s="7"/>
      <c r="Y10114" s="18"/>
      <c r="Z10114" s="7"/>
      <c r="AB10114" s="19"/>
      <c r="AC10114" s="18"/>
      <c r="AE10114" s="18"/>
      <c r="AF10114" s="7"/>
      <c r="AH10114" s="19"/>
      <c r="AI10114" s="7"/>
      <c r="AK10114" s="19"/>
      <c r="AL10114" s="7"/>
      <c r="AN10114" s="19"/>
    </row>
    <row r="10115" spans="2:40" x14ac:dyDescent="0.25">
      <c r="B10115" s="7"/>
      <c r="D10115" s="19"/>
      <c r="E10115" s="10"/>
      <c r="G10115" s="19"/>
      <c r="H10115" s="10"/>
      <c r="J10115" s="20"/>
      <c r="K10115" s="10"/>
      <c r="M10115" s="19"/>
      <c r="N10115" s="10"/>
      <c r="P10115" s="19"/>
      <c r="Q10115" s="7"/>
      <c r="S10115" s="19"/>
      <c r="T10115" s="10"/>
      <c r="V10115" s="18"/>
      <c r="W10115" s="7"/>
      <c r="Y10115" s="18"/>
      <c r="Z10115" s="7"/>
      <c r="AB10115" s="19"/>
      <c r="AC10115" s="18"/>
      <c r="AE10115" s="18"/>
      <c r="AF10115" s="7"/>
      <c r="AH10115" s="19"/>
      <c r="AI10115" s="7"/>
      <c r="AK10115" s="19"/>
      <c r="AL10115" s="7"/>
      <c r="AN10115" s="19"/>
    </row>
    <row r="10116" spans="2:40" x14ac:dyDescent="0.25">
      <c r="B10116" s="7"/>
      <c r="D10116" s="19"/>
      <c r="E10116" s="10"/>
      <c r="G10116" s="19"/>
      <c r="H10116" s="10"/>
      <c r="J10116" s="20"/>
      <c r="K10116" s="10"/>
      <c r="M10116" s="19"/>
      <c r="N10116" s="10"/>
      <c r="P10116" s="19"/>
      <c r="Q10116" s="7"/>
      <c r="S10116" s="19"/>
      <c r="T10116" s="10"/>
      <c r="V10116" s="18"/>
      <c r="W10116" s="7"/>
      <c r="Y10116" s="18"/>
      <c r="Z10116" s="7"/>
      <c r="AB10116" s="19"/>
      <c r="AC10116" s="18"/>
      <c r="AE10116" s="18"/>
      <c r="AF10116" s="7"/>
      <c r="AH10116" s="19"/>
      <c r="AI10116" s="7"/>
      <c r="AK10116" s="19"/>
      <c r="AL10116" s="7"/>
      <c r="AN10116" s="19"/>
    </row>
    <row r="10117" spans="2:40" x14ac:dyDescent="0.25">
      <c r="B10117" s="7"/>
      <c r="D10117" s="19"/>
      <c r="E10117" s="10"/>
      <c r="G10117" s="19"/>
      <c r="H10117" s="10"/>
      <c r="J10117" s="20"/>
      <c r="K10117" s="10"/>
      <c r="M10117" s="19"/>
      <c r="N10117" s="10"/>
      <c r="P10117" s="19"/>
      <c r="Q10117" s="7"/>
      <c r="S10117" s="19"/>
      <c r="T10117" s="10"/>
      <c r="V10117" s="18"/>
      <c r="W10117" s="7"/>
      <c r="Y10117" s="18"/>
      <c r="Z10117" s="7"/>
      <c r="AB10117" s="19"/>
      <c r="AC10117" s="18"/>
      <c r="AE10117" s="18"/>
      <c r="AF10117" s="7"/>
      <c r="AH10117" s="19"/>
      <c r="AI10117" s="7"/>
      <c r="AK10117" s="19"/>
      <c r="AL10117" s="7"/>
      <c r="AN10117" s="19"/>
    </row>
    <row r="10118" spans="2:40" x14ac:dyDescent="0.25">
      <c r="B10118" s="7"/>
      <c r="D10118" s="19"/>
      <c r="E10118" s="10"/>
      <c r="G10118" s="19"/>
      <c r="H10118" s="10"/>
      <c r="J10118" s="20"/>
      <c r="K10118" s="10"/>
      <c r="M10118" s="19"/>
      <c r="N10118" s="10"/>
      <c r="P10118" s="19"/>
      <c r="Q10118" s="7"/>
      <c r="S10118" s="19"/>
      <c r="T10118" s="10"/>
      <c r="V10118" s="18"/>
      <c r="W10118" s="7"/>
      <c r="Y10118" s="18"/>
      <c r="Z10118" s="7"/>
      <c r="AB10118" s="19"/>
      <c r="AC10118" s="18"/>
      <c r="AE10118" s="18"/>
      <c r="AF10118" s="7"/>
      <c r="AH10118" s="19"/>
      <c r="AI10118" s="7"/>
      <c r="AK10118" s="19"/>
      <c r="AL10118" s="7"/>
      <c r="AN10118" s="19"/>
    </row>
    <row r="10119" spans="2:40" x14ac:dyDescent="0.25">
      <c r="B10119" s="7"/>
      <c r="D10119" s="19"/>
      <c r="E10119" s="10"/>
      <c r="G10119" s="19"/>
      <c r="H10119" s="10"/>
      <c r="J10119" s="20"/>
      <c r="K10119" s="10"/>
      <c r="M10119" s="19"/>
      <c r="N10119" s="10"/>
      <c r="P10119" s="19"/>
      <c r="Q10119" s="7"/>
      <c r="S10119" s="19"/>
      <c r="T10119" s="10"/>
      <c r="V10119" s="18"/>
      <c r="W10119" s="7"/>
      <c r="Y10119" s="18"/>
      <c r="Z10119" s="7"/>
      <c r="AB10119" s="19"/>
      <c r="AC10119" s="18"/>
      <c r="AE10119" s="18"/>
      <c r="AF10119" s="7"/>
      <c r="AH10119" s="19"/>
      <c r="AI10119" s="7"/>
      <c r="AK10119" s="19"/>
      <c r="AL10119" s="7"/>
      <c r="AN10119" s="19"/>
    </row>
    <row r="10120" spans="2:40" x14ac:dyDescent="0.25">
      <c r="B10120" s="7"/>
      <c r="D10120" s="19"/>
      <c r="E10120" s="10"/>
      <c r="G10120" s="19"/>
      <c r="H10120" s="10"/>
      <c r="J10120" s="20"/>
      <c r="K10120" s="10"/>
      <c r="M10120" s="19"/>
      <c r="N10120" s="10"/>
      <c r="P10120" s="19"/>
      <c r="Q10120" s="7"/>
      <c r="S10120" s="19"/>
      <c r="T10120" s="10"/>
      <c r="V10120" s="18"/>
      <c r="W10120" s="7"/>
      <c r="Y10120" s="18"/>
      <c r="Z10120" s="7"/>
      <c r="AB10120" s="19"/>
      <c r="AC10120" s="18"/>
      <c r="AE10120" s="18"/>
      <c r="AF10120" s="7"/>
      <c r="AH10120" s="19"/>
      <c r="AI10120" s="7"/>
      <c r="AK10120" s="19"/>
      <c r="AL10120" s="7"/>
      <c r="AN10120" s="19"/>
    </row>
    <row r="10121" spans="2:40" x14ac:dyDescent="0.25">
      <c r="B10121" s="7"/>
      <c r="D10121" s="19"/>
      <c r="E10121" s="10"/>
      <c r="G10121" s="19"/>
      <c r="H10121" s="10"/>
      <c r="J10121" s="20"/>
      <c r="K10121" s="10"/>
      <c r="M10121" s="19"/>
      <c r="N10121" s="10"/>
      <c r="P10121" s="19"/>
      <c r="Q10121" s="7"/>
      <c r="S10121" s="19"/>
      <c r="T10121" s="10"/>
      <c r="V10121" s="18"/>
      <c r="W10121" s="7"/>
      <c r="Y10121" s="18"/>
      <c r="Z10121" s="7"/>
      <c r="AB10121" s="19"/>
      <c r="AC10121" s="18"/>
      <c r="AE10121" s="18"/>
      <c r="AF10121" s="7"/>
      <c r="AH10121" s="19"/>
      <c r="AI10121" s="7"/>
      <c r="AK10121" s="19"/>
      <c r="AL10121" s="7"/>
      <c r="AN10121" s="19"/>
    </row>
    <row r="10122" spans="2:40" x14ac:dyDescent="0.25">
      <c r="B10122" s="7"/>
      <c r="D10122" s="19"/>
      <c r="E10122" s="10"/>
      <c r="G10122" s="19"/>
      <c r="H10122" s="10"/>
      <c r="J10122" s="20"/>
      <c r="K10122" s="10"/>
      <c r="M10122" s="19"/>
      <c r="N10122" s="10"/>
      <c r="P10122" s="19"/>
      <c r="Q10122" s="7"/>
      <c r="S10122" s="19"/>
      <c r="T10122" s="10"/>
      <c r="V10122" s="18"/>
      <c r="W10122" s="7"/>
      <c r="Y10122" s="18"/>
      <c r="Z10122" s="7"/>
      <c r="AB10122" s="19"/>
      <c r="AC10122" s="18"/>
      <c r="AE10122" s="18"/>
      <c r="AF10122" s="7"/>
      <c r="AH10122" s="19"/>
      <c r="AI10122" s="7"/>
      <c r="AK10122" s="19"/>
      <c r="AL10122" s="7"/>
      <c r="AN10122" s="19"/>
    </row>
    <row r="10123" spans="2:40" x14ac:dyDescent="0.25">
      <c r="B10123" s="7"/>
      <c r="D10123" s="19"/>
      <c r="E10123" s="10"/>
      <c r="G10123" s="19"/>
      <c r="H10123" s="10"/>
      <c r="J10123" s="20"/>
      <c r="K10123" s="10"/>
      <c r="M10123" s="19"/>
      <c r="N10123" s="10"/>
      <c r="P10123" s="19"/>
      <c r="Q10123" s="7"/>
      <c r="S10123" s="19"/>
      <c r="T10123" s="10"/>
      <c r="V10123" s="18"/>
      <c r="W10123" s="7"/>
      <c r="Y10123" s="18"/>
      <c r="Z10123" s="7"/>
      <c r="AB10123" s="19"/>
      <c r="AC10123" s="18"/>
      <c r="AE10123" s="18"/>
      <c r="AF10123" s="7"/>
      <c r="AH10123" s="19"/>
      <c r="AI10123" s="7"/>
      <c r="AK10123" s="19"/>
      <c r="AL10123" s="7"/>
      <c r="AN10123" s="19"/>
    </row>
    <row r="10124" spans="2:40" x14ac:dyDescent="0.25">
      <c r="B10124" s="7"/>
      <c r="D10124" s="19"/>
      <c r="E10124" s="10"/>
      <c r="G10124" s="19"/>
      <c r="H10124" s="10"/>
      <c r="J10124" s="20"/>
      <c r="K10124" s="10"/>
      <c r="M10124" s="19"/>
      <c r="N10124" s="10"/>
      <c r="P10124" s="19"/>
      <c r="Q10124" s="7"/>
      <c r="S10124" s="19"/>
      <c r="T10124" s="10"/>
      <c r="V10124" s="18"/>
      <c r="W10124" s="7"/>
      <c r="Y10124" s="18"/>
      <c r="Z10124" s="7"/>
      <c r="AB10124" s="19"/>
      <c r="AC10124" s="18"/>
      <c r="AE10124" s="18"/>
      <c r="AF10124" s="7"/>
      <c r="AH10124" s="19"/>
      <c r="AI10124" s="7"/>
      <c r="AK10124" s="19"/>
      <c r="AL10124" s="7"/>
      <c r="AN10124" s="19"/>
    </row>
    <row r="10125" spans="2:40" x14ac:dyDescent="0.25">
      <c r="B10125" s="7"/>
      <c r="D10125" s="19"/>
      <c r="E10125" s="10"/>
      <c r="G10125" s="19"/>
      <c r="H10125" s="10"/>
      <c r="J10125" s="20"/>
      <c r="K10125" s="10"/>
      <c r="M10125" s="19"/>
      <c r="N10125" s="10"/>
      <c r="P10125" s="19"/>
      <c r="Q10125" s="7"/>
      <c r="S10125" s="19"/>
      <c r="T10125" s="10"/>
      <c r="V10125" s="18"/>
      <c r="W10125" s="7"/>
      <c r="Y10125" s="18"/>
      <c r="Z10125" s="7"/>
      <c r="AB10125" s="19"/>
      <c r="AC10125" s="18"/>
      <c r="AE10125" s="18"/>
      <c r="AF10125" s="7"/>
      <c r="AH10125" s="19"/>
      <c r="AI10125" s="7"/>
      <c r="AK10125" s="19"/>
      <c r="AL10125" s="7"/>
      <c r="AN10125" s="19"/>
    </row>
    <row r="10126" spans="2:40" x14ac:dyDescent="0.25">
      <c r="B10126" s="7"/>
      <c r="D10126" s="19"/>
      <c r="E10126" s="10"/>
      <c r="G10126" s="19"/>
      <c r="H10126" s="10"/>
      <c r="J10126" s="20"/>
      <c r="K10126" s="10"/>
      <c r="M10126" s="19"/>
      <c r="N10126" s="10"/>
      <c r="P10126" s="19"/>
      <c r="Q10126" s="7"/>
      <c r="S10126" s="19"/>
      <c r="T10126" s="10"/>
      <c r="V10126" s="18"/>
      <c r="W10126" s="7"/>
      <c r="Y10126" s="18"/>
      <c r="Z10126" s="7"/>
      <c r="AB10126" s="19"/>
      <c r="AC10126" s="18"/>
      <c r="AE10126" s="18"/>
      <c r="AF10126" s="7"/>
      <c r="AH10126" s="19"/>
      <c r="AI10126" s="7"/>
      <c r="AK10126" s="19"/>
      <c r="AL10126" s="7"/>
      <c r="AN10126" s="19"/>
    </row>
    <row r="10127" spans="2:40" x14ac:dyDescent="0.25">
      <c r="B10127" s="7"/>
      <c r="D10127" s="19"/>
      <c r="E10127" s="10"/>
      <c r="G10127" s="19"/>
      <c r="H10127" s="10"/>
      <c r="J10127" s="20"/>
      <c r="K10127" s="10"/>
      <c r="M10127" s="19"/>
      <c r="N10127" s="10"/>
      <c r="P10127" s="19"/>
      <c r="Q10127" s="7"/>
      <c r="S10127" s="19"/>
      <c r="T10127" s="10"/>
      <c r="V10127" s="18"/>
      <c r="W10127" s="7"/>
      <c r="Y10127" s="18"/>
      <c r="Z10127" s="7"/>
      <c r="AB10127" s="19"/>
      <c r="AC10127" s="18"/>
      <c r="AE10127" s="18"/>
      <c r="AF10127" s="7"/>
      <c r="AH10127" s="19"/>
      <c r="AI10127" s="7"/>
      <c r="AK10127" s="19"/>
      <c r="AL10127" s="7"/>
      <c r="AN10127" s="19"/>
    </row>
    <row r="10128" spans="2:40" x14ac:dyDescent="0.25">
      <c r="B10128" s="7"/>
      <c r="D10128" s="19"/>
      <c r="E10128" s="10"/>
      <c r="G10128" s="19"/>
      <c r="H10128" s="10"/>
      <c r="J10128" s="20"/>
      <c r="K10128" s="10"/>
      <c r="M10128" s="19"/>
      <c r="N10128" s="10"/>
      <c r="P10128" s="19"/>
      <c r="Q10128" s="7"/>
      <c r="S10128" s="19"/>
      <c r="T10128" s="10"/>
      <c r="V10128" s="18"/>
      <c r="W10128" s="7"/>
      <c r="Y10128" s="18"/>
      <c r="Z10128" s="7"/>
      <c r="AB10128" s="19"/>
      <c r="AC10128" s="18"/>
      <c r="AE10128" s="18"/>
      <c r="AF10128" s="7"/>
      <c r="AH10128" s="19"/>
      <c r="AI10128" s="7"/>
      <c r="AK10128" s="19"/>
      <c r="AL10128" s="7"/>
      <c r="AN10128" s="19"/>
    </row>
    <row r="10129" spans="2:40" x14ac:dyDescent="0.25">
      <c r="B10129" s="7"/>
      <c r="D10129" s="19"/>
      <c r="E10129" s="10"/>
      <c r="G10129" s="19"/>
      <c r="H10129" s="10"/>
      <c r="J10129" s="20"/>
      <c r="K10129" s="10"/>
      <c r="M10129" s="19"/>
      <c r="N10129" s="10"/>
      <c r="P10129" s="19"/>
      <c r="Q10129" s="7"/>
      <c r="S10129" s="19"/>
      <c r="T10129" s="10"/>
      <c r="V10129" s="18"/>
      <c r="W10129" s="7"/>
      <c r="Y10129" s="18"/>
      <c r="Z10129" s="7"/>
      <c r="AB10129" s="19"/>
      <c r="AC10129" s="18"/>
      <c r="AE10129" s="18"/>
      <c r="AF10129" s="7"/>
      <c r="AH10129" s="19"/>
      <c r="AI10129" s="7"/>
      <c r="AK10129" s="19"/>
      <c r="AL10129" s="7"/>
      <c r="AN10129" s="19"/>
    </row>
    <row r="10130" spans="2:40" x14ac:dyDescent="0.25">
      <c r="B10130" s="7"/>
      <c r="D10130" s="19"/>
      <c r="E10130" s="10"/>
      <c r="G10130" s="19"/>
      <c r="H10130" s="10"/>
      <c r="J10130" s="20"/>
      <c r="K10130" s="10"/>
      <c r="M10130" s="19"/>
      <c r="N10130" s="10"/>
      <c r="P10130" s="19"/>
      <c r="Q10130" s="7"/>
      <c r="S10130" s="19"/>
      <c r="T10130" s="10"/>
      <c r="V10130" s="18"/>
      <c r="W10130" s="7"/>
      <c r="Y10130" s="18"/>
      <c r="Z10130" s="7"/>
      <c r="AB10130" s="19"/>
      <c r="AC10130" s="18"/>
      <c r="AE10130" s="18"/>
      <c r="AF10130" s="7"/>
      <c r="AH10130" s="19"/>
      <c r="AI10130" s="7"/>
      <c r="AK10130" s="19"/>
      <c r="AL10130" s="7"/>
      <c r="AN10130" s="19"/>
    </row>
    <row r="10131" spans="2:40" x14ac:dyDescent="0.25">
      <c r="B10131" s="7"/>
      <c r="D10131" s="19"/>
      <c r="E10131" s="10"/>
      <c r="G10131" s="19"/>
      <c r="H10131" s="10"/>
      <c r="J10131" s="20"/>
      <c r="K10131" s="10"/>
      <c r="M10131" s="19"/>
      <c r="N10131" s="10"/>
      <c r="P10131" s="19"/>
      <c r="Q10131" s="7"/>
      <c r="S10131" s="19"/>
      <c r="T10131" s="10"/>
      <c r="V10131" s="18"/>
      <c r="W10131" s="7"/>
      <c r="Y10131" s="18"/>
      <c r="Z10131" s="7"/>
      <c r="AB10131" s="19"/>
      <c r="AC10131" s="18"/>
      <c r="AE10131" s="18"/>
      <c r="AF10131" s="7"/>
      <c r="AH10131" s="19"/>
      <c r="AI10131" s="7"/>
      <c r="AK10131" s="19"/>
      <c r="AL10131" s="7"/>
      <c r="AN10131" s="19"/>
    </row>
    <row r="10132" spans="2:40" x14ac:dyDescent="0.25">
      <c r="B10132" s="7"/>
      <c r="D10132" s="19"/>
      <c r="E10132" s="10"/>
      <c r="G10132" s="19"/>
      <c r="H10132" s="10"/>
      <c r="J10132" s="20"/>
      <c r="K10132" s="10"/>
      <c r="M10132" s="19"/>
      <c r="N10132" s="10"/>
      <c r="P10132" s="19"/>
      <c r="Q10132" s="7"/>
      <c r="S10132" s="19"/>
      <c r="T10132" s="10"/>
      <c r="V10132" s="18"/>
      <c r="W10132" s="7"/>
      <c r="Y10132" s="18"/>
      <c r="Z10132" s="7"/>
      <c r="AB10132" s="19"/>
      <c r="AC10132" s="18"/>
      <c r="AE10132" s="18"/>
      <c r="AF10132" s="7"/>
      <c r="AH10132" s="19"/>
      <c r="AI10132" s="7"/>
      <c r="AK10132" s="19"/>
      <c r="AL10132" s="7"/>
      <c r="AN10132" s="19"/>
    </row>
    <row r="10133" spans="2:40" x14ac:dyDescent="0.25">
      <c r="B10133" s="7"/>
      <c r="D10133" s="19"/>
      <c r="E10133" s="10"/>
      <c r="G10133" s="19"/>
      <c r="H10133" s="10"/>
      <c r="J10133" s="20"/>
      <c r="K10133" s="10"/>
      <c r="M10133" s="19"/>
      <c r="N10133" s="10"/>
      <c r="P10133" s="19"/>
      <c r="Q10133" s="7"/>
      <c r="S10133" s="19"/>
      <c r="T10133" s="10"/>
      <c r="V10133" s="18"/>
      <c r="W10133" s="7"/>
      <c r="Y10133" s="18"/>
      <c r="Z10133" s="7"/>
      <c r="AB10133" s="19"/>
      <c r="AC10133" s="18"/>
      <c r="AE10133" s="18"/>
      <c r="AF10133" s="7"/>
      <c r="AH10133" s="19"/>
      <c r="AI10133" s="7"/>
      <c r="AK10133" s="19"/>
      <c r="AL10133" s="7"/>
      <c r="AN10133" s="19"/>
    </row>
    <row r="10134" spans="2:40" x14ac:dyDescent="0.25">
      <c r="B10134" s="7"/>
      <c r="D10134" s="19"/>
      <c r="E10134" s="10"/>
      <c r="G10134" s="19"/>
      <c r="H10134" s="10"/>
      <c r="J10134" s="20"/>
      <c r="K10134" s="10"/>
      <c r="M10134" s="19"/>
      <c r="N10134" s="10"/>
      <c r="P10134" s="19"/>
      <c r="Q10134" s="7"/>
      <c r="S10134" s="19"/>
      <c r="T10134" s="10"/>
      <c r="V10134" s="18"/>
      <c r="W10134" s="7"/>
      <c r="Y10134" s="18"/>
      <c r="Z10134" s="7"/>
      <c r="AB10134" s="19"/>
      <c r="AC10134" s="18"/>
      <c r="AE10134" s="18"/>
      <c r="AF10134" s="7"/>
      <c r="AH10134" s="19"/>
      <c r="AI10134" s="7"/>
      <c r="AK10134" s="19"/>
      <c r="AL10134" s="7"/>
      <c r="AN10134" s="19"/>
    </row>
    <row r="10135" spans="2:40" x14ac:dyDescent="0.25">
      <c r="B10135" s="7"/>
      <c r="D10135" s="19"/>
      <c r="E10135" s="10"/>
      <c r="G10135" s="19"/>
      <c r="H10135" s="10"/>
      <c r="J10135" s="20"/>
      <c r="K10135" s="10"/>
      <c r="M10135" s="19"/>
      <c r="N10135" s="10"/>
      <c r="P10135" s="19"/>
      <c r="Q10135" s="7"/>
      <c r="S10135" s="19"/>
      <c r="T10135" s="10"/>
      <c r="V10135" s="18"/>
      <c r="W10135" s="7"/>
      <c r="Y10135" s="18"/>
      <c r="Z10135" s="7"/>
      <c r="AB10135" s="19"/>
      <c r="AC10135" s="18"/>
      <c r="AE10135" s="18"/>
      <c r="AF10135" s="7"/>
      <c r="AH10135" s="19"/>
      <c r="AI10135" s="7"/>
      <c r="AK10135" s="19"/>
      <c r="AL10135" s="7"/>
      <c r="AN10135" s="19"/>
    </row>
    <row r="10136" spans="2:40" x14ac:dyDescent="0.25">
      <c r="B10136" s="7"/>
      <c r="D10136" s="19"/>
      <c r="E10136" s="10"/>
      <c r="G10136" s="19"/>
      <c r="H10136" s="10"/>
      <c r="J10136" s="20"/>
      <c r="K10136" s="10"/>
      <c r="M10136" s="19"/>
      <c r="N10136" s="10"/>
      <c r="P10136" s="19"/>
      <c r="Q10136" s="7"/>
      <c r="S10136" s="19"/>
      <c r="T10136" s="10"/>
      <c r="V10136" s="18"/>
      <c r="W10136" s="7"/>
      <c r="Y10136" s="18"/>
      <c r="Z10136" s="7"/>
      <c r="AB10136" s="19"/>
      <c r="AC10136" s="18"/>
      <c r="AE10136" s="18"/>
      <c r="AF10136" s="7"/>
      <c r="AH10136" s="19"/>
      <c r="AI10136" s="7"/>
      <c r="AK10136" s="19"/>
      <c r="AL10136" s="7"/>
      <c r="AN10136" s="19"/>
    </row>
    <row r="10137" spans="2:40" x14ac:dyDescent="0.25">
      <c r="B10137" s="7"/>
      <c r="D10137" s="19"/>
      <c r="E10137" s="10"/>
      <c r="G10137" s="19"/>
      <c r="H10137" s="10"/>
      <c r="J10137" s="20"/>
      <c r="K10137" s="10"/>
      <c r="M10137" s="19"/>
      <c r="N10137" s="10"/>
      <c r="P10137" s="19"/>
      <c r="Q10137" s="7"/>
      <c r="S10137" s="19"/>
      <c r="T10137" s="10"/>
      <c r="V10137" s="18"/>
      <c r="W10137" s="7"/>
      <c r="Y10137" s="18"/>
      <c r="Z10137" s="7"/>
      <c r="AB10137" s="19"/>
      <c r="AC10137" s="18"/>
      <c r="AE10137" s="18"/>
      <c r="AF10137" s="7"/>
      <c r="AH10137" s="19"/>
      <c r="AI10137" s="7"/>
      <c r="AK10137" s="19"/>
      <c r="AL10137" s="7"/>
      <c r="AN10137" s="19"/>
    </row>
    <row r="10138" spans="2:40" x14ac:dyDescent="0.25">
      <c r="B10138" s="7"/>
      <c r="D10138" s="19"/>
      <c r="E10138" s="10"/>
      <c r="G10138" s="19"/>
      <c r="H10138" s="10"/>
      <c r="J10138" s="20"/>
      <c r="K10138" s="10"/>
      <c r="M10138" s="19"/>
      <c r="N10138" s="10"/>
      <c r="P10138" s="19"/>
      <c r="Q10138" s="7"/>
      <c r="S10138" s="19"/>
      <c r="T10138" s="10"/>
      <c r="V10138" s="18"/>
      <c r="W10138" s="7"/>
      <c r="Y10138" s="18"/>
      <c r="Z10138" s="7"/>
      <c r="AB10138" s="19"/>
      <c r="AC10138" s="18"/>
      <c r="AE10138" s="18"/>
      <c r="AF10138" s="7"/>
      <c r="AH10138" s="19"/>
      <c r="AI10138" s="7"/>
      <c r="AK10138" s="19"/>
      <c r="AL10138" s="7"/>
      <c r="AN10138" s="19"/>
    </row>
    <row r="10139" spans="2:40" x14ac:dyDescent="0.25">
      <c r="B10139" s="7"/>
      <c r="D10139" s="19"/>
      <c r="E10139" s="10"/>
      <c r="G10139" s="19"/>
      <c r="H10139" s="10"/>
      <c r="J10139" s="20"/>
      <c r="K10139" s="10"/>
      <c r="M10139" s="19"/>
      <c r="N10139" s="10"/>
      <c r="P10139" s="19"/>
      <c r="Q10139" s="7"/>
      <c r="S10139" s="19"/>
      <c r="T10139" s="10"/>
      <c r="V10139" s="18"/>
      <c r="W10139" s="7"/>
      <c r="Y10139" s="18"/>
      <c r="Z10139" s="7"/>
      <c r="AB10139" s="19"/>
      <c r="AC10139" s="18"/>
      <c r="AE10139" s="18"/>
      <c r="AF10139" s="7"/>
      <c r="AH10139" s="19"/>
      <c r="AI10139" s="7"/>
      <c r="AK10139" s="19"/>
      <c r="AL10139" s="7"/>
      <c r="AN10139" s="19"/>
    </row>
    <row r="10140" spans="2:40" x14ac:dyDescent="0.25">
      <c r="B10140" s="7"/>
      <c r="D10140" s="19"/>
      <c r="E10140" s="10"/>
      <c r="G10140" s="19"/>
      <c r="H10140" s="10"/>
      <c r="J10140" s="20"/>
      <c r="K10140" s="10"/>
      <c r="M10140" s="19"/>
      <c r="N10140" s="10"/>
      <c r="P10140" s="19"/>
      <c r="Q10140" s="7"/>
      <c r="S10140" s="19"/>
      <c r="T10140" s="10"/>
      <c r="V10140" s="18"/>
      <c r="W10140" s="7"/>
      <c r="Y10140" s="18"/>
      <c r="Z10140" s="7"/>
      <c r="AB10140" s="19"/>
      <c r="AC10140" s="18"/>
      <c r="AE10140" s="18"/>
      <c r="AF10140" s="7"/>
      <c r="AH10140" s="19"/>
      <c r="AI10140" s="7"/>
      <c r="AK10140" s="19"/>
      <c r="AL10140" s="7"/>
      <c r="AN10140" s="19"/>
    </row>
    <row r="10141" spans="2:40" x14ac:dyDescent="0.25">
      <c r="B10141" s="7"/>
      <c r="D10141" s="19"/>
      <c r="E10141" s="10"/>
      <c r="G10141" s="19"/>
      <c r="H10141" s="10"/>
      <c r="J10141" s="20"/>
      <c r="K10141" s="10"/>
      <c r="M10141" s="19"/>
      <c r="N10141" s="10"/>
      <c r="P10141" s="19"/>
      <c r="Q10141" s="7"/>
      <c r="S10141" s="19"/>
      <c r="T10141" s="10"/>
      <c r="V10141" s="18"/>
      <c r="W10141" s="7"/>
      <c r="Y10141" s="18"/>
      <c r="Z10141" s="7"/>
      <c r="AB10141" s="19"/>
      <c r="AC10141" s="18"/>
      <c r="AE10141" s="18"/>
      <c r="AF10141" s="7"/>
      <c r="AH10141" s="19"/>
      <c r="AI10141" s="7"/>
      <c r="AK10141" s="19"/>
      <c r="AL10141" s="7"/>
      <c r="AN10141" s="19"/>
    </row>
    <row r="10142" spans="2:40" x14ac:dyDescent="0.25">
      <c r="B10142" s="7"/>
      <c r="D10142" s="19"/>
      <c r="E10142" s="10"/>
      <c r="G10142" s="19"/>
      <c r="H10142" s="10"/>
      <c r="J10142" s="20"/>
      <c r="K10142" s="10"/>
      <c r="M10142" s="19"/>
      <c r="N10142" s="10"/>
      <c r="P10142" s="19"/>
      <c r="Q10142" s="7"/>
      <c r="S10142" s="19"/>
      <c r="T10142" s="10"/>
      <c r="V10142" s="18"/>
      <c r="W10142" s="7"/>
      <c r="Y10142" s="18"/>
      <c r="Z10142" s="7"/>
      <c r="AB10142" s="19"/>
      <c r="AC10142" s="18"/>
      <c r="AE10142" s="18"/>
      <c r="AF10142" s="7"/>
      <c r="AH10142" s="19"/>
      <c r="AI10142" s="7"/>
      <c r="AK10142" s="19"/>
      <c r="AL10142" s="7"/>
      <c r="AN10142" s="19"/>
    </row>
    <row r="10143" spans="2:40" x14ac:dyDescent="0.25">
      <c r="B10143" s="7"/>
      <c r="D10143" s="19"/>
      <c r="E10143" s="10"/>
      <c r="G10143" s="19"/>
      <c r="H10143" s="10"/>
      <c r="J10143" s="20"/>
      <c r="K10143" s="10"/>
      <c r="M10143" s="19"/>
      <c r="N10143" s="10"/>
      <c r="P10143" s="19"/>
      <c r="Q10143" s="7"/>
      <c r="S10143" s="19"/>
      <c r="T10143" s="10"/>
      <c r="V10143" s="18"/>
      <c r="W10143" s="7"/>
      <c r="Y10143" s="18"/>
      <c r="Z10143" s="7"/>
      <c r="AB10143" s="19"/>
      <c r="AC10143" s="18"/>
      <c r="AE10143" s="18"/>
      <c r="AF10143" s="7"/>
      <c r="AH10143" s="19"/>
      <c r="AI10143" s="7"/>
      <c r="AK10143" s="19"/>
      <c r="AL10143" s="7"/>
      <c r="AN10143" s="19"/>
    </row>
    <row r="10144" spans="2:40" x14ac:dyDescent="0.25">
      <c r="B10144" s="7"/>
      <c r="D10144" s="19"/>
      <c r="E10144" s="10"/>
      <c r="G10144" s="19"/>
      <c r="H10144" s="10"/>
      <c r="J10144" s="20"/>
      <c r="K10144" s="10"/>
      <c r="M10144" s="19"/>
      <c r="N10144" s="10"/>
      <c r="P10144" s="19"/>
      <c r="Q10144" s="7"/>
      <c r="S10144" s="19"/>
      <c r="T10144" s="10"/>
      <c r="V10144" s="18"/>
      <c r="W10144" s="7"/>
      <c r="Y10144" s="18"/>
      <c r="Z10144" s="7"/>
      <c r="AB10144" s="19"/>
      <c r="AC10144" s="18"/>
      <c r="AE10144" s="18"/>
      <c r="AF10144" s="7"/>
      <c r="AH10144" s="19"/>
      <c r="AI10144" s="7"/>
      <c r="AK10144" s="19"/>
      <c r="AL10144" s="7"/>
      <c r="AN10144" s="19"/>
    </row>
    <row r="10145" spans="2:40" x14ac:dyDescent="0.25">
      <c r="B10145" s="7"/>
      <c r="D10145" s="19"/>
      <c r="E10145" s="10"/>
      <c r="G10145" s="19"/>
      <c r="H10145" s="10"/>
      <c r="J10145" s="20"/>
      <c r="K10145" s="10"/>
      <c r="M10145" s="19"/>
      <c r="N10145" s="10"/>
      <c r="P10145" s="19"/>
      <c r="Q10145" s="7"/>
      <c r="S10145" s="19"/>
      <c r="T10145" s="10"/>
      <c r="V10145" s="18"/>
      <c r="W10145" s="7"/>
      <c r="Y10145" s="18"/>
      <c r="Z10145" s="7"/>
      <c r="AB10145" s="19"/>
      <c r="AC10145" s="18"/>
      <c r="AE10145" s="18"/>
      <c r="AF10145" s="7"/>
      <c r="AH10145" s="19"/>
      <c r="AI10145" s="7"/>
      <c r="AK10145" s="19"/>
      <c r="AL10145" s="7"/>
      <c r="AN10145" s="19"/>
    </row>
    <row r="10146" spans="2:40" x14ac:dyDescent="0.25">
      <c r="B10146" s="7"/>
      <c r="D10146" s="19"/>
      <c r="E10146" s="10"/>
      <c r="G10146" s="19"/>
      <c r="H10146" s="10"/>
      <c r="J10146" s="20"/>
      <c r="K10146" s="10"/>
      <c r="M10146" s="19"/>
      <c r="N10146" s="10"/>
      <c r="P10146" s="19"/>
      <c r="Q10146" s="7"/>
      <c r="S10146" s="19"/>
      <c r="T10146" s="10"/>
      <c r="V10146" s="18"/>
      <c r="W10146" s="7"/>
      <c r="Y10146" s="18"/>
      <c r="Z10146" s="7"/>
      <c r="AB10146" s="19"/>
      <c r="AC10146" s="18"/>
      <c r="AE10146" s="18"/>
      <c r="AF10146" s="7"/>
      <c r="AH10146" s="19"/>
      <c r="AI10146" s="7"/>
      <c r="AK10146" s="19"/>
      <c r="AL10146" s="7"/>
      <c r="AN10146" s="19"/>
    </row>
    <row r="10147" spans="2:40" x14ac:dyDescent="0.25">
      <c r="B10147" s="7"/>
      <c r="D10147" s="19"/>
      <c r="E10147" s="10"/>
      <c r="G10147" s="19"/>
      <c r="H10147" s="10"/>
      <c r="J10147" s="20"/>
      <c r="K10147" s="10"/>
      <c r="M10147" s="19"/>
      <c r="N10147" s="10"/>
      <c r="P10147" s="19"/>
      <c r="Q10147" s="7"/>
      <c r="S10147" s="19"/>
      <c r="T10147" s="10"/>
      <c r="V10147" s="18"/>
      <c r="W10147" s="7"/>
      <c r="Y10147" s="18"/>
      <c r="Z10147" s="7"/>
      <c r="AB10147" s="19"/>
      <c r="AC10147" s="18"/>
      <c r="AE10147" s="18"/>
      <c r="AF10147" s="7"/>
      <c r="AH10147" s="19"/>
      <c r="AI10147" s="7"/>
      <c r="AK10147" s="19"/>
      <c r="AL10147" s="7"/>
      <c r="AN10147" s="19"/>
    </row>
    <row r="10148" spans="2:40" x14ac:dyDescent="0.25">
      <c r="B10148" s="7"/>
      <c r="D10148" s="19"/>
      <c r="E10148" s="10"/>
      <c r="G10148" s="19"/>
      <c r="H10148" s="10"/>
      <c r="J10148" s="20"/>
      <c r="K10148" s="10"/>
      <c r="M10148" s="19"/>
      <c r="N10148" s="10"/>
      <c r="P10148" s="19"/>
      <c r="Q10148" s="7"/>
      <c r="S10148" s="19"/>
      <c r="T10148" s="10"/>
      <c r="V10148" s="18"/>
      <c r="W10148" s="7"/>
      <c r="Y10148" s="18"/>
      <c r="Z10148" s="7"/>
      <c r="AB10148" s="19"/>
      <c r="AC10148" s="18"/>
      <c r="AE10148" s="18"/>
      <c r="AF10148" s="7"/>
      <c r="AH10148" s="19"/>
      <c r="AI10148" s="7"/>
      <c r="AK10148" s="19"/>
      <c r="AL10148" s="7"/>
      <c r="AN10148" s="19"/>
    </row>
    <row r="10149" spans="2:40" x14ac:dyDescent="0.25">
      <c r="B10149" s="7"/>
      <c r="D10149" s="19"/>
      <c r="E10149" s="10"/>
      <c r="G10149" s="19"/>
      <c r="H10149" s="10"/>
      <c r="J10149" s="20"/>
      <c r="K10149" s="10"/>
      <c r="M10149" s="19"/>
      <c r="N10149" s="10"/>
      <c r="P10149" s="19"/>
      <c r="Q10149" s="7"/>
      <c r="S10149" s="19"/>
      <c r="T10149" s="10"/>
      <c r="V10149" s="18"/>
      <c r="W10149" s="7"/>
      <c r="Y10149" s="18"/>
      <c r="Z10149" s="7"/>
      <c r="AB10149" s="19"/>
      <c r="AC10149" s="18"/>
      <c r="AE10149" s="18"/>
      <c r="AF10149" s="7"/>
      <c r="AH10149" s="19"/>
      <c r="AI10149" s="7"/>
      <c r="AK10149" s="19"/>
      <c r="AL10149" s="7"/>
      <c r="AN10149" s="19"/>
    </row>
    <row r="10150" spans="2:40" x14ac:dyDescent="0.25">
      <c r="B10150" s="7"/>
      <c r="D10150" s="19"/>
      <c r="E10150" s="10"/>
      <c r="G10150" s="19"/>
      <c r="H10150" s="10"/>
      <c r="J10150" s="20"/>
      <c r="K10150" s="10"/>
      <c r="M10150" s="19"/>
      <c r="N10150" s="10"/>
      <c r="P10150" s="19"/>
      <c r="Q10150" s="7"/>
      <c r="S10150" s="19"/>
      <c r="T10150" s="10"/>
      <c r="V10150" s="18"/>
      <c r="W10150" s="7"/>
      <c r="Y10150" s="18"/>
      <c r="Z10150" s="7"/>
      <c r="AB10150" s="19"/>
      <c r="AC10150" s="18"/>
      <c r="AE10150" s="18"/>
      <c r="AF10150" s="7"/>
      <c r="AH10150" s="19"/>
      <c r="AI10150" s="7"/>
      <c r="AK10150" s="19"/>
      <c r="AL10150" s="7"/>
      <c r="AN10150" s="19"/>
    </row>
    <row r="10151" spans="2:40" x14ac:dyDescent="0.25">
      <c r="B10151" s="7"/>
      <c r="D10151" s="19"/>
      <c r="E10151" s="10"/>
      <c r="G10151" s="19"/>
      <c r="H10151" s="10"/>
      <c r="J10151" s="20"/>
      <c r="K10151" s="10"/>
      <c r="M10151" s="19"/>
      <c r="N10151" s="10"/>
      <c r="P10151" s="19"/>
      <c r="Q10151" s="7"/>
      <c r="S10151" s="19"/>
      <c r="T10151" s="10"/>
      <c r="V10151" s="18"/>
      <c r="W10151" s="7"/>
      <c r="Y10151" s="18"/>
      <c r="Z10151" s="7"/>
      <c r="AB10151" s="19"/>
      <c r="AC10151" s="18"/>
      <c r="AE10151" s="18"/>
      <c r="AF10151" s="7"/>
      <c r="AH10151" s="19"/>
      <c r="AI10151" s="7"/>
      <c r="AK10151" s="19"/>
      <c r="AL10151" s="7"/>
      <c r="AN10151" s="19"/>
    </row>
    <row r="10152" spans="2:40" x14ac:dyDescent="0.25">
      <c r="B10152" s="7"/>
      <c r="D10152" s="19"/>
      <c r="E10152" s="10"/>
      <c r="G10152" s="19"/>
      <c r="H10152" s="10"/>
      <c r="J10152" s="20"/>
      <c r="K10152" s="10"/>
      <c r="M10152" s="19"/>
      <c r="N10152" s="10"/>
      <c r="P10152" s="19"/>
      <c r="Q10152" s="7"/>
      <c r="S10152" s="19"/>
      <c r="T10152" s="10"/>
      <c r="V10152" s="18"/>
      <c r="W10152" s="7"/>
      <c r="Y10152" s="18"/>
      <c r="Z10152" s="7"/>
      <c r="AB10152" s="19"/>
      <c r="AC10152" s="18"/>
      <c r="AE10152" s="18"/>
      <c r="AF10152" s="7"/>
      <c r="AH10152" s="19"/>
      <c r="AI10152" s="7"/>
      <c r="AK10152" s="19"/>
      <c r="AL10152" s="7"/>
      <c r="AN10152" s="19"/>
    </row>
    <row r="10153" spans="2:40" x14ac:dyDescent="0.25">
      <c r="B10153" s="7"/>
      <c r="D10153" s="19"/>
      <c r="E10153" s="10"/>
      <c r="G10153" s="19"/>
      <c r="H10153" s="10"/>
      <c r="J10153" s="20"/>
      <c r="K10153" s="10"/>
      <c r="M10153" s="19"/>
      <c r="N10153" s="10"/>
      <c r="P10153" s="19"/>
      <c r="Q10153" s="7"/>
      <c r="S10153" s="19"/>
      <c r="T10153" s="10"/>
      <c r="V10153" s="18"/>
      <c r="W10153" s="7"/>
      <c r="Y10153" s="18"/>
      <c r="Z10153" s="7"/>
      <c r="AB10153" s="19"/>
      <c r="AC10153" s="18"/>
      <c r="AE10153" s="18"/>
      <c r="AF10153" s="7"/>
      <c r="AH10153" s="19"/>
      <c r="AI10153" s="7"/>
      <c r="AK10153" s="19"/>
      <c r="AL10153" s="7"/>
      <c r="AN10153" s="19"/>
    </row>
    <row r="10154" spans="2:40" x14ac:dyDescent="0.25">
      <c r="B10154" s="7"/>
      <c r="D10154" s="19"/>
      <c r="E10154" s="10"/>
      <c r="G10154" s="19"/>
      <c r="H10154" s="10"/>
      <c r="J10154" s="20"/>
      <c r="K10154" s="10"/>
      <c r="M10154" s="19"/>
      <c r="N10154" s="10"/>
      <c r="P10154" s="19"/>
      <c r="Q10154" s="7"/>
      <c r="S10154" s="19"/>
      <c r="T10154" s="10"/>
      <c r="V10154" s="18"/>
      <c r="W10154" s="7"/>
      <c r="Y10154" s="18"/>
      <c r="Z10154" s="7"/>
      <c r="AB10154" s="19"/>
      <c r="AC10154" s="18"/>
      <c r="AE10154" s="18"/>
      <c r="AF10154" s="7"/>
      <c r="AH10154" s="19"/>
      <c r="AI10154" s="7"/>
      <c r="AK10154" s="19"/>
      <c r="AL10154" s="7"/>
      <c r="AN10154" s="19"/>
    </row>
    <row r="10155" spans="2:40" x14ac:dyDescent="0.25">
      <c r="B10155" s="7"/>
      <c r="D10155" s="19"/>
      <c r="E10155" s="10"/>
      <c r="G10155" s="19"/>
      <c r="H10155" s="10"/>
      <c r="J10155" s="20"/>
      <c r="K10155" s="10"/>
      <c r="M10155" s="19"/>
      <c r="N10155" s="10"/>
      <c r="P10155" s="19"/>
      <c r="Q10155" s="7"/>
      <c r="S10155" s="19"/>
      <c r="T10155" s="10"/>
      <c r="V10155" s="18"/>
      <c r="W10155" s="7"/>
      <c r="Y10155" s="18"/>
      <c r="Z10155" s="7"/>
      <c r="AB10155" s="19"/>
      <c r="AC10155" s="18"/>
      <c r="AE10155" s="18"/>
      <c r="AF10155" s="7"/>
      <c r="AH10155" s="19"/>
      <c r="AI10155" s="7"/>
      <c r="AK10155" s="19"/>
      <c r="AL10155" s="7"/>
      <c r="AN10155" s="19"/>
    </row>
    <row r="10156" spans="2:40" x14ac:dyDescent="0.25">
      <c r="B10156" s="7"/>
      <c r="D10156" s="19"/>
      <c r="E10156" s="10"/>
      <c r="G10156" s="19"/>
      <c r="H10156" s="10"/>
      <c r="J10156" s="20"/>
      <c r="K10156" s="10"/>
      <c r="M10156" s="19"/>
      <c r="N10156" s="10"/>
      <c r="P10156" s="19"/>
      <c r="Q10156" s="7"/>
      <c r="S10156" s="19"/>
      <c r="T10156" s="10"/>
      <c r="V10156" s="18"/>
      <c r="W10156" s="7"/>
      <c r="Y10156" s="18"/>
      <c r="Z10156" s="7"/>
      <c r="AB10156" s="19"/>
      <c r="AC10156" s="18"/>
      <c r="AE10156" s="18"/>
      <c r="AF10156" s="7"/>
      <c r="AH10156" s="19"/>
      <c r="AI10156" s="7"/>
      <c r="AK10156" s="19"/>
      <c r="AL10156" s="7"/>
      <c r="AN10156" s="19"/>
    </row>
    <row r="10157" spans="2:40" x14ac:dyDescent="0.25">
      <c r="B10157" s="7"/>
      <c r="D10157" s="19"/>
      <c r="E10157" s="10"/>
      <c r="G10157" s="19"/>
      <c r="H10157" s="10"/>
      <c r="J10157" s="20"/>
      <c r="K10157" s="10"/>
      <c r="M10157" s="19"/>
      <c r="N10157" s="10"/>
      <c r="P10157" s="19"/>
      <c r="Q10157" s="7"/>
      <c r="S10157" s="19"/>
      <c r="T10157" s="10"/>
      <c r="V10157" s="18"/>
      <c r="W10157" s="7"/>
      <c r="Y10157" s="18"/>
      <c r="Z10157" s="7"/>
      <c r="AB10157" s="19"/>
      <c r="AC10157" s="18"/>
      <c r="AE10157" s="18"/>
      <c r="AF10157" s="7"/>
      <c r="AH10157" s="19"/>
      <c r="AI10157" s="7"/>
      <c r="AK10157" s="19"/>
      <c r="AL10157" s="7"/>
      <c r="AN10157" s="19"/>
    </row>
    <row r="10158" spans="2:40" x14ac:dyDescent="0.25">
      <c r="B10158" s="7"/>
      <c r="D10158" s="19"/>
      <c r="E10158" s="10"/>
      <c r="G10158" s="19"/>
      <c r="H10158" s="10"/>
      <c r="J10158" s="20"/>
      <c r="K10158" s="10"/>
      <c r="M10158" s="19"/>
      <c r="N10158" s="10"/>
      <c r="P10158" s="19"/>
      <c r="Q10158" s="7"/>
      <c r="S10158" s="19"/>
      <c r="T10158" s="10"/>
      <c r="V10158" s="18"/>
      <c r="W10158" s="7"/>
      <c r="Y10158" s="18"/>
      <c r="Z10158" s="7"/>
      <c r="AB10158" s="19"/>
      <c r="AC10158" s="18"/>
      <c r="AE10158" s="18"/>
      <c r="AF10158" s="7"/>
      <c r="AH10158" s="19"/>
      <c r="AI10158" s="7"/>
      <c r="AK10158" s="19"/>
      <c r="AL10158" s="7"/>
      <c r="AN10158" s="19"/>
    </row>
    <row r="10159" spans="2:40" x14ac:dyDescent="0.25">
      <c r="B10159" s="7"/>
      <c r="D10159" s="19"/>
      <c r="E10159" s="10"/>
      <c r="G10159" s="19"/>
      <c r="H10159" s="10"/>
      <c r="J10159" s="20"/>
      <c r="K10159" s="10"/>
      <c r="M10159" s="19"/>
      <c r="N10159" s="10"/>
      <c r="P10159" s="19"/>
      <c r="Q10159" s="7"/>
      <c r="S10159" s="19"/>
      <c r="T10159" s="10"/>
      <c r="V10159" s="18"/>
      <c r="W10159" s="7"/>
      <c r="Y10159" s="18"/>
      <c r="Z10159" s="7"/>
      <c r="AB10159" s="19"/>
      <c r="AC10159" s="18"/>
      <c r="AE10159" s="18"/>
      <c r="AF10159" s="7"/>
      <c r="AH10159" s="19"/>
      <c r="AI10159" s="7"/>
      <c r="AK10159" s="19"/>
      <c r="AL10159" s="7"/>
      <c r="AN10159" s="19"/>
    </row>
    <row r="10160" spans="2:40" x14ac:dyDescent="0.25">
      <c r="B10160" s="7"/>
      <c r="D10160" s="19"/>
      <c r="E10160" s="10"/>
      <c r="G10160" s="19"/>
      <c r="H10160" s="10"/>
      <c r="J10160" s="20"/>
      <c r="K10160" s="10"/>
      <c r="M10160" s="19"/>
      <c r="N10160" s="10"/>
      <c r="P10160" s="19"/>
      <c r="Q10160" s="7"/>
      <c r="S10160" s="19"/>
      <c r="T10160" s="10"/>
      <c r="V10160" s="18"/>
      <c r="W10160" s="7"/>
      <c r="Y10160" s="18"/>
      <c r="Z10160" s="7"/>
      <c r="AB10160" s="19"/>
      <c r="AC10160" s="18"/>
      <c r="AE10160" s="18"/>
      <c r="AF10160" s="7"/>
      <c r="AH10160" s="19"/>
      <c r="AI10160" s="7"/>
      <c r="AK10160" s="19"/>
      <c r="AL10160" s="7"/>
      <c r="AN10160" s="19"/>
    </row>
    <row r="10161" spans="2:40" x14ac:dyDescent="0.25">
      <c r="B10161" s="7"/>
      <c r="D10161" s="19"/>
      <c r="E10161" s="10"/>
      <c r="G10161" s="19"/>
      <c r="H10161" s="10"/>
      <c r="J10161" s="20"/>
      <c r="K10161" s="10"/>
      <c r="M10161" s="19"/>
      <c r="N10161" s="10"/>
      <c r="P10161" s="19"/>
      <c r="Q10161" s="7"/>
      <c r="S10161" s="19"/>
      <c r="T10161" s="10"/>
      <c r="V10161" s="18"/>
      <c r="W10161" s="7"/>
      <c r="Y10161" s="18"/>
      <c r="Z10161" s="7"/>
      <c r="AB10161" s="19"/>
      <c r="AC10161" s="18"/>
      <c r="AE10161" s="18"/>
      <c r="AF10161" s="7"/>
      <c r="AH10161" s="19"/>
      <c r="AI10161" s="7"/>
      <c r="AK10161" s="19"/>
      <c r="AL10161" s="7"/>
      <c r="AN10161" s="19"/>
    </row>
    <row r="10162" spans="2:40" x14ac:dyDescent="0.25">
      <c r="B10162" s="7"/>
      <c r="D10162" s="19"/>
      <c r="E10162" s="10"/>
      <c r="G10162" s="19"/>
      <c r="H10162" s="10"/>
      <c r="J10162" s="20"/>
      <c r="K10162" s="10"/>
      <c r="M10162" s="19"/>
      <c r="N10162" s="10"/>
      <c r="P10162" s="19"/>
      <c r="Q10162" s="7"/>
      <c r="S10162" s="19"/>
      <c r="T10162" s="10"/>
      <c r="V10162" s="18"/>
      <c r="W10162" s="7"/>
      <c r="Y10162" s="18"/>
      <c r="Z10162" s="7"/>
      <c r="AB10162" s="19"/>
      <c r="AC10162" s="18"/>
      <c r="AE10162" s="18"/>
      <c r="AF10162" s="7"/>
      <c r="AH10162" s="19"/>
      <c r="AI10162" s="7"/>
      <c r="AK10162" s="19"/>
      <c r="AL10162" s="7"/>
      <c r="AN10162" s="19"/>
    </row>
    <row r="10163" spans="2:40" x14ac:dyDescent="0.25">
      <c r="B10163" s="7"/>
      <c r="D10163" s="19"/>
      <c r="E10163" s="10"/>
      <c r="G10163" s="19"/>
      <c r="H10163" s="10"/>
      <c r="J10163" s="20"/>
      <c r="K10163" s="10"/>
      <c r="M10163" s="19"/>
      <c r="N10163" s="10"/>
      <c r="P10163" s="19"/>
      <c r="Q10163" s="7"/>
      <c r="S10163" s="19"/>
      <c r="T10163" s="10"/>
      <c r="V10163" s="18"/>
      <c r="W10163" s="7"/>
      <c r="Y10163" s="18"/>
      <c r="Z10163" s="7"/>
      <c r="AB10163" s="19"/>
      <c r="AC10163" s="18"/>
      <c r="AE10163" s="18"/>
      <c r="AF10163" s="7"/>
      <c r="AH10163" s="19"/>
      <c r="AI10163" s="7"/>
      <c r="AK10163" s="19"/>
      <c r="AL10163" s="7"/>
      <c r="AN10163" s="19"/>
    </row>
    <row r="10164" spans="2:40" x14ac:dyDescent="0.25">
      <c r="B10164" s="7"/>
      <c r="D10164" s="19"/>
      <c r="E10164" s="10"/>
      <c r="G10164" s="19"/>
      <c r="H10164" s="10"/>
      <c r="J10164" s="20"/>
      <c r="K10164" s="10"/>
      <c r="M10164" s="19"/>
      <c r="N10164" s="10"/>
      <c r="P10164" s="19"/>
      <c r="Q10164" s="7"/>
      <c r="S10164" s="19"/>
      <c r="T10164" s="10"/>
      <c r="V10164" s="18"/>
      <c r="W10164" s="7"/>
      <c r="Y10164" s="18"/>
      <c r="Z10164" s="7"/>
      <c r="AB10164" s="19"/>
      <c r="AC10164" s="18"/>
      <c r="AE10164" s="18"/>
      <c r="AF10164" s="7"/>
      <c r="AH10164" s="19"/>
      <c r="AI10164" s="7"/>
      <c r="AK10164" s="19"/>
      <c r="AL10164" s="7"/>
      <c r="AN10164" s="19"/>
    </row>
    <row r="10165" spans="2:40" x14ac:dyDescent="0.25">
      <c r="B10165" s="7"/>
      <c r="D10165" s="19"/>
      <c r="E10165" s="10"/>
      <c r="G10165" s="19"/>
      <c r="H10165" s="10"/>
      <c r="J10165" s="20"/>
      <c r="K10165" s="10"/>
      <c r="M10165" s="19"/>
      <c r="N10165" s="10"/>
      <c r="P10165" s="19"/>
      <c r="Q10165" s="7"/>
      <c r="S10165" s="19"/>
      <c r="T10165" s="10"/>
      <c r="V10165" s="18"/>
      <c r="W10165" s="7"/>
      <c r="Y10165" s="18"/>
      <c r="Z10165" s="7"/>
      <c r="AB10165" s="19"/>
      <c r="AC10165" s="18"/>
      <c r="AE10165" s="18"/>
      <c r="AF10165" s="7"/>
      <c r="AH10165" s="19"/>
      <c r="AI10165" s="7"/>
      <c r="AK10165" s="19"/>
      <c r="AL10165" s="7"/>
      <c r="AN10165" s="19"/>
    </row>
    <row r="10166" spans="2:40" x14ac:dyDescent="0.25">
      <c r="B10166" s="7"/>
      <c r="D10166" s="19"/>
      <c r="E10166" s="10"/>
      <c r="G10166" s="19"/>
      <c r="H10166" s="10"/>
      <c r="J10166" s="20"/>
      <c r="K10166" s="10"/>
      <c r="M10166" s="19"/>
      <c r="N10166" s="10"/>
      <c r="P10166" s="19"/>
      <c r="Q10166" s="7"/>
      <c r="S10166" s="19"/>
      <c r="T10166" s="10"/>
      <c r="V10166" s="18"/>
      <c r="W10166" s="7"/>
      <c r="Y10166" s="18"/>
      <c r="Z10166" s="7"/>
      <c r="AB10166" s="19"/>
      <c r="AC10166" s="18"/>
      <c r="AE10166" s="18"/>
      <c r="AF10166" s="7"/>
      <c r="AH10166" s="19"/>
      <c r="AI10166" s="7"/>
      <c r="AK10166" s="19"/>
      <c r="AL10166" s="7"/>
      <c r="AN10166" s="19"/>
    </row>
    <row r="10167" spans="2:40" x14ac:dyDescent="0.25">
      <c r="B10167" s="7"/>
      <c r="D10167" s="19"/>
      <c r="E10167" s="10"/>
      <c r="G10167" s="19"/>
      <c r="H10167" s="10"/>
      <c r="J10167" s="20"/>
      <c r="K10167" s="10"/>
      <c r="M10167" s="19"/>
      <c r="N10167" s="10"/>
      <c r="P10167" s="19"/>
      <c r="Q10167" s="7"/>
      <c r="S10167" s="19"/>
      <c r="T10167" s="10"/>
      <c r="V10167" s="18"/>
      <c r="W10167" s="7"/>
      <c r="Y10167" s="18"/>
      <c r="Z10167" s="7"/>
      <c r="AB10167" s="19"/>
      <c r="AC10167" s="18"/>
      <c r="AE10167" s="18"/>
      <c r="AF10167" s="7"/>
      <c r="AH10167" s="19"/>
      <c r="AI10167" s="7"/>
      <c r="AK10167" s="19"/>
      <c r="AL10167" s="7"/>
      <c r="AN10167" s="19"/>
    </row>
    <row r="10168" spans="2:40" x14ac:dyDescent="0.25">
      <c r="B10168" s="7"/>
      <c r="D10168" s="19"/>
      <c r="E10168" s="10"/>
      <c r="G10168" s="19"/>
      <c r="H10168" s="10"/>
      <c r="J10168" s="20"/>
      <c r="K10168" s="10"/>
      <c r="M10168" s="19"/>
      <c r="N10168" s="10"/>
      <c r="P10168" s="19"/>
      <c r="Q10168" s="7"/>
      <c r="S10168" s="19"/>
      <c r="T10168" s="10"/>
      <c r="V10168" s="18"/>
      <c r="W10168" s="7"/>
      <c r="Y10168" s="18"/>
      <c r="Z10168" s="7"/>
      <c r="AB10168" s="19"/>
      <c r="AC10168" s="18"/>
      <c r="AE10168" s="18"/>
      <c r="AF10168" s="7"/>
      <c r="AH10168" s="19"/>
      <c r="AI10168" s="7"/>
      <c r="AK10168" s="19"/>
      <c r="AL10168" s="7"/>
      <c r="AN10168" s="19"/>
    </row>
    <row r="10169" spans="2:40" x14ac:dyDescent="0.25">
      <c r="B10169" s="7"/>
      <c r="D10169" s="19"/>
      <c r="E10169" s="10"/>
      <c r="G10169" s="19"/>
      <c r="H10169" s="10"/>
      <c r="J10169" s="20"/>
      <c r="K10169" s="10"/>
      <c r="M10169" s="19"/>
      <c r="N10169" s="10"/>
      <c r="P10169" s="19"/>
      <c r="Q10169" s="7"/>
      <c r="S10169" s="19"/>
      <c r="T10169" s="10"/>
      <c r="V10169" s="18"/>
      <c r="W10169" s="7"/>
      <c r="Y10169" s="18"/>
      <c r="Z10169" s="7"/>
      <c r="AB10169" s="19"/>
      <c r="AC10169" s="18"/>
      <c r="AE10169" s="18"/>
      <c r="AF10169" s="7"/>
      <c r="AH10169" s="19"/>
      <c r="AI10169" s="7"/>
      <c r="AK10169" s="19"/>
      <c r="AL10169" s="7"/>
      <c r="AN10169" s="19"/>
    </row>
    <row r="10170" spans="2:40" x14ac:dyDescent="0.25">
      <c r="B10170" s="7"/>
      <c r="D10170" s="19"/>
      <c r="E10170" s="10"/>
      <c r="G10170" s="19"/>
      <c r="H10170" s="10"/>
      <c r="J10170" s="20"/>
      <c r="K10170" s="10"/>
      <c r="M10170" s="19"/>
      <c r="N10170" s="10"/>
      <c r="P10170" s="19"/>
      <c r="Q10170" s="7"/>
      <c r="S10170" s="19"/>
      <c r="T10170" s="10"/>
      <c r="V10170" s="18"/>
      <c r="W10170" s="7"/>
      <c r="Y10170" s="18"/>
      <c r="Z10170" s="7"/>
      <c r="AB10170" s="19"/>
      <c r="AC10170" s="18"/>
      <c r="AE10170" s="18"/>
      <c r="AF10170" s="7"/>
      <c r="AH10170" s="19"/>
      <c r="AI10170" s="7"/>
      <c r="AK10170" s="19"/>
      <c r="AL10170" s="7"/>
      <c r="AN10170" s="19"/>
    </row>
    <row r="10171" spans="2:40" x14ac:dyDescent="0.25">
      <c r="B10171" s="7"/>
      <c r="D10171" s="19"/>
      <c r="E10171" s="10"/>
      <c r="G10171" s="19"/>
      <c r="H10171" s="10"/>
      <c r="J10171" s="20"/>
      <c r="K10171" s="10"/>
      <c r="M10171" s="19"/>
      <c r="N10171" s="10"/>
      <c r="P10171" s="19"/>
      <c r="Q10171" s="7"/>
      <c r="S10171" s="19"/>
      <c r="T10171" s="10"/>
      <c r="V10171" s="18"/>
      <c r="W10171" s="7"/>
      <c r="Y10171" s="18"/>
      <c r="Z10171" s="7"/>
      <c r="AB10171" s="19"/>
      <c r="AC10171" s="18"/>
      <c r="AE10171" s="18"/>
      <c r="AF10171" s="7"/>
      <c r="AH10171" s="19"/>
      <c r="AI10171" s="7"/>
      <c r="AK10171" s="19"/>
      <c r="AL10171" s="7"/>
      <c r="AN10171" s="19"/>
    </row>
    <row r="10172" spans="2:40" x14ac:dyDescent="0.25">
      <c r="B10172" s="7"/>
      <c r="D10172" s="19"/>
      <c r="E10172" s="10"/>
      <c r="G10172" s="19"/>
      <c r="H10172" s="10"/>
      <c r="J10172" s="20"/>
      <c r="K10172" s="10"/>
      <c r="M10172" s="19"/>
      <c r="N10172" s="10"/>
      <c r="P10172" s="19"/>
      <c r="Q10172" s="7"/>
      <c r="S10172" s="19"/>
      <c r="T10172" s="10"/>
      <c r="V10172" s="18"/>
      <c r="W10172" s="7"/>
      <c r="Y10172" s="18"/>
      <c r="Z10172" s="7"/>
      <c r="AB10172" s="19"/>
      <c r="AC10172" s="18"/>
      <c r="AE10172" s="18"/>
      <c r="AF10172" s="7"/>
      <c r="AH10172" s="19"/>
      <c r="AI10172" s="7"/>
      <c r="AK10172" s="19"/>
      <c r="AL10172" s="7"/>
      <c r="AN10172" s="19"/>
    </row>
    <row r="10173" spans="2:40" x14ac:dyDescent="0.25">
      <c r="B10173" s="7"/>
      <c r="D10173" s="19"/>
      <c r="E10173" s="10"/>
      <c r="G10173" s="19"/>
      <c r="H10173" s="10"/>
      <c r="J10173" s="20"/>
      <c r="K10173" s="10"/>
      <c r="M10173" s="19"/>
      <c r="N10173" s="10"/>
      <c r="P10173" s="19"/>
      <c r="Q10173" s="7"/>
      <c r="S10173" s="19"/>
      <c r="T10173" s="10"/>
      <c r="V10173" s="18"/>
      <c r="W10173" s="7"/>
      <c r="Y10173" s="18"/>
      <c r="Z10173" s="7"/>
      <c r="AB10173" s="19"/>
      <c r="AC10173" s="18"/>
      <c r="AE10173" s="18"/>
      <c r="AF10173" s="7"/>
      <c r="AH10173" s="19"/>
      <c r="AI10173" s="7"/>
      <c r="AK10173" s="19"/>
      <c r="AL10173" s="7"/>
      <c r="AN10173" s="19"/>
    </row>
    <row r="10174" spans="2:40" x14ac:dyDescent="0.25">
      <c r="B10174" s="7"/>
      <c r="D10174" s="19"/>
      <c r="E10174" s="10"/>
      <c r="G10174" s="19"/>
      <c r="H10174" s="10"/>
      <c r="J10174" s="20"/>
      <c r="K10174" s="10"/>
      <c r="M10174" s="19"/>
      <c r="N10174" s="10"/>
      <c r="P10174" s="19"/>
      <c r="Q10174" s="7"/>
      <c r="S10174" s="19"/>
      <c r="T10174" s="10"/>
      <c r="V10174" s="18"/>
      <c r="W10174" s="7"/>
      <c r="Y10174" s="18"/>
      <c r="Z10174" s="7"/>
      <c r="AB10174" s="19"/>
      <c r="AC10174" s="18"/>
      <c r="AE10174" s="18"/>
      <c r="AF10174" s="7"/>
      <c r="AH10174" s="19"/>
      <c r="AI10174" s="7"/>
      <c r="AK10174" s="19"/>
      <c r="AL10174" s="7"/>
      <c r="AN10174" s="19"/>
    </row>
    <row r="10175" spans="2:40" x14ac:dyDescent="0.25">
      <c r="B10175" s="7"/>
      <c r="D10175" s="19"/>
      <c r="E10175" s="10"/>
      <c r="G10175" s="19"/>
      <c r="H10175" s="10"/>
      <c r="J10175" s="20"/>
      <c r="K10175" s="10"/>
      <c r="M10175" s="19"/>
      <c r="N10175" s="10"/>
      <c r="P10175" s="19"/>
      <c r="Q10175" s="7"/>
      <c r="S10175" s="19"/>
      <c r="T10175" s="10"/>
      <c r="V10175" s="18"/>
      <c r="W10175" s="7"/>
      <c r="Y10175" s="18"/>
      <c r="Z10175" s="7"/>
      <c r="AB10175" s="19"/>
      <c r="AC10175" s="18"/>
      <c r="AE10175" s="18"/>
      <c r="AF10175" s="7"/>
      <c r="AH10175" s="19"/>
      <c r="AI10175" s="7"/>
      <c r="AK10175" s="19"/>
      <c r="AL10175" s="7"/>
      <c r="AN10175" s="19"/>
    </row>
    <row r="10176" spans="2:40" x14ac:dyDescent="0.25">
      <c r="B10176" s="7"/>
      <c r="D10176" s="19"/>
      <c r="E10176" s="10"/>
      <c r="G10176" s="19"/>
      <c r="H10176" s="10"/>
      <c r="J10176" s="20"/>
      <c r="K10176" s="10"/>
      <c r="M10176" s="19"/>
      <c r="N10176" s="10"/>
      <c r="P10176" s="19"/>
      <c r="Q10176" s="7"/>
      <c r="S10176" s="19"/>
      <c r="T10176" s="10"/>
      <c r="V10176" s="18"/>
      <c r="W10176" s="7"/>
      <c r="Y10176" s="18"/>
      <c r="Z10176" s="7"/>
      <c r="AB10176" s="19"/>
      <c r="AC10176" s="18"/>
      <c r="AE10176" s="18"/>
      <c r="AF10176" s="7"/>
      <c r="AH10176" s="19"/>
      <c r="AI10176" s="7"/>
      <c r="AK10176" s="19"/>
      <c r="AL10176" s="7"/>
      <c r="AN10176" s="19"/>
    </row>
    <row r="10177" spans="2:40" x14ac:dyDescent="0.25">
      <c r="B10177" s="7"/>
      <c r="D10177" s="19"/>
      <c r="E10177" s="10"/>
      <c r="G10177" s="19"/>
      <c r="H10177" s="10"/>
      <c r="J10177" s="20"/>
      <c r="K10177" s="10"/>
      <c r="M10177" s="19"/>
      <c r="N10177" s="10"/>
      <c r="P10177" s="19"/>
      <c r="Q10177" s="7"/>
      <c r="S10177" s="19"/>
      <c r="T10177" s="10"/>
      <c r="V10177" s="18"/>
      <c r="W10177" s="7"/>
      <c r="Y10177" s="18"/>
      <c r="Z10177" s="7"/>
      <c r="AB10177" s="19"/>
      <c r="AC10177" s="18"/>
      <c r="AE10177" s="18"/>
      <c r="AF10177" s="7"/>
      <c r="AH10177" s="19"/>
      <c r="AI10177" s="7"/>
      <c r="AK10177" s="19"/>
      <c r="AL10177" s="7"/>
      <c r="AN10177" s="19"/>
    </row>
    <row r="10178" spans="2:40" x14ac:dyDescent="0.25">
      <c r="B10178" s="7"/>
      <c r="D10178" s="19"/>
      <c r="E10178" s="10"/>
      <c r="G10178" s="19"/>
      <c r="H10178" s="10"/>
      <c r="J10178" s="20"/>
      <c r="K10178" s="10"/>
      <c r="M10178" s="19"/>
      <c r="N10178" s="10"/>
      <c r="P10178" s="19"/>
      <c r="Q10178" s="7"/>
      <c r="S10178" s="19"/>
      <c r="T10178" s="10"/>
      <c r="V10178" s="18"/>
      <c r="W10178" s="7"/>
      <c r="Y10178" s="18"/>
      <c r="Z10178" s="7"/>
      <c r="AB10178" s="19"/>
      <c r="AC10178" s="18"/>
      <c r="AE10178" s="18"/>
      <c r="AF10178" s="7"/>
      <c r="AH10178" s="19"/>
      <c r="AI10178" s="7"/>
      <c r="AK10178" s="19"/>
      <c r="AL10178" s="7"/>
      <c r="AN10178" s="19"/>
    </row>
    <row r="10179" spans="2:40" x14ac:dyDescent="0.25">
      <c r="B10179" s="7"/>
      <c r="D10179" s="19"/>
      <c r="E10179" s="10"/>
      <c r="G10179" s="19"/>
      <c r="H10179" s="10"/>
      <c r="J10179" s="20"/>
      <c r="K10179" s="10"/>
      <c r="M10179" s="19"/>
      <c r="N10179" s="10"/>
      <c r="P10179" s="19"/>
      <c r="Q10179" s="7"/>
      <c r="S10179" s="19"/>
      <c r="T10179" s="10"/>
      <c r="V10179" s="18"/>
      <c r="W10179" s="7"/>
      <c r="Y10179" s="18"/>
      <c r="Z10179" s="7"/>
      <c r="AB10179" s="19"/>
      <c r="AC10179" s="18"/>
      <c r="AE10179" s="18"/>
      <c r="AF10179" s="7"/>
      <c r="AH10179" s="19"/>
      <c r="AI10179" s="7"/>
      <c r="AK10179" s="19"/>
      <c r="AL10179" s="7"/>
      <c r="AN10179" s="19"/>
    </row>
    <row r="10180" spans="2:40" x14ac:dyDescent="0.25">
      <c r="B10180" s="7"/>
      <c r="D10180" s="19"/>
      <c r="E10180" s="10"/>
      <c r="G10180" s="19"/>
      <c r="H10180" s="10"/>
      <c r="J10180" s="20"/>
      <c r="K10180" s="10"/>
      <c r="M10180" s="19"/>
      <c r="N10180" s="10"/>
      <c r="P10180" s="19"/>
      <c r="Q10180" s="7"/>
      <c r="S10180" s="19"/>
      <c r="T10180" s="10"/>
      <c r="V10180" s="18"/>
      <c r="W10180" s="7"/>
      <c r="Y10180" s="18"/>
      <c r="Z10180" s="7"/>
      <c r="AB10180" s="19"/>
      <c r="AC10180" s="18"/>
      <c r="AE10180" s="18"/>
      <c r="AF10180" s="7"/>
      <c r="AH10180" s="19"/>
      <c r="AI10180" s="7"/>
      <c r="AK10180" s="19"/>
      <c r="AL10180" s="7"/>
      <c r="AN10180" s="19"/>
    </row>
    <row r="10181" spans="2:40" x14ac:dyDescent="0.25">
      <c r="B10181" s="7"/>
      <c r="D10181" s="19"/>
      <c r="E10181" s="10"/>
      <c r="G10181" s="19"/>
      <c r="H10181" s="10"/>
      <c r="J10181" s="20"/>
      <c r="K10181" s="10"/>
      <c r="M10181" s="19"/>
      <c r="N10181" s="10"/>
      <c r="P10181" s="19"/>
      <c r="Q10181" s="7"/>
      <c r="S10181" s="19"/>
      <c r="T10181" s="10"/>
      <c r="V10181" s="18"/>
      <c r="W10181" s="7"/>
      <c r="Y10181" s="18"/>
      <c r="Z10181" s="7"/>
      <c r="AB10181" s="19"/>
      <c r="AC10181" s="18"/>
      <c r="AE10181" s="18"/>
      <c r="AF10181" s="7"/>
      <c r="AH10181" s="19"/>
      <c r="AI10181" s="7"/>
      <c r="AK10181" s="19"/>
      <c r="AL10181" s="7"/>
      <c r="AN10181" s="19"/>
    </row>
    <row r="10182" spans="2:40" x14ac:dyDescent="0.25">
      <c r="B10182" s="7"/>
      <c r="D10182" s="19"/>
      <c r="E10182" s="10"/>
      <c r="G10182" s="19"/>
      <c r="H10182" s="10"/>
      <c r="J10182" s="20"/>
      <c r="K10182" s="10"/>
      <c r="M10182" s="19"/>
      <c r="N10182" s="10"/>
      <c r="P10182" s="19"/>
      <c r="Q10182" s="7"/>
      <c r="S10182" s="19"/>
      <c r="T10182" s="10"/>
      <c r="V10182" s="18"/>
      <c r="W10182" s="7"/>
      <c r="Y10182" s="18"/>
      <c r="Z10182" s="7"/>
      <c r="AB10182" s="19"/>
      <c r="AC10182" s="18"/>
      <c r="AE10182" s="18"/>
      <c r="AF10182" s="7"/>
      <c r="AH10182" s="19"/>
      <c r="AI10182" s="7"/>
      <c r="AK10182" s="19"/>
      <c r="AL10182" s="7"/>
      <c r="AN10182" s="19"/>
    </row>
    <row r="10183" spans="2:40" x14ac:dyDescent="0.25">
      <c r="B10183" s="7"/>
      <c r="D10183" s="19"/>
      <c r="E10183" s="10"/>
      <c r="G10183" s="19"/>
      <c r="H10183" s="10"/>
      <c r="J10183" s="20"/>
      <c r="K10183" s="10"/>
      <c r="M10183" s="19"/>
      <c r="N10183" s="10"/>
      <c r="P10183" s="19"/>
      <c r="Q10183" s="7"/>
      <c r="S10183" s="19"/>
      <c r="T10183" s="10"/>
      <c r="V10183" s="18"/>
      <c r="W10183" s="7"/>
      <c r="Y10183" s="18"/>
      <c r="Z10183" s="7"/>
      <c r="AB10183" s="19"/>
      <c r="AC10183" s="18"/>
      <c r="AE10183" s="18"/>
      <c r="AF10183" s="7"/>
      <c r="AH10183" s="19"/>
      <c r="AI10183" s="7"/>
      <c r="AK10183" s="19"/>
      <c r="AL10183" s="7"/>
      <c r="AN10183" s="19"/>
    </row>
    <row r="10184" spans="2:40" x14ac:dyDescent="0.25">
      <c r="B10184" s="7"/>
      <c r="D10184" s="19"/>
      <c r="E10184" s="10"/>
      <c r="G10184" s="19"/>
      <c r="H10184" s="10"/>
      <c r="J10184" s="20"/>
      <c r="K10184" s="10"/>
      <c r="M10184" s="19"/>
      <c r="N10184" s="10"/>
      <c r="P10184" s="19"/>
      <c r="Q10184" s="7"/>
      <c r="S10184" s="19"/>
      <c r="T10184" s="10"/>
      <c r="V10184" s="18"/>
      <c r="W10184" s="7"/>
      <c r="Y10184" s="18"/>
      <c r="Z10184" s="7"/>
      <c r="AB10184" s="19"/>
      <c r="AC10184" s="18"/>
      <c r="AE10184" s="18"/>
      <c r="AF10184" s="7"/>
      <c r="AH10184" s="19"/>
      <c r="AI10184" s="7"/>
      <c r="AK10184" s="19"/>
      <c r="AL10184" s="7"/>
      <c r="AN10184" s="19"/>
    </row>
    <row r="10185" spans="2:40" x14ac:dyDescent="0.25">
      <c r="B10185" s="7"/>
      <c r="D10185" s="19"/>
      <c r="E10185" s="10"/>
      <c r="G10185" s="19"/>
      <c r="H10185" s="10"/>
      <c r="J10185" s="20"/>
      <c r="K10185" s="10"/>
      <c r="M10185" s="19"/>
      <c r="N10185" s="10"/>
      <c r="P10185" s="19"/>
      <c r="Q10185" s="7"/>
      <c r="S10185" s="19"/>
      <c r="T10185" s="10"/>
      <c r="V10185" s="18"/>
      <c r="W10185" s="7"/>
      <c r="Y10185" s="18"/>
      <c r="Z10185" s="7"/>
      <c r="AB10185" s="19"/>
      <c r="AC10185" s="18"/>
      <c r="AE10185" s="18"/>
      <c r="AF10185" s="7"/>
      <c r="AH10185" s="19"/>
      <c r="AI10185" s="7"/>
      <c r="AK10185" s="19"/>
      <c r="AL10185" s="7"/>
      <c r="AN10185" s="19"/>
    </row>
    <row r="10186" spans="2:40" x14ac:dyDescent="0.25">
      <c r="B10186" s="7"/>
      <c r="D10186" s="19"/>
      <c r="E10186" s="10"/>
      <c r="G10186" s="19"/>
      <c r="H10186" s="10"/>
      <c r="J10186" s="20"/>
      <c r="K10186" s="10"/>
      <c r="M10186" s="19"/>
      <c r="N10186" s="10"/>
      <c r="P10186" s="19"/>
      <c r="Q10186" s="7"/>
      <c r="S10186" s="19"/>
      <c r="T10186" s="10"/>
      <c r="V10186" s="18"/>
      <c r="W10186" s="7"/>
      <c r="Y10186" s="18"/>
      <c r="Z10186" s="7"/>
      <c r="AB10186" s="19"/>
      <c r="AC10186" s="18"/>
      <c r="AE10186" s="18"/>
      <c r="AF10186" s="7"/>
      <c r="AH10186" s="19"/>
      <c r="AI10186" s="7"/>
      <c r="AK10186" s="19"/>
      <c r="AL10186" s="7"/>
      <c r="AN10186" s="19"/>
    </row>
    <row r="10187" spans="2:40" x14ac:dyDescent="0.25">
      <c r="B10187" s="7"/>
      <c r="D10187" s="19"/>
      <c r="E10187" s="10"/>
      <c r="G10187" s="19"/>
      <c r="H10187" s="10"/>
      <c r="J10187" s="20"/>
      <c r="K10187" s="10"/>
      <c r="M10187" s="19"/>
      <c r="N10187" s="10"/>
      <c r="P10187" s="19"/>
      <c r="Q10187" s="7"/>
      <c r="S10187" s="19"/>
      <c r="T10187" s="10"/>
      <c r="V10187" s="18"/>
      <c r="W10187" s="7"/>
      <c r="Y10187" s="18"/>
      <c r="Z10187" s="7"/>
      <c r="AB10187" s="19"/>
      <c r="AC10187" s="18"/>
      <c r="AE10187" s="18"/>
      <c r="AF10187" s="7"/>
      <c r="AH10187" s="19"/>
      <c r="AI10187" s="7"/>
      <c r="AK10187" s="19"/>
      <c r="AL10187" s="7"/>
      <c r="AN10187" s="19"/>
    </row>
    <row r="10188" spans="2:40" x14ac:dyDescent="0.25">
      <c r="B10188" s="7"/>
      <c r="D10188" s="19"/>
      <c r="E10188" s="10"/>
      <c r="G10188" s="19"/>
      <c r="H10188" s="10"/>
      <c r="J10188" s="20"/>
      <c r="K10188" s="10"/>
      <c r="M10188" s="19"/>
      <c r="N10188" s="10"/>
      <c r="P10188" s="19"/>
      <c r="Q10188" s="7"/>
      <c r="S10188" s="19"/>
      <c r="T10188" s="10"/>
      <c r="V10188" s="18"/>
      <c r="W10188" s="7"/>
      <c r="Y10188" s="18"/>
      <c r="Z10188" s="7"/>
      <c r="AB10188" s="19"/>
      <c r="AC10188" s="18"/>
      <c r="AE10188" s="18"/>
      <c r="AF10188" s="7"/>
      <c r="AH10188" s="19"/>
      <c r="AI10188" s="7"/>
      <c r="AK10188" s="19"/>
      <c r="AL10188" s="7"/>
      <c r="AN10188" s="19"/>
    </row>
    <row r="10189" spans="2:40" x14ac:dyDescent="0.25">
      <c r="B10189" s="7"/>
      <c r="D10189" s="19"/>
      <c r="E10189" s="10"/>
      <c r="G10189" s="19"/>
      <c r="H10189" s="10"/>
      <c r="J10189" s="20"/>
      <c r="K10189" s="10"/>
      <c r="M10189" s="19"/>
      <c r="N10189" s="10"/>
      <c r="P10189" s="19"/>
      <c r="Q10189" s="7"/>
      <c r="S10189" s="19"/>
      <c r="T10189" s="10"/>
      <c r="V10189" s="18"/>
      <c r="W10189" s="7"/>
      <c r="Y10189" s="18"/>
      <c r="Z10189" s="7"/>
      <c r="AB10189" s="19"/>
      <c r="AC10189" s="18"/>
      <c r="AE10189" s="18"/>
      <c r="AF10189" s="7"/>
      <c r="AH10189" s="19"/>
      <c r="AI10189" s="7"/>
      <c r="AK10189" s="19"/>
      <c r="AL10189" s="7"/>
      <c r="AN10189" s="19"/>
    </row>
    <row r="10190" spans="2:40" x14ac:dyDescent="0.25">
      <c r="B10190" s="7"/>
      <c r="D10190" s="19"/>
      <c r="E10190" s="10"/>
      <c r="G10190" s="19"/>
      <c r="H10190" s="10"/>
      <c r="J10190" s="20"/>
      <c r="K10190" s="10"/>
      <c r="M10190" s="19"/>
      <c r="N10190" s="10"/>
      <c r="P10190" s="19"/>
      <c r="Q10190" s="7"/>
      <c r="S10190" s="19"/>
      <c r="T10190" s="10"/>
      <c r="V10190" s="18"/>
      <c r="W10190" s="7"/>
      <c r="Y10190" s="18"/>
      <c r="Z10190" s="7"/>
      <c r="AB10190" s="19"/>
      <c r="AC10190" s="18"/>
      <c r="AE10190" s="18"/>
      <c r="AF10190" s="7"/>
      <c r="AH10190" s="19"/>
      <c r="AI10190" s="7"/>
      <c r="AK10190" s="19"/>
      <c r="AL10190" s="7"/>
      <c r="AN10190" s="19"/>
    </row>
    <row r="10191" spans="2:40" x14ac:dyDescent="0.25">
      <c r="B10191" s="7"/>
      <c r="D10191" s="19"/>
      <c r="E10191" s="10"/>
      <c r="G10191" s="19"/>
      <c r="H10191" s="10"/>
      <c r="J10191" s="20"/>
      <c r="K10191" s="10"/>
      <c r="M10191" s="19"/>
      <c r="N10191" s="10"/>
      <c r="P10191" s="19"/>
      <c r="Q10191" s="7"/>
      <c r="S10191" s="19"/>
      <c r="T10191" s="10"/>
      <c r="V10191" s="18"/>
      <c r="W10191" s="7"/>
      <c r="Y10191" s="18"/>
      <c r="Z10191" s="7"/>
      <c r="AB10191" s="19"/>
      <c r="AC10191" s="18"/>
      <c r="AE10191" s="18"/>
      <c r="AF10191" s="7"/>
      <c r="AH10191" s="19"/>
      <c r="AI10191" s="7"/>
      <c r="AK10191" s="19"/>
      <c r="AL10191" s="7"/>
      <c r="AN10191" s="19"/>
    </row>
    <row r="10192" spans="2:40" x14ac:dyDescent="0.25">
      <c r="B10192" s="7"/>
      <c r="D10192" s="19"/>
      <c r="E10192" s="10"/>
      <c r="G10192" s="19"/>
      <c r="H10192" s="10"/>
      <c r="J10192" s="20"/>
      <c r="K10192" s="10"/>
      <c r="M10192" s="19"/>
      <c r="N10192" s="10"/>
      <c r="P10192" s="19"/>
      <c r="Q10192" s="7"/>
      <c r="S10192" s="19"/>
      <c r="T10192" s="10"/>
      <c r="V10192" s="18"/>
      <c r="W10192" s="7"/>
      <c r="Y10192" s="18"/>
      <c r="Z10192" s="7"/>
      <c r="AB10192" s="19"/>
      <c r="AC10192" s="18"/>
      <c r="AE10192" s="18"/>
      <c r="AF10192" s="7"/>
      <c r="AH10192" s="19"/>
      <c r="AI10192" s="7"/>
      <c r="AK10192" s="19"/>
      <c r="AL10192" s="7"/>
      <c r="AN10192" s="19"/>
    </row>
    <row r="10193" spans="2:40" x14ac:dyDescent="0.25">
      <c r="B10193" s="7"/>
      <c r="D10193" s="19"/>
      <c r="E10193" s="10"/>
      <c r="G10193" s="19"/>
      <c r="H10193" s="10"/>
      <c r="J10193" s="20"/>
      <c r="K10193" s="10"/>
      <c r="M10193" s="19"/>
      <c r="N10193" s="10"/>
      <c r="P10193" s="19"/>
      <c r="Q10193" s="7"/>
      <c r="S10193" s="19"/>
      <c r="T10193" s="10"/>
      <c r="V10193" s="18"/>
      <c r="W10193" s="7"/>
      <c r="Y10193" s="18"/>
      <c r="Z10193" s="7"/>
      <c r="AB10193" s="19"/>
      <c r="AC10193" s="18"/>
      <c r="AE10193" s="18"/>
      <c r="AF10193" s="7"/>
      <c r="AH10193" s="19"/>
      <c r="AI10193" s="7"/>
      <c r="AK10193" s="19"/>
      <c r="AL10193" s="7"/>
      <c r="AN10193" s="19"/>
    </row>
    <row r="10194" spans="2:40" x14ac:dyDescent="0.25">
      <c r="B10194" s="7"/>
      <c r="D10194" s="19"/>
      <c r="E10194" s="10"/>
      <c r="G10194" s="19"/>
      <c r="H10194" s="10"/>
      <c r="J10194" s="20"/>
      <c r="K10194" s="10"/>
      <c r="M10194" s="19"/>
      <c r="N10194" s="10"/>
      <c r="P10194" s="19"/>
      <c r="Q10194" s="7"/>
      <c r="S10194" s="19"/>
      <c r="T10194" s="10"/>
      <c r="V10194" s="18"/>
      <c r="W10194" s="7"/>
      <c r="Y10194" s="18"/>
      <c r="Z10194" s="7"/>
      <c r="AB10194" s="19"/>
      <c r="AC10194" s="18"/>
      <c r="AE10194" s="18"/>
      <c r="AF10194" s="7"/>
      <c r="AH10194" s="19"/>
      <c r="AI10194" s="7"/>
      <c r="AK10194" s="19"/>
      <c r="AL10194" s="7"/>
      <c r="AN10194" s="19"/>
    </row>
    <row r="10195" spans="2:40" x14ac:dyDescent="0.25">
      <c r="B10195" s="7"/>
      <c r="D10195" s="19"/>
      <c r="E10195" s="10"/>
      <c r="G10195" s="19"/>
      <c r="H10195" s="10"/>
      <c r="J10195" s="20"/>
      <c r="K10195" s="10"/>
      <c r="M10195" s="19"/>
      <c r="N10195" s="10"/>
      <c r="P10195" s="19"/>
      <c r="Q10195" s="7"/>
      <c r="S10195" s="19"/>
      <c r="T10195" s="10"/>
      <c r="V10195" s="18"/>
      <c r="W10195" s="7"/>
      <c r="Y10195" s="18"/>
      <c r="Z10195" s="7"/>
      <c r="AB10195" s="19"/>
      <c r="AC10195" s="18"/>
      <c r="AE10195" s="18"/>
      <c r="AF10195" s="7"/>
      <c r="AH10195" s="19"/>
      <c r="AI10195" s="7"/>
      <c r="AK10195" s="19"/>
      <c r="AL10195" s="7"/>
      <c r="AN10195" s="19"/>
    </row>
    <row r="10196" spans="2:40" x14ac:dyDescent="0.25">
      <c r="B10196" s="7"/>
      <c r="D10196" s="19"/>
      <c r="E10196" s="10"/>
      <c r="G10196" s="19"/>
      <c r="H10196" s="10"/>
      <c r="J10196" s="20"/>
      <c r="K10196" s="10"/>
      <c r="M10196" s="19"/>
      <c r="N10196" s="10"/>
      <c r="P10196" s="19"/>
      <c r="Q10196" s="7"/>
      <c r="S10196" s="19"/>
      <c r="T10196" s="10"/>
      <c r="V10196" s="18"/>
      <c r="W10196" s="7"/>
      <c r="Y10196" s="18"/>
      <c r="Z10196" s="7"/>
      <c r="AB10196" s="19"/>
      <c r="AC10196" s="18"/>
      <c r="AE10196" s="18"/>
      <c r="AF10196" s="7"/>
      <c r="AH10196" s="19"/>
      <c r="AI10196" s="7"/>
      <c r="AK10196" s="19"/>
      <c r="AL10196" s="7"/>
      <c r="AN10196" s="19"/>
    </row>
    <row r="10197" spans="2:40" x14ac:dyDescent="0.25">
      <c r="B10197" s="7"/>
      <c r="D10197" s="19"/>
      <c r="E10197" s="10"/>
      <c r="G10197" s="19"/>
      <c r="H10197" s="10"/>
      <c r="J10197" s="20"/>
      <c r="K10197" s="10"/>
      <c r="M10197" s="19"/>
      <c r="N10197" s="10"/>
      <c r="P10197" s="19"/>
      <c r="Q10197" s="7"/>
      <c r="S10197" s="19"/>
      <c r="T10197" s="10"/>
      <c r="V10197" s="18"/>
      <c r="W10197" s="7"/>
      <c r="Y10197" s="18"/>
      <c r="Z10197" s="7"/>
      <c r="AB10197" s="19"/>
      <c r="AC10197" s="18"/>
      <c r="AE10197" s="18"/>
      <c r="AF10197" s="7"/>
      <c r="AH10197" s="19"/>
      <c r="AI10197" s="7"/>
      <c r="AK10197" s="19"/>
      <c r="AL10197" s="7"/>
      <c r="AN10197" s="19"/>
    </row>
    <row r="10198" spans="2:40" x14ac:dyDescent="0.25">
      <c r="B10198" s="7"/>
      <c r="D10198" s="19"/>
      <c r="E10198" s="10"/>
      <c r="G10198" s="19"/>
      <c r="H10198" s="10"/>
      <c r="J10198" s="20"/>
      <c r="K10198" s="10"/>
      <c r="M10198" s="19"/>
      <c r="N10198" s="10"/>
      <c r="P10198" s="19"/>
      <c r="Q10198" s="7"/>
      <c r="S10198" s="19"/>
      <c r="T10198" s="10"/>
      <c r="V10198" s="18"/>
      <c r="W10198" s="7"/>
      <c r="Y10198" s="18"/>
      <c r="Z10198" s="7"/>
      <c r="AB10198" s="19"/>
      <c r="AC10198" s="18"/>
      <c r="AE10198" s="18"/>
      <c r="AF10198" s="7"/>
      <c r="AH10198" s="19"/>
      <c r="AI10198" s="7"/>
      <c r="AK10198" s="19"/>
      <c r="AL10198" s="7"/>
      <c r="AN10198" s="19"/>
    </row>
    <row r="10199" spans="2:40" x14ac:dyDescent="0.25">
      <c r="B10199" s="7"/>
      <c r="D10199" s="19"/>
      <c r="E10199" s="10"/>
      <c r="G10199" s="19"/>
      <c r="H10199" s="10"/>
      <c r="J10199" s="20"/>
      <c r="K10199" s="10"/>
      <c r="M10199" s="19"/>
      <c r="N10199" s="10"/>
      <c r="P10199" s="19"/>
      <c r="Q10199" s="7"/>
      <c r="S10199" s="19"/>
      <c r="T10199" s="10"/>
      <c r="V10199" s="18"/>
      <c r="W10199" s="7"/>
      <c r="Y10199" s="18"/>
      <c r="Z10199" s="7"/>
      <c r="AB10199" s="19"/>
      <c r="AC10199" s="18"/>
      <c r="AE10199" s="18"/>
      <c r="AF10199" s="7"/>
      <c r="AH10199" s="19"/>
      <c r="AI10199" s="7"/>
      <c r="AK10199" s="19"/>
      <c r="AL10199" s="7"/>
      <c r="AN10199" s="19"/>
    </row>
    <row r="10200" spans="2:40" x14ac:dyDescent="0.25">
      <c r="B10200" s="7"/>
      <c r="D10200" s="19"/>
      <c r="E10200" s="10"/>
      <c r="G10200" s="19"/>
      <c r="H10200" s="10"/>
      <c r="J10200" s="20"/>
      <c r="K10200" s="10"/>
      <c r="M10200" s="19"/>
      <c r="N10200" s="10"/>
      <c r="P10200" s="19"/>
      <c r="Q10200" s="7"/>
      <c r="S10200" s="19"/>
      <c r="T10200" s="10"/>
      <c r="V10200" s="18"/>
      <c r="W10200" s="7"/>
      <c r="Y10200" s="18"/>
      <c r="Z10200" s="7"/>
      <c r="AB10200" s="19"/>
      <c r="AC10200" s="18"/>
      <c r="AE10200" s="18"/>
      <c r="AF10200" s="7"/>
      <c r="AH10200" s="19"/>
      <c r="AI10200" s="7"/>
      <c r="AK10200" s="19"/>
      <c r="AL10200" s="7"/>
      <c r="AN10200" s="19"/>
    </row>
    <row r="10201" spans="2:40" x14ac:dyDescent="0.25">
      <c r="B10201" s="7"/>
      <c r="D10201" s="19"/>
      <c r="E10201" s="10"/>
      <c r="G10201" s="19"/>
      <c r="H10201" s="10"/>
      <c r="J10201" s="20"/>
      <c r="K10201" s="10"/>
      <c r="M10201" s="19"/>
      <c r="N10201" s="10"/>
      <c r="P10201" s="19"/>
      <c r="Q10201" s="7"/>
      <c r="S10201" s="19"/>
      <c r="T10201" s="10"/>
      <c r="V10201" s="18"/>
      <c r="W10201" s="7"/>
      <c r="Y10201" s="18"/>
      <c r="Z10201" s="7"/>
      <c r="AB10201" s="19"/>
      <c r="AC10201" s="18"/>
      <c r="AE10201" s="18"/>
      <c r="AF10201" s="7"/>
      <c r="AH10201" s="19"/>
      <c r="AI10201" s="7"/>
      <c r="AK10201" s="19"/>
      <c r="AL10201" s="7"/>
      <c r="AN10201" s="19"/>
    </row>
    <row r="10202" spans="2:40" x14ac:dyDescent="0.25">
      <c r="B10202" s="7"/>
      <c r="D10202" s="19"/>
      <c r="E10202" s="10"/>
      <c r="G10202" s="19"/>
      <c r="H10202" s="10"/>
      <c r="J10202" s="20"/>
      <c r="K10202" s="10"/>
      <c r="M10202" s="19"/>
      <c r="N10202" s="10"/>
      <c r="P10202" s="19"/>
      <c r="Q10202" s="7"/>
      <c r="S10202" s="19"/>
      <c r="T10202" s="10"/>
      <c r="V10202" s="18"/>
      <c r="W10202" s="7"/>
      <c r="Y10202" s="18"/>
      <c r="Z10202" s="7"/>
      <c r="AB10202" s="19"/>
      <c r="AC10202" s="18"/>
      <c r="AE10202" s="18"/>
      <c r="AF10202" s="7"/>
      <c r="AH10202" s="19"/>
      <c r="AI10202" s="7"/>
      <c r="AK10202" s="19"/>
      <c r="AL10202" s="7"/>
      <c r="AN10202" s="19"/>
    </row>
    <row r="10203" spans="2:40" x14ac:dyDescent="0.25">
      <c r="B10203" s="7"/>
      <c r="D10203" s="19"/>
      <c r="E10203" s="10"/>
      <c r="G10203" s="19"/>
      <c r="H10203" s="10"/>
      <c r="J10203" s="20"/>
      <c r="K10203" s="10"/>
      <c r="M10203" s="19"/>
      <c r="N10203" s="10"/>
      <c r="P10203" s="19"/>
      <c r="Q10203" s="7"/>
      <c r="S10203" s="19"/>
      <c r="T10203" s="10"/>
      <c r="V10203" s="18"/>
      <c r="W10203" s="7"/>
      <c r="Y10203" s="18"/>
      <c r="Z10203" s="7"/>
      <c r="AB10203" s="19"/>
      <c r="AC10203" s="18"/>
      <c r="AE10203" s="18"/>
      <c r="AF10203" s="7"/>
      <c r="AH10203" s="19"/>
      <c r="AI10203" s="7"/>
      <c r="AK10203" s="19"/>
      <c r="AL10203" s="7"/>
      <c r="AN10203" s="19"/>
    </row>
    <row r="10204" spans="2:40" x14ac:dyDescent="0.25">
      <c r="B10204" s="7"/>
      <c r="D10204" s="19"/>
      <c r="E10204" s="10"/>
      <c r="G10204" s="19"/>
      <c r="H10204" s="10"/>
      <c r="J10204" s="20"/>
      <c r="K10204" s="10"/>
      <c r="M10204" s="19"/>
      <c r="N10204" s="10"/>
      <c r="P10204" s="19"/>
      <c r="Q10204" s="7"/>
      <c r="S10204" s="19"/>
      <c r="T10204" s="10"/>
      <c r="V10204" s="18"/>
      <c r="W10204" s="7"/>
      <c r="Y10204" s="18"/>
      <c r="Z10204" s="7"/>
      <c r="AB10204" s="19"/>
      <c r="AC10204" s="18"/>
      <c r="AE10204" s="18"/>
      <c r="AF10204" s="7"/>
      <c r="AH10204" s="19"/>
      <c r="AI10204" s="7"/>
      <c r="AK10204" s="19"/>
      <c r="AL10204" s="7"/>
      <c r="AN10204" s="19"/>
    </row>
    <row r="10205" spans="2:40" x14ac:dyDescent="0.25">
      <c r="B10205" s="7"/>
      <c r="D10205" s="19"/>
      <c r="E10205" s="10"/>
      <c r="G10205" s="19"/>
      <c r="H10205" s="10"/>
      <c r="J10205" s="20"/>
      <c r="K10205" s="10"/>
      <c r="M10205" s="19"/>
      <c r="N10205" s="10"/>
      <c r="P10205" s="19"/>
      <c r="Q10205" s="7"/>
      <c r="S10205" s="19"/>
      <c r="T10205" s="10"/>
      <c r="V10205" s="18"/>
      <c r="W10205" s="7"/>
      <c r="Y10205" s="18"/>
      <c r="Z10205" s="7"/>
      <c r="AB10205" s="19"/>
      <c r="AC10205" s="18"/>
      <c r="AE10205" s="18"/>
      <c r="AF10205" s="7"/>
      <c r="AH10205" s="19"/>
      <c r="AI10205" s="7"/>
      <c r="AK10205" s="19"/>
      <c r="AL10205" s="7"/>
      <c r="AN10205" s="19"/>
    </row>
    <row r="10206" spans="2:40" x14ac:dyDescent="0.25">
      <c r="B10206" s="7"/>
      <c r="D10206" s="19"/>
      <c r="E10206" s="10"/>
      <c r="G10206" s="19"/>
      <c r="H10206" s="10"/>
      <c r="J10206" s="20"/>
      <c r="K10206" s="10"/>
      <c r="M10206" s="19"/>
      <c r="N10206" s="10"/>
      <c r="P10206" s="19"/>
      <c r="Q10206" s="7"/>
      <c r="S10206" s="19"/>
      <c r="T10206" s="10"/>
      <c r="V10206" s="18"/>
      <c r="W10206" s="7"/>
      <c r="Y10206" s="18"/>
      <c r="Z10206" s="7"/>
      <c r="AB10206" s="19"/>
      <c r="AC10206" s="18"/>
      <c r="AE10206" s="18"/>
      <c r="AF10206" s="7"/>
      <c r="AH10206" s="19"/>
      <c r="AI10206" s="7"/>
      <c r="AK10206" s="19"/>
      <c r="AL10206" s="7"/>
      <c r="AN10206" s="19"/>
    </row>
    <row r="10207" spans="2:40" x14ac:dyDescent="0.25">
      <c r="B10207" s="7"/>
      <c r="D10207" s="19"/>
      <c r="E10207" s="10"/>
      <c r="G10207" s="19"/>
      <c r="H10207" s="10"/>
      <c r="J10207" s="20"/>
      <c r="K10207" s="10"/>
      <c r="M10207" s="19"/>
      <c r="N10207" s="10"/>
      <c r="P10207" s="19"/>
      <c r="Q10207" s="7"/>
      <c r="S10207" s="19"/>
      <c r="T10207" s="10"/>
      <c r="V10207" s="18"/>
      <c r="W10207" s="7"/>
      <c r="Y10207" s="18"/>
      <c r="Z10207" s="7"/>
      <c r="AB10207" s="19"/>
      <c r="AC10207" s="18"/>
      <c r="AE10207" s="18"/>
      <c r="AF10207" s="7"/>
      <c r="AH10207" s="19"/>
      <c r="AI10207" s="7"/>
      <c r="AK10207" s="19"/>
      <c r="AL10207" s="7"/>
      <c r="AN10207" s="19"/>
    </row>
    <row r="10208" spans="2:40" x14ac:dyDescent="0.25">
      <c r="B10208" s="7"/>
      <c r="D10208" s="19"/>
      <c r="E10208" s="10"/>
      <c r="G10208" s="19"/>
      <c r="H10208" s="10"/>
      <c r="J10208" s="20"/>
      <c r="K10208" s="10"/>
      <c r="M10208" s="19"/>
      <c r="N10208" s="10"/>
      <c r="P10208" s="19"/>
      <c r="Q10208" s="7"/>
      <c r="S10208" s="19"/>
      <c r="T10208" s="10"/>
      <c r="V10208" s="18"/>
      <c r="W10208" s="7"/>
      <c r="Y10208" s="18"/>
      <c r="Z10208" s="7"/>
      <c r="AB10208" s="19"/>
      <c r="AC10208" s="18"/>
      <c r="AE10208" s="18"/>
      <c r="AF10208" s="7"/>
      <c r="AH10208" s="19"/>
      <c r="AI10208" s="7"/>
      <c r="AK10208" s="19"/>
      <c r="AL10208" s="7"/>
      <c r="AN10208" s="19"/>
    </row>
    <row r="10209" spans="2:40" x14ac:dyDescent="0.25">
      <c r="B10209" s="7"/>
      <c r="D10209" s="19"/>
      <c r="E10209" s="10"/>
      <c r="G10209" s="19"/>
      <c r="H10209" s="10"/>
      <c r="J10209" s="20"/>
      <c r="K10209" s="10"/>
      <c r="M10209" s="19"/>
      <c r="N10209" s="10"/>
      <c r="P10209" s="19"/>
      <c r="Q10209" s="7"/>
      <c r="S10209" s="19"/>
      <c r="T10209" s="10"/>
      <c r="V10209" s="18"/>
      <c r="W10209" s="7"/>
      <c r="Y10209" s="18"/>
      <c r="Z10209" s="7"/>
      <c r="AB10209" s="19"/>
      <c r="AC10209" s="18"/>
      <c r="AE10209" s="18"/>
      <c r="AF10209" s="7"/>
      <c r="AH10209" s="19"/>
      <c r="AI10209" s="7"/>
      <c r="AK10209" s="19"/>
      <c r="AL10209" s="7"/>
      <c r="AN10209" s="19"/>
    </row>
    <row r="10210" spans="2:40" x14ac:dyDescent="0.25">
      <c r="B10210" s="7"/>
      <c r="D10210" s="19"/>
      <c r="E10210" s="10"/>
      <c r="G10210" s="19"/>
      <c r="H10210" s="10"/>
      <c r="J10210" s="20"/>
      <c r="K10210" s="10"/>
      <c r="M10210" s="19"/>
      <c r="N10210" s="10"/>
      <c r="P10210" s="19"/>
      <c r="Q10210" s="7"/>
      <c r="S10210" s="19"/>
      <c r="T10210" s="10"/>
      <c r="V10210" s="18"/>
      <c r="W10210" s="7"/>
      <c r="Y10210" s="18"/>
      <c r="Z10210" s="7"/>
      <c r="AB10210" s="19"/>
      <c r="AC10210" s="18"/>
      <c r="AE10210" s="18"/>
      <c r="AF10210" s="7"/>
      <c r="AH10210" s="19"/>
      <c r="AI10210" s="7"/>
      <c r="AK10210" s="19"/>
      <c r="AL10210" s="7"/>
      <c r="AN10210" s="19"/>
    </row>
    <row r="10211" spans="2:40" x14ac:dyDescent="0.25">
      <c r="B10211" s="7"/>
      <c r="D10211" s="19"/>
      <c r="E10211" s="10"/>
      <c r="G10211" s="19"/>
      <c r="H10211" s="10"/>
      <c r="J10211" s="20"/>
      <c r="K10211" s="10"/>
      <c r="M10211" s="19"/>
      <c r="N10211" s="10"/>
      <c r="P10211" s="19"/>
      <c r="Q10211" s="7"/>
      <c r="S10211" s="19"/>
      <c r="T10211" s="10"/>
      <c r="V10211" s="18"/>
      <c r="W10211" s="7"/>
      <c r="Y10211" s="18"/>
      <c r="Z10211" s="7"/>
      <c r="AB10211" s="19"/>
      <c r="AC10211" s="18"/>
      <c r="AE10211" s="18"/>
      <c r="AF10211" s="7"/>
      <c r="AH10211" s="19"/>
      <c r="AI10211" s="7"/>
      <c r="AK10211" s="19"/>
      <c r="AL10211" s="7"/>
      <c r="AN10211" s="19"/>
    </row>
    <row r="10212" spans="2:40" x14ac:dyDescent="0.25">
      <c r="B10212" s="7"/>
      <c r="D10212" s="19"/>
      <c r="E10212" s="10"/>
      <c r="G10212" s="19"/>
      <c r="H10212" s="10"/>
      <c r="J10212" s="20"/>
      <c r="K10212" s="10"/>
      <c r="M10212" s="19"/>
      <c r="N10212" s="10"/>
      <c r="P10212" s="19"/>
      <c r="Q10212" s="7"/>
      <c r="S10212" s="19"/>
      <c r="T10212" s="10"/>
      <c r="V10212" s="18"/>
      <c r="W10212" s="7"/>
      <c r="Y10212" s="18"/>
      <c r="Z10212" s="7"/>
      <c r="AB10212" s="19"/>
      <c r="AC10212" s="18"/>
      <c r="AE10212" s="18"/>
      <c r="AF10212" s="7"/>
      <c r="AH10212" s="19"/>
      <c r="AI10212" s="7"/>
      <c r="AK10212" s="19"/>
      <c r="AL10212" s="7"/>
      <c r="AN10212" s="19"/>
    </row>
    <row r="10213" spans="2:40" x14ac:dyDescent="0.25">
      <c r="B10213" s="7"/>
      <c r="D10213" s="19"/>
      <c r="E10213" s="10"/>
      <c r="G10213" s="19"/>
      <c r="H10213" s="10"/>
      <c r="J10213" s="20"/>
      <c r="K10213" s="10"/>
      <c r="M10213" s="19"/>
      <c r="N10213" s="10"/>
      <c r="P10213" s="19"/>
      <c r="Q10213" s="7"/>
      <c r="S10213" s="19"/>
      <c r="T10213" s="10"/>
      <c r="V10213" s="18"/>
      <c r="W10213" s="7"/>
      <c r="Y10213" s="18"/>
      <c r="Z10213" s="7"/>
      <c r="AB10213" s="19"/>
      <c r="AC10213" s="18"/>
      <c r="AE10213" s="18"/>
      <c r="AF10213" s="7"/>
      <c r="AH10213" s="19"/>
      <c r="AI10213" s="7"/>
      <c r="AK10213" s="19"/>
      <c r="AL10213" s="7"/>
      <c r="AN10213" s="19"/>
    </row>
    <row r="10214" spans="2:40" x14ac:dyDescent="0.25">
      <c r="B10214" s="7"/>
      <c r="D10214" s="19"/>
      <c r="E10214" s="10"/>
      <c r="G10214" s="19"/>
      <c r="H10214" s="10"/>
      <c r="J10214" s="20"/>
      <c r="K10214" s="10"/>
      <c r="M10214" s="19"/>
      <c r="N10214" s="10"/>
      <c r="P10214" s="19"/>
      <c r="Q10214" s="7"/>
      <c r="S10214" s="19"/>
      <c r="T10214" s="10"/>
      <c r="V10214" s="18"/>
      <c r="W10214" s="7"/>
      <c r="Y10214" s="18"/>
      <c r="Z10214" s="7"/>
      <c r="AB10214" s="19"/>
      <c r="AC10214" s="18"/>
      <c r="AE10214" s="18"/>
      <c r="AF10214" s="7"/>
      <c r="AH10214" s="19"/>
      <c r="AI10214" s="7"/>
      <c r="AK10214" s="19"/>
      <c r="AL10214" s="7"/>
      <c r="AN10214" s="19"/>
    </row>
    <row r="10215" spans="2:40" x14ac:dyDescent="0.25">
      <c r="B10215" s="7"/>
      <c r="D10215" s="19"/>
      <c r="E10215" s="10"/>
      <c r="G10215" s="19"/>
      <c r="H10215" s="10"/>
      <c r="J10215" s="20"/>
      <c r="K10215" s="10"/>
      <c r="M10215" s="19"/>
      <c r="N10215" s="10"/>
      <c r="P10215" s="19"/>
      <c r="Q10215" s="7"/>
      <c r="S10215" s="19"/>
      <c r="T10215" s="10"/>
      <c r="V10215" s="18"/>
      <c r="W10215" s="7"/>
      <c r="Y10215" s="18"/>
      <c r="Z10215" s="7"/>
      <c r="AB10215" s="19"/>
      <c r="AC10215" s="18"/>
      <c r="AE10215" s="18"/>
      <c r="AF10215" s="7"/>
      <c r="AH10215" s="19"/>
      <c r="AI10215" s="7"/>
      <c r="AK10215" s="19"/>
      <c r="AL10215" s="7"/>
      <c r="AN10215" s="19"/>
    </row>
    <row r="10216" spans="2:40" x14ac:dyDescent="0.25">
      <c r="B10216" s="7"/>
      <c r="D10216" s="19"/>
      <c r="E10216" s="10"/>
      <c r="G10216" s="19"/>
      <c r="H10216" s="10"/>
      <c r="J10216" s="20"/>
      <c r="K10216" s="10"/>
      <c r="M10216" s="19"/>
      <c r="N10216" s="10"/>
      <c r="P10216" s="19"/>
      <c r="Q10216" s="7"/>
      <c r="S10216" s="19"/>
      <c r="T10216" s="10"/>
      <c r="V10216" s="18"/>
      <c r="W10216" s="7"/>
      <c r="Y10216" s="18"/>
      <c r="Z10216" s="7"/>
      <c r="AB10216" s="19"/>
      <c r="AC10216" s="18"/>
      <c r="AE10216" s="18"/>
      <c r="AF10216" s="7"/>
      <c r="AH10216" s="19"/>
      <c r="AI10216" s="7"/>
      <c r="AK10216" s="19"/>
      <c r="AL10216" s="7"/>
      <c r="AN10216" s="19"/>
    </row>
    <row r="10217" spans="2:40" x14ac:dyDescent="0.25">
      <c r="B10217" s="7"/>
      <c r="D10217" s="19"/>
      <c r="E10217" s="10"/>
      <c r="G10217" s="19"/>
      <c r="H10217" s="10"/>
      <c r="J10217" s="20"/>
      <c r="K10217" s="10"/>
      <c r="M10217" s="19"/>
      <c r="N10217" s="10"/>
      <c r="P10217" s="19"/>
      <c r="Q10217" s="7"/>
      <c r="S10217" s="19"/>
      <c r="T10217" s="10"/>
      <c r="V10217" s="18"/>
      <c r="W10217" s="7"/>
      <c r="Y10217" s="18"/>
      <c r="Z10217" s="7"/>
      <c r="AB10217" s="19"/>
      <c r="AC10217" s="18"/>
      <c r="AE10217" s="18"/>
      <c r="AF10217" s="7"/>
      <c r="AH10217" s="19"/>
      <c r="AI10217" s="7"/>
      <c r="AK10217" s="19"/>
      <c r="AL10217" s="7"/>
      <c r="AN10217" s="19"/>
    </row>
    <row r="10218" spans="2:40" x14ac:dyDescent="0.25">
      <c r="B10218" s="7"/>
      <c r="D10218" s="19"/>
      <c r="E10218" s="10"/>
      <c r="G10218" s="19"/>
      <c r="H10218" s="10"/>
      <c r="J10218" s="20"/>
      <c r="K10218" s="10"/>
      <c r="M10218" s="19"/>
      <c r="N10218" s="10"/>
      <c r="P10218" s="19"/>
      <c r="Q10218" s="7"/>
      <c r="S10218" s="19"/>
      <c r="T10218" s="10"/>
      <c r="V10218" s="18"/>
      <c r="W10218" s="7"/>
      <c r="Y10218" s="18"/>
      <c r="Z10218" s="7"/>
      <c r="AB10218" s="19"/>
      <c r="AC10218" s="18"/>
      <c r="AE10218" s="18"/>
      <c r="AF10218" s="7"/>
      <c r="AH10218" s="19"/>
      <c r="AI10218" s="7"/>
      <c r="AK10218" s="19"/>
      <c r="AL10218" s="7"/>
      <c r="AN10218" s="19"/>
    </row>
    <row r="10219" spans="2:40" x14ac:dyDescent="0.25">
      <c r="B10219" s="7"/>
      <c r="D10219" s="19"/>
      <c r="E10219" s="10"/>
      <c r="G10219" s="19"/>
      <c r="H10219" s="10"/>
      <c r="J10219" s="20"/>
      <c r="K10219" s="10"/>
      <c r="M10219" s="19"/>
      <c r="N10219" s="10"/>
      <c r="P10219" s="19"/>
      <c r="Q10219" s="7"/>
      <c r="S10219" s="19"/>
      <c r="T10219" s="10"/>
      <c r="V10219" s="18"/>
      <c r="W10219" s="7"/>
      <c r="Y10219" s="18"/>
      <c r="Z10219" s="7"/>
      <c r="AB10219" s="19"/>
      <c r="AC10219" s="18"/>
      <c r="AE10219" s="18"/>
      <c r="AF10219" s="7"/>
      <c r="AH10219" s="19"/>
      <c r="AI10219" s="7"/>
      <c r="AK10219" s="19"/>
      <c r="AL10219" s="7"/>
      <c r="AN10219" s="19"/>
    </row>
    <row r="10220" spans="2:40" x14ac:dyDescent="0.25">
      <c r="B10220" s="7"/>
      <c r="D10220" s="19"/>
      <c r="E10220" s="10"/>
      <c r="G10220" s="19"/>
      <c r="H10220" s="10"/>
      <c r="J10220" s="20"/>
      <c r="K10220" s="10"/>
      <c r="M10220" s="19"/>
      <c r="N10220" s="10"/>
      <c r="P10220" s="19"/>
      <c r="Q10220" s="7"/>
      <c r="S10220" s="19"/>
      <c r="T10220" s="10"/>
      <c r="V10220" s="18"/>
      <c r="W10220" s="7"/>
      <c r="Y10220" s="18"/>
      <c r="Z10220" s="7"/>
      <c r="AB10220" s="19"/>
      <c r="AC10220" s="18"/>
      <c r="AE10220" s="18"/>
      <c r="AF10220" s="7"/>
      <c r="AH10220" s="19"/>
      <c r="AI10220" s="7"/>
      <c r="AK10220" s="19"/>
      <c r="AL10220" s="7"/>
      <c r="AN10220" s="19"/>
    </row>
    <row r="10221" spans="2:40" x14ac:dyDescent="0.25">
      <c r="B10221" s="7"/>
      <c r="D10221" s="19"/>
      <c r="E10221" s="10"/>
      <c r="G10221" s="19"/>
      <c r="H10221" s="10"/>
      <c r="J10221" s="20"/>
      <c r="K10221" s="10"/>
      <c r="M10221" s="19"/>
      <c r="N10221" s="10"/>
      <c r="P10221" s="19"/>
      <c r="Q10221" s="7"/>
      <c r="S10221" s="19"/>
      <c r="T10221" s="10"/>
      <c r="V10221" s="18"/>
      <c r="W10221" s="7"/>
      <c r="Y10221" s="18"/>
      <c r="Z10221" s="7"/>
      <c r="AB10221" s="19"/>
      <c r="AC10221" s="18"/>
      <c r="AE10221" s="18"/>
      <c r="AF10221" s="7"/>
      <c r="AH10221" s="19"/>
      <c r="AI10221" s="7"/>
      <c r="AK10221" s="19"/>
      <c r="AL10221" s="7"/>
      <c r="AN10221" s="19"/>
    </row>
    <row r="10222" spans="2:40" x14ac:dyDescent="0.25">
      <c r="B10222" s="7"/>
      <c r="D10222" s="19"/>
      <c r="E10222" s="10"/>
      <c r="G10222" s="19"/>
      <c r="H10222" s="10"/>
      <c r="J10222" s="20"/>
      <c r="K10222" s="10"/>
      <c r="M10222" s="19"/>
      <c r="N10222" s="10"/>
      <c r="P10222" s="19"/>
      <c r="Q10222" s="7"/>
      <c r="S10222" s="19"/>
      <c r="T10222" s="10"/>
      <c r="V10222" s="18"/>
      <c r="W10222" s="7"/>
      <c r="Y10222" s="18"/>
      <c r="Z10222" s="7"/>
      <c r="AB10222" s="19"/>
      <c r="AC10222" s="18"/>
      <c r="AE10222" s="18"/>
      <c r="AF10222" s="7"/>
      <c r="AH10222" s="19"/>
      <c r="AI10222" s="7"/>
      <c r="AK10222" s="19"/>
      <c r="AL10222" s="7"/>
      <c r="AN10222" s="19"/>
    </row>
    <row r="10223" spans="2:40" x14ac:dyDescent="0.25">
      <c r="B10223" s="7"/>
      <c r="D10223" s="19"/>
      <c r="E10223" s="10"/>
      <c r="G10223" s="19"/>
      <c r="H10223" s="10"/>
      <c r="J10223" s="20"/>
      <c r="K10223" s="10"/>
      <c r="M10223" s="19"/>
      <c r="N10223" s="10"/>
      <c r="P10223" s="19"/>
      <c r="Q10223" s="7"/>
      <c r="S10223" s="19"/>
      <c r="T10223" s="10"/>
      <c r="V10223" s="18"/>
      <c r="W10223" s="7"/>
      <c r="Y10223" s="18"/>
      <c r="Z10223" s="7"/>
      <c r="AB10223" s="19"/>
      <c r="AC10223" s="18"/>
      <c r="AE10223" s="18"/>
      <c r="AF10223" s="7"/>
      <c r="AH10223" s="19"/>
      <c r="AI10223" s="7"/>
      <c r="AK10223" s="19"/>
      <c r="AL10223" s="7"/>
      <c r="AN10223" s="19"/>
    </row>
    <row r="10224" spans="2:40" x14ac:dyDescent="0.25">
      <c r="B10224" s="7"/>
      <c r="D10224" s="19"/>
      <c r="E10224" s="10"/>
      <c r="G10224" s="19"/>
      <c r="H10224" s="10"/>
      <c r="J10224" s="20"/>
      <c r="K10224" s="10"/>
      <c r="M10224" s="19"/>
      <c r="N10224" s="10"/>
      <c r="P10224" s="19"/>
      <c r="Q10224" s="7"/>
      <c r="S10224" s="19"/>
      <c r="T10224" s="10"/>
      <c r="V10224" s="18"/>
      <c r="W10224" s="7"/>
      <c r="Y10224" s="18"/>
      <c r="Z10224" s="7"/>
      <c r="AB10224" s="19"/>
      <c r="AC10224" s="18"/>
      <c r="AE10224" s="18"/>
      <c r="AF10224" s="7"/>
      <c r="AH10224" s="19"/>
      <c r="AI10224" s="7"/>
      <c r="AK10224" s="19"/>
      <c r="AL10224" s="7"/>
      <c r="AN10224" s="19"/>
    </row>
    <row r="10225" spans="2:40" x14ac:dyDescent="0.25">
      <c r="B10225" s="7"/>
      <c r="D10225" s="19"/>
      <c r="E10225" s="10"/>
      <c r="G10225" s="19"/>
      <c r="H10225" s="10"/>
      <c r="J10225" s="20"/>
      <c r="K10225" s="10"/>
      <c r="M10225" s="19"/>
      <c r="N10225" s="10"/>
      <c r="P10225" s="19"/>
      <c r="Q10225" s="7"/>
      <c r="S10225" s="19"/>
      <c r="T10225" s="10"/>
      <c r="V10225" s="18"/>
      <c r="W10225" s="7"/>
      <c r="Y10225" s="18"/>
      <c r="Z10225" s="7"/>
      <c r="AB10225" s="19"/>
      <c r="AC10225" s="18"/>
      <c r="AE10225" s="18"/>
      <c r="AF10225" s="7"/>
      <c r="AH10225" s="19"/>
      <c r="AI10225" s="7"/>
      <c r="AK10225" s="19"/>
      <c r="AL10225" s="7"/>
      <c r="AN10225" s="19"/>
    </row>
    <row r="10226" spans="2:40" x14ac:dyDescent="0.25">
      <c r="B10226" s="7"/>
      <c r="D10226" s="19"/>
      <c r="E10226" s="10"/>
      <c r="G10226" s="19"/>
      <c r="H10226" s="10"/>
      <c r="J10226" s="20"/>
      <c r="K10226" s="10"/>
      <c r="M10226" s="19"/>
      <c r="N10226" s="10"/>
      <c r="P10226" s="19"/>
      <c r="Q10226" s="7"/>
      <c r="S10226" s="19"/>
      <c r="T10226" s="10"/>
      <c r="V10226" s="18"/>
      <c r="W10226" s="7"/>
      <c r="Y10226" s="18"/>
      <c r="Z10226" s="7"/>
      <c r="AB10226" s="19"/>
      <c r="AC10226" s="18"/>
      <c r="AE10226" s="18"/>
      <c r="AF10226" s="7"/>
      <c r="AH10226" s="19"/>
      <c r="AI10226" s="7"/>
      <c r="AK10226" s="19"/>
      <c r="AL10226" s="7"/>
      <c r="AN10226" s="19"/>
    </row>
    <row r="10227" spans="2:40" x14ac:dyDescent="0.25">
      <c r="B10227" s="7"/>
      <c r="D10227" s="19"/>
      <c r="E10227" s="10"/>
      <c r="G10227" s="19"/>
      <c r="H10227" s="10"/>
      <c r="J10227" s="20"/>
      <c r="K10227" s="10"/>
      <c r="M10227" s="19"/>
      <c r="N10227" s="10"/>
      <c r="P10227" s="19"/>
      <c r="Q10227" s="7"/>
      <c r="S10227" s="19"/>
      <c r="T10227" s="10"/>
      <c r="V10227" s="18"/>
      <c r="W10227" s="7"/>
      <c r="Y10227" s="18"/>
      <c r="Z10227" s="7"/>
      <c r="AB10227" s="19"/>
      <c r="AC10227" s="18"/>
      <c r="AE10227" s="18"/>
      <c r="AF10227" s="7"/>
      <c r="AH10227" s="19"/>
      <c r="AI10227" s="7"/>
      <c r="AK10227" s="19"/>
      <c r="AL10227" s="7"/>
      <c r="AN10227" s="19"/>
    </row>
    <row r="10228" spans="2:40" x14ac:dyDescent="0.25">
      <c r="B10228" s="7"/>
      <c r="D10228" s="19"/>
      <c r="E10228" s="10"/>
      <c r="G10228" s="19"/>
      <c r="H10228" s="10"/>
      <c r="J10228" s="20"/>
      <c r="K10228" s="10"/>
      <c r="M10228" s="19"/>
      <c r="N10228" s="10"/>
      <c r="P10228" s="19"/>
      <c r="Q10228" s="7"/>
      <c r="S10228" s="19"/>
      <c r="T10228" s="10"/>
      <c r="V10228" s="18"/>
      <c r="W10228" s="7"/>
      <c r="Y10228" s="18"/>
      <c r="Z10228" s="7"/>
      <c r="AB10228" s="19"/>
      <c r="AC10228" s="18"/>
      <c r="AE10228" s="18"/>
      <c r="AF10228" s="7"/>
      <c r="AH10228" s="19"/>
      <c r="AI10228" s="7"/>
      <c r="AK10228" s="19"/>
      <c r="AL10228" s="7"/>
      <c r="AN10228" s="19"/>
    </row>
    <row r="10229" spans="2:40" x14ac:dyDescent="0.25">
      <c r="B10229" s="7"/>
      <c r="D10229" s="19"/>
      <c r="E10229" s="10"/>
      <c r="G10229" s="19"/>
      <c r="H10229" s="10"/>
      <c r="J10229" s="20"/>
      <c r="K10229" s="10"/>
      <c r="M10229" s="19"/>
      <c r="N10229" s="10"/>
      <c r="P10229" s="19"/>
      <c r="Q10229" s="7"/>
      <c r="S10229" s="19"/>
      <c r="T10229" s="10"/>
      <c r="V10229" s="18"/>
      <c r="W10229" s="7"/>
      <c r="Y10229" s="18"/>
      <c r="Z10229" s="7"/>
      <c r="AB10229" s="19"/>
      <c r="AC10229" s="18"/>
      <c r="AE10229" s="18"/>
      <c r="AF10229" s="7"/>
      <c r="AH10229" s="19"/>
      <c r="AI10229" s="7"/>
      <c r="AK10229" s="19"/>
      <c r="AL10229" s="7"/>
      <c r="AN10229" s="19"/>
    </row>
    <row r="10230" spans="2:40" x14ac:dyDescent="0.25">
      <c r="B10230" s="7"/>
      <c r="D10230" s="19"/>
      <c r="E10230" s="10"/>
      <c r="G10230" s="19"/>
      <c r="H10230" s="10"/>
      <c r="J10230" s="20"/>
      <c r="K10230" s="10"/>
      <c r="M10230" s="19"/>
      <c r="N10230" s="10"/>
      <c r="P10230" s="19"/>
      <c r="Q10230" s="7"/>
      <c r="S10230" s="19"/>
      <c r="T10230" s="10"/>
      <c r="V10230" s="18"/>
      <c r="W10230" s="7"/>
      <c r="Y10230" s="18"/>
      <c r="Z10230" s="7"/>
      <c r="AB10230" s="19"/>
      <c r="AC10230" s="18"/>
      <c r="AE10230" s="18"/>
      <c r="AF10230" s="7"/>
      <c r="AH10230" s="19"/>
      <c r="AI10230" s="7"/>
      <c r="AK10230" s="19"/>
      <c r="AL10230" s="7"/>
      <c r="AN10230" s="19"/>
    </row>
    <row r="10231" spans="2:40" x14ac:dyDescent="0.25">
      <c r="B10231" s="7"/>
      <c r="D10231" s="19"/>
      <c r="E10231" s="10"/>
      <c r="G10231" s="19"/>
      <c r="H10231" s="10"/>
      <c r="J10231" s="20"/>
      <c r="K10231" s="10"/>
      <c r="M10231" s="19"/>
      <c r="N10231" s="10"/>
      <c r="P10231" s="19"/>
      <c r="Q10231" s="7"/>
      <c r="S10231" s="19"/>
      <c r="T10231" s="10"/>
      <c r="V10231" s="18"/>
      <c r="W10231" s="7"/>
      <c r="Y10231" s="18"/>
      <c r="Z10231" s="7"/>
      <c r="AB10231" s="19"/>
      <c r="AC10231" s="18"/>
      <c r="AE10231" s="18"/>
      <c r="AF10231" s="7"/>
      <c r="AH10231" s="19"/>
      <c r="AI10231" s="7"/>
      <c r="AK10231" s="19"/>
      <c r="AL10231" s="7"/>
      <c r="AN10231" s="19"/>
    </row>
    <row r="10232" spans="2:40" x14ac:dyDescent="0.25">
      <c r="B10232" s="7"/>
      <c r="D10232" s="19"/>
      <c r="E10232" s="10"/>
      <c r="G10232" s="19"/>
      <c r="H10232" s="10"/>
      <c r="J10232" s="20"/>
      <c r="K10232" s="10"/>
      <c r="M10232" s="19"/>
      <c r="N10232" s="10"/>
      <c r="P10232" s="19"/>
      <c r="Q10232" s="7"/>
      <c r="S10232" s="19"/>
      <c r="T10232" s="10"/>
      <c r="V10232" s="18"/>
      <c r="W10232" s="7"/>
      <c r="Y10232" s="18"/>
      <c r="Z10232" s="7"/>
      <c r="AB10232" s="19"/>
      <c r="AC10232" s="18"/>
      <c r="AE10232" s="18"/>
      <c r="AF10232" s="7"/>
      <c r="AH10232" s="19"/>
      <c r="AI10232" s="7"/>
      <c r="AK10232" s="19"/>
      <c r="AL10232" s="7"/>
      <c r="AN10232" s="19"/>
    </row>
    <row r="10233" spans="2:40" x14ac:dyDescent="0.25">
      <c r="B10233" s="7"/>
      <c r="D10233" s="19"/>
      <c r="E10233" s="10"/>
      <c r="G10233" s="19"/>
      <c r="H10233" s="10"/>
      <c r="J10233" s="20"/>
      <c r="K10233" s="10"/>
      <c r="M10233" s="19"/>
      <c r="N10233" s="10"/>
      <c r="P10233" s="19"/>
      <c r="Q10233" s="7"/>
      <c r="S10233" s="19"/>
      <c r="T10233" s="10"/>
      <c r="V10233" s="18"/>
      <c r="W10233" s="7"/>
      <c r="Y10233" s="18"/>
      <c r="Z10233" s="7"/>
      <c r="AB10233" s="19"/>
      <c r="AC10233" s="18"/>
      <c r="AE10233" s="18"/>
      <c r="AF10233" s="7"/>
      <c r="AH10233" s="19"/>
      <c r="AI10233" s="7"/>
      <c r="AK10233" s="19"/>
      <c r="AL10233" s="7"/>
      <c r="AN10233" s="19"/>
    </row>
    <row r="10234" spans="2:40" x14ac:dyDescent="0.25">
      <c r="B10234" s="7"/>
      <c r="D10234" s="19"/>
      <c r="E10234" s="10"/>
      <c r="G10234" s="19"/>
      <c r="H10234" s="10"/>
      <c r="J10234" s="20"/>
      <c r="K10234" s="10"/>
      <c r="M10234" s="19"/>
      <c r="N10234" s="10"/>
      <c r="P10234" s="19"/>
      <c r="Q10234" s="7"/>
      <c r="S10234" s="19"/>
      <c r="T10234" s="10"/>
      <c r="V10234" s="18"/>
      <c r="W10234" s="7"/>
      <c r="Y10234" s="18"/>
      <c r="Z10234" s="7"/>
      <c r="AB10234" s="19"/>
      <c r="AC10234" s="18"/>
      <c r="AE10234" s="18"/>
      <c r="AF10234" s="7"/>
      <c r="AH10234" s="19"/>
      <c r="AI10234" s="7"/>
      <c r="AK10234" s="19"/>
      <c r="AL10234" s="7"/>
      <c r="AN10234" s="19"/>
    </row>
    <row r="10235" spans="2:40" x14ac:dyDescent="0.25">
      <c r="B10235" s="7"/>
      <c r="D10235" s="19"/>
      <c r="E10235" s="10"/>
      <c r="G10235" s="19"/>
      <c r="H10235" s="10"/>
      <c r="J10235" s="20"/>
      <c r="K10235" s="10"/>
      <c r="M10235" s="19"/>
      <c r="N10235" s="10"/>
      <c r="P10235" s="19"/>
      <c r="Q10235" s="7"/>
      <c r="S10235" s="19"/>
      <c r="T10235" s="10"/>
      <c r="V10235" s="18"/>
      <c r="W10235" s="7"/>
      <c r="Y10235" s="18"/>
      <c r="Z10235" s="7"/>
      <c r="AB10235" s="19"/>
      <c r="AC10235" s="18"/>
      <c r="AE10235" s="18"/>
      <c r="AF10235" s="7"/>
      <c r="AH10235" s="19"/>
      <c r="AI10235" s="7"/>
      <c r="AK10235" s="19"/>
      <c r="AL10235" s="7"/>
      <c r="AN10235" s="19"/>
    </row>
    <row r="10236" spans="2:40" x14ac:dyDescent="0.25">
      <c r="B10236" s="7"/>
      <c r="D10236" s="19"/>
      <c r="E10236" s="10"/>
      <c r="G10236" s="19"/>
      <c r="H10236" s="10"/>
      <c r="J10236" s="20"/>
      <c r="K10236" s="10"/>
      <c r="M10236" s="19"/>
      <c r="N10236" s="10"/>
      <c r="P10236" s="19"/>
      <c r="Q10236" s="7"/>
      <c r="S10236" s="19"/>
      <c r="T10236" s="10"/>
      <c r="V10236" s="18"/>
      <c r="W10236" s="7"/>
      <c r="Y10236" s="18"/>
      <c r="Z10236" s="7"/>
      <c r="AB10236" s="19"/>
      <c r="AC10236" s="18"/>
      <c r="AE10236" s="18"/>
      <c r="AF10236" s="7"/>
      <c r="AH10236" s="19"/>
      <c r="AI10236" s="7"/>
      <c r="AK10236" s="19"/>
      <c r="AL10236" s="7"/>
      <c r="AN10236" s="19"/>
    </row>
    <row r="10237" spans="2:40" x14ac:dyDescent="0.25">
      <c r="B10237" s="7"/>
      <c r="D10237" s="19"/>
      <c r="E10237" s="10"/>
      <c r="G10237" s="19"/>
      <c r="H10237" s="10"/>
      <c r="J10237" s="20"/>
      <c r="K10237" s="10"/>
      <c r="M10237" s="19"/>
      <c r="N10237" s="10"/>
      <c r="P10237" s="19"/>
      <c r="Q10237" s="7"/>
      <c r="S10237" s="19"/>
      <c r="T10237" s="10"/>
      <c r="V10237" s="18"/>
      <c r="W10237" s="7"/>
      <c r="Y10237" s="18"/>
      <c r="Z10237" s="7"/>
      <c r="AB10237" s="19"/>
      <c r="AC10237" s="18"/>
      <c r="AE10237" s="18"/>
      <c r="AF10237" s="7"/>
      <c r="AH10237" s="19"/>
      <c r="AI10237" s="7"/>
      <c r="AK10237" s="19"/>
      <c r="AL10237" s="7"/>
      <c r="AN10237" s="19"/>
    </row>
    <row r="10238" spans="2:40" x14ac:dyDescent="0.25">
      <c r="B10238" s="7"/>
      <c r="D10238" s="19"/>
      <c r="E10238" s="10"/>
      <c r="G10238" s="19"/>
      <c r="H10238" s="10"/>
      <c r="J10238" s="20"/>
      <c r="K10238" s="10"/>
      <c r="M10238" s="19"/>
      <c r="N10238" s="10"/>
      <c r="P10238" s="19"/>
      <c r="Q10238" s="7"/>
      <c r="S10238" s="19"/>
      <c r="T10238" s="10"/>
      <c r="V10238" s="18"/>
      <c r="W10238" s="7"/>
      <c r="Y10238" s="18"/>
      <c r="Z10238" s="7"/>
      <c r="AB10238" s="19"/>
      <c r="AC10238" s="18"/>
      <c r="AE10238" s="18"/>
      <c r="AF10238" s="7"/>
      <c r="AH10238" s="19"/>
      <c r="AI10238" s="7"/>
      <c r="AK10238" s="19"/>
      <c r="AL10238" s="7"/>
      <c r="AN10238" s="19"/>
    </row>
    <row r="10239" spans="2:40" x14ac:dyDescent="0.25">
      <c r="B10239" s="7"/>
      <c r="D10239" s="19"/>
      <c r="E10239" s="10"/>
      <c r="G10239" s="19"/>
      <c r="H10239" s="10"/>
      <c r="J10239" s="20"/>
      <c r="K10239" s="10"/>
      <c r="M10239" s="19"/>
      <c r="N10239" s="10"/>
      <c r="P10239" s="19"/>
      <c r="Q10239" s="7"/>
      <c r="S10239" s="19"/>
      <c r="T10239" s="10"/>
      <c r="V10239" s="18"/>
      <c r="W10239" s="7"/>
      <c r="Y10239" s="18"/>
      <c r="Z10239" s="7"/>
      <c r="AB10239" s="19"/>
      <c r="AC10239" s="18"/>
      <c r="AE10239" s="18"/>
      <c r="AF10239" s="7"/>
      <c r="AH10239" s="19"/>
      <c r="AI10239" s="7"/>
      <c r="AK10239" s="19"/>
      <c r="AL10239" s="7"/>
      <c r="AN10239" s="19"/>
    </row>
    <row r="10240" spans="2:40" x14ac:dyDescent="0.25">
      <c r="B10240" s="7"/>
      <c r="D10240" s="19"/>
      <c r="E10240" s="10"/>
      <c r="G10240" s="19"/>
      <c r="H10240" s="10"/>
      <c r="J10240" s="20"/>
      <c r="K10240" s="10"/>
      <c r="M10240" s="19"/>
      <c r="N10240" s="10"/>
      <c r="P10240" s="19"/>
      <c r="Q10240" s="7"/>
      <c r="S10240" s="19"/>
      <c r="T10240" s="10"/>
      <c r="V10240" s="18"/>
      <c r="W10240" s="7"/>
      <c r="Y10240" s="18"/>
      <c r="Z10240" s="7"/>
      <c r="AB10240" s="19"/>
      <c r="AC10240" s="18"/>
      <c r="AE10240" s="18"/>
      <c r="AF10240" s="7"/>
      <c r="AH10240" s="19"/>
      <c r="AI10240" s="7"/>
      <c r="AK10240" s="19"/>
      <c r="AL10240" s="7"/>
      <c r="AN10240" s="19"/>
    </row>
    <row r="10241" spans="2:40" x14ac:dyDescent="0.25">
      <c r="B10241" s="7"/>
      <c r="D10241" s="19"/>
      <c r="E10241" s="10"/>
      <c r="G10241" s="19"/>
      <c r="H10241" s="10"/>
      <c r="J10241" s="20"/>
      <c r="K10241" s="10"/>
      <c r="M10241" s="19"/>
      <c r="N10241" s="10"/>
      <c r="P10241" s="19"/>
      <c r="Q10241" s="7"/>
      <c r="S10241" s="19"/>
      <c r="T10241" s="10"/>
      <c r="V10241" s="18"/>
      <c r="W10241" s="7"/>
      <c r="Y10241" s="18"/>
      <c r="Z10241" s="7"/>
      <c r="AB10241" s="19"/>
      <c r="AC10241" s="18"/>
      <c r="AE10241" s="18"/>
      <c r="AF10241" s="7"/>
      <c r="AH10241" s="19"/>
      <c r="AI10241" s="7"/>
      <c r="AK10241" s="19"/>
      <c r="AL10241" s="7"/>
      <c r="AN10241" s="19"/>
    </row>
    <row r="10242" spans="2:40" x14ac:dyDescent="0.25">
      <c r="B10242" s="7"/>
      <c r="D10242" s="19"/>
      <c r="E10242" s="10"/>
      <c r="G10242" s="19"/>
      <c r="H10242" s="10"/>
      <c r="J10242" s="20"/>
      <c r="K10242" s="10"/>
      <c r="M10242" s="19"/>
      <c r="N10242" s="10"/>
      <c r="P10242" s="19"/>
      <c r="Q10242" s="7"/>
      <c r="S10242" s="19"/>
      <c r="T10242" s="10"/>
      <c r="V10242" s="18"/>
      <c r="W10242" s="7"/>
      <c r="Y10242" s="18"/>
      <c r="Z10242" s="7"/>
      <c r="AB10242" s="19"/>
      <c r="AC10242" s="18"/>
      <c r="AE10242" s="18"/>
      <c r="AF10242" s="7"/>
      <c r="AH10242" s="19"/>
      <c r="AI10242" s="7"/>
      <c r="AK10242" s="19"/>
      <c r="AL10242" s="7"/>
      <c r="AN10242" s="19"/>
    </row>
    <row r="10243" spans="2:40" x14ac:dyDescent="0.25">
      <c r="B10243" s="7"/>
      <c r="D10243" s="19"/>
      <c r="E10243" s="10"/>
      <c r="G10243" s="19"/>
      <c r="H10243" s="10"/>
      <c r="J10243" s="20"/>
      <c r="K10243" s="10"/>
      <c r="M10243" s="19"/>
      <c r="N10243" s="10"/>
      <c r="P10243" s="19"/>
      <c r="Q10243" s="7"/>
      <c r="S10243" s="19"/>
      <c r="T10243" s="10"/>
      <c r="V10243" s="18"/>
      <c r="W10243" s="7"/>
      <c r="Y10243" s="18"/>
      <c r="Z10243" s="7"/>
      <c r="AB10243" s="19"/>
      <c r="AC10243" s="18"/>
      <c r="AE10243" s="18"/>
      <c r="AF10243" s="7"/>
      <c r="AH10243" s="19"/>
      <c r="AI10243" s="7"/>
      <c r="AK10243" s="19"/>
      <c r="AL10243" s="7"/>
      <c r="AN10243" s="19"/>
    </row>
    <row r="10244" spans="2:40" x14ac:dyDescent="0.25">
      <c r="B10244" s="7"/>
      <c r="D10244" s="19"/>
      <c r="E10244" s="10"/>
      <c r="G10244" s="19"/>
      <c r="H10244" s="10"/>
      <c r="J10244" s="20"/>
      <c r="K10244" s="10"/>
      <c r="M10244" s="19"/>
      <c r="N10244" s="10"/>
      <c r="P10244" s="19"/>
      <c r="Q10244" s="7"/>
      <c r="S10244" s="19"/>
      <c r="T10244" s="10"/>
      <c r="V10244" s="18"/>
      <c r="W10244" s="7"/>
      <c r="Y10244" s="18"/>
      <c r="Z10244" s="7"/>
      <c r="AB10244" s="19"/>
      <c r="AC10244" s="18"/>
      <c r="AE10244" s="18"/>
      <c r="AF10244" s="7"/>
      <c r="AH10244" s="19"/>
      <c r="AI10244" s="7"/>
      <c r="AK10244" s="19"/>
      <c r="AL10244" s="7"/>
      <c r="AN10244" s="19"/>
    </row>
    <row r="10245" spans="2:40" x14ac:dyDescent="0.25">
      <c r="B10245" s="7"/>
      <c r="D10245" s="19"/>
      <c r="E10245" s="10"/>
      <c r="G10245" s="19"/>
      <c r="H10245" s="10"/>
      <c r="J10245" s="20"/>
      <c r="K10245" s="10"/>
      <c r="M10245" s="19"/>
      <c r="N10245" s="10"/>
      <c r="P10245" s="19"/>
      <c r="Q10245" s="7"/>
      <c r="S10245" s="19"/>
      <c r="T10245" s="10"/>
      <c r="V10245" s="18"/>
      <c r="W10245" s="7"/>
      <c r="Y10245" s="18"/>
      <c r="Z10245" s="7"/>
      <c r="AB10245" s="19"/>
      <c r="AC10245" s="18"/>
      <c r="AE10245" s="18"/>
      <c r="AF10245" s="7"/>
      <c r="AH10245" s="19"/>
      <c r="AI10245" s="7"/>
      <c r="AK10245" s="19"/>
      <c r="AL10245" s="7"/>
      <c r="AN10245" s="19"/>
    </row>
    <row r="10246" spans="2:40" x14ac:dyDescent="0.25">
      <c r="B10246" s="7"/>
      <c r="D10246" s="19"/>
      <c r="E10246" s="10"/>
      <c r="G10246" s="19"/>
      <c r="H10246" s="10"/>
      <c r="J10246" s="20"/>
      <c r="K10246" s="10"/>
      <c r="M10246" s="19"/>
      <c r="N10246" s="10"/>
      <c r="P10246" s="19"/>
      <c r="Q10246" s="7"/>
      <c r="S10246" s="19"/>
      <c r="T10246" s="10"/>
      <c r="V10246" s="18"/>
      <c r="W10246" s="7"/>
      <c r="Y10246" s="18"/>
      <c r="Z10246" s="7"/>
      <c r="AB10246" s="19"/>
      <c r="AC10246" s="18"/>
      <c r="AE10246" s="18"/>
      <c r="AF10246" s="7"/>
      <c r="AH10246" s="19"/>
      <c r="AI10246" s="7"/>
      <c r="AK10246" s="19"/>
      <c r="AL10246" s="7"/>
      <c r="AN10246" s="19"/>
    </row>
    <row r="10247" spans="2:40" x14ac:dyDescent="0.25">
      <c r="B10247" s="7"/>
      <c r="D10247" s="19"/>
      <c r="E10247" s="10"/>
      <c r="G10247" s="19"/>
      <c r="H10247" s="10"/>
      <c r="J10247" s="20"/>
      <c r="K10247" s="10"/>
      <c r="M10247" s="19"/>
      <c r="N10247" s="10"/>
      <c r="P10247" s="19"/>
      <c r="Q10247" s="7"/>
      <c r="S10247" s="19"/>
      <c r="T10247" s="10"/>
      <c r="V10247" s="18"/>
      <c r="W10247" s="7"/>
      <c r="Y10247" s="18"/>
      <c r="Z10247" s="7"/>
      <c r="AB10247" s="19"/>
      <c r="AC10247" s="18"/>
      <c r="AE10247" s="18"/>
      <c r="AF10247" s="7"/>
      <c r="AH10247" s="19"/>
      <c r="AI10247" s="7"/>
      <c r="AK10247" s="19"/>
      <c r="AL10247" s="7"/>
      <c r="AN10247" s="19"/>
    </row>
    <row r="10248" spans="2:40" x14ac:dyDescent="0.25">
      <c r="B10248" s="7"/>
      <c r="D10248" s="19"/>
      <c r="E10248" s="10"/>
      <c r="G10248" s="19"/>
      <c r="H10248" s="10"/>
      <c r="J10248" s="20"/>
      <c r="K10248" s="10"/>
      <c r="M10248" s="19"/>
      <c r="N10248" s="10"/>
      <c r="P10248" s="19"/>
      <c r="Q10248" s="7"/>
      <c r="S10248" s="19"/>
      <c r="T10248" s="10"/>
      <c r="V10248" s="18"/>
      <c r="W10248" s="7"/>
      <c r="Y10248" s="18"/>
      <c r="Z10248" s="7"/>
      <c r="AB10248" s="19"/>
      <c r="AC10248" s="18"/>
      <c r="AE10248" s="18"/>
      <c r="AF10248" s="7"/>
      <c r="AH10248" s="19"/>
      <c r="AI10248" s="7"/>
      <c r="AK10248" s="19"/>
      <c r="AL10248" s="7"/>
      <c r="AN10248" s="19"/>
    </row>
    <row r="10249" spans="2:40" x14ac:dyDescent="0.25">
      <c r="B10249" s="7"/>
      <c r="D10249" s="19"/>
      <c r="E10249" s="10"/>
      <c r="G10249" s="19"/>
      <c r="H10249" s="10"/>
      <c r="J10249" s="20"/>
      <c r="K10249" s="10"/>
      <c r="M10249" s="19"/>
      <c r="N10249" s="10"/>
      <c r="P10249" s="19"/>
      <c r="Q10249" s="7"/>
      <c r="S10249" s="19"/>
      <c r="T10249" s="10"/>
      <c r="V10249" s="18"/>
      <c r="W10249" s="7"/>
      <c r="Y10249" s="18"/>
      <c r="Z10249" s="7"/>
      <c r="AB10249" s="19"/>
      <c r="AC10249" s="18"/>
      <c r="AE10249" s="18"/>
      <c r="AF10249" s="7"/>
      <c r="AH10249" s="19"/>
      <c r="AI10249" s="7"/>
      <c r="AK10249" s="19"/>
      <c r="AL10249" s="7"/>
      <c r="AN10249" s="19"/>
    </row>
    <row r="10250" spans="2:40" x14ac:dyDescent="0.25">
      <c r="B10250" s="7"/>
      <c r="D10250" s="19"/>
      <c r="E10250" s="10"/>
      <c r="G10250" s="19"/>
      <c r="H10250" s="10"/>
      <c r="J10250" s="20"/>
      <c r="K10250" s="10"/>
      <c r="M10250" s="19"/>
      <c r="N10250" s="10"/>
      <c r="P10250" s="19"/>
      <c r="Q10250" s="7"/>
      <c r="S10250" s="19"/>
      <c r="T10250" s="10"/>
      <c r="V10250" s="18"/>
      <c r="W10250" s="7"/>
      <c r="Y10250" s="18"/>
      <c r="Z10250" s="7"/>
      <c r="AB10250" s="19"/>
      <c r="AC10250" s="18"/>
      <c r="AE10250" s="18"/>
      <c r="AF10250" s="7"/>
      <c r="AH10250" s="19"/>
      <c r="AI10250" s="7"/>
      <c r="AK10250" s="19"/>
      <c r="AL10250" s="7"/>
      <c r="AN10250" s="19"/>
    </row>
    <row r="10251" spans="2:40" x14ac:dyDescent="0.25">
      <c r="B10251" s="7"/>
      <c r="D10251" s="19"/>
      <c r="E10251" s="10"/>
      <c r="G10251" s="19"/>
      <c r="H10251" s="10"/>
      <c r="J10251" s="20"/>
      <c r="K10251" s="10"/>
      <c r="M10251" s="19"/>
      <c r="N10251" s="10"/>
      <c r="P10251" s="19"/>
      <c r="Q10251" s="7"/>
      <c r="S10251" s="19"/>
      <c r="T10251" s="10"/>
      <c r="V10251" s="18"/>
      <c r="W10251" s="7"/>
      <c r="Y10251" s="18"/>
      <c r="Z10251" s="7"/>
      <c r="AB10251" s="19"/>
      <c r="AC10251" s="18"/>
      <c r="AE10251" s="18"/>
      <c r="AF10251" s="7"/>
      <c r="AH10251" s="19"/>
      <c r="AI10251" s="7"/>
      <c r="AK10251" s="19"/>
      <c r="AL10251" s="7"/>
      <c r="AN10251" s="19"/>
    </row>
    <row r="10252" spans="2:40" x14ac:dyDescent="0.25">
      <c r="B10252" s="7"/>
      <c r="D10252" s="19"/>
      <c r="E10252" s="10"/>
      <c r="G10252" s="19"/>
      <c r="H10252" s="10"/>
      <c r="J10252" s="20"/>
      <c r="K10252" s="10"/>
      <c r="M10252" s="19"/>
      <c r="N10252" s="10"/>
      <c r="P10252" s="19"/>
      <c r="Q10252" s="7"/>
      <c r="S10252" s="19"/>
      <c r="T10252" s="10"/>
      <c r="V10252" s="18"/>
      <c r="W10252" s="7"/>
      <c r="Y10252" s="18"/>
      <c r="Z10252" s="7"/>
      <c r="AB10252" s="19"/>
      <c r="AC10252" s="18"/>
      <c r="AE10252" s="18"/>
      <c r="AF10252" s="7"/>
      <c r="AH10252" s="19"/>
      <c r="AI10252" s="7"/>
      <c r="AK10252" s="19"/>
      <c r="AL10252" s="7"/>
      <c r="AN10252" s="19"/>
    </row>
    <row r="10253" spans="2:40" x14ac:dyDescent="0.25">
      <c r="B10253" s="7"/>
      <c r="D10253" s="19"/>
      <c r="E10253" s="10"/>
      <c r="G10253" s="19"/>
      <c r="H10253" s="10"/>
      <c r="J10253" s="20"/>
      <c r="K10253" s="10"/>
      <c r="M10253" s="19"/>
      <c r="N10253" s="10"/>
      <c r="P10253" s="19"/>
      <c r="Q10253" s="7"/>
      <c r="S10253" s="19"/>
      <c r="T10253" s="10"/>
      <c r="V10253" s="18"/>
      <c r="W10253" s="7"/>
      <c r="Y10253" s="18"/>
      <c r="Z10253" s="7"/>
      <c r="AB10253" s="19"/>
      <c r="AC10253" s="18"/>
      <c r="AE10253" s="18"/>
      <c r="AF10253" s="7"/>
      <c r="AH10253" s="19"/>
      <c r="AI10253" s="7"/>
      <c r="AK10253" s="19"/>
      <c r="AL10253" s="7"/>
      <c r="AN10253" s="19"/>
    </row>
    <row r="10254" spans="2:40" x14ac:dyDescent="0.25">
      <c r="B10254" s="7"/>
      <c r="D10254" s="19"/>
      <c r="E10254" s="10"/>
      <c r="G10254" s="19"/>
      <c r="H10254" s="10"/>
      <c r="J10254" s="20"/>
      <c r="K10254" s="10"/>
      <c r="M10254" s="19"/>
      <c r="N10254" s="10"/>
      <c r="P10254" s="19"/>
      <c r="Q10254" s="7"/>
      <c r="S10254" s="19"/>
      <c r="T10254" s="10"/>
      <c r="V10254" s="18"/>
      <c r="W10254" s="7"/>
      <c r="Y10254" s="18"/>
      <c r="Z10254" s="7"/>
      <c r="AB10254" s="19"/>
      <c r="AC10254" s="18"/>
      <c r="AE10254" s="18"/>
      <c r="AF10254" s="7"/>
      <c r="AH10254" s="19"/>
      <c r="AI10254" s="7"/>
      <c r="AK10254" s="19"/>
      <c r="AL10254" s="7"/>
      <c r="AN10254" s="19"/>
    </row>
    <row r="10255" spans="2:40" x14ac:dyDescent="0.25">
      <c r="B10255" s="7"/>
      <c r="D10255" s="19"/>
      <c r="E10255" s="10"/>
      <c r="G10255" s="19"/>
      <c r="H10255" s="10"/>
      <c r="J10255" s="20"/>
      <c r="K10255" s="10"/>
      <c r="M10255" s="19"/>
      <c r="N10255" s="10"/>
      <c r="P10255" s="19"/>
      <c r="Q10255" s="7"/>
      <c r="S10255" s="19"/>
      <c r="T10255" s="10"/>
      <c r="V10255" s="18"/>
      <c r="W10255" s="7"/>
      <c r="Y10255" s="18"/>
      <c r="Z10255" s="7"/>
      <c r="AB10255" s="19"/>
      <c r="AC10255" s="18"/>
      <c r="AE10255" s="18"/>
      <c r="AF10255" s="7"/>
      <c r="AH10255" s="19"/>
      <c r="AI10255" s="7"/>
      <c r="AK10255" s="19"/>
      <c r="AL10255" s="7"/>
      <c r="AN10255" s="19"/>
    </row>
    <row r="10256" spans="2:40" x14ac:dyDescent="0.25">
      <c r="B10256" s="7"/>
      <c r="D10256" s="19"/>
      <c r="E10256" s="10"/>
      <c r="G10256" s="19"/>
      <c r="H10256" s="10"/>
      <c r="J10256" s="20"/>
      <c r="K10256" s="10"/>
      <c r="M10256" s="19"/>
      <c r="N10256" s="10"/>
      <c r="P10256" s="19"/>
      <c r="Q10256" s="7"/>
      <c r="S10256" s="19"/>
      <c r="T10256" s="10"/>
      <c r="V10256" s="18"/>
      <c r="W10256" s="7"/>
      <c r="Y10256" s="18"/>
      <c r="Z10256" s="7"/>
      <c r="AB10256" s="19"/>
      <c r="AC10256" s="18"/>
      <c r="AE10256" s="18"/>
      <c r="AF10256" s="7"/>
      <c r="AH10256" s="19"/>
      <c r="AI10256" s="7"/>
      <c r="AK10256" s="19"/>
      <c r="AL10256" s="7"/>
      <c r="AN10256" s="19"/>
    </row>
    <row r="10257" spans="2:40" x14ac:dyDescent="0.25">
      <c r="B10257" s="7"/>
      <c r="D10257" s="19"/>
      <c r="E10257" s="10"/>
      <c r="G10257" s="19"/>
      <c r="H10257" s="10"/>
      <c r="J10257" s="20"/>
      <c r="K10257" s="10"/>
      <c r="M10257" s="19"/>
      <c r="N10257" s="10"/>
      <c r="P10257" s="19"/>
      <c r="Q10257" s="7"/>
      <c r="S10257" s="19"/>
      <c r="T10257" s="10"/>
      <c r="V10257" s="18"/>
      <c r="W10257" s="7"/>
      <c r="Y10257" s="18"/>
      <c r="Z10257" s="7"/>
      <c r="AB10257" s="19"/>
      <c r="AC10257" s="18"/>
      <c r="AE10257" s="18"/>
      <c r="AF10257" s="7"/>
      <c r="AH10257" s="19"/>
      <c r="AI10257" s="7"/>
      <c r="AK10257" s="19"/>
      <c r="AL10257" s="7"/>
      <c r="AN10257" s="19"/>
    </row>
    <row r="10258" spans="2:40" x14ac:dyDescent="0.25">
      <c r="B10258" s="7"/>
      <c r="D10258" s="19"/>
      <c r="E10258" s="10"/>
      <c r="G10258" s="19"/>
      <c r="H10258" s="10"/>
      <c r="J10258" s="20"/>
      <c r="K10258" s="10"/>
      <c r="M10258" s="19"/>
      <c r="N10258" s="10"/>
      <c r="P10258" s="19"/>
      <c r="Q10258" s="7"/>
      <c r="S10258" s="19"/>
      <c r="T10258" s="10"/>
      <c r="V10258" s="18"/>
      <c r="W10258" s="7"/>
      <c r="Y10258" s="18"/>
      <c r="Z10258" s="7"/>
      <c r="AB10258" s="19"/>
      <c r="AC10258" s="18"/>
      <c r="AE10258" s="18"/>
      <c r="AF10258" s="7"/>
      <c r="AH10258" s="19"/>
      <c r="AI10258" s="7"/>
      <c r="AK10258" s="19"/>
      <c r="AL10258" s="7"/>
      <c r="AN10258" s="19"/>
    </row>
    <row r="10259" spans="2:40" x14ac:dyDescent="0.25">
      <c r="B10259" s="7"/>
      <c r="D10259" s="19"/>
      <c r="E10259" s="10"/>
      <c r="G10259" s="19"/>
      <c r="H10259" s="10"/>
      <c r="J10259" s="20"/>
      <c r="K10259" s="10"/>
      <c r="M10259" s="19"/>
      <c r="N10259" s="10"/>
      <c r="P10259" s="19"/>
      <c r="Q10259" s="7"/>
      <c r="S10259" s="19"/>
      <c r="T10259" s="10"/>
      <c r="V10259" s="18"/>
      <c r="W10259" s="7"/>
      <c r="Y10259" s="18"/>
      <c r="Z10259" s="7"/>
      <c r="AB10259" s="19"/>
      <c r="AC10259" s="18"/>
      <c r="AE10259" s="18"/>
      <c r="AF10259" s="7"/>
      <c r="AH10259" s="19"/>
      <c r="AI10259" s="7"/>
      <c r="AK10259" s="19"/>
      <c r="AL10259" s="7"/>
      <c r="AN10259" s="19"/>
    </row>
    <row r="10260" spans="2:40" x14ac:dyDescent="0.25">
      <c r="B10260" s="7"/>
      <c r="D10260" s="19"/>
      <c r="E10260" s="10"/>
      <c r="G10260" s="19"/>
      <c r="H10260" s="10"/>
      <c r="J10260" s="20"/>
      <c r="K10260" s="10"/>
      <c r="M10260" s="19"/>
      <c r="N10260" s="10"/>
      <c r="P10260" s="19"/>
      <c r="Q10260" s="7"/>
      <c r="S10260" s="19"/>
      <c r="T10260" s="10"/>
      <c r="V10260" s="18"/>
      <c r="W10260" s="7"/>
      <c r="Y10260" s="18"/>
      <c r="Z10260" s="7"/>
      <c r="AB10260" s="19"/>
      <c r="AC10260" s="18"/>
      <c r="AE10260" s="18"/>
      <c r="AF10260" s="7"/>
      <c r="AH10260" s="19"/>
      <c r="AI10260" s="7"/>
      <c r="AK10260" s="19"/>
      <c r="AL10260" s="7"/>
      <c r="AN10260" s="19"/>
    </row>
    <row r="10261" spans="2:40" x14ac:dyDescent="0.25">
      <c r="B10261" s="7"/>
      <c r="D10261" s="19"/>
      <c r="E10261" s="10"/>
      <c r="G10261" s="19"/>
      <c r="H10261" s="10"/>
      <c r="J10261" s="20"/>
      <c r="K10261" s="10"/>
      <c r="M10261" s="19"/>
      <c r="N10261" s="10"/>
      <c r="P10261" s="19"/>
      <c r="Q10261" s="7"/>
      <c r="S10261" s="19"/>
      <c r="T10261" s="10"/>
      <c r="V10261" s="18"/>
      <c r="W10261" s="7"/>
      <c r="Y10261" s="18"/>
      <c r="Z10261" s="7"/>
      <c r="AB10261" s="19"/>
      <c r="AC10261" s="18"/>
      <c r="AE10261" s="18"/>
      <c r="AF10261" s="7"/>
      <c r="AH10261" s="19"/>
      <c r="AI10261" s="7"/>
      <c r="AK10261" s="19"/>
      <c r="AL10261" s="7"/>
      <c r="AN10261" s="19"/>
    </row>
    <row r="10262" spans="2:40" x14ac:dyDescent="0.25">
      <c r="B10262" s="7"/>
      <c r="D10262" s="19"/>
      <c r="E10262" s="10"/>
      <c r="G10262" s="19"/>
      <c r="H10262" s="10"/>
      <c r="J10262" s="20"/>
      <c r="K10262" s="10"/>
      <c r="M10262" s="19"/>
      <c r="N10262" s="10"/>
      <c r="P10262" s="19"/>
      <c r="Q10262" s="7"/>
      <c r="S10262" s="19"/>
      <c r="T10262" s="10"/>
      <c r="V10262" s="18"/>
      <c r="W10262" s="7"/>
      <c r="Y10262" s="18"/>
      <c r="Z10262" s="7"/>
      <c r="AB10262" s="19"/>
      <c r="AC10262" s="18"/>
      <c r="AE10262" s="18"/>
      <c r="AF10262" s="7"/>
      <c r="AH10262" s="19"/>
      <c r="AI10262" s="7"/>
      <c r="AK10262" s="19"/>
      <c r="AL10262" s="7"/>
      <c r="AN10262" s="19"/>
    </row>
    <row r="10263" spans="2:40" x14ac:dyDescent="0.25">
      <c r="B10263" s="7"/>
      <c r="D10263" s="19"/>
      <c r="E10263" s="10"/>
      <c r="G10263" s="19"/>
      <c r="H10263" s="10"/>
      <c r="J10263" s="20"/>
      <c r="K10263" s="10"/>
      <c r="M10263" s="19"/>
      <c r="N10263" s="10"/>
      <c r="P10263" s="19"/>
      <c r="Q10263" s="7"/>
      <c r="S10263" s="19"/>
      <c r="T10263" s="10"/>
      <c r="V10263" s="18"/>
      <c r="W10263" s="7"/>
      <c r="Y10263" s="18"/>
      <c r="Z10263" s="7"/>
      <c r="AB10263" s="19"/>
      <c r="AC10263" s="18"/>
      <c r="AE10263" s="18"/>
      <c r="AF10263" s="7"/>
      <c r="AH10263" s="19"/>
      <c r="AI10263" s="7"/>
      <c r="AK10263" s="19"/>
      <c r="AL10263" s="7"/>
      <c r="AN10263" s="19"/>
    </row>
    <row r="10264" spans="2:40" x14ac:dyDescent="0.25">
      <c r="B10264" s="7"/>
      <c r="D10264" s="19"/>
      <c r="E10264" s="10"/>
      <c r="G10264" s="19"/>
      <c r="H10264" s="10"/>
      <c r="J10264" s="20"/>
      <c r="K10264" s="10"/>
      <c r="M10264" s="19"/>
      <c r="N10264" s="10"/>
      <c r="P10264" s="19"/>
      <c r="Q10264" s="7"/>
      <c r="S10264" s="19"/>
      <c r="T10264" s="10"/>
      <c r="V10264" s="18"/>
      <c r="W10264" s="7"/>
      <c r="Y10264" s="18"/>
      <c r="Z10264" s="7"/>
      <c r="AB10264" s="19"/>
      <c r="AC10264" s="18"/>
      <c r="AE10264" s="18"/>
      <c r="AF10264" s="7"/>
      <c r="AH10264" s="19"/>
      <c r="AI10264" s="7"/>
      <c r="AK10264" s="19"/>
      <c r="AL10264" s="7"/>
      <c r="AN10264" s="19"/>
    </row>
    <row r="10265" spans="2:40" x14ac:dyDescent="0.25">
      <c r="B10265" s="7"/>
      <c r="D10265" s="19"/>
      <c r="E10265" s="10"/>
      <c r="G10265" s="19"/>
      <c r="H10265" s="10"/>
      <c r="J10265" s="20"/>
      <c r="K10265" s="10"/>
      <c r="M10265" s="19"/>
      <c r="N10265" s="10"/>
      <c r="P10265" s="19"/>
      <c r="Q10265" s="7"/>
      <c r="S10265" s="19"/>
      <c r="T10265" s="10"/>
      <c r="V10265" s="18"/>
      <c r="W10265" s="7"/>
      <c r="Y10265" s="18"/>
      <c r="Z10265" s="7"/>
      <c r="AB10265" s="19"/>
      <c r="AC10265" s="18"/>
      <c r="AE10265" s="18"/>
      <c r="AF10265" s="7"/>
      <c r="AH10265" s="19"/>
      <c r="AI10265" s="7"/>
      <c r="AK10265" s="19"/>
      <c r="AL10265" s="7"/>
      <c r="AN10265" s="19"/>
    </row>
    <row r="10266" spans="2:40" x14ac:dyDescent="0.25">
      <c r="B10266" s="7"/>
      <c r="D10266" s="19"/>
      <c r="E10266" s="10"/>
      <c r="G10266" s="19"/>
      <c r="H10266" s="10"/>
      <c r="J10266" s="20"/>
      <c r="K10266" s="10"/>
      <c r="M10266" s="19"/>
      <c r="N10266" s="10"/>
      <c r="P10266" s="19"/>
      <c r="Q10266" s="7"/>
      <c r="S10266" s="19"/>
      <c r="T10266" s="10"/>
      <c r="V10266" s="18"/>
      <c r="W10266" s="7"/>
      <c r="Y10266" s="18"/>
      <c r="Z10266" s="7"/>
      <c r="AB10266" s="19"/>
      <c r="AC10266" s="18"/>
      <c r="AE10266" s="18"/>
      <c r="AF10266" s="7"/>
      <c r="AH10266" s="19"/>
      <c r="AI10266" s="7"/>
      <c r="AK10266" s="19"/>
      <c r="AL10266" s="7"/>
      <c r="AN10266" s="19"/>
    </row>
    <row r="10267" spans="2:40" x14ac:dyDescent="0.25">
      <c r="B10267" s="7"/>
      <c r="D10267" s="19"/>
      <c r="E10267" s="10"/>
      <c r="G10267" s="19"/>
      <c r="H10267" s="10"/>
      <c r="J10267" s="20"/>
      <c r="K10267" s="10"/>
      <c r="M10267" s="19"/>
      <c r="N10267" s="10"/>
      <c r="P10267" s="19"/>
      <c r="Q10267" s="7"/>
      <c r="S10267" s="19"/>
      <c r="T10267" s="10"/>
      <c r="V10267" s="18"/>
      <c r="W10267" s="7"/>
      <c r="Y10267" s="18"/>
      <c r="Z10267" s="7"/>
      <c r="AB10267" s="19"/>
      <c r="AC10267" s="18"/>
      <c r="AE10267" s="18"/>
      <c r="AF10267" s="7"/>
      <c r="AH10267" s="19"/>
      <c r="AI10267" s="7"/>
      <c r="AK10267" s="19"/>
      <c r="AL10267" s="7"/>
      <c r="AN10267" s="19"/>
    </row>
    <row r="10268" spans="2:40" x14ac:dyDescent="0.25">
      <c r="B10268" s="7"/>
      <c r="D10268" s="19"/>
      <c r="E10268" s="10"/>
      <c r="G10268" s="19"/>
      <c r="H10268" s="10"/>
      <c r="J10268" s="20"/>
      <c r="K10268" s="10"/>
      <c r="M10268" s="19"/>
      <c r="N10268" s="10"/>
      <c r="P10268" s="19"/>
      <c r="Q10268" s="7"/>
      <c r="S10268" s="19"/>
      <c r="T10268" s="10"/>
      <c r="V10268" s="18"/>
      <c r="W10268" s="7"/>
      <c r="Y10268" s="18"/>
      <c r="Z10268" s="7"/>
      <c r="AB10268" s="19"/>
      <c r="AC10268" s="18"/>
      <c r="AE10268" s="18"/>
      <c r="AF10268" s="7"/>
      <c r="AH10268" s="19"/>
      <c r="AI10268" s="7"/>
      <c r="AK10268" s="19"/>
      <c r="AL10268" s="7"/>
      <c r="AN10268" s="19"/>
    </row>
    <row r="10269" spans="2:40" x14ac:dyDescent="0.25">
      <c r="B10269" s="7"/>
      <c r="D10269" s="19"/>
      <c r="E10269" s="10"/>
      <c r="G10269" s="19"/>
      <c r="H10269" s="10"/>
      <c r="J10269" s="20"/>
      <c r="K10269" s="10"/>
      <c r="M10269" s="19"/>
      <c r="N10269" s="10"/>
      <c r="P10269" s="19"/>
      <c r="Q10269" s="7"/>
      <c r="S10269" s="19"/>
      <c r="T10269" s="10"/>
      <c r="V10269" s="18"/>
      <c r="W10269" s="7"/>
      <c r="Y10269" s="18"/>
      <c r="Z10269" s="7"/>
      <c r="AB10269" s="19"/>
      <c r="AC10269" s="18"/>
      <c r="AE10269" s="18"/>
      <c r="AF10269" s="7"/>
      <c r="AH10269" s="19"/>
      <c r="AI10269" s="7"/>
      <c r="AK10269" s="19"/>
      <c r="AL10269" s="7"/>
      <c r="AN10269" s="19"/>
    </row>
    <row r="10270" spans="2:40" x14ac:dyDescent="0.25">
      <c r="B10270" s="7"/>
      <c r="D10270" s="19"/>
      <c r="E10270" s="10"/>
      <c r="G10270" s="19"/>
      <c r="H10270" s="10"/>
      <c r="J10270" s="20"/>
      <c r="K10270" s="10"/>
      <c r="M10270" s="19"/>
      <c r="N10270" s="10"/>
      <c r="P10270" s="19"/>
      <c r="Q10270" s="7"/>
      <c r="S10270" s="19"/>
      <c r="T10270" s="10"/>
      <c r="V10270" s="18"/>
      <c r="W10270" s="7"/>
      <c r="Y10270" s="18"/>
      <c r="Z10270" s="7"/>
      <c r="AB10270" s="19"/>
      <c r="AC10270" s="18"/>
      <c r="AE10270" s="18"/>
      <c r="AF10270" s="7"/>
      <c r="AH10270" s="19"/>
      <c r="AI10270" s="7"/>
      <c r="AK10270" s="19"/>
      <c r="AL10270" s="7"/>
      <c r="AN10270" s="19"/>
    </row>
    <row r="10271" spans="2:40" x14ac:dyDescent="0.25">
      <c r="B10271" s="7"/>
      <c r="D10271" s="19"/>
      <c r="E10271" s="10"/>
      <c r="G10271" s="19"/>
      <c r="H10271" s="10"/>
      <c r="J10271" s="20"/>
      <c r="K10271" s="10"/>
      <c r="M10271" s="19"/>
      <c r="N10271" s="10"/>
      <c r="P10271" s="19"/>
      <c r="Q10271" s="7"/>
      <c r="S10271" s="19"/>
      <c r="T10271" s="10"/>
      <c r="V10271" s="18"/>
      <c r="W10271" s="7"/>
      <c r="Y10271" s="18"/>
      <c r="Z10271" s="7"/>
      <c r="AB10271" s="19"/>
      <c r="AC10271" s="18"/>
      <c r="AE10271" s="18"/>
      <c r="AF10271" s="7"/>
      <c r="AH10271" s="19"/>
      <c r="AI10271" s="7"/>
      <c r="AK10271" s="19"/>
      <c r="AL10271" s="7"/>
      <c r="AN10271" s="19"/>
    </row>
    <row r="10272" spans="2:40" x14ac:dyDescent="0.25">
      <c r="B10272" s="7"/>
      <c r="D10272" s="19"/>
      <c r="E10272" s="10"/>
      <c r="G10272" s="19"/>
      <c r="H10272" s="10"/>
      <c r="J10272" s="20"/>
      <c r="K10272" s="10"/>
      <c r="M10272" s="19"/>
      <c r="N10272" s="10"/>
      <c r="P10272" s="19"/>
      <c r="Q10272" s="7"/>
      <c r="S10272" s="19"/>
      <c r="T10272" s="10"/>
      <c r="V10272" s="18"/>
      <c r="W10272" s="7"/>
      <c r="Y10272" s="18"/>
      <c r="Z10272" s="7"/>
      <c r="AB10272" s="19"/>
      <c r="AC10272" s="18"/>
      <c r="AE10272" s="18"/>
      <c r="AF10272" s="7"/>
      <c r="AH10272" s="19"/>
      <c r="AI10272" s="7"/>
      <c r="AK10272" s="19"/>
      <c r="AL10272" s="7"/>
      <c r="AN10272" s="19"/>
    </row>
    <row r="10273" spans="2:40" x14ac:dyDescent="0.25">
      <c r="B10273" s="7"/>
      <c r="D10273" s="19"/>
      <c r="E10273" s="10"/>
      <c r="G10273" s="19"/>
      <c r="H10273" s="10"/>
      <c r="J10273" s="20"/>
      <c r="K10273" s="10"/>
      <c r="M10273" s="19"/>
      <c r="N10273" s="10"/>
      <c r="P10273" s="19"/>
      <c r="Q10273" s="7"/>
      <c r="S10273" s="19"/>
      <c r="T10273" s="10"/>
      <c r="V10273" s="18"/>
      <c r="W10273" s="7"/>
      <c r="Y10273" s="18"/>
      <c r="Z10273" s="7"/>
      <c r="AB10273" s="19"/>
      <c r="AC10273" s="18"/>
      <c r="AE10273" s="18"/>
      <c r="AF10273" s="7"/>
      <c r="AH10273" s="19"/>
      <c r="AI10273" s="7"/>
      <c r="AK10273" s="19"/>
      <c r="AL10273" s="7"/>
      <c r="AN10273" s="19"/>
    </row>
    <row r="10274" spans="2:40" x14ac:dyDescent="0.25">
      <c r="B10274" s="7"/>
      <c r="D10274" s="19"/>
      <c r="E10274" s="10"/>
      <c r="G10274" s="19"/>
      <c r="H10274" s="10"/>
      <c r="J10274" s="20"/>
      <c r="K10274" s="10"/>
      <c r="M10274" s="19"/>
      <c r="N10274" s="10"/>
      <c r="P10274" s="19"/>
      <c r="Q10274" s="7"/>
      <c r="S10274" s="19"/>
      <c r="T10274" s="10"/>
      <c r="V10274" s="18"/>
      <c r="W10274" s="7"/>
      <c r="Y10274" s="18"/>
      <c r="Z10274" s="7"/>
      <c r="AB10274" s="19"/>
      <c r="AC10274" s="18"/>
      <c r="AE10274" s="18"/>
      <c r="AF10274" s="7"/>
      <c r="AH10274" s="19"/>
      <c r="AI10274" s="7"/>
      <c r="AK10274" s="19"/>
      <c r="AL10274" s="7"/>
      <c r="AN10274" s="19"/>
    </row>
    <row r="10275" spans="2:40" x14ac:dyDescent="0.25">
      <c r="B10275" s="7"/>
      <c r="D10275" s="19"/>
      <c r="E10275" s="10"/>
      <c r="G10275" s="19"/>
      <c r="H10275" s="10"/>
      <c r="J10275" s="20"/>
      <c r="K10275" s="10"/>
      <c r="M10275" s="19"/>
      <c r="N10275" s="10"/>
      <c r="P10275" s="19"/>
      <c r="Q10275" s="7"/>
      <c r="S10275" s="19"/>
      <c r="T10275" s="10"/>
      <c r="V10275" s="18"/>
      <c r="W10275" s="7"/>
      <c r="Y10275" s="18"/>
      <c r="Z10275" s="7"/>
      <c r="AB10275" s="19"/>
      <c r="AC10275" s="18"/>
      <c r="AE10275" s="18"/>
      <c r="AF10275" s="7"/>
      <c r="AH10275" s="19"/>
      <c r="AI10275" s="7"/>
      <c r="AK10275" s="19"/>
      <c r="AL10275" s="7"/>
      <c r="AN10275" s="19"/>
    </row>
    <row r="10276" spans="2:40" x14ac:dyDescent="0.25">
      <c r="B10276" s="7"/>
      <c r="D10276" s="19"/>
      <c r="E10276" s="10"/>
      <c r="G10276" s="19"/>
      <c r="H10276" s="10"/>
      <c r="J10276" s="20"/>
      <c r="K10276" s="10"/>
      <c r="M10276" s="19"/>
      <c r="N10276" s="10"/>
      <c r="P10276" s="19"/>
      <c r="Q10276" s="7"/>
      <c r="S10276" s="19"/>
      <c r="T10276" s="10"/>
      <c r="V10276" s="18"/>
      <c r="W10276" s="7"/>
      <c r="Y10276" s="18"/>
      <c r="Z10276" s="7"/>
      <c r="AB10276" s="19"/>
      <c r="AC10276" s="18"/>
      <c r="AE10276" s="18"/>
      <c r="AF10276" s="7"/>
      <c r="AH10276" s="19"/>
      <c r="AI10276" s="7"/>
      <c r="AK10276" s="19"/>
      <c r="AL10276" s="7"/>
      <c r="AN10276" s="19"/>
    </row>
    <row r="10277" spans="2:40" x14ac:dyDescent="0.25">
      <c r="B10277" s="7"/>
      <c r="D10277" s="19"/>
      <c r="E10277" s="10"/>
      <c r="G10277" s="19"/>
      <c r="H10277" s="10"/>
      <c r="J10277" s="20"/>
      <c r="K10277" s="10"/>
      <c r="M10277" s="19"/>
      <c r="N10277" s="10"/>
      <c r="P10277" s="19"/>
      <c r="Q10277" s="7"/>
      <c r="S10277" s="19"/>
      <c r="T10277" s="10"/>
      <c r="V10277" s="18"/>
      <c r="W10277" s="7"/>
      <c r="Y10277" s="18"/>
      <c r="Z10277" s="7"/>
      <c r="AB10277" s="19"/>
      <c r="AC10277" s="18"/>
      <c r="AE10277" s="18"/>
      <c r="AF10277" s="7"/>
      <c r="AH10277" s="19"/>
      <c r="AI10277" s="7"/>
      <c r="AK10277" s="19"/>
      <c r="AL10277" s="7"/>
      <c r="AN10277" s="19"/>
    </row>
    <row r="10278" spans="2:40" x14ac:dyDescent="0.25">
      <c r="B10278" s="7"/>
      <c r="D10278" s="19"/>
      <c r="E10278" s="10"/>
      <c r="G10278" s="19"/>
      <c r="H10278" s="10"/>
      <c r="J10278" s="20"/>
      <c r="K10278" s="10"/>
      <c r="M10278" s="19"/>
      <c r="N10278" s="10"/>
      <c r="P10278" s="19"/>
      <c r="Q10278" s="7"/>
      <c r="S10278" s="19"/>
      <c r="T10278" s="10"/>
      <c r="V10278" s="18"/>
      <c r="W10278" s="7"/>
      <c r="Y10278" s="18"/>
      <c r="Z10278" s="7"/>
      <c r="AB10278" s="19"/>
      <c r="AC10278" s="18"/>
      <c r="AE10278" s="18"/>
      <c r="AF10278" s="7"/>
      <c r="AH10278" s="19"/>
      <c r="AI10278" s="7"/>
      <c r="AK10278" s="19"/>
      <c r="AL10278" s="7"/>
      <c r="AN10278" s="19"/>
    </row>
    <row r="10279" spans="2:40" x14ac:dyDescent="0.25">
      <c r="B10279" s="7"/>
      <c r="D10279" s="19"/>
      <c r="E10279" s="10"/>
      <c r="G10279" s="19"/>
      <c r="H10279" s="10"/>
      <c r="J10279" s="20"/>
      <c r="K10279" s="10"/>
      <c r="M10279" s="19"/>
      <c r="N10279" s="10"/>
      <c r="P10279" s="19"/>
      <c r="Q10279" s="7"/>
      <c r="S10279" s="19"/>
      <c r="T10279" s="10"/>
      <c r="V10279" s="18"/>
      <c r="W10279" s="7"/>
      <c r="Y10279" s="18"/>
      <c r="Z10279" s="7"/>
      <c r="AB10279" s="19"/>
      <c r="AC10279" s="18"/>
      <c r="AE10279" s="18"/>
      <c r="AF10279" s="7"/>
      <c r="AH10279" s="19"/>
      <c r="AI10279" s="7"/>
      <c r="AK10279" s="19"/>
      <c r="AL10279" s="7"/>
      <c r="AN10279" s="19"/>
    </row>
    <row r="10280" spans="2:40" x14ac:dyDescent="0.25">
      <c r="B10280" s="7"/>
      <c r="D10280" s="19"/>
      <c r="E10280" s="10"/>
      <c r="G10280" s="19"/>
      <c r="H10280" s="10"/>
      <c r="J10280" s="20"/>
      <c r="K10280" s="10"/>
      <c r="M10280" s="19"/>
      <c r="N10280" s="10"/>
      <c r="P10280" s="19"/>
      <c r="Q10280" s="7"/>
      <c r="S10280" s="19"/>
      <c r="T10280" s="10"/>
      <c r="V10280" s="18"/>
      <c r="W10280" s="7"/>
      <c r="Y10280" s="18"/>
      <c r="Z10280" s="7"/>
      <c r="AB10280" s="19"/>
      <c r="AC10280" s="18"/>
      <c r="AE10280" s="18"/>
      <c r="AF10280" s="7"/>
      <c r="AH10280" s="19"/>
      <c r="AI10280" s="7"/>
      <c r="AK10280" s="19"/>
      <c r="AL10280" s="7"/>
      <c r="AN10280" s="19"/>
    </row>
    <row r="10281" spans="2:40" x14ac:dyDescent="0.25">
      <c r="B10281" s="7"/>
      <c r="D10281" s="19"/>
      <c r="E10281" s="10"/>
      <c r="G10281" s="19"/>
      <c r="H10281" s="10"/>
      <c r="J10281" s="20"/>
      <c r="K10281" s="10"/>
      <c r="M10281" s="19"/>
      <c r="N10281" s="10"/>
      <c r="P10281" s="19"/>
      <c r="Q10281" s="7"/>
      <c r="S10281" s="19"/>
      <c r="T10281" s="10"/>
      <c r="V10281" s="18"/>
      <c r="W10281" s="7"/>
      <c r="Y10281" s="18"/>
      <c r="Z10281" s="7"/>
      <c r="AB10281" s="19"/>
      <c r="AC10281" s="18"/>
      <c r="AE10281" s="18"/>
      <c r="AF10281" s="7"/>
      <c r="AH10281" s="19"/>
      <c r="AI10281" s="7"/>
      <c r="AK10281" s="19"/>
      <c r="AL10281" s="7"/>
      <c r="AN10281" s="19"/>
    </row>
    <row r="10282" spans="2:40" x14ac:dyDescent="0.25">
      <c r="B10282" s="7"/>
      <c r="D10282" s="19"/>
      <c r="E10282" s="10"/>
      <c r="G10282" s="19"/>
      <c r="H10282" s="10"/>
      <c r="J10282" s="20"/>
      <c r="K10282" s="10"/>
      <c r="M10282" s="19"/>
      <c r="N10282" s="10"/>
      <c r="P10282" s="19"/>
      <c r="Q10282" s="7"/>
      <c r="S10282" s="19"/>
      <c r="T10282" s="10"/>
      <c r="V10282" s="18"/>
      <c r="W10282" s="7"/>
      <c r="Y10282" s="18"/>
      <c r="Z10282" s="7"/>
      <c r="AB10282" s="19"/>
      <c r="AC10282" s="18"/>
      <c r="AE10282" s="18"/>
      <c r="AF10282" s="7"/>
      <c r="AH10282" s="19"/>
      <c r="AI10282" s="7"/>
      <c r="AK10282" s="19"/>
      <c r="AL10282" s="7"/>
      <c r="AN10282" s="19"/>
    </row>
    <row r="10283" spans="2:40" x14ac:dyDescent="0.25">
      <c r="B10283" s="7"/>
      <c r="D10283" s="19"/>
      <c r="E10283" s="10"/>
      <c r="G10283" s="19"/>
      <c r="H10283" s="10"/>
      <c r="J10283" s="20"/>
      <c r="K10283" s="10"/>
      <c r="M10283" s="19"/>
      <c r="N10283" s="10"/>
      <c r="P10283" s="19"/>
      <c r="Q10283" s="7"/>
      <c r="S10283" s="19"/>
      <c r="T10283" s="10"/>
      <c r="V10283" s="18"/>
      <c r="W10283" s="7"/>
      <c r="Y10283" s="18"/>
      <c r="Z10283" s="7"/>
      <c r="AB10283" s="19"/>
      <c r="AC10283" s="18"/>
      <c r="AE10283" s="18"/>
      <c r="AF10283" s="7"/>
      <c r="AH10283" s="19"/>
      <c r="AI10283" s="7"/>
      <c r="AK10283" s="19"/>
      <c r="AL10283" s="7"/>
      <c r="AN10283" s="19"/>
    </row>
    <row r="10284" spans="2:40" x14ac:dyDescent="0.25">
      <c r="B10284" s="7"/>
      <c r="D10284" s="19"/>
      <c r="E10284" s="10"/>
      <c r="G10284" s="19"/>
      <c r="H10284" s="10"/>
      <c r="J10284" s="20"/>
      <c r="K10284" s="10"/>
      <c r="M10284" s="19"/>
      <c r="N10284" s="10"/>
      <c r="P10284" s="19"/>
      <c r="Q10284" s="7"/>
      <c r="S10284" s="19"/>
      <c r="T10284" s="10"/>
      <c r="V10284" s="18"/>
      <c r="W10284" s="7"/>
      <c r="Y10284" s="18"/>
      <c r="Z10284" s="7"/>
      <c r="AB10284" s="19"/>
      <c r="AC10284" s="18"/>
      <c r="AE10284" s="18"/>
      <c r="AF10284" s="7"/>
      <c r="AH10284" s="19"/>
      <c r="AI10284" s="7"/>
      <c r="AK10284" s="19"/>
      <c r="AL10284" s="7"/>
      <c r="AN10284" s="19"/>
    </row>
    <row r="10285" spans="2:40" x14ac:dyDescent="0.25">
      <c r="B10285" s="7"/>
      <c r="D10285" s="19"/>
      <c r="E10285" s="10"/>
      <c r="G10285" s="19"/>
      <c r="H10285" s="10"/>
      <c r="J10285" s="20"/>
      <c r="K10285" s="10"/>
      <c r="M10285" s="19"/>
      <c r="N10285" s="10"/>
      <c r="P10285" s="19"/>
      <c r="Q10285" s="7"/>
      <c r="S10285" s="19"/>
      <c r="T10285" s="10"/>
      <c r="V10285" s="18"/>
      <c r="W10285" s="7"/>
      <c r="Y10285" s="18"/>
      <c r="Z10285" s="7"/>
      <c r="AB10285" s="19"/>
      <c r="AC10285" s="18"/>
      <c r="AE10285" s="18"/>
      <c r="AF10285" s="7"/>
      <c r="AH10285" s="19"/>
      <c r="AI10285" s="7"/>
      <c r="AK10285" s="19"/>
      <c r="AL10285" s="7"/>
      <c r="AN10285" s="19"/>
    </row>
    <row r="10286" spans="2:40" x14ac:dyDescent="0.25">
      <c r="B10286" s="7"/>
      <c r="D10286" s="19"/>
      <c r="E10286" s="10"/>
      <c r="G10286" s="19"/>
      <c r="H10286" s="10"/>
      <c r="J10286" s="20"/>
      <c r="K10286" s="10"/>
      <c r="M10286" s="19"/>
      <c r="N10286" s="10"/>
      <c r="P10286" s="19"/>
      <c r="Q10286" s="7"/>
      <c r="S10286" s="19"/>
      <c r="T10286" s="10"/>
      <c r="V10286" s="18"/>
      <c r="W10286" s="7"/>
      <c r="Y10286" s="18"/>
      <c r="Z10286" s="7"/>
      <c r="AB10286" s="19"/>
      <c r="AC10286" s="18"/>
      <c r="AE10286" s="18"/>
      <c r="AF10286" s="7"/>
      <c r="AH10286" s="19"/>
      <c r="AI10286" s="7"/>
      <c r="AK10286" s="19"/>
      <c r="AL10286" s="7"/>
      <c r="AN10286" s="19"/>
    </row>
    <row r="10287" spans="2:40" x14ac:dyDescent="0.25">
      <c r="B10287" s="7"/>
      <c r="D10287" s="19"/>
      <c r="E10287" s="10"/>
      <c r="G10287" s="19"/>
      <c r="H10287" s="10"/>
      <c r="J10287" s="20"/>
      <c r="K10287" s="10"/>
      <c r="M10287" s="19"/>
      <c r="N10287" s="10"/>
      <c r="P10287" s="19"/>
      <c r="Q10287" s="7"/>
      <c r="S10287" s="19"/>
      <c r="T10287" s="10"/>
      <c r="V10287" s="18"/>
      <c r="W10287" s="7"/>
      <c r="Y10287" s="18"/>
      <c r="Z10287" s="7"/>
      <c r="AB10287" s="19"/>
      <c r="AC10287" s="18"/>
      <c r="AE10287" s="18"/>
      <c r="AF10287" s="7"/>
      <c r="AH10287" s="19"/>
      <c r="AI10287" s="7"/>
      <c r="AK10287" s="19"/>
      <c r="AL10287" s="7"/>
      <c r="AN10287" s="19"/>
    </row>
    <row r="10288" spans="2:40" x14ac:dyDescent="0.25">
      <c r="B10288" s="7"/>
      <c r="D10288" s="19"/>
      <c r="E10288" s="10"/>
      <c r="G10288" s="19"/>
      <c r="H10288" s="10"/>
      <c r="J10288" s="20"/>
      <c r="K10288" s="10"/>
      <c r="M10288" s="19"/>
      <c r="N10288" s="10"/>
      <c r="P10288" s="19"/>
      <c r="Q10288" s="7"/>
      <c r="S10288" s="19"/>
      <c r="T10288" s="10"/>
      <c r="V10288" s="18"/>
      <c r="W10288" s="7"/>
      <c r="Y10288" s="18"/>
      <c r="Z10288" s="7"/>
      <c r="AB10288" s="19"/>
      <c r="AC10288" s="18"/>
      <c r="AE10288" s="18"/>
      <c r="AF10288" s="7"/>
      <c r="AH10288" s="19"/>
      <c r="AI10288" s="7"/>
      <c r="AK10288" s="19"/>
      <c r="AL10288" s="7"/>
      <c r="AN10288" s="19"/>
    </row>
    <row r="10289" spans="2:40" x14ac:dyDescent="0.25">
      <c r="B10289" s="7"/>
      <c r="D10289" s="19"/>
      <c r="E10289" s="10"/>
      <c r="G10289" s="19"/>
      <c r="H10289" s="10"/>
      <c r="J10289" s="20"/>
      <c r="K10289" s="10"/>
      <c r="M10289" s="19"/>
      <c r="N10289" s="10"/>
      <c r="P10289" s="19"/>
      <c r="Q10289" s="7"/>
      <c r="S10289" s="19"/>
      <c r="T10289" s="10"/>
      <c r="V10289" s="18"/>
      <c r="W10289" s="7"/>
      <c r="Y10289" s="18"/>
      <c r="Z10289" s="7"/>
      <c r="AB10289" s="19"/>
      <c r="AC10289" s="18"/>
      <c r="AE10289" s="18"/>
      <c r="AF10289" s="7"/>
      <c r="AH10289" s="19"/>
      <c r="AI10289" s="7"/>
      <c r="AK10289" s="19"/>
      <c r="AL10289" s="7"/>
      <c r="AN10289" s="19"/>
    </row>
    <row r="10290" spans="2:40" x14ac:dyDescent="0.25">
      <c r="B10290" s="7"/>
      <c r="D10290" s="19"/>
      <c r="E10290" s="10"/>
      <c r="G10290" s="19"/>
      <c r="H10290" s="10"/>
      <c r="J10290" s="20"/>
      <c r="K10290" s="10"/>
      <c r="M10290" s="19"/>
      <c r="N10290" s="10"/>
      <c r="P10290" s="19"/>
      <c r="Q10290" s="7"/>
      <c r="S10290" s="19"/>
      <c r="T10290" s="10"/>
      <c r="V10290" s="18"/>
      <c r="W10290" s="7"/>
      <c r="Y10290" s="18"/>
      <c r="Z10290" s="7"/>
      <c r="AB10290" s="19"/>
      <c r="AC10290" s="18"/>
      <c r="AE10290" s="18"/>
      <c r="AF10290" s="7"/>
      <c r="AH10290" s="19"/>
      <c r="AI10290" s="7"/>
      <c r="AK10290" s="19"/>
      <c r="AL10290" s="7"/>
      <c r="AN10290" s="19"/>
    </row>
    <row r="10291" spans="2:40" x14ac:dyDescent="0.25">
      <c r="B10291" s="7"/>
      <c r="D10291" s="19"/>
      <c r="E10291" s="10"/>
      <c r="G10291" s="19"/>
      <c r="H10291" s="10"/>
      <c r="J10291" s="20"/>
      <c r="K10291" s="10"/>
      <c r="M10291" s="19"/>
      <c r="N10291" s="10"/>
      <c r="P10291" s="19"/>
      <c r="Q10291" s="7"/>
      <c r="S10291" s="19"/>
      <c r="T10291" s="10"/>
      <c r="V10291" s="18"/>
      <c r="W10291" s="7"/>
      <c r="Y10291" s="18"/>
      <c r="Z10291" s="7"/>
      <c r="AB10291" s="19"/>
      <c r="AC10291" s="18"/>
      <c r="AE10291" s="18"/>
      <c r="AF10291" s="7"/>
      <c r="AH10291" s="19"/>
      <c r="AI10291" s="7"/>
      <c r="AK10291" s="19"/>
      <c r="AL10291" s="7"/>
      <c r="AN10291" s="19"/>
    </row>
    <row r="10292" spans="2:40" x14ac:dyDescent="0.25">
      <c r="B10292" s="7"/>
      <c r="D10292" s="19"/>
      <c r="E10292" s="10"/>
      <c r="G10292" s="19"/>
      <c r="H10292" s="10"/>
      <c r="J10292" s="20"/>
      <c r="K10292" s="10"/>
      <c r="M10292" s="19"/>
      <c r="N10292" s="10"/>
      <c r="P10292" s="19"/>
      <c r="Q10292" s="7"/>
      <c r="S10292" s="19"/>
      <c r="T10292" s="10"/>
      <c r="V10292" s="18"/>
      <c r="W10292" s="7"/>
      <c r="Y10292" s="18"/>
      <c r="Z10292" s="7"/>
      <c r="AB10292" s="19"/>
      <c r="AC10292" s="18"/>
      <c r="AE10292" s="18"/>
      <c r="AF10292" s="7"/>
      <c r="AH10292" s="19"/>
      <c r="AI10292" s="7"/>
      <c r="AK10292" s="19"/>
      <c r="AL10292" s="7"/>
      <c r="AN10292" s="19"/>
    </row>
    <row r="10293" spans="2:40" x14ac:dyDescent="0.25">
      <c r="B10293" s="7"/>
      <c r="D10293" s="19"/>
      <c r="E10293" s="10"/>
      <c r="G10293" s="19"/>
      <c r="H10293" s="10"/>
      <c r="J10293" s="20"/>
      <c r="K10293" s="10"/>
      <c r="M10293" s="19"/>
      <c r="N10293" s="10"/>
      <c r="P10293" s="19"/>
      <c r="Q10293" s="7"/>
      <c r="S10293" s="19"/>
      <c r="T10293" s="10"/>
      <c r="V10293" s="18"/>
      <c r="W10293" s="7"/>
      <c r="Y10293" s="18"/>
      <c r="Z10293" s="7"/>
      <c r="AB10293" s="19"/>
      <c r="AC10293" s="18"/>
      <c r="AE10293" s="18"/>
      <c r="AF10293" s="7"/>
      <c r="AH10293" s="19"/>
      <c r="AI10293" s="7"/>
      <c r="AK10293" s="19"/>
      <c r="AL10293" s="7"/>
      <c r="AN10293" s="19"/>
    </row>
    <row r="10294" spans="2:40" x14ac:dyDescent="0.25">
      <c r="B10294" s="7"/>
      <c r="D10294" s="19"/>
      <c r="E10294" s="10"/>
      <c r="G10294" s="19"/>
      <c r="H10294" s="10"/>
      <c r="J10294" s="20"/>
      <c r="K10294" s="10"/>
      <c r="M10294" s="19"/>
      <c r="N10294" s="10"/>
      <c r="P10294" s="19"/>
      <c r="Q10294" s="7"/>
      <c r="S10294" s="19"/>
      <c r="T10294" s="10"/>
      <c r="V10294" s="18"/>
      <c r="W10294" s="7"/>
      <c r="Y10294" s="18"/>
      <c r="Z10294" s="7"/>
      <c r="AB10294" s="19"/>
      <c r="AC10294" s="18"/>
      <c r="AE10294" s="18"/>
      <c r="AF10294" s="7"/>
      <c r="AH10294" s="19"/>
      <c r="AI10294" s="7"/>
      <c r="AK10294" s="19"/>
      <c r="AL10294" s="7"/>
      <c r="AN10294" s="19"/>
    </row>
    <row r="10295" spans="2:40" x14ac:dyDescent="0.25">
      <c r="B10295" s="7"/>
      <c r="D10295" s="19"/>
      <c r="E10295" s="10"/>
      <c r="G10295" s="19"/>
      <c r="H10295" s="10"/>
      <c r="J10295" s="20"/>
      <c r="K10295" s="10"/>
      <c r="M10295" s="19"/>
      <c r="N10295" s="10"/>
      <c r="P10295" s="19"/>
      <c r="Q10295" s="7"/>
      <c r="S10295" s="19"/>
      <c r="T10295" s="10"/>
      <c r="V10295" s="18"/>
      <c r="W10295" s="7"/>
      <c r="Y10295" s="18"/>
      <c r="Z10295" s="7"/>
      <c r="AB10295" s="19"/>
      <c r="AC10295" s="18"/>
      <c r="AE10295" s="18"/>
      <c r="AF10295" s="7"/>
      <c r="AH10295" s="19"/>
      <c r="AI10295" s="7"/>
      <c r="AK10295" s="19"/>
      <c r="AL10295" s="7"/>
      <c r="AN10295" s="19"/>
    </row>
    <row r="10296" spans="2:40" x14ac:dyDescent="0.25">
      <c r="B10296" s="7"/>
      <c r="D10296" s="19"/>
      <c r="E10296" s="10"/>
      <c r="G10296" s="19"/>
      <c r="H10296" s="10"/>
      <c r="J10296" s="20"/>
      <c r="K10296" s="10"/>
      <c r="M10296" s="19"/>
      <c r="N10296" s="10"/>
      <c r="P10296" s="19"/>
      <c r="Q10296" s="7"/>
      <c r="S10296" s="19"/>
      <c r="T10296" s="10"/>
      <c r="V10296" s="18"/>
      <c r="W10296" s="7"/>
      <c r="Y10296" s="18"/>
      <c r="Z10296" s="7"/>
      <c r="AB10296" s="19"/>
      <c r="AC10296" s="18"/>
      <c r="AE10296" s="18"/>
      <c r="AF10296" s="7"/>
      <c r="AH10296" s="19"/>
      <c r="AI10296" s="7"/>
      <c r="AK10296" s="19"/>
      <c r="AL10296" s="7"/>
      <c r="AN10296" s="19"/>
    </row>
    <row r="10297" spans="2:40" x14ac:dyDescent="0.25">
      <c r="B10297" s="7"/>
      <c r="D10297" s="19"/>
      <c r="E10297" s="10"/>
      <c r="G10297" s="19"/>
      <c r="H10297" s="10"/>
      <c r="J10297" s="20"/>
      <c r="K10297" s="10"/>
      <c r="M10297" s="19"/>
      <c r="N10297" s="10"/>
      <c r="P10297" s="19"/>
      <c r="Q10297" s="7"/>
      <c r="S10297" s="19"/>
      <c r="T10297" s="10"/>
      <c r="V10297" s="18"/>
      <c r="W10297" s="7"/>
      <c r="Y10297" s="18"/>
      <c r="Z10297" s="7"/>
      <c r="AB10297" s="19"/>
      <c r="AC10297" s="18"/>
      <c r="AE10297" s="18"/>
      <c r="AF10297" s="7"/>
      <c r="AH10297" s="19"/>
      <c r="AI10297" s="7"/>
      <c r="AK10297" s="19"/>
      <c r="AL10297" s="7"/>
      <c r="AN10297" s="19"/>
    </row>
    <row r="10298" spans="2:40" x14ac:dyDescent="0.25">
      <c r="B10298" s="7"/>
      <c r="D10298" s="19"/>
      <c r="E10298" s="10"/>
      <c r="G10298" s="19"/>
      <c r="H10298" s="10"/>
      <c r="J10298" s="20"/>
      <c r="K10298" s="10"/>
      <c r="M10298" s="19"/>
      <c r="N10298" s="10"/>
      <c r="P10298" s="19"/>
      <c r="Q10298" s="7"/>
      <c r="S10298" s="19"/>
      <c r="T10298" s="10"/>
      <c r="V10298" s="18"/>
      <c r="W10298" s="7"/>
      <c r="Y10298" s="18"/>
      <c r="Z10298" s="7"/>
      <c r="AB10298" s="19"/>
      <c r="AC10298" s="18"/>
      <c r="AE10298" s="18"/>
      <c r="AF10298" s="7"/>
      <c r="AH10298" s="19"/>
      <c r="AI10298" s="7"/>
      <c r="AK10298" s="19"/>
      <c r="AL10298" s="7"/>
      <c r="AN10298" s="19"/>
    </row>
    <row r="10299" spans="2:40" x14ac:dyDescent="0.25">
      <c r="B10299" s="7"/>
      <c r="D10299" s="19"/>
      <c r="E10299" s="10"/>
      <c r="G10299" s="19"/>
      <c r="H10299" s="10"/>
      <c r="J10299" s="20"/>
      <c r="K10299" s="10"/>
      <c r="M10299" s="19"/>
      <c r="N10299" s="10"/>
      <c r="P10299" s="19"/>
      <c r="Q10299" s="7"/>
      <c r="S10299" s="19"/>
      <c r="T10299" s="10"/>
      <c r="V10299" s="18"/>
      <c r="W10299" s="7"/>
      <c r="Y10299" s="18"/>
      <c r="Z10299" s="7"/>
      <c r="AB10299" s="19"/>
      <c r="AC10299" s="18"/>
      <c r="AE10299" s="18"/>
      <c r="AF10299" s="7"/>
      <c r="AH10299" s="19"/>
      <c r="AI10299" s="7"/>
      <c r="AK10299" s="19"/>
      <c r="AL10299" s="7"/>
      <c r="AN10299" s="19"/>
    </row>
    <row r="10300" spans="2:40" x14ac:dyDescent="0.25">
      <c r="B10300" s="7"/>
      <c r="D10300" s="19"/>
      <c r="E10300" s="10"/>
      <c r="G10300" s="19"/>
      <c r="H10300" s="10"/>
      <c r="J10300" s="20"/>
      <c r="K10300" s="10"/>
      <c r="M10300" s="19"/>
      <c r="N10300" s="10"/>
      <c r="P10300" s="19"/>
      <c r="Q10300" s="7"/>
      <c r="S10300" s="19"/>
      <c r="T10300" s="10"/>
      <c r="V10300" s="18"/>
      <c r="W10300" s="7"/>
      <c r="Y10300" s="18"/>
      <c r="Z10300" s="7"/>
      <c r="AB10300" s="19"/>
      <c r="AC10300" s="18"/>
      <c r="AE10300" s="18"/>
      <c r="AF10300" s="7"/>
      <c r="AH10300" s="19"/>
      <c r="AI10300" s="7"/>
      <c r="AK10300" s="19"/>
      <c r="AL10300" s="7"/>
      <c r="AN10300" s="19"/>
    </row>
    <row r="10301" spans="2:40" x14ac:dyDescent="0.25">
      <c r="B10301" s="7"/>
      <c r="D10301" s="19"/>
      <c r="E10301" s="10"/>
      <c r="G10301" s="19"/>
      <c r="H10301" s="10"/>
      <c r="J10301" s="20"/>
      <c r="K10301" s="10"/>
      <c r="M10301" s="19"/>
      <c r="N10301" s="10"/>
      <c r="P10301" s="19"/>
      <c r="Q10301" s="7"/>
      <c r="S10301" s="19"/>
      <c r="T10301" s="10"/>
      <c r="V10301" s="18"/>
      <c r="W10301" s="7"/>
      <c r="Y10301" s="18"/>
      <c r="Z10301" s="7"/>
      <c r="AB10301" s="19"/>
      <c r="AC10301" s="18"/>
      <c r="AE10301" s="18"/>
      <c r="AF10301" s="7"/>
      <c r="AH10301" s="19"/>
      <c r="AI10301" s="7"/>
      <c r="AK10301" s="19"/>
      <c r="AL10301" s="7"/>
      <c r="AN10301" s="19"/>
    </row>
    <row r="10302" spans="2:40" x14ac:dyDescent="0.25">
      <c r="B10302" s="7"/>
      <c r="D10302" s="19"/>
      <c r="E10302" s="10"/>
      <c r="G10302" s="19"/>
      <c r="H10302" s="10"/>
      <c r="J10302" s="20"/>
      <c r="K10302" s="10"/>
      <c r="M10302" s="19"/>
      <c r="N10302" s="10"/>
      <c r="P10302" s="19"/>
      <c r="Q10302" s="7"/>
      <c r="S10302" s="19"/>
      <c r="T10302" s="10"/>
      <c r="V10302" s="18"/>
      <c r="W10302" s="7"/>
      <c r="Y10302" s="18"/>
      <c r="Z10302" s="7"/>
      <c r="AB10302" s="19"/>
      <c r="AC10302" s="18"/>
      <c r="AE10302" s="18"/>
      <c r="AF10302" s="7"/>
      <c r="AH10302" s="19"/>
      <c r="AI10302" s="7"/>
      <c r="AK10302" s="19"/>
      <c r="AL10302" s="7"/>
      <c r="AN10302" s="19"/>
    </row>
    <row r="10303" spans="2:40" x14ac:dyDescent="0.25">
      <c r="B10303" s="7"/>
      <c r="D10303" s="19"/>
      <c r="E10303" s="10"/>
      <c r="G10303" s="19"/>
      <c r="H10303" s="10"/>
      <c r="J10303" s="20"/>
      <c r="K10303" s="10"/>
      <c r="M10303" s="19"/>
      <c r="N10303" s="10"/>
      <c r="P10303" s="19"/>
      <c r="Q10303" s="7"/>
      <c r="S10303" s="19"/>
      <c r="T10303" s="10"/>
      <c r="V10303" s="18"/>
      <c r="W10303" s="7"/>
      <c r="Y10303" s="18"/>
      <c r="Z10303" s="7"/>
      <c r="AB10303" s="19"/>
      <c r="AC10303" s="18"/>
      <c r="AE10303" s="18"/>
      <c r="AF10303" s="7"/>
      <c r="AH10303" s="19"/>
      <c r="AI10303" s="7"/>
      <c r="AK10303" s="19"/>
      <c r="AL10303" s="7"/>
      <c r="AN10303" s="19"/>
    </row>
    <row r="10304" spans="2:40" x14ac:dyDescent="0.25">
      <c r="B10304" s="7"/>
      <c r="D10304" s="19"/>
      <c r="E10304" s="10"/>
      <c r="G10304" s="19"/>
      <c r="H10304" s="10"/>
      <c r="J10304" s="20"/>
      <c r="K10304" s="10"/>
      <c r="M10304" s="19"/>
      <c r="N10304" s="10"/>
      <c r="P10304" s="19"/>
      <c r="Q10304" s="7"/>
      <c r="S10304" s="19"/>
      <c r="T10304" s="10"/>
      <c r="V10304" s="18"/>
      <c r="W10304" s="7"/>
      <c r="Y10304" s="18"/>
      <c r="Z10304" s="7"/>
      <c r="AB10304" s="19"/>
      <c r="AC10304" s="18"/>
      <c r="AE10304" s="18"/>
      <c r="AF10304" s="7"/>
      <c r="AH10304" s="19"/>
      <c r="AI10304" s="7"/>
      <c r="AK10304" s="19"/>
      <c r="AL10304" s="7"/>
      <c r="AN10304" s="19"/>
    </row>
    <row r="10305" spans="2:40" x14ac:dyDescent="0.25">
      <c r="B10305" s="7"/>
      <c r="D10305" s="19"/>
      <c r="E10305" s="10"/>
      <c r="G10305" s="19"/>
      <c r="H10305" s="10"/>
      <c r="J10305" s="20"/>
      <c r="K10305" s="10"/>
      <c r="M10305" s="19"/>
      <c r="N10305" s="10"/>
      <c r="P10305" s="19"/>
      <c r="Q10305" s="7"/>
      <c r="S10305" s="19"/>
      <c r="T10305" s="10"/>
      <c r="V10305" s="18"/>
      <c r="W10305" s="7"/>
      <c r="Y10305" s="18"/>
      <c r="Z10305" s="7"/>
      <c r="AB10305" s="19"/>
      <c r="AC10305" s="18"/>
      <c r="AE10305" s="18"/>
      <c r="AF10305" s="7"/>
      <c r="AH10305" s="19"/>
      <c r="AI10305" s="7"/>
      <c r="AK10305" s="19"/>
      <c r="AL10305" s="7"/>
      <c r="AN10305" s="19"/>
    </row>
    <row r="10306" spans="2:40" x14ac:dyDescent="0.25">
      <c r="B10306" s="7"/>
      <c r="D10306" s="19"/>
      <c r="E10306" s="10"/>
      <c r="G10306" s="19"/>
      <c r="H10306" s="10"/>
      <c r="J10306" s="20"/>
      <c r="K10306" s="10"/>
      <c r="M10306" s="19"/>
      <c r="N10306" s="10"/>
      <c r="P10306" s="19"/>
      <c r="Q10306" s="7"/>
      <c r="S10306" s="19"/>
      <c r="T10306" s="10"/>
      <c r="V10306" s="18"/>
      <c r="W10306" s="7"/>
      <c r="Y10306" s="18"/>
      <c r="Z10306" s="7"/>
      <c r="AB10306" s="19"/>
      <c r="AC10306" s="18"/>
      <c r="AE10306" s="18"/>
      <c r="AF10306" s="7"/>
      <c r="AH10306" s="19"/>
      <c r="AI10306" s="7"/>
      <c r="AK10306" s="19"/>
      <c r="AL10306" s="7"/>
      <c r="AN10306" s="19"/>
    </row>
    <row r="10307" spans="2:40" x14ac:dyDescent="0.25">
      <c r="B10307" s="7"/>
      <c r="D10307" s="19"/>
      <c r="E10307" s="10"/>
      <c r="G10307" s="19"/>
      <c r="H10307" s="10"/>
      <c r="J10307" s="20"/>
      <c r="K10307" s="10"/>
      <c r="M10307" s="19"/>
      <c r="N10307" s="10"/>
      <c r="P10307" s="19"/>
      <c r="Q10307" s="7"/>
      <c r="S10307" s="19"/>
      <c r="T10307" s="10"/>
      <c r="V10307" s="18"/>
      <c r="W10307" s="7"/>
      <c r="Y10307" s="18"/>
      <c r="Z10307" s="7"/>
      <c r="AB10307" s="19"/>
      <c r="AC10307" s="18"/>
      <c r="AE10307" s="18"/>
      <c r="AF10307" s="7"/>
      <c r="AH10307" s="19"/>
      <c r="AI10307" s="7"/>
      <c r="AK10307" s="19"/>
      <c r="AL10307" s="7"/>
      <c r="AN10307" s="19"/>
    </row>
    <row r="10308" spans="2:40" x14ac:dyDescent="0.25">
      <c r="B10308" s="7"/>
      <c r="D10308" s="19"/>
      <c r="E10308" s="10"/>
      <c r="G10308" s="19"/>
      <c r="H10308" s="10"/>
      <c r="J10308" s="20"/>
      <c r="K10308" s="10"/>
      <c r="M10308" s="19"/>
      <c r="N10308" s="10"/>
      <c r="P10308" s="19"/>
      <c r="Q10308" s="7"/>
      <c r="S10308" s="19"/>
      <c r="T10308" s="10"/>
      <c r="V10308" s="18"/>
      <c r="W10308" s="7"/>
      <c r="Y10308" s="18"/>
      <c r="Z10308" s="7"/>
      <c r="AB10308" s="19"/>
      <c r="AC10308" s="18"/>
      <c r="AE10308" s="18"/>
      <c r="AF10308" s="7"/>
      <c r="AH10308" s="19"/>
      <c r="AI10308" s="7"/>
      <c r="AK10308" s="19"/>
      <c r="AL10308" s="7"/>
      <c r="AN10308" s="19"/>
    </row>
    <row r="10309" spans="2:40" x14ac:dyDescent="0.25">
      <c r="B10309" s="7"/>
      <c r="D10309" s="19"/>
      <c r="E10309" s="10"/>
      <c r="G10309" s="19"/>
      <c r="H10309" s="10"/>
      <c r="J10309" s="20"/>
      <c r="K10309" s="10"/>
      <c r="M10309" s="19"/>
      <c r="N10309" s="10"/>
      <c r="P10309" s="19"/>
      <c r="Q10309" s="7"/>
      <c r="S10309" s="19"/>
      <c r="T10309" s="10"/>
      <c r="V10309" s="18"/>
      <c r="W10309" s="7"/>
      <c r="Y10309" s="18"/>
      <c r="Z10309" s="7"/>
      <c r="AB10309" s="19"/>
      <c r="AC10309" s="18"/>
      <c r="AE10309" s="18"/>
      <c r="AF10309" s="7"/>
      <c r="AH10309" s="19"/>
      <c r="AI10309" s="7"/>
      <c r="AK10309" s="19"/>
      <c r="AL10309" s="7"/>
      <c r="AN10309" s="19"/>
    </row>
    <row r="10310" spans="2:40" x14ac:dyDescent="0.25">
      <c r="B10310" s="7"/>
      <c r="D10310" s="19"/>
      <c r="E10310" s="10"/>
      <c r="G10310" s="19"/>
      <c r="H10310" s="10"/>
      <c r="J10310" s="20"/>
      <c r="K10310" s="10"/>
      <c r="M10310" s="19"/>
      <c r="N10310" s="10"/>
      <c r="P10310" s="19"/>
      <c r="Q10310" s="7"/>
      <c r="S10310" s="19"/>
      <c r="T10310" s="10"/>
      <c r="V10310" s="18"/>
      <c r="W10310" s="7"/>
      <c r="Y10310" s="18"/>
      <c r="Z10310" s="7"/>
      <c r="AB10310" s="19"/>
      <c r="AC10310" s="18"/>
      <c r="AE10310" s="18"/>
      <c r="AF10310" s="7"/>
      <c r="AH10310" s="19"/>
      <c r="AI10310" s="7"/>
      <c r="AK10310" s="19"/>
      <c r="AL10310" s="7"/>
      <c r="AN10310" s="19"/>
    </row>
    <row r="10311" spans="2:40" x14ac:dyDescent="0.25">
      <c r="B10311" s="7"/>
      <c r="D10311" s="19"/>
      <c r="E10311" s="10"/>
      <c r="G10311" s="19"/>
      <c r="H10311" s="10"/>
      <c r="J10311" s="20"/>
      <c r="K10311" s="10"/>
      <c r="M10311" s="19"/>
      <c r="N10311" s="10"/>
      <c r="P10311" s="19"/>
      <c r="Q10311" s="7"/>
      <c r="S10311" s="19"/>
      <c r="T10311" s="10"/>
      <c r="V10311" s="18"/>
      <c r="W10311" s="7"/>
      <c r="Y10311" s="18"/>
      <c r="Z10311" s="7"/>
      <c r="AB10311" s="19"/>
      <c r="AC10311" s="18"/>
      <c r="AE10311" s="18"/>
      <c r="AF10311" s="7"/>
      <c r="AH10311" s="19"/>
      <c r="AI10311" s="7"/>
      <c r="AK10311" s="19"/>
      <c r="AL10311" s="7"/>
      <c r="AN10311" s="19"/>
    </row>
    <row r="10312" spans="2:40" x14ac:dyDescent="0.25">
      <c r="B10312" s="7"/>
      <c r="D10312" s="19"/>
      <c r="E10312" s="10"/>
      <c r="G10312" s="19"/>
      <c r="H10312" s="10"/>
      <c r="J10312" s="20"/>
      <c r="K10312" s="10"/>
      <c r="M10312" s="19"/>
      <c r="N10312" s="10"/>
      <c r="P10312" s="19"/>
      <c r="Q10312" s="7"/>
      <c r="S10312" s="19"/>
      <c r="T10312" s="10"/>
      <c r="V10312" s="18"/>
      <c r="W10312" s="7"/>
      <c r="Y10312" s="18"/>
      <c r="Z10312" s="7"/>
      <c r="AB10312" s="19"/>
      <c r="AC10312" s="18"/>
      <c r="AE10312" s="18"/>
      <c r="AF10312" s="7"/>
      <c r="AH10312" s="19"/>
      <c r="AI10312" s="7"/>
      <c r="AK10312" s="19"/>
      <c r="AL10312" s="7"/>
      <c r="AN10312" s="19"/>
    </row>
    <row r="10313" spans="2:40" x14ac:dyDescent="0.25">
      <c r="B10313" s="7"/>
      <c r="D10313" s="19"/>
      <c r="E10313" s="10"/>
      <c r="G10313" s="19"/>
      <c r="H10313" s="10"/>
      <c r="J10313" s="20"/>
      <c r="K10313" s="10"/>
      <c r="M10313" s="19"/>
      <c r="N10313" s="10"/>
      <c r="P10313" s="19"/>
      <c r="Q10313" s="7"/>
      <c r="S10313" s="19"/>
      <c r="T10313" s="10"/>
      <c r="V10313" s="18"/>
      <c r="W10313" s="7"/>
      <c r="Y10313" s="18"/>
      <c r="Z10313" s="7"/>
      <c r="AB10313" s="19"/>
      <c r="AC10313" s="18"/>
      <c r="AE10313" s="18"/>
      <c r="AF10313" s="7"/>
      <c r="AH10313" s="19"/>
      <c r="AI10313" s="7"/>
      <c r="AK10313" s="19"/>
      <c r="AL10313" s="7"/>
      <c r="AN10313" s="19"/>
    </row>
    <row r="10314" spans="2:40" x14ac:dyDescent="0.25">
      <c r="B10314" s="7"/>
      <c r="D10314" s="19"/>
      <c r="E10314" s="10"/>
      <c r="G10314" s="19"/>
      <c r="H10314" s="10"/>
      <c r="J10314" s="20"/>
      <c r="K10314" s="10"/>
      <c r="M10314" s="19"/>
      <c r="N10314" s="10"/>
      <c r="P10314" s="19"/>
      <c r="Q10314" s="7"/>
      <c r="S10314" s="19"/>
      <c r="T10314" s="10"/>
      <c r="V10314" s="18"/>
      <c r="W10314" s="7"/>
      <c r="Y10314" s="18"/>
      <c r="Z10314" s="7"/>
      <c r="AB10314" s="19"/>
      <c r="AC10314" s="18"/>
      <c r="AE10314" s="18"/>
      <c r="AF10314" s="7"/>
      <c r="AH10314" s="19"/>
      <c r="AI10314" s="7"/>
      <c r="AK10314" s="19"/>
      <c r="AL10314" s="7"/>
      <c r="AN10314" s="19"/>
    </row>
    <row r="10315" spans="2:40" x14ac:dyDescent="0.25">
      <c r="B10315" s="7"/>
      <c r="D10315" s="19"/>
      <c r="E10315" s="10"/>
      <c r="G10315" s="19"/>
      <c r="H10315" s="10"/>
      <c r="J10315" s="20"/>
      <c r="K10315" s="10"/>
      <c r="M10315" s="19"/>
      <c r="N10315" s="10"/>
      <c r="P10315" s="19"/>
      <c r="Q10315" s="7"/>
      <c r="S10315" s="19"/>
      <c r="T10315" s="10"/>
      <c r="V10315" s="18"/>
      <c r="W10315" s="7"/>
      <c r="Y10315" s="18"/>
      <c r="Z10315" s="7"/>
      <c r="AB10315" s="19"/>
      <c r="AC10315" s="18"/>
      <c r="AE10315" s="18"/>
      <c r="AF10315" s="7"/>
      <c r="AH10315" s="19"/>
      <c r="AI10315" s="7"/>
      <c r="AK10315" s="19"/>
      <c r="AL10315" s="7"/>
      <c r="AN10315" s="19"/>
    </row>
    <row r="10316" spans="2:40" x14ac:dyDescent="0.25">
      <c r="B10316" s="7"/>
      <c r="D10316" s="19"/>
      <c r="E10316" s="10"/>
      <c r="G10316" s="19"/>
      <c r="H10316" s="10"/>
      <c r="J10316" s="20"/>
      <c r="K10316" s="10"/>
      <c r="M10316" s="19"/>
      <c r="N10316" s="10"/>
      <c r="P10316" s="19"/>
      <c r="Q10316" s="7"/>
      <c r="S10316" s="19"/>
      <c r="T10316" s="10"/>
      <c r="V10316" s="18"/>
      <c r="W10316" s="7"/>
      <c r="Y10316" s="18"/>
      <c r="Z10316" s="7"/>
      <c r="AB10316" s="19"/>
      <c r="AC10316" s="18"/>
      <c r="AE10316" s="18"/>
      <c r="AF10316" s="7"/>
      <c r="AH10316" s="19"/>
      <c r="AI10316" s="7"/>
      <c r="AK10316" s="19"/>
      <c r="AL10316" s="7"/>
      <c r="AN10316" s="19"/>
    </row>
    <row r="10317" spans="2:40" x14ac:dyDescent="0.25">
      <c r="B10317" s="7"/>
      <c r="D10317" s="19"/>
      <c r="E10317" s="10"/>
      <c r="G10317" s="19"/>
      <c r="H10317" s="10"/>
      <c r="J10317" s="20"/>
      <c r="K10317" s="10"/>
      <c r="M10317" s="19"/>
      <c r="N10317" s="10"/>
      <c r="P10317" s="19"/>
      <c r="Q10317" s="7"/>
      <c r="S10317" s="19"/>
      <c r="T10317" s="10"/>
      <c r="V10317" s="18"/>
      <c r="W10317" s="7"/>
      <c r="Y10317" s="18"/>
      <c r="Z10317" s="7"/>
      <c r="AB10317" s="19"/>
      <c r="AC10317" s="18"/>
      <c r="AE10317" s="18"/>
      <c r="AF10317" s="7"/>
      <c r="AH10317" s="19"/>
      <c r="AI10317" s="7"/>
      <c r="AK10317" s="19"/>
      <c r="AL10317" s="7"/>
      <c r="AN10317" s="19"/>
    </row>
    <row r="10318" spans="2:40" x14ac:dyDescent="0.25">
      <c r="B10318" s="7"/>
      <c r="D10318" s="19"/>
      <c r="E10318" s="10"/>
      <c r="G10318" s="19"/>
      <c r="H10318" s="10"/>
      <c r="J10318" s="20"/>
      <c r="K10318" s="10"/>
      <c r="M10318" s="19"/>
      <c r="N10318" s="10"/>
      <c r="P10318" s="19"/>
      <c r="Q10318" s="7"/>
      <c r="S10318" s="19"/>
      <c r="T10318" s="10"/>
      <c r="V10318" s="18"/>
      <c r="W10318" s="7"/>
      <c r="Y10318" s="18"/>
      <c r="Z10318" s="7"/>
      <c r="AB10318" s="19"/>
      <c r="AC10318" s="18"/>
      <c r="AE10318" s="18"/>
      <c r="AF10318" s="7"/>
      <c r="AH10318" s="19"/>
      <c r="AI10318" s="7"/>
      <c r="AK10318" s="19"/>
      <c r="AL10318" s="7"/>
      <c r="AN10318" s="19"/>
    </row>
    <row r="10319" spans="2:40" x14ac:dyDescent="0.25">
      <c r="B10319" s="7"/>
      <c r="D10319" s="19"/>
      <c r="E10319" s="10"/>
      <c r="G10319" s="19"/>
      <c r="H10319" s="10"/>
      <c r="J10319" s="20"/>
      <c r="K10319" s="10"/>
      <c r="M10319" s="19"/>
      <c r="N10319" s="10"/>
      <c r="P10319" s="19"/>
      <c r="Q10319" s="7"/>
      <c r="S10319" s="19"/>
      <c r="T10319" s="10"/>
      <c r="V10319" s="18"/>
      <c r="W10319" s="7"/>
      <c r="Y10319" s="18"/>
      <c r="Z10319" s="7"/>
      <c r="AB10319" s="19"/>
      <c r="AC10319" s="18"/>
      <c r="AE10319" s="18"/>
      <c r="AF10319" s="7"/>
      <c r="AH10319" s="19"/>
      <c r="AI10319" s="7"/>
      <c r="AK10319" s="19"/>
      <c r="AL10319" s="7"/>
      <c r="AN10319" s="19"/>
    </row>
    <row r="10320" spans="2:40" x14ac:dyDescent="0.25">
      <c r="B10320" s="7"/>
      <c r="D10320" s="19"/>
      <c r="E10320" s="10"/>
      <c r="G10320" s="19"/>
      <c r="H10320" s="10"/>
      <c r="J10320" s="20"/>
      <c r="K10320" s="10"/>
      <c r="M10320" s="19"/>
      <c r="N10320" s="10"/>
      <c r="P10320" s="19"/>
      <c r="Q10320" s="7"/>
      <c r="S10320" s="19"/>
      <c r="T10320" s="10"/>
      <c r="V10320" s="18"/>
      <c r="W10320" s="7"/>
      <c r="Y10320" s="18"/>
      <c r="Z10320" s="7"/>
      <c r="AB10320" s="19"/>
      <c r="AC10320" s="18"/>
      <c r="AE10320" s="18"/>
      <c r="AF10320" s="7"/>
      <c r="AH10320" s="19"/>
      <c r="AI10320" s="7"/>
      <c r="AK10320" s="19"/>
      <c r="AL10320" s="7"/>
      <c r="AN10320" s="19"/>
    </row>
    <row r="10321" spans="2:40" x14ac:dyDescent="0.25">
      <c r="B10321" s="7"/>
      <c r="D10321" s="19"/>
      <c r="E10321" s="10"/>
      <c r="G10321" s="19"/>
      <c r="H10321" s="10"/>
      <c r="J10321" s="20"/>
      <c r="K10321" s="10"/>
      <c r="M10321" s="19"/>
      <c r="N10321" s="10"/>
      <c r="P10321" s="19"/>
      <c r="Q10321" s="7"/>
      <c r="S10321" s="19"/>
      <c r="T10321" s="10"/>
      <c r="V10321" s="18"/>
      <c r="W10321" s="7"/>
      <c r="Y10321" s="18"/>
      <c r="Z10321" s="7"/>
      <c r="AB10321" s="19"/>
      <c r="AC10321" s="18"/>
      <c r="AE10321" s="18"/>
      <c r="AF10321" s="7"/>
      <c r="AH10321" s="19"/>
      <c r="AI10321" s="7"/>
      <c r="AK10321" s="19"/>
      <c r="AL10321" s="7"/>
      <c r="AN10321" s="19"/>
    </row>
    <row r="10322" spans="2:40" x14ac:dyDescent="0.25">
      <c r="B10322" s="7"/>
      <c r="D10322" s="19"/>
      <c r="E10322" s="10"/>
      <c r="G10322" s="19"/>
      <c r="H10322" s="10"/>
      <c r="J10322" s="20"/>
      <c r="K10322" s="10"/>
      <c r="M10322" s="19"/>
      <c r="N10322" s="10"/>
      <c r="P10322" s="19"/>
      <c r="Q10322" s="7"/>
      <c r="S10322" s="19"/>
      <c r="T10322" s="10"/>
      <c r="V10322" s="18"/>
      <c r="W10322" s="7"/>
      <c r="Y10322" s="18"/>
      <c r="Z10322" s="7"/>
      <c r="AB10322" s="19"/>
      <c r="AC10322" s="18"/>
      <c r="AE10322" s="18"/>
      <c r="AF10322" s="7"/>
      <c r="AH10322" s="19"/>
      <c r="AI10322" s="7"/>
      <c r="AK10322" s="19"/>
      <c r="AL10322" s="7"/>
      <c r="AN10322" s="19"/>
    </row>
    <row r="10323" spans="2:40" x14ac:dyDescent="0.25">
      <c r="B10323" s="7"/>
      <c r="D10323" s="19"/>
      <c r="E10323" s="10"/>
      <c r="G10323" s="19"/>
      <c r="H10323" s="10"/>
      <c r="J10323" s="20"/>
      <c r="K10323" s="10"/>
      <c r="M10323" s="19"/>
      <c r="N10323" s="10"/>
      <c r="P10323" s="19"/>
      <c r="Q10323" s="7"/>
      <c r="S10323" s="19"/>
      <c r="T10323" s="10"/>
      <c r="V10323" s="18"/>
      <c r="W10323" s="7"/>
      <c r="Y10323" s="18"/>
      <c r="Z10323" s="7"/>
      <c r="AB10323" s="19"/>
      <c r="AC10323" s="18"/>
      <c r="AE10323" s="18"/>
      <c r="AF10323" s="7"/>
      <c r="AH10323" s="19"/>
      <c r="AI10323" s="7"/>
      <c r="AK10323" s="19"/>
      <c r="AL10323" s="7"/>
      <c r="AN10323" s="19"/>
    </row>
    <row r="10324" spans="2:40" x14ac:dyDescent="0.25">
      <c r="B10324" s="7"/>
      <c r="D10324" s="19"/>
      <c r="E10324" s="10"/>
      <c r="G10324" s="19"/>
      <c r="H10324" s="10"/>
      <c r="J10324" s="20"/>
      <c r="K10324" s="10"/>
      <c r="M10324" s="19"/>
      <c r="N10324" s="10"/>
      <c r="P10324" s="19"/>
      <c r="Q10324" s="7"/>
      <c r="S10324" s="19"/>
      <c r="T10324" s="10"/>
      <c r="V10324" s="18"/>
      <c r="W10324" s="7"/>
      <c r="Y10324" s="18"/>
      <c r="Z10324" s="7"/>
      <c r="AB10324" s="19"/>
      <c r="AC10324" s="18"/>
      <c r="AE10324" s="18"/>
      <c r="AF10324" s="7"/>
      <c r="AH10324" s="19"/>
      <c r="AI10324" s="7"/>
      <c r="AK10324" s="19"/>
      <c r="AL10324" s="7"/>
      <c r="AN10324" s="19"/>
    </row>
    <row r="10325" spans="2:40" x14ac:dyDescent="0.25">
      <c r="B10325" s="7"/>
      <c r="D10325" s="19"/>
      <c r="E10325" s="10"/>
      <c r="G10325" s="19"/>
      <c r="H10325" s="10"/>
      <c r="J10325" s="20"/>
      <c r="K10325" s="10"/>
      <c r="M10325" s="19"/>
      <c r="N10325" s="10"/>
      <c r="P10325" s="19"/>
      <c r="Q10325" s="7"/>
      <c r="S10325" s="19"/>
      <c r="T10325" s="10"/>
      <c r="V10325" s="18"/>
      <c r="W10325" s="7"/>
      <c r="Y10325" s="18"/>
      <c r="Z10325" s="7"/>
      <c r="AB10325" s="19"/>
      <c r="AC10325" s="18"/>
      <c r="AE10325" s="18"/>
      <c r="AF10325" s="7"/>
      <c r="AH10325" s="19"/>
      <c r="AI10325" s="7"/>
      <c r="AK10325" s="19"/>
      <c r="AL10325" s="7"/>
      <c r="AN10325" s="19"/>
    </row>
    <row r="10326" spans="2:40" x14ac:dyDescent="0.25">
      <c r="B10326" s="7"/>
      <c r="D10326" s="19"/>
      <c r="E10326" s="10"/>
      <c r="G10326" s="19"/>
      <c r="H10326" s="10"/>
      <c r="J10326" s="20"/>
      <c r="K10326" s="10"/>
      <c r="M10326" s="19"/>
      <c r="N10326" s="10"/>
      <c r="P10326" s="19"/>
      <c r="Q10326" s="7"/>
      <c r="S10326" s="19"/>
      <c r="T10326" s="10"/>
      <c r="V10326" s="18"/>
      <c r="W10326" s="7"/>
      <c r="Y10326" s="18"/>
      <c r="Z10326" s="7"/>
      <c r="AB10326" s="19"/>
      <c r="AC10326" s="18"/>
      <c r="AE10326" s="18"/>
      <c r="AF10326" s="7"/>
      <c r="AH10326" s="19"/>
      <c r="AI10326" s="7"/>
      <c r="AK10326" s="19"/>
      <c r="AL10326" s="7"/>
      <c r="AN10326" s="19"/>
    </row>
    <row r="10327" spans="2:40" x14ac:dyDescent="0.25">
      <c r="B10327" s="7"/>
      <c r="D10327" s="19"/>
      <c r="E10327" s="10"/>
      <c r="G10327" s="19"/>
      <c r="H10327" s="10"/>
      <c r="J10327" s="20"/>
      <c r="K10327" s="10"/>
      <c r="M10327" s="19"/>
      <c r="N10327" s="10"/>
      <c r="P10327" s="19"/>
      <c r="Q10327" s="7"/>
      <c r="S10327" s="19"/>
      <c r="T10327" s="10"/>
      <c r="V10327" s="18"/>
      <c r="W10327" s="7"/>
      <c r="Y10327" s="18"/>
      <c r="Z10327" s="7"/>
      <c r="AB10327" s="19"/>
      <c r="AC10327" s="18"/>
      <c r="AE10327" s="18"/>
      <c r="AF10327" s="7"/>
      <c r="AH10327" s="19"/>
      <c r="AI10327" s="7"/>
      <c r="AK10327" s="19"/>
      <c r="AL10327" s="7"/>
      <c r="AN10327" s="19"/>
    </row>
    <row r="10328" spans="2:40" x14ac:dyDescent="0.25">
      <c r="B10328" s="7"/>
      <c r="D10328" s="19"/>
      <c r="E10328" s="10"/>
      <c r="G10328" s="19"/>
      <c r="H10328" s="10"/>
      <c r="J10328" s="20"/>
      <c r="K10328" s="10"/>
      <c r="M10328" s="19"/>
      <c r="N10328" s="10"/>
      <c r="P10328" s="19"/>
      <c r="Q10328" s="7"/>
      <c r="S10328" s="19"/>
      <c r="T10328" s="10"/>
      <c r="V10328" s="18"/>
      <c r="W10328" s="7"/>
      <c r="Y10328" s="18"/>
      <c r="Z10328" s="7"/>
      <c r="AB10328" s="19"/>
      <c r="AC10328" s="18"/>
      <c r="AE10328" s="18"/>
      <c r="AF10328" s="7"/>
      <c r="AH10328" s="19"/>
      <c r="AI10328" s="7"/>
      <c r="AK10328" s="19"/>
      <c r="AL10328" s="7"/>
      <c r="AN10328" s="19"/>
    </row>
    <row r="10329" spans="2:40" x14ac:dyDescent="0.25">
      <c r="B10329" s="7"/>
      <c r="D10329" s="19"/>
      <c r="E10329" s="10"/>
      <c r="G10329" s="19"/>
      <c r="H10329" s="10"/>
      <c r="J10329" s="20"/>
      <c r="K10329" s="10"/>
      <c r="M10329" s="19"/>
      <c r="N10329" s="10"/>
      <c r="P10329" s="19"/>
      <c r="Q10329" s="7"/>
      <c r="S10329" s="19"/>
      <c r="T10329" s="10"/>
      <c r="V10329" s="18"/>
      <c r="W10329" s="7"/>
      <c r="Y10329" s="18"/>
      <c r="Z10329" s="7"/>
      <c r="AB10329" s="19"/>
      <c r="AC10329" s="18"/>
      <c r="AE10329" s="18"/>
      <c r="AF10329" s="7"/>
      <c r="AH10329" s="19"/>
      <c r="AI10329" s="7"/>
      <c r="AK10329" s="19"/>
      <c r="AL10329" s="7"/>
      <c r="AN10329" s="19"/>
    </row>
    <row r="10330" spans="2:40" x14ac:dyDescent="0.25">
      <c r="B10330" s="7"/>
      <c r="D10330" s="19"/>
      <c r="E10330" s="10"/>
      <c r="G10330" s="19"/>
      <c r="H10330" s="10"/>
      <c r="J10330" s="20"/>
      <c r="K10330" s="10"/>
      <c r="M10330" s="19"/>
      <c r="N10330" s="10"/>
      <c r="P10330" s="19"/>
      <c r="Q10330" s="7"/>
      <c r="S10330" s="19"/>
      <c r="T10330" s="10"/>
      <c r="V10330" s="18"/>
      <c r="W10330" s="7"/>
      <c r="Y10330" s="18"/>
      <c r="Z10330" s="7"/>
      <c r="AB10330" s="19"/>
      <c r="AC10330" s="18"/>
      <c r="AE10330" s="18"/>
      <c r="AF10330" s="7"/>
      <c r="AH10330" s="19"/>
      <c r="AI10330" s="7"/>
      <c r="AK10330" s="19"/>
      <c r="AL10330" s="7"/>
      <c r="AN10330" s="19"/>
    </row>
    <row r="10331" spans="2:40" x14ac:dyDescent="0.25">
      <c r="B10331" s="7"/>
      <c r="D10331" s="19"/>
      <c r="E10331" s="10"/>
      <c r="G10331" s="19"/>
      <c r="H10331" s="10"/>
      <c r="J10331" s="20"/>
      <c r="K10331" s="10"/>
      <c r="M10331" s="19"/>
      <c r="N10331" s="10"/>
      <c r="P10331" s="19"/>
      <c r="Q10331" s="7"/>
      <c r="S10331" s="19"/>
      <c r="T10331" s="10"/>
      <c r="V10331" s="18"/>
      <c r="W10331" s="7"/>
      <c r="Y10331" s="18"/>
      <c r="Z10331" s="7"/>
      <c r="AB10331" s="19"/>
      <c r="AC10331" s="18"/>
      <c r="AE10331" s="18"/>
      <c r="AF10331" s="7"/>
      <c r="AH10331" s="19"/>
      <c r="AI10331" s="7"/>
      <c r="AK10331" s="19"/>
      <c r="AL10331" s="7"/>
      <c r="AN10331" s="19"/>
    </row>
    <row r="10332" spans="2:40" x14ac:dyDescent="0.25">
      <c r="B10332" s="7"/>
      <c r="D10332" s="19"/>
      <c r="E10332" s="10"/>
      <c r="G10332" s="19"/>
      <c r="H10332" s="10"/>
      <c r="J10332" s="20"/>
      <c r="K10332" s="10"/>
      <c r="M10332" s="19"/>
      <c r="N10332" s="10"/>
      <c r="P10332" s="19"/>
      <c r="Q10332" s="7"/>
      <c r="S10332" s="19"/>
      <c r="T10332" s="10"/>
      <c r="V10332" s="18"/>
      <c r="W10332" s="7"/>
      <c r="Y10332" s="18"/>
      <c r="Z10332" s="7"/>
      <c r="AB10332" s="19"/>
      <c r="AC10332" s="18"/>
      <c r="AE10332" s="18"/>
      <c r="AF10332" s="7"/>
      <c r="AH10332" s="19"/>
      <c r="AI10332" s="7"/>
      <c r="AK10332" s="19"/>
      <c r="AL10332" s="7"/>
      <c r="AN10332" s="19"/>
    </row>
    <row r="10333" spans="2:40" x14ac:dyDescent="0.25">
      <c r="B10333" s="7"/>
      <c r="D10333" s="19"/>
      <c r="E10333" s="10"/>
      <c r="G10333" s="19"/>
      <c r="H10333" s="10"/>
      <c r="J10333" s="20"/>
      <c r="K10333" s="10"/>
      <c r="M10333" s="19"/>
      <c r="N10333" s="10"/>
      <c r="P10333" s="19"/>
      <c r="Q10333" s="7"/>
      <c r="S10333" s="19"/>
      <c r="T10333" s="10"/>
      <c r="V10333" s="18"/>
      <c r="W10333" s="7"/>
      <c r="Y10333" s="18"/>
      <c r="Z10333" s="7"/>
      <c r="AB10333" s="19"/>
      <c r="AC10333" s="18"/>
      <c r="AE10333" s="18"/>
      <c r="AF10333" s="7"/>
      <c r="AH10333" s="19"/>
      <c r="AI10333" s="7"/>
      <c r="AK10333" s="19"/>
      <c r="AL10333" s="7"/>
      <c r="AN10333" s="19"/>
    </row>
    <row r="10334" spans="2:40" x14ac:dyDescent="0.25">
      <c r="B10334" s="7"/>
      <c r="D10334" s="19"/>
      <c r="E10334" s="10"/>
      <c r="G10334" s="19"/>
      <c r="H10334" s="10"/>
      <c r="J10334" s="20"/>
      <c r="K10334" s="10"/>
      <c r="M10334" s="19"/>
      <c r="N10334" s="10"/>
      <c r="P10334" s="19"/>
      <c r="Q10334" s="7"/>
      <c r="S10334" s="19"/>
      <c r="T10334" s="10"/>
      <c r="V10334" s="18"/>
      <c r="W10334" s="7"/>
      <c r="Y10334" s="18"/>
      <c r="Z10334" s="7"/>
      <c r="AB10334" s="19"/>
      <c r="AC10334" s="18"/>
      <c r="AE10334" s="18"/>
      <c r="AF10334" s="7"/>
      <c r="AH10334" s="19"/>
      <c r="AI10334" s="7"/>
      <c r="AK10334" s="19"/>
      <c r="AL10334" s="7"/>
      <c r="AN10334" s="19"/>
    </row>
    <row r="10335" spans="2:40" x14ac:dyDescent="0.25">
      <c r="B10335" s="7"/>
      <c r="D10335" s="19"/>
      <c r="E10335" s="10"/>
      <c r="G10335" s="19"/>
      <c r="H10335" s="10"/>
      <c r="J10335" s="20"/>
      <c r="K10335" s="10"/>
      <c r="M10335" s="19"/>
      <c r="N10335" s="10"/>
      <c r="P10335" s="19"/>
      <c r="Q10335" s="7"/>
      <c r="S10335" s="19"/>
      <c r="T10335" s="10"/>
      <c r="V10335" s="18"/>
      <c r="W10335" s="7"/>
      <c r="Y10335" s="18"/>
      <c r="Z10335" s="7"/>
      <c r="AB10335" s="19"/>
      <c r="AC10335" s="18"/>
      <c r="AE10335" s="18"/>
      <c r="AF10335" s="7"/>
      <c r="AH10335" s="19"/>
      <c r="AI10335" s="7"/>
      <c r="AK10335" s="19"/>
      <c r="AL10335" s="7"/>
      <c r="AN10335" s="19"/>
    </row>
    <row r="10336" spans="2:40" x14ac:dyDescent="0.25">
      <c r="B10336" s="7"/>
      <c r="D10336" s="19"/>
      <c r="E10336" s="10"/>
      <c r="G10336" s="19"/>
      <c r="H10336" s="10"/>
      <c r="J10336" s="20"/>
      <c r="K10336" s="10"/>
      <c r="M10336" s="19"/>
      <c r="N10336" s="10"/>
      <c r="P10336" s="19"/>
      <c r="Q10336" s="7"/>
      <c r="S10336" s="19"/>
      <c r="T10336" s="10"/>
      <c r="V10336" s="18"/>
      <c r="W10336" s="7"/>
      <c r="Y10336" s="18"/>
      <c r="Z10336" s="7"/>
      <c r="AB10336" s="19"/>
      <c r="AC10336" s="18"/>
      <c r="AE10336" s="18"/>
      <c r="AF10336" s="7"/>
      <c r="AH10336" s="19"/>
      <c r="AI10336" s="7"/>
      <c r="AK10336" s="19"/>
      <c r="AL10336" s="7"/>
      <c r="AN10336" s="19"/>
    </row>
    <row r="10337" spans="2:40" x14ac:dyDescent="0.25">
      <c r="B10337" s="7"/>
      <c r="D10337" s="19"/>
      <c r="E10337" s="10"/>
      <c r="G10337" s="19"/>
      <c r="H10337" s="10"/>
      <c r="J10337" s="20"/>
      <c r="K10337" s="10"/>
      <c r="M10337" s="19"/>
      <c r="N10337" s="10"/>
      <c r="P10337" s="19"/>
      <c r="Q10337" s="7"/>
      <c r="S10337" s="19"/>
      <c r="T10337" s="10"/>
      <c r="V10337" s="18"/>
      <c r="W10337" s="7"/>
      <c r="Y10337" s="18"/>
      <c r="Z10337" s="7"/>
      <c r="AB10337" s="19"/>
      <c r="AC10337" s="18"/>
      <c r="AE10337" s="18"/>
      <c r="AF10337" s="7"/>
      <c r="AH10337" s="19"/>
      <c r="AI10337" s="7"/>
      <c r="AK10337" s="19"/>
      <c r="AL10337" s="7"/>
      <c r="AN10337" s="19"/>
    </row>
    <row r="10338" spans="2:40" x14ac:dyDescent="0.25">
      <c r="B10338" s="7"/>
      <c r="D10338" s="19"/>
      <c r="E10338" s="10"/>
      <c r="G10338" s="19"/>
      <c r="H10338" s="10"/>
      <c r="J10338" s="20"/>
      <c r="K10338" s="10"/>
      <c r="M10338" s="19"/>
      <c r="N10338" s="10"/>
      <c r="P10338" s="19"/>
      <c r="Q10338" s="7"/>
      <c r="S10338" s="19"/>
      <c r="T10338" s="10"/>
      <c r="V10338" s="18"/>
      <c r="W10338" s="7"/>
      <c r="Y10338" s="18"/>
      <c r="Z10338" s="7"/>
      <c r="AB10338" s="19"/>
      <c r="AC10338" s="18"/>
      <c r="AE10338" s="18"/>
      <c r="AF10338" s="7"/>
      <c r="AH10338" s="19"/>
      <c r="AI10338" s="7"/>
      <c r="AK10338" s="19"/>
      <c r="AL10338" s="7"/>
      <c r="AN10338" s="19"/>
    </row>
    <row r="10339" spans="2:40" x14ac:dyDescent="0.25">
      <c r="B10339" s="7"/>
      <c r="D10339" s="19"/>
      <c r="E10339" s="10"/>
      <c r="G10339" s="19"/>
      <c r="H10339" s="10"/>
      <c r="J10339" s="20"/>
      <c r="K10339" s="10"/>
      <c r="M10339" s="19"/>
      <c r="N10339" s="10"/>
      <c r="P10339" s="19"/>
      <c r="Q10339" s="7"/>
      <c r="S10339" s="19"/>
      <c r="T10339" s="10"/>
      <c r="V10339" s="18"/>
      <c r="W10339" s="7"/>
      <c r="Y10339" s="18"/>
      <c r="Z10339" s="7"/>
      <c r="AB10339" s="19"/>
      <c r="AC10339" s="18"/>
      <c r="AE10339" s="18"/>
      <c r="AF10339" s="7"/>
      <c r="AH10339" s="19"/>
      <c r="AI10339" s="7"/>
      <c r="AK10339" s="19"/>
      <c r="AL10339" s="7"/>
      <c r="AN10339" s="19"/>
    </row>
    <row r="10340" spans="2:40" x14ac:dyDescent="0.25">
      <c r="B10340" s="7"/>
      <c r="D10340" s="19"/>
      <c r="E10340" s="10"/>
      <c r="G10340" s="19"/>
      <c r="H10340" s="10"/>
      <c r="J10340" s="20"/>
      <c r="K10340" s="10"/>
      <c r="M10340" s="19"/>
      <c r="N10340" s="10"/>
      <c r="P10340" s="19"/>
      <c r="Q10340" s="7"/>
      <c r="S10340" s="19"/>
      <c r="T10340" s="10"/>
      <c r="V10340" s="18"/>
      <c r="W10340" s="7"/>
      <c r="Y10340" s="18"/>
      <c r="Z10340" s="7"/>
      <c r="AB10340" s="19"/>
      <c r="AC10340" s="18"/>
      <c r="AE10340" s="18"/>
      <c r="AF10340" s="7"/>
      <c r="AH10340" s="19"/>
      <c r="AI10340" s="7"/>
      <c r="AK10340" s="19"/>
      <c r="AL10340" s="7"/>
      <c r="AN10340" s="19"/>
    </row>
    <row r="10341" spans="2:40" x14ac:dyDescent="0.25">
      <c r="B10341" s="7"/>
      <c r="D10341" s="19"/>
      <c r="E10341" s="10"/>
      <c r="G10341" s="19"/>
      <c r="H10341" s="10"/>
      <c r="J10341" s="20"/>
      <c r="K10341" s="10"/>
      <c r="M10341" s="19"/>
      <c r="N10341" s="10"/>
      <c r="P10341" s="19"/>
      <c r="Q10341" s="7"/>
      <c r="S10341" s="19"/>
      <c r="T10341" s="10"/>
      <c r="V10341" s="18"/>
      <c r="W10341" s="7"/>
      <c r="Y10341" s="18"/>
      <c r="Z10341" s="7"/>
      <c r="AB10341" s="19"/>
      <c r="AC10341" s="18"/>
      <c r="AE10341" s="18"/>
      <c r="AF10341" s="7"/>
      <c r="AH10341" s="19"/>
      <c r="AI10341" s="7"/>
      <c r="AK10341" s="19"/>
      <c r="AL10341" s="7"/>
      <c r="AN10341" s="19"/>
    </row>
    <row r="10342" spans="2:40" x14ac:dyDescent="0.25">
      <c r="B10342" s="7"/>
      <c r="D10342" s="19"/>
      <c r="E10342" s="10"/>
      <c r="G10342" s="19"/>
      <c r="H10342" s="10"/>
      <c r="J10342" s="20"/>
      <c r="K10342" s="10"/>
      <c r="M10342" s="19"/>
      <c r="N10342" s="10"/>
      <c r="P10342" s="19"/>
      <c r="Q10342" s="7"/>
      <c r="S10342" s="19"/>
      <c r="T10342" s="10"/>
      <c r="V10342" s="18"/>
      <c r="W10342" s="7"/>
      <c r="Y10342" s="18"/>
      <c r="Z10342" s="7"/>
      <c r="AB10342" s="19"/>
      <c r="AC10342" s="18"/>
      <c r="AE10342" s="18"/>
      <c r="AF10342" s="7"/>
      <c r="AH10342" s="19"/>
      <c r="AI10342" s="7"/>
      <c r="AK10342" s="19"/>
      <c r="AL10342" s="7"/>
      <c r="AN10342" s="19"/>
    </row>
    <row r="10343" spans="2:40" x14ac:dyDescent="0.25">
      <c r="B10343" s="7"/>
      <c r="D10343" s="19"/>
      <c r="E10343" s="10"/>
      <c r="G10343" s="19"/>
      <c r="H10343" s="10"/>
      <c r="J10343" s="20"/>
      <c r="K10343" s="10"/>
      <c r="M10343" s="19"/>
      <c r="N10343" s="10"/>
      <c r="P10343" s="19"/>
      <c r="Q10343" s="7"/>
      <c r="S10343" s="19"/>
      <c r="T10343" s="10"/>
      <c r="V10343" s="18"/>
      <c r="W10343" s="7"/>
      <c r="Y10343" s="18"/>
      <c r="Z10343" s="7"/>
      <c r="AB10343" s="19"/>
      <c r="AC10343" s="18"/>
      <c r="AE10343" s="18"/>
      <c r="AF10343" s="7"/>
      <c r="AH10343" s="19"/>
      <c r="AI10343" s="7"/>
      <c r="AK10343" s="19"/>
      <c r="AL10343" s="7"/>
      <c r="AN10343" s="19"/>
    </row>
    <row r="10344" spans="2:40" x14ac:dyDescent="0.25">
      <c r="B10344" s="7"/>
      <c r="D10344" s="19"/>
      <c r="E10344" s="10"/>
      <c r="G10344" s="19"/>
      <c r="H10344" s="10"/>
      <c r="J10344" s="20"/>
      <c r="K10344" s="10"/>
      <c r="M10344" s="19"/>
      <c r="N10344" s="10"/>
      <c r="P10344" s="19"/>
      <c r="Q10344" s="7"/>
      <c r="S10344" s="19"/>
      <c r="T10344" s="10"/>
      <c r="V10344" s="18"/>
      <c r="W10344" s="7"/>
      <c r="Y10344" s="18"/>
      <c r="Z10344" s="7"/>
      <c r="AB10344" s="19"/>
      <c r="AC10344" s="18"/>
      <c r="AE10344" s="18"/>
      <c r="AF10344" s="7"/>
      <c r="AH10344" s="19"/>
      <c r="AI10344" s="7"/>
      <c r="AK10344" s="19"/>
      <c r="AL10344" s="7"/>
      <c r="AN10344" s="19"/>
    </row>
    <row r="10345" spans="2:40" x14ac:dyDescent="0.25">
      <c r="B10345" s="7"/>
      <c r="D10345" s="19"/>
      <c r="E10345" s="10"/>
      <c r="G10345" s="19"/>
      <c r="H10345" s="10"/>
      <c r="J10345" s="20"/>
      <c r="K10345" s="10"/>
      <c r="M10345" s="19"/>
      <c r="N10345" s="10"/>
      <c r="P10345" s="19"/>
      <c r="Q10345" s="7"/>
      <c r="S10345" s="19"/>
      <c r="T10345" s="10"/>
      <c r="V10345" s="18"/>
      <c r="W10345" s="7"/>
      <c r="Y10345" s="18"/>
      <c r="Z10345" s="7"/>
      <c r="AB10345" s="19"/>
      <c r="AC10345" s="18"/>
      <c r="AE10345" s="18"/>
      <c r="AF10345" s="7"/>
      <c r="AH10345" s="19"/>
      <c r="AI10345" s="7"/>
      <c r="AK10345" s="19"/>
      <c r="AL10345" s="7"/>
      <c r="AN10345" s="19"/>
    </row>
    <row r="10346" spans="2:40" x14ac:dyDescent="0.25">
      <c r="B10346" s="7"/>
      <c r="D10346" s="19"/>
      <c r="E10346" s="10"/>
      <c r="G10346" s="19"/>
      <c r="H10346" s="10"/>
      <c r="J10346" s="20"/>
      <c r="K10346" s="10"/>
      <c r="M10346" s="19"/>
      <c r="N10346" s="10"/>
      <c r="P10346" s="19"/>
      <c r="Q10346" s="7"/>
      <c r="S10346" s="19"/>
      <c r="T10346" s="10"/>
      <c r="V10346" s="18"/>
      <c r="W10346" s="7"/>
      <c r="Y10346" s="18"/>
      <c r="Z10346" s="7"/>
      <c r="AB10346" s="19"/>
      <c r="AC10346" s="18"/>
      <c r="AE10346" s="18"/>
      <c r="AF10346" s="7"/>
      <c r="AH10346" s="19"/>
      <c r="AI10346" s="7"/>
      <c r="AK10346" s="19"/>
      <c r="AL10346" s="7"/>
      <c r="AN10346" s="19"/>
    </row>
    <row r="10347" spans="2:40" x14ac:dyDescent="0.25">
      <c r="B10347" s="7"/>
      <c r="D10347" s="19"/>
      <c r="E10347" s="10"/>
      <c r="G10347" s="19"/>
      <c r="H10347" s="10"/>
      <c r="J10347" s="20"/>
      <c r="K10347" s="10"/>
      <c r="M10347" s="19"/>
      <c r="N10347" s="10"/>
      <c r="P10347" s="19"/>
      <c r="Q10347" s="7"/>
      <c r="S10347" s="19"/>
      <c r="T10347" s="10"/>
      <c r="V10347" s="18"/>
      <c r="W10347" s="7"/>
      <c r="Y10347" s="18"/>
      <c r="Z10347" s="7"/>
      <c r="AB10347" s="19"/>
      <c r="AC10347" s="18"/>
      <c r="AE10347" s="18"/>
      <c r="AF10347" s="7"/>
      <c r="AH10347" s="19"/>
      <c r="AI10347" s="7"/>
      <c r="AK10347" s="19"/>
      <c r="AL10347" s="7"/>
      <c r="AN10347" s="19"/>
    </row>
    <row r="10348" spans="2:40" x14ac:dyDescent="0.25">
      <c r="B10348" s="7"/>
      <c r="D10348" s="19"/>
      <c r="E10348" s="10"/>
      <c r="G10348" s="19"/>
      <c r="H10348" s="10"/>
      <c r="J10348" s="20"/>
      <c r="K10348" s="10"/>
      <c r="M10348" s="19"/>
      <c r="N10348" s="10"/>
      <c r="P10348" s="19"/>
      <c r="Q10348" s="7"/>
      <c r="S10348" s="19"/>
      <c r="T10348" s="10"/>
      <c r="V10348" s="18"/>
      <c r="W10348" s="7"/>
      <c r="Y10348" s="18"/>
      <c r="Z10348" s="7"/>
      <c r="AB10348" s="19"/>
      <c r="AC10348" s="18"/>
      <c r="AE10348" s="18"/>
      <c r="AF10348" s="7"/>
      <c r="AH10348" s="19"/>
      <c r="AI10348" s="7"/>
      <c r="AK10348" s="19"/>
      <c r="AL10348" s="7"/>
      <c r="AN10348" s="19"/>
    </row>
    <row r="10349" spans="2:40" x14ac:dyDescent="0.25">
      <c r="B10349" s="7"/>
      <c r="D10349" s="19"/>
      <c r="E10349" s="10"/>
      <c r="G10349" s="19"/>
      <c r="H10349" s="10"/>
      <c r="J10349" s="20"/>
      <c r="K10349" s="10"/>
      <c r="M10349" s="19"/>
      <c r="N10349" s="10"/>
      <c r="P10349" s="19"/>
      <c r="Q10349" s="7"/>
      <c r="S10349" s="19"/>
      <c r="T10349" s="10"/>
      <c r="V10349" s="18"/>
      <c r="W10349" s="7"/>
      <c r="Y10349" s="18"/>
      <c r="Z10349" s="7"/>
      <c r="AB10349" s="19"/>
      <c r="AC10349" s="18"/>
      <c r="AE10349" s="18"/>
      <c r="AF10349" s="7"/>
      <c r="AH10349" s="19"/>
      <c r="AI10349" s="7"/>
      <c r="AK10349" s="19"/>
      <c r="AL10349" s="7"/>
      <c r="AN10349" s="19"/>
    </row>
    <row r="10350" spans="2:40" x14ac:dyDescent="0.25">
      <c r="B10350" s="7"/>
      <c r="D10350" s="19"/>
      <c r="E10350" s="10"/>
      <c r="G10350" s="19"/>
      <c r="H10350" s="10"/>
      <c r="J10350" s="20"/>
      <c r="K10350" s="10"/>
      <c r="M10350" s="19"/>
      <c r="N10350" s="10"/>
      <c r="P10350" s="19"/>
      <c r="Q10350" s="7"/>
      <c r="S10350" s="19"/>
      <c r="T10350" s="10"/>
      <c r="V10350" s="18"/>
      <c r="W10350" s="7"/>
      <c r="Y10350" s="18"/>
      <c r="Z10350" s="7"/>
      <c r="AB10350" s="19"/>
      <c r="AC10350" s="18"/>
      <c r="AE10350" s="18"/>
      <c r="AF10350" s="7"/>
      <c r="AH10350" s="19"/>
      <c r="AI10350" s="7"/>
      <c r="AK10350" s="19"/>
      <c r="AL10350" s="7"/>
      <c r="AN10350" s="19"/>
    </row>
    <row r="10351" spans="2:40" x14ac:dyDescent="0.25">
      <c r="B10351" s="7"/>
      <c r="D10351" s="19"/>
      <c r="E10351" s="10"/>
      <c r="G10351" s="19"/>
      <c r="H10351" s="10"/>
      <c r="J10351" s="20"/>
      <c r="K10351" s="10"/>
      <c r="M10351" s="19"/>
      <c r="N10351" s="10"/>
      <c r="P10351" s="19"/>
      <c r="Q10351" s="7"/>
      <c r="S10351" s="19"/>
      <c r="T10351" s="10"/>
      <c r="V10351" s="18"/>
      <c r="W10351" s="7"/>
      <c r="Y10351" s="18"/>
      <c r="Z10351" s="7"/>
      <c r="AB10351" s="19"/>
      <c r="AC10351" s="18"/>
      <c r="AE10351" s="18"/>
      <c r="AF10351" s="7"/>
      <c r="AH10351" s="19"/>
      <c r="AI10351" s="7"/>
      <c r="AK10351" s="19"/>
      <c r="AL10351" s="7"/>
      <c r="AN10351" s="19"/>
    </row>
    <row r="10352" spans="2:40" x14ac:dyDescent="0.25">
      <c r="B10352" s="7"/>
      <c r="D10352" s="19"/>
      <c r="E10352" s="10"/>
      <c r="G10352" s="19"/>
      <c r="H10352" s="10"/>
      <c r="J10352" s="20"/>
      <c r="K10352" s="10"/>
      <c r="M10352" s="19"/>
      <c r="N10352" s="10"/>
      <c r="P10352" s="19"/>
      <c r="Q10352" s="7"/>
      <c r="S10352" s="19"/>
      <c r="T10352" s="10"/>
      <c r="V10352" s="18"/>
      <c r="W10352" s="7"/>
      <c r="Y10352" s="18"/>
      <c r="Z10352" s="7"/>
      <c r="AB10352" s="19"/>
      <c r="AC10352" s="18"/>
      <c r="AE10352" s="18"/>
      <c r="AF10352" s="7"/>
      <c r="AH10352" s="19"/>
      <c r="AI10352" s="7"/>
      <c r="AK10352" s="19"/>
      <c r="AL10352" s="7"/>
      <c r="AN10352" s="19"/>
    </row>
    <row r="10353" spans="2:40" x14ac:dyDescent="0.25">
      <c r="B10353" s="7"/>
      <c r="D10353" s="19"/>
      <c r="E10353" s="10"/>
      <c r="G10353" s="19"/>
      <c r="H10353" s="10"/>
      <c r="J10353" s="20"/>
      <c r="K10353" s="10"/>
      <c r="M10353" s="19"/>
      <c r="N10353" s="10"/>
      <c r="P10353" s="19"/>
      <c r="Q10353" s="7"/>
      <c r="S10353" s="19"/>
      <c r="T10353" s="10"/>
      <c r="V10353" s="18"/>
      <c r="W10353" s="7"/>
      <c r="Y10353" s="18"/>
      <c r="Z10353" s="7"/>
      <c r="AB10353" s="19"/>
      <c r="AC10353" s="18"/>
      <c r="AE10353" s="18"/>
      <c r="AF10353" s="7"/>
      <c r="AH10353" s="19"/>
      <c r="AI10353" s="7"/>
      <c r="AK10353" s="19"/>
      <c r="AL10353" s="7"/>
      <c r="AN10353" s="19"/>
    </row>
    <row r="10354" spans="2:40" x14ac:dyDescent="0.25">
      <c r="B10354" s="7"/>
      <c r="D10354" s="19"/>
      <c r="E10354" s="10"/>
      <c r="G10354" s="19"/>
      <c r="H10354" s="10"/>
      <c r="J10354" s="20"/>
      <c r="K10354" s="10"/>
      <c r="M10354" s="19"/>
      <c r="N10354" s="10"/>
      <c r="P10354" s="19"/>
      <c r="Q10354" s="7"/>
      <c r="S10354" s="19"/>
      <c r="T10354" s="10"/>
      <c r="V10354" s="18"/>
      <c r="W10354" s="7"/>
      <c r="Y10354" s="18"/>
      <c r="Z10354" s="7"/>
      <c r="AB10354" s="19"/>
      <c r="AC10354" s="18"/>
      <c r="AE10354" s="18"/>
      <c r="AF10354" s="7"/>
      <c r="AH10354" s="19"/>
      <c r="AI10354" s="7"/>
      <c r="AK10354" s="19"/>
      <c r="AL10354" s="7"/>
      <c r="AN10354" s="19"/>
    </row>
    <row r="10355" spans="2:40" x14ac:dyDescent="0.25">
      <c r="B10355" s="7"/>
      <c r="D10355" s="19"/>
      <c r="E10355" s="10"/>
      <c r="G10355" s="19"/>
      <c r="H10355" s="10"/>
      <c r="J10355" s="20"/>
      <c r="K10355" s="10"/>
      <c r="M10355" s="19"/>
      <c r="N10355" s="10"/>
      <c r="P10355" s="19"/>
      <c r="Q10355" s="7"/>
      <c r="S10355" s="19"/>
      <c r="T10355" s="10"/>
      <c r="V10355" s="18"/>
      <c r="W10355" s="7"/>
      <c r="Y10355" s="18"/>
      <c r="Z10355" s="7"/>
      <c r="AB10355" s="19"/>
      <c r="AC10355" s="18"/>
      <c r="AE10355" s="18"/>
      <c r="AF10355" s="7"/>
      <c r="AH10355" s="19"/>
      <c r="AI10355" s="7"/>
      <c r="AK10355" s="19"/>
      <c r="AL10355" s="7"/>
      <c r="AN10355" s="19"/>
    </row>
    <row r="10356" spans="2:40" x14ac:dyDescent="0.25">
      <c r="B10356" s="7"/>
      <c r="D10356" s="19"/>
      <c r="E10356" s="10"/>
      <c r="G10356" s="19"/>
      <c r="H10356" s="10"/>
      <c r="J10356" s="20"/>
      <c r="K10356" s="10"/>
      <c r="M10356" s="19"/>
      <c r="N10356" s="10"/>
      <c r="P10356" s="19"/>
      <c r="Q10356" s="7"/>
      <c r="S10356" s="19"/>
      <c r="T10356" s="10"/>
      <c r="V10356" s="18"/>
      <c r="W10356" s="7"/>
      <c r="Y10356" s="18"/>
      <c r="Z10356" s="7"/>
      <c r="AB10356" s="19"/>
      <c r="AC10356" s="18"/>
      <c r="AE10356" s="18"/>
      <c r="AF10356" s="7"/>
      <c r="AH10356" s="19"/>
      <c r="AI10356" s="7"/>
      <c r="AK10356" s="19"/>
      <c r="AL10356" s="7"/>
      <c r="AN10356" s="19"/>
    </row>
    <row r="10357" spans="2:40" x14ac:dyDescent="0.25">
      <c r="B10357" s="7"/>
      <c r="D10357" s="19"/>
      <c r="E10357" s="10"/>
      <c r="G10357" s="19"/>
      <c r="H10357" s="10"/>
      <c r="J10357" s="20"/>
      <c r="K10357" s="10"/>
      <c r="M10357" s="19"/>
      <c r="N10357" s="10"/>
      <c r="P10357" s="19"/>
      <c r="Q10357" s="7"/>
      <c r="S10357" s="19"/>
      <c r="T10357" s="10"/>
      <c r="V10357" s="18"/>
      <c r="W10357" s="7"/>
      <c r="Y10357" s="18"/>
      <c r="Z10357" s="7"/>
      <c r="AB10357" s="19"/>
      <c r="AC10357" s="18"/>
      <c r="AE10357" s="18"/>
      <c r="AF10357" s="7"/>
      <c r="AH10357" s="19"/>
      <c r="AI10357" s="7"/>
      <c r="AK10357" s="19"/>
      <c r="AL10357" s="7"/>
      <c r="AN10357" s="19"/>
    </row>
    <row r="10358" spans="2:40" x14ac:dyDescent="0.25">
      <c r="B10358" s="7"/>
      <c r="D10358" s="19"/>
      <c r="E10358" s="10"/>
      <c r="G10358" s="19"/>
      <c r="H10358" s="10"/>
      <c r="J10358" s="20"/>
      <c r="K10358" s="10"/>
      <c r="M10358" s="19"/>
      <c r="N10358" s="10"/>
      <c r="P10358" s="19"/>
      <c r="Q10358" s="7"/>
      <c r="S10358" s="19"/>
      <c r="T10358" s="10"/>
      <c r="V10358" s="18"/>
      <c r="W10358" s="7"/>
      <c r="Y10358" s="18"/>
      <c r="Z10358" s="7"/>
      <c r="AB10358" s="19"/>
      <c r="AC10358" s="18"/>
      <c r="AE10358" s="18"/>
      <c r="AF10358" s="7"/>
      <c r="AH10358" s="19"/>
      <c r="AI10358" s="7"/>
      <c r="AK10358" s="19"/>
      <c r="AL10358" s="7"/>
      <c r="AN10358" s="19"/>
    </row>
    <row r="10359" spans="2:40" x14ac:dyDescent="0.25">
      <c r="B10359" s="7"/>
      <c r="D10359" s="19"/>
      <c r="E10359" s="10"/>
      <c r="G10359" s="19"/>
      <c r="H10359" s="10"/>
      <c r="J10359" s="20"/>
      <c r="K10359" s="10"/>
      <c r="M10359" s="19"/>
      <c r="N10359" s="10"/>
      <c r="P10359" s="19"/>
      <c r="Q10359" s="7"/>
      <c r="S10359" s="19"/>
      <c r="T10359" s="10"/>
      <c r="V10359" s="18"/>
      <c r="W10359" s="7"/>
      <c r="Y10359" s="18"/>
      <c r="Z10359" s="7"/>
      <c r="AB10359" s="19"/>
      <c r="AC10359" s="18"/>
      <c r="AE10359" s="18"/>
      <c r="AF10359" s="7"/>
      <c r="AH10359" s="19"/>
      <c r="AI10359" s="7"/>
      <c r="AK10359" s="19"/>
      <c r="AL10359" s="7"/>
      <c r="AN10359" s="19"/>
    </row>
    <row r="10360" spans="2:40" x14ac:dyDescent="0.25">
      <c r="B10360" s="7"/>
      <c r="D10360" s="19"/>
      <c r="E10360" s="10"/>
      <c r="G10360" s="19"/>
      <c r="H10360" s="10"/>
      <c r="J10360" s="20"/>
      <c r="K10360" s="10"/>
      <c r="M10360" s="19"/>
      <c r="N10360" s="10"/>
      <c r="P10360" s="19"/>
      <c r="Q10360" s="7"/>
      <c r="S10360" s="19"/>
      <c r="T10360" s="10"/>
      <c r="V10360" s="18"/>
      <c r="W10360" s="7"/>
      <c r="Y10360" s="18"/>
      <c r="Z10360" s="7"/>
      <c r="AB10360" s="19"/>
      <c r="AC10360" s="18"/>
      <c r="AE10360" s="18"/>
      <c r="AF10360" s="7"/>
      <c r="AH10360" s="19"/>
      <c r="AI10360" s="7"/>
      <c r="AK10360" s="19"/>
      <c r="AL10360" s="7"/>
      <c r="AN10360" s="19"/>
    </row>
    <row r="10361" spans="2:40" x14ac:dyDescent="0.25">
      <c r="B10361" s="7"/>
      <c r="D10361" s="19"/>
      <c r="E10361" s="10"/>
      <c r="G10361" s="19"/>
      <c r="H10361" s="10"/>
      <c r="J10361" s="20"/>
      <c r="K10361" s="10"/>
      <c r="M10361" s="19"/>
      <c r="N10361" s="10"/>
      <c r="P10361" s="19"/>
      <c r="Q10361" s="7"/>
      <c r="S10361" s="19"/>
      <c r="T10361" s="10"/>
      <c r="V10361" s="18"/>
      <c r="W10361" s="7"/>
      <c r="Y10361" s="18"/>
      <c r="Z10361" s="7"/>
      <c r="AB10361" s="19"/>
      <c r="AC10361" s="18"/>
      <c r="AE10361" s="18"/>
      <c r="AF10361" s="7"/>
      <c r="AH10361" s="19"/>
      <c r="AI10361" s="7"/>
      <c r="AK10361" s="19"/>
      <c r="AL10361" s="7"/>
      <c r="AN10361" s="19"/>
    </row>
    <row r="10362" spans="2:40" x14ac:dyDescent="0.25">
      <c r="B10362" s="7"/>
      <c r="D10362" s="19"/>
      <c r="E10362" s="10"/>
      <c r="G10362" s="19"/>
      <c r="H10362" s="10"/>
      <c r="J10362" s="20"/>
      <c r="K10362" s="10"/>
      <c r="M10362" s="19"/>
      <c r="N10362" s="10"/>
      <c r="P10362" s="19"/>
      <c r="Q10362" s="7"/>
      <c r="S10362" s="19"/>
      <c r="T10362" s="10"/>
      <c r="V10362" s="18"/>
      <c r="W10362" s="7"/>
      <c r="Y10362" s="18"/>
      <c r="Z10362" s="7"/>
      <c r="AB10362" s="19"/>
      <c r="AC10362" s="18"/>
      <c r="AE10362" s="18"/>
      <c r="AF10362" s="7"/>
      <c r="AH10362" s="19"/>
      <c r="AI10362" s="7"/>
      <c r="AK10362" s="19"/>
      <c r="AL10362" s="7"/>
      <c r="AN10362" s="19"/>
    </row>
    <row r="10363" spans="2:40" x14ac:dyDescent="0.25">
      <c r="B10363" s="7"/>
      <c r="D10363" s="19"/>
      <c r="E10363" s="10"/>
      <c r="G10363" s="19"/>
      <c r="H10363" s="10"/>
      <c r="J10363" s="20"/>
      <c r="K10363" s="10"/>
      <c r="M10363" s="19"/>
      <c r="N10363" s="10"/>
      <c r="P10363" s="19"/>
      <c r="Q10363" s="7"/>
      <c r="S10363" s="19"/>
      <c r="T10363" s="10"/>
      <c r="V10363" s="18"/>
      <c r="W10363" s="7"/>
      <c r="Y10363" s="18"/>
      <c r="Z10363" s="7"/>
      <c r="AB10363" s="19"/>
      <c r="AC10363" s="18"/>
      <c r="AE10363" s="18"/>
      <c r="AF10363" s="7"/>
      <c r="AH10363" s="19"/>
      <c r="AI10363" s="7"/>
      <c r="AK10363" s="19"/>
      <c r="AL10363" s="7"/>
      <c r="AN10363" s="19"/>
    </row>
    <row r="10364" spans="2:40" x14ac:dyDescent="0.25">
      <c r="B10364" s="7"/>
      <c r="D10364" s="19"/>
      <c r="E10364" s="10"/>
      <c r="G10364" s="19"/>
      <c r="H10364" s="10"/>
      <c r="J10364" s="20"/>
      <c r="K10364" s="10"/>
      <c r="M10364" s="19"/>
      <c r="N10364" s="10"/>
      <c r="P10364" s="19"/>
      <c r="Q10364" s="7"/>
      <c r="S10364" s="19"/>
      <c r="T10364" s="10"/>
      <c r="V10364" s="18"/>
      <c r="W10364" s="7"/>
      <c r="Y10364" s="18"/>
      <c r="Z10364" s="7"/>
      <c r="AB10364" s="19"/>
      <c r="AC10364" s="18"/>
      <c r="AE10364" s="18"/>
      <c r="AF10364" s="7"/>
      <c r="AH10364" s="19"/>
      <c r="AI10364" s="7"/>
      <c r="AK10364" s="19"/>
      <c r="AL10364" s="7"/>
      <c r="AN10364" s="19"/>
    </row>
    <row r="10365" spans="2:40" x14ac:dyDescent="0.25">
      <c r="B10365" s="7"/>
      <c r="D10365" s="19"/>
      <c r="E10365" s="10"/>
      <c r="G10365" s="19"/>
      <c r="H10365" s="10"/>
      <c r="J10365" s="20"/>
      <c r="K10365" s="10"/>
      <c r="M10365" s="19"/>
      <c r="N10365" s="10"/>
      <c r="P10365" s="19"/>
      <c r="Q10365" s="7"/>
      <c r="S10365" s="19"/>
      <c r="T10365" s="10"/>
      <c r="V10365" s="18"/>
      <c r="W10365" s="7"/>
      <c r="Y10365" s="18"/>
      <c r="Z10365" s="7"/>
      <c r="AB10365" s="19"/>
      <c r="AC10365" s="18"/>
      <c r="AE10365" s="18"/>
      <c r="AF10365" s="7"/>
      <c r="AH10365" s="19"/>
      <c r="AI10365" s="7"/>
      <c r="AK10365" s="19"/>
      <c r="AL10365" s="7"/>
      <c r="AN10365" s="19"/>
    </row>
    <row r="10366" spans="2:40" x14ac:dyDescent="0.25">
      <c r="B10366" s="7"/>
      <c r="D10366" s="19"/>
      <c r="E10366" s="10"/>
      <c r="G10366" s="19"/>
      <c r="H10366" s="10"/>
      <c r="J10366" s="20"/>
      <c r="K10366" s="10"/>
      <c r="M10366" s="19"/>
      <c r="N10366" s="10"/>
      <c r="P10366" s="19"/>
      <c r="Q10366" s="7"/>
      <c r="S10366" s="19"/>
      <c r="T10366" s="10"/>
      <c r="V10366" s="18"/>
      <c r="W10366" s="7"/>
      <c r="Y10366" s="18"/>
      <c r="Z10366" s="7"/>
      <c r="AB10366" s="19"/>
      <c r="AC10366" s="18"/>
      <c r="AE10366" s="18"/>
      <c r="AF10366" s="7"/>
      <c r="AH10366" s="19"/>
      <c r="AI10366" s="7"/>
      <c r="AK10366" s="19"/>
      <c r="AL10366" s="7"/>
      <c r="AN10366" s="19"/>
    </row>
    <row r="10367" spans="2:40" x14ac:dyDescent="0.25">
      <c r="B10367" s="7"/>
      <c r="D10367" s="19"/>
      <c r="E10367" s="10"/>
      <c r="G10367" s="19"/>
      <c r="H10367" s="10"/>
      <c r="J10367" s="20"/>
      <c r="K10367" s="10"/>
      <c r="M10367" s="19"/>
      <c r="N10367" s="10"/>
      <c r="P10367" s="19"/>
      <c r="Q10367" s="7"/>
      <c r="S10367" s="19"/>
      <c r="T10367" s="10"/>
      <c r="V10367" s="18"/>
      <c r="W10367" s="7"/>
      <c r="Y10367" s="18"/>
      <c r="Z10367" s="7"/>
      <c r="AB10367" s="19"/>
      <c r="AC10367" s="18"/>
      <c r="AE10367" s="18"/>
      <c r="AF10367" s="7"/>
      <c r="AH10367" s="19"/>
      <c r="AI10367" s="7"/>
      <c r="AK10367" s="19"/>
      <c r="AL10367" s="7"/>
      <c r="AN10367" s="19"/>
    </row>
    <row r="10368" spans="2:40" x14ac:dyDescent="0.25">
      <c r="B10368" s="7"/>
      <c r="D10368" s="19"/>
      <c r="E10368" s="10"/>
      <c r="G10368" s="19"/>
      <c r="H10368" s="10"/>
      <c r="J10368" s="20"/>
      <c r="K10368" s="10"/>
      <c r="M10368" s="19"/>
      <c r="N10368" s="10"/>
      <c r="P10368" s="19"/>
      <c r="Q10368" s="7"/>
      <c r="S10368" s="19"/>
      <c r="T10368" s="10"/>
      <c r="V10368" s="18"/>
      <c r="W10368" s="7"/>
      <c r="Y10368" s="18"/>
      <c r="Z10368" s="7"/>
      <c r="AB10368" s="19"/>
      <c r="AC10368" s="18"/>
      <c r="AE10368" s="18"/>
      <c r="AF10368" s="7"/>
      <c r="AH10368" s="19"/>
      <c r="AI10368" s="7"/>
      <c r="AK10368" s="19"/>
      <c r="AL10368" s="7"/>
      <c r="AN10368" s="19"/>
    </row>
    <row r="10369" spans="2:40" x14ac:dyDescent="0.25">
      <c r="B10369" s="7"/>
      <c r="D10369" s="19"/>
      <c r="E10369" s="10"/>
      <c r="G10369" s="19"/>
      <c r="H10369" s="10"/>
      <c r="J10369" s="20"/>
      <c r="K10369" s="10"/>
      <c r="M10369" s="19"/>
      <c r="N10369" s="10"/>
      <c r="P10369" s="19"/>
      <c r="Q10369" s="7"/>
      <c r="S10369" s="19"/>
      <c r="T10369" s="10"/>
      <c r="V10369" s="18"/>
      <c r="W10369" s="7"/>
      <c r="Y10369" s="18"/>
      <c r="Z10369" s="7"/>
      <c r="AB10369" s="19"/>
      <c r="AC10369" s="18"/>
      <c r="AE10369" s="18"/>
      <c r="AF10369" s="7"/>
      <c r="AH10369" s="19"/>
      <c r="AI10369" s="7"/>
      <c r="AK10369" s="19"/>
      <c r="AL10369" s="7"/>
      <c r="AN10369" s="19"/>
    </row>
    <row r="10370" spans="2:40" x14ac:dyDescent="0.25">
      <c r="B10370" s="7"/>
      <c r="D10370" s="19"/>
      <c r="E10370" s="10"/>
      <c r="G10370" s="19"/>
      <c r="H10370" s="10"/>
      <c r="J10370" s="20"/>
      <c r="K10370" s="10"/>
      <c r="M10370" s="19"/>
      <c r="N10370" s="10"/>
      <c r="P10370" s="19"/>
      <c r="Q10370" s="7"/>
      <c r="S10370" s="19"/>
      <c r="T10370" s="10"/>
      <c r="V10370" s="18"/>
      <c r="W10370" s="7"/>
      <c r="Y10370" s="18"/>
      <c r="Z10370" s="7"/>
      <c r="AB10370" s="19"/>
      <c r="AC10370" s="18"/>
      <c r="AE10370" s="18"/>
      <c r="AF10370" s="7"/>
      <c r="AH10370" s="19"/>
      <c r="AI10370" s="7"/>
      <c r="AK10370" s="19"/>
      <c r="AL10370" s="7"/>
      <c r="AN10370" s="19"/>
    </row>
    <row r="10371" spans="2:40" x14ac:dyDescent="0.25">
      <c r="B10371" s="7"/>
      <c r="D10371" s="19"/>
      <c r="E10371" s="10"/>
      <c r="G10371" s="19"/>
      <c r="H10371" s="10"/>
      <c r="J10371" s="20"/>
      <c r="K10371" s="10"/>
      <c r="M10371" s="19"/>
      <c r="N10371" s="10"/>
      <c r="P10371" s="19"/>
      <c r="Q10371" s="7"/>
      <c r="S10371" s="19"/>
      <c r="T10371" s="10"/>
      <c r="V10371" s="18"/>
      <c r="W10371" s="7"/>
      <c r="Y10371" s="18"/>
      <c r="Z10371" s="7"/>
      <c r="AB10371" s="19"/>
      <c r="AC10371" s="18"/>
      <c r="AE10371" s="18"/>
      <c r="AF10371" s="7"/>
      <c r="AH10371" s="19"/>
      <c r="AI10371" s="7"/>
      <c r="AK10371" s="19"/>
      <c r="AL10371" s="7"/>
      <c r="AN10371" s="19"/>
    </row>
    <row r="10372" spans="2:40" x14ac:dyDescent="0.25">
      <c r="B10372" s="7"/>
      <c r="D10372" s="19"/>
      <c r="E10372" s="10"/>
      <c r="G10372" s="19"/>
      <c r="H10372" s="10"/>
      <c r="J10372" s="20"/>
      <c r="K10372" s="10"/>
      <c r="M10372" s="19"/>
      <c r="N10372" s="10"/>
      <c r="P10372" s="19"/>
      <c r="Q10372" s="7"/>
      <c r="S10372" s="19"/>
      <c r="T10372" s="10"/>
      <c r="V10372" s="18"/>
      <c r="W10372" s="7"/>
      <c r="Y10372" s="18"/>
      <c r="Z10372" s="7"/>
      <c r="AB10372" s="19"/>
      <c r="AC10372" s="18"/>
      <c r="AE10372" s="18"/>
      <c r="AF10372" s="7"/>
      <c r="AH10372" s="19"/>
      <c r="AI10372" s="7"/>
      <c r="AK10372" s="19"/>
      <c r="AL10372" s="7"/>
      <c r="AN10372" s="19"/>
    </row>
    <row r="10373" spans="2:40" x14ac:dyDescent="0.25">
      <c r="B10373" s="7"/>
      <c r="D10373" s="19"/>
      <c r="E10373" s="10"/>
      <c r="G10373" s="19"/>
      <c r="H10373" s="10"/>
      <c r="J10373" s="20"/>
      <c r="K10373" s="10"/>
      <c r="M10373" s="19"/>
      <c r="N10373" s="10"/>
      <c r="P10373" s="19"/>
      <c r="Q10373" s="7"/>
      <c r="S10373" s="19"/>
      <c r="T10373" s="10"/>
      <c r="V10373" s="18"/>
      <c r="W10373" s="7"/>
      <c r="Y10373" s="18"/>
      <c r="Z10373" s="7"/>
      <c r="AB10373" s="19"/>
      <c r="AC10373" s="18"/>
      <c r="AE10373" s="18"/>
      <c r="AF10373" s="7"/>
      <c r="AH10373" s="19"/>
      <c r="AI10373" s="7"/>
      <c r="AK10373" s="19"/>
      <c r="AL10373" s="7"/>
      <c r="AN10373" s="19"/>
    </row>
    <row r="10374" spans="2:40" x14ac:dyDescent="0.25">
      <c r="B10374" s="7"/>
      <c r="D10374" s="19"/>
      <c r="E10374" s="10"/>
      <c r="G10374" s="19"/>
      <c r="H10374" s="10"/>
      <c r="J10374" s="20"/>
      <c r="K10374" s="10"/>
      <c r="M10374" s="19"/>
      <c r="N10374" s="10"/>
      <c r="P10374" s="19"/>
      <c r="Q10374" s="7"/>
      <c r="S10374" s="19"/>
      <c r="T10374" s="10"/>
      <c r="V10374" s="18"/>
      <c r="W10374" s="7"/>
      <c r="Y10374" s="18"/>
      <c r="Z10374" s="7"/>
      <c r="AB10374" s="19"/>
      <c r="AC10374" s="18"/>
      <c r="AE10374" s="18"/>
      <c r="AF10374" s="7"/>
      <c r="AH10374" s="19"/>
      <c r="AI10374" s="7"/>
      <c r="AK10374" s="19"/>
      <c r="AL10374" s="7"/>
      <c r="AN10374" s="19"/>
    </row>
    <row r="10375" spans="2:40" x14ac:dyDescent="0.25">
      <c r="B10375" s="7"/>
      <c r="D10375" s="19"/>
      <c r="E10375" s="10"/>
      <c r="G10375" s="19"/>
      <c r="H10375" s="10"/>
      <c r="J10375" s="20"/>
      <c r="K10375" s="10"/>
      <c r="M10375" s="19"/>
      <c r="N10375" s="10"/>
      <c r="P10375" s="19"/>
      <c r="Q10375" s="7"/>
      <c r="S10375" s="19"/>
      <c r="T10375" s="10"/>
      <c r="V10375" s="18"/>
      <c r="W10375" s="7"/>
      <c r="Y10375" s="18"/>
      <c r="Z10375" s="7"/>
      <c r="AB10375" s="19"/>
      <c r="AC10375" s="18"/>
      <c r="AE10375" s="18"/>
      <c r="AF10375" s="7"/>
      <c r="AH10375" s="19"/>
      <c r="AI10375" s="7"/>
      <c r="AK10375" s="19"/>
      <c r="AL10375" s="7"/>
      <c r="AN10375" s="19"/>
    </row>
    <row r="10376" spans="2:40" x14ac:dyDescent="0.25">
      <c r="B10376" s="7"/>
      <c r="D10376" s="19"/>
      <c r="E10376" s="10"/>
      <c r="G10376" s="19"/>
      <c r="H10376" s="10"/>
      <c r="J10376" s="20"/>
      <c r="K10376" s="10"/>
      <c r="M10376" s="19"/>
      <c r="N10376" s="10"/>
      <c r="P10376" s="19"/>
      <c r="Q10376" s="7"/>
      <c r="S10376" s="19"/>
      <c r="T10376" s="10"/>
      <c r="V10376" s="18"/>
      <c r="W10376" s="7"/>
      <c r="Y10376" s="18"/>
      <c r="Z10376" s="7"/>
      <c r="AB10376" s="19"/>
      <c r="AC10376" s="18"/>
      <c r="AE10376" s="18"/>
      <c r="AF10376" s="7"/>
      <c r="AH10376" s="19"/>
      <c r="AI10376" s="7"/>
      <c r="AK10376" s="19"/>
      <c r="AL10376" s="7"/>
      <c r="AN10376" s="19"/>
    </row>
    <row r="10377" spans="2:40" x14ac:dyDescent="0.25">
      <c r="B10377" s="7"/>
      <c r="D10377" s="19"/>
      <c r="E10377" s="10"/>
      <c r="G10377" s="19"/>
      <c r="H10377" s="10"/>
      <c r="J10377" s="20"/>
      <c r="K10377" s="10"/>
      <c r="M10377" s="19"/>
      <c r="N10377" s="10"/>
      <c r="P10377" s="19"/>
      <c r="Q10377" s="7"/>
      <c r="S10377" s="19"/>
      <c r="T10377" s="10"/>
      <c r="V10377" s="18"/>
      <c r="W10377" s="7"/>
      <c r="Y10377" s="18"/>
      <c r="Z10377" s="7"/>
      <c r="AB10377" s="19"/>
      <c r="AC10377" s="18"/>
      <c r="AE10377" s="18"/>
      <c r="AF10377" s="7"/>
      <c r="AH10377" s="19"/>
      <c r="AI10377" s="7"/>
      <c r="AK10377" s="19"/>
      <c r="AL10377" s="7"/>
      <c r="AN10377" s="19"/>
    </row>
    <row r="10378" spans="2:40" x14ac:dyDescent="0.25">
      <c r="B10378" s="7"/>
      <c r="D10378" s="19"/>
      <c r="E10378" s="10"/>
      <c r="G10378" s="19"/>
      <c r="H10378" s="10"/>
      <c r="J10378" s="20"/>
      <c r="K10378" s="10"/>
      <c r="M10378" s="19"/>
      <c r="N10378" s="10"/>
      <c r="P10378" s="19"/>
      <c r="Q10378" s="7"/>
      <c r="S10378" s="19"/>
      <c r="T10378" s="10"/>
      <c r="V10378" s="18"/>
      <c r="W10378" s="7"/>
      <c r="Y10378" s="18"/>
      <c r="Z10378" s="7"/>
      <c r="AB10378" s="19"/>
      <c r="AC10378" s="18"/>
      <c r="AE10378" s="18"/>
      <c r="AF10378" s="7"/>
      <c r="AH10378" s="19"/>
      <c r="AI10378" s="7"/>
      <c r="AK10378" s="19"/>
      <c r="AL10378" s="7"/>
      <c r="AN10378" s="19"/>
    </row>
    <row r="10379" spans="2:40" x14ac:dyDescent="0.25">
      <c r="B10379" s="7"/>
      <c r="D10379" s="19"/>
      <c r="E10379" s="10"/>
      <c r="G10379" s="19"/>
      <c r="H10379" s="10"/>
      <c r="J10379" s="20"/>
      <c r="K10379" s="10"/>
      <c r="M10379" s="19"/>
      <c r="N10379" s="10"/>
      <c r="P10379" s="19"/>
      <c r="Q10379" s="7"/>
      <c r="S10379" s="19"/>
      <c r="T10379" s="10"/>
      <c r="V10379" s="18"/>
      <c r="W10379" s="7"/>
      <c r="Y10379" s="18"/>
      <c r="Z10379" s="7"/>
      <c r="AB10379" s="19"/>
      <c r="AC10379" s="18"/>
      <c r="AE10379" s="18"/>
      <c r="AF10379" s="7"/>
      <c r="AH10379" s="19"/>
      <c r="AI10379" s="7"/>
      <c r="AK10379" s="19"/>
      <c r="AL10379" s="7"/>
      <c r="AN10379" s="19"/>
    </row>
    <row r="10380" spans="2:40" x14ac:dyDescent="0.25">
      <c r="B10380" s="7"/>
      <c r="D10380" s="19"/>
      <c r="E10380" s="10"/>
      <c r="G10380" s="19"/>
      <c r="H10380" s="10"/>
      <c r="J10380" s="20"/>
      <c r="K10380" s="10"/>
      <c r="M10380" s="19"/>
      <c r="N10380" s="10"/>
      <c r="P10380" s="19"/>
      <c r="Q10380" s="7"/>
      <c r="S10380" s="19"/>
      <c r="T10380" s="10"/>
      <c r="V10380" s="18"/>
      <c r="W10380" s="7"/>
      <c r="Y10380" s="18"/>
      <c r="Z10380" s="7"/>
      <c r="AB10380" s="19"/>
      <c r="AC10380" s="18"/>
      <c r="AE10380" s="18"/>
      <c r="AF10380" s="7"/>
      <c r="AH10380" s="19"/>
      <c r="AI10380" s="7"/>
      <c r="AK10380" s="19"/>
      <c r="AL10380" s="7"/>
      <c r="AN10380" s="19"/>
    </row>
    <row r="10381" spans="2:40" x14ac:dyDescent="0.25">
      <c r="B10381" s="7"/>
      <c r="D10381" s="19"/>
      <c r="E10381" s="10"/>
      <c r="G10381" s="19"/>
      <c r="H10381" s="10"/>
      <c r="J10381" s="20"/>
      <c r="K10381" s="10"/>
      <c r="M10381" s="19"/>
      <c r="N10381" s="10"/>
      <c r="P10381" s="19"/>
      <c r="Q10381" s="7"/>
      <c r="S10381" s="19"/>
      <c r="T10381" s="10"/>
      <c r="V10381" s="18"/>
      <c r="W10381" s="7"/>
      <c r="Y10381" s="18"/>
      <c r="Z10381" s="7"/>
      <c r="AB10381" s="19"/>
      <c r="AC10381" s="18"/>
      <c r="AE10381" s="18"/>
      <c r="AF10381" s="7"/>
      <c r="AH10381" s="19"/>
      <c r="AI10381" s="7"/>
      <c r="AK10381" s="19"/>
      <c r="AL10381" s="7"/>
      <c r="AN10381" s="19"/>
    </row>
    <row r="10382" spans="2:40" x14ac:dyDescent="0.25">
      <c r="B10382" s="7"/>
      <c r="D10382" s="19"/>
      <c r="E10382" s="10"/>
      <c r="G10382" s="19"/>
      <c r="H10382" s="10"/>
      <c r="J10382" s="20"/>
      <c r="K10382" s="10"/>
      <c r="M10382" s="19"/>
      <c r="N10382" s="10"/>
      <c r="P10382" s="19"/>
      <c r="Q10382" s="7"/>
      <c r="S10382" s="19"/>
      <c r="T10382" s="10"/>
      <c r="V10382" s="18"/>
      <c r="W10382" s="7"/>
      <c r="Y10382" s="18"/>
      <c r="Z10382" s="7"/>
      <c r="AB10382" s="19"/>
      <c r="AC10382" s="18"/>
      <c r="AE10382" s="18"/>
      <c r="AF10382" s="7"/>
      <c r="AH10382" s="19"/>
      <c r="AI10382" s="7"/>
      <c r="AK10382" s="19"/>
      <c r="AL10382" s="7"/>
      <c r="AN10382" s="19"/>
    </row>
    <row r="10383" spans="2:40" x14ac:dyDescent="0.25">
      <c r="B10383" s="7"/>
      <c r="D10383" s="19"/>
      <c r="E10383" s="10"/>
      <c r="G10383" s="19"/>
      <c r="H10383" s="10"/>
      <c r="J10383" s="20"/>
      <c r="K10383" s="10"/>
      <c r="M10383" s="19"/>
      <c r="N10383" s="10"/>
      <c r="P10383" s="19"/>
      <c r="Q10383" s="7"/>
      <c r="S10383" s="19"/>
      <c r="T10383" s="10"/>
      <c r="V10383" s="18"/>
      <c r="W10383" s="7"/>
      <c r="Y10383" s="18"/>
      <c r="Z10383" s="7"/>
      <c r="AB10383" s="19"/>
      <c r="AC10383" s="18"/>
      <c r="AE10383" s="18"/>
      <c r="AF10383" s="7"/>
      <c r="AH10383" s="19"/>
      <c r="AI10383" s="7"/>
      <c r="AK10383" s="19"/>
      <c r="AL10383" s="7"/>
      <c r="AN10383" s="19"/>
    </row>
    <row r="10384" spans="2:40" x14ac:dyDescent="0.25">
      <c r="B10384" s="7"/>
      <c r="D10384" s="19"/>
      <c r="E10384" s="10"/>
      <c r="G10384" s="19"/>
      <c r="H10384" s="10"/>
      <c r="J10384" s="20"/>
      <c r="K10384" s="10"/>
      <c r="M10384" s="19"/>
      <c r="N10384" s="10"/>
      <c r="P10384" s="19"/>
      <c r="Q10384" s="7"/>
      <c r="S10384" s="19"/>
      <c r="T10384" s="10"/>
      <c r="V10384" s="18"/>
      <c r="W10384" s="7"/>
      <c r="Y10384" s="18"/>
      <c r="Z10384" s="7"/>
      <c r="AB10384" s="19"/>
      <c r="AC10384" s="18"/>
      <c r="AE10384" s="18"/>
      <c r="AF10384" s="7"/>
      <c r="AH10384" s="19"/>
      <c r="AI10384" s="7"/>
      <c r="AK10384" s="19"/>
      <c r="AL10384" s="7"/>
      <c r="AN10384" s="19"/>
    </row>
    <row r="10385" spans="2:40" x14ac:dyDescent="0.25">
      <c r="B10385" s="7"/>
      <c r="D10385" s="19"/>
      <c r="E10385" s="10"/>
      <c r="G10385" s="19"/>
      <c r="H10385" s="10"/>
      <c r="J10385" s="20"/>
      <c r="K10385" s="10"/>
      <c r="M10385" s="19"/>
      <c r="N10385" s="10"/>
      <c r="P10385" s="19"/>
      <c r="Q10385" s="7"/>
      <c r="S10385" s="19"/>
      <c r="T10385" s="10"/>
      <c r="V10385" s="18"/>
      <c r="W10385" s="7"/>
      <c r="Y10385" s="18"/>
      <c r="Z10385" s="7"/>
      <c r="AB10385" s="19"/>
      <c r="AC10385" s="18"/>
      <c r="AE10385" s="18"/>
      <c r="AF10385" s="7"/>
      <c r="AH10385" s="19"/>
      <c r="AI10385" s="7"/>
      <c r="AK10385" s="19"/>
      <c r="AL10385" s="7"/>
      <c r="AN10385" s="19"/>
    </row>
    <row r="10386" spans="2:40" x14ac:dyDescent="0.25">
      <c r="B10386" s="7"/>
      <c r="D10386" s="19"/>
      <c r="E10386" s="10"/>
      <c r="G10386" s="19"/>
      <c r="H10386" s="10"/>
      <c r="J10386" s="20"/>
      <c r="K10386" s="10"/>
      <c r="M10386" s="19"/>
      <c r="N10386" s="10"/>
      <c r="P10386" s="19"/>
      <c r="Q10386" s="7"/>
      <c r="S10386" s="19"/>
      <c r="T10386" s="10"/>
      <c r="V10386" s="18"/>
      <c r="W10386" s="7"/>
      <c r="Y10386" s="18"/>
      <c r="Z10386" s="7"/>
      <c r="AB10386" s="19"/>
      <c r="AC10386" s="18"/>
      <c r="AE10386" s="18"/>
      <c r="AF10386" s="7"/>
      <c r="AH10386" s="19"/>
      <c r="AI10386" s="7"/>
      <c r="AK10386" s="19"/>
      <c r="AL10386" s="7"/>
      <c r="AN10386" s="19"/>
    </row>
    <row r="10387" spans="2:40" x14ac:dyDescent="0.25">
      <c r="B10387" s="7"/>
      <c r="D10387" s="19"/>
      <c r="E10387" s="10"/>
      <c r="G10387" s="19"/>
      <c r="H10387" s="10"/>
      <c r="J10387" s="20"/>
      <c r="K10387" s="10"/>
      <c r="M10387" s="19"/>
      <c r="N10387" s="10"/>
      <c r="P10387" s="19"/>
      <c r="Q10387" s="7"/>
      <c r="S10387" s="19"/>
      <c r="T10387" s="10"/>
      <c r="V10387" s="18"/>
      <c r="W10387" s="7"/>
      <c r="Y10387" s="18"/>
      <c r="Z10387" s="7"/>
      <c r="AB10387" s="19"/>
      <c r="AC10387" s="18"/>
      <c r="AE10387" s="18"/>
      <c r="AF10387" s="7"/>
      <c r="AH10387" s="19"/>
      <c r="AI10387" s="7"/>
      <c r="AK10387" s="19"/>
      <c r="AL10387" s="7"/>
      <c r="AN10387" s="19"/>
    </row>
    <row r="10388" spans="2:40" x14ac:dyDescent="0.25">
      <c r="B10388" s="7"/>
      <c r="D10388" s="19"/>
      <c r="E10388" s="10"/>
      <c r="G10388" s="19"/>
      <c r="H10388" s="10"/>
      <c r="J10388" s="20"/>
      <c r="K10388" s="10"/>
      <c r="M10388" s="19"/>
      <c r="N10388" s="10"/>
      <c r="P10388" s="19"/>
      <c r="Q10388" s="7"/>
      <c r="S10388" s="19"/>
      <c r="T10388" s="10"/>
      <c r="V10388" s="18"/>
      <c r="W10388" s="7"/>
      <c r="Y10388" s="18"/>
      <c r="Z10388" s="7"/>
      <c r="AB10388" s="19"/>
      <c r="AC10388" s="18"/>
      <c r="AE10388" s="18"/>
      <c r="AF10388" s="7"/>
      <c r="AH10388" s="19"/>
      <c r="AI10388" s="7"/>
      <c r="AK10388" s="19"/>
      <c r="AL10388" s="7"/>
      <c r="AN10388" s="19"/>
    </row>
    <row r="10389" spans="2:40" x14ac:dyDescent="0.25">
      <c r="B10389" s="7"/>
      <c r="D10389" s="19"/>
      <c r="E10389" s="10"/>
      <c r="G10389" s="19"/>
      <c r="H10389" s="10"/>
      <c r="J10389" s="20"/>
      <c r="K10389" s="10"/>
      <c r="M10389" s="19"/>
      <c r="N10389" s="10"/>
      <c r="P10389" s="19"/>
      <c r="Q10389" s="7"/>
      <c r="S10389" s="19"/>
      <c r="T10389" s="10"/>
      <c r="V10389" s="18"/>
      <c r="W10389" s="7"/>
      <c r="Y10389" s="18"/>
      <c r="Z10389" s="7"/>
      <c r="AB10389" s="19"/>
      <c r="AC10389" s="18"/>
      <c r="AE10389" s="18"/>
      <c r="AF10389" s="7"/>
      <c r="AH10389" s="19"/>
      <c r="AI10389" s="7"/>
      <c r="AK10389" s="19"/>
      <c r="AL10389" s="7"/>
      <c r="AN10389" s="19"/>
    </row>
    <row r="10390" spans="2:40" x14ac:dyDescent="0.25">
      <c r="B10390" s="7"/>
      <c r="D10390" s="19"/>
      <c r="E10390" s="10"/>
      <c r="G10390" s="19"/>
      <c r="H10390" s="10"/>
      <c r="J10390" s="20"/>
      <c r="K10390" s="10"/>
      <c r="M10390" s="19"/>
      <c r="N10390" s="10"/>
      <c r="P10390" s="19"/>
      <c r="Q10390" s="7"/>
      <c r="S10390" s="19"/>
      <c r="T10390" s="10"/>
      <c r="V10390" s="18"/>
      <c r="W10390" s="7"/>
      <c r="Y10390" s="18"/>
      <c r="Z10390" s="7"/>
      <c r="AB10390" s="19"/>
      <c r="AC10390" s="18"/>
      <c r="AE10390" s="18"/>
      <c r="AF10390" s="7"/>
      <c r="AH10390" s="19"/>
      <c r="AI10390" s="7"/>
      <c r="AK10390" s="19"/>
      <c r="AL10390" s="7"/>
      <c r="AN10390" s="19"/>
    </row>
    <row r="10391" spans="2:40" x14ac:dyDescent="0.25">
      <c r="B10391" s="7"/>
      <c r="D10391" s="19"/>
      <c r="E10391" s="10"/>
      <c r="G10391" s="19"/>
      <c r="H10391" s="10"/>
      <c r="J10391" s="20"/>
      <c r="K10391" s="10"/>
      <c r="M10391" s="19"/>
      <c r="N10391" s="10"/>
      <c r="P10391" s="19"/>
      <c r="Q10391" s="7"/>
      <c r="S10391" s="19"/>
      <c r="T10391" s="10"/>
      <c r="V10391" s="18"/>
      <c r="W10391" s="7"/>
      <c r="Y10391" s="18"/>
      <c r="Z10391" s="7"/>
      <c r="AB10391" s="19"/>
      <c r="AC10391" s="18"/>
      <c r="AE10391" s="18"/>
      <c r="AF10391" s="7"/>
      <c r="AH10391" s="19"/>
      <c r="AI10391" s="7"/>
      <c r="AK10391" s="19"/>
      <c r="AL10391" s="7"/>
      <c r="AN10391" s="19"/>
    </row>
    <row r="10392" spans="2:40" x14ac:dyDescent="0.25">
      <c r="B10392" s="7"/>
      <c r="D10392" s="19"/>
      <c r="E10392" s="10"/>
      <c r="G10392" s="19"/>
      <c r="H10392" s="10"/>
      <c r="J10392" s="20"/>
      <c r="K10392" s="10"/>
      <c r="M10392" s="19"/>
      <c r="N10392" s="10"/>
      <c r="P10392" s="19"/>
      <c r="Q10392" s="7"/>
      <c r="S10392" s="19"/>
      <c r="T10392" s="10"/>
      <c r="V10392" s="18"/>
      <c r="W10392" s="7"/>
      <c r="Y10392" s="18"/>
      <c r="Z10392" s="7"/>
      <c r="AB10392" s="19"/>
      <c r="AC10392" s="18"/>
      <c r="AE10392" s="18"/>
      <c r="AF10392" s="7"/>
      <c r="AH10392" s="19"/>
      <c r="AI10392" s="7"/>
      <c r="AK10392" s="19"/>
      <c r="AL10392" s="7"/>
      <c r="AN10392" s="19"/>
    </row>
    <row r="10393" spans="2:40" x14ac:dyDescent="0.25">
      <c r="B10393" s="7"/>
      <c r="D10393" s="19"/>
      <c r="E10393" s="10"/>
      <c r="G10393" s="19"/>
      <c r="H10393" s="10"/>
      <c r="J10393" s="20"/>
      <c r="K10393" s="10"/>
      <c r="M10393" s="19"/>
      <c r="N10393" s="10"/>
      <c r="P10393" s="19"/>
      <c r="Q10393" s="7"/>
      <c r="S10393" s="19"/>
      <c r="T10393" s="10"/>
      <c r="V10393" s="18"/>
      <c r="W10393" s="7"/>
      <c r="Y10393" s="18"/>
      <c r="Z10393" s="7"/>
      <c r="AB10393" s="19"/>
      <c r="AC10393" s="18"/>
      <c r="AE10393" s="18"/>
      <c r="AF10393" s="7"/>
      <c r="AH10393" s="19"/>
      <c r="AI10393" s="7"/>
      <c r="AK10393" s="19"/>
      <c r="AL10393" s="7"/>
      <c r="AN10393" s="19"/>
    </row>
    <row r="10394" spans="2:40" x14ac:dyDescent="0.25">
      <c r="B10394" s="7"/>
      <c r="D10394" s="19"/>
      <c r="E10394" s="10"/>
      <c r="G10394" s="19"/>
      <c r="H10394" s="10"/>
      <c r="J10394" s="20"/>
      <c r="K10394" s="10"/>
      <c r="M10394" s="19"/>
      <c r="N10394" s="10"/>
      <c r="P10394" s="19"/>
      <c r="Q10394" s="7"/>
      <c r="S10394" s="19"/>
      <c r="T10394" s="10"/>
      <c r="V10394" s="18"/>
      <c r="W10394" s="7"/>
      <c r="Y10394" s="18"/>
      <c r="Z10394" s="7"/>
      <c r="AB10394" s="19"/>
      <c r="AC10394" s="18"/>
      <c r="AE10394" s="18"/>
      <c r="AF10394" s="7"/>
      <c r="AH10394" s="19"/>
      <c r="AI10394" s="7"/>
      <c r="AK10394" s="19"/>
      <c r="AL10394" s="7"/>
      <c r="AN10394" s="19"/>
    </row>
    <row r="10395" spans="2:40" x14ac:dyDescent="0.25">
      <c r="B10395" s="7"/>
      <c r="D10395" s="19"/>
      <c r="E10395" s="10"/>
      <c r="G10395" s="19"/>
      <c r="H10395" s="10"/>
      <c r="J10395" s="20"/>
      <c r="K10395" s="10"/>
      <c r="M10395" s="19"/>
      <c r="N10395" s="10"/>
      <c r="P10395" s="19"/>
      <c r="Q10395" s="7"/>
      <c r="S10395" s="19"/>
      <c r="T10395" s="10"/>
      <c r="V10395" s="18"/>
      <c r="W10395" s="7"/>
      <c r="Y10395" s="18"/>
      <c r="Z10395" s="7"/>
      <c r="AB10395" s="19"/>
      <c r="AC10395" s="18"/>
      <c r="AE10395" s="18"/>
      <c r="AF10395" s="7"/>
      <c r="AH10395" s="19"/>
      <c r="AI10395" s="7"/>
      <c r="AK10395" s="19"/>
      <c r="AL10395" s="7"/>
      <c r="AN10395" s="19"/>
    </row>
    <row r="10396" spans="2:40" x14ac:dyDescent="0.25">
      <c r="B10396" s="7"/>
      <c r="D10396" s="19"/>
      <c r="E10396" s="10"/>
      <c r="G10396" s="19"/>
      <c r="H10396" s="10"/>
      <c r="J10396" s="20"/>
      <c r="K10396" s="10"/>
      <c r="M10396" s="19"/>
      <c r="N10396" s="10"/>
      <c r="P10396" s="19"/>
      <c r="Q10396" s="7"/>
      <c r="S10396" s="19"/>
      <c r="T10396" s="10"/>
      <c r="V10396" s="18"/>
      <c r="W10396" s="7"/>
      <c r="Y10396" s="18"/>
      <c r="Z10396" s="7"/>
      <c r="AB10396" s="19"/>
      <c r="AC10396" s="18"/>
      <c r="AE10396" s="18"/>
      <c r="AF10396" s="7"/>
      <c r="AH10396" s="19"/>
      <c r="AI10396" s="7"/>
      <c r="AK10396" s="19"/>
      <c r="AL10396" s="7"/>
      <c r="AN10396" s="19"/>
    </row>
    <row r="10397" spans="2:40" x14ac:dyDescent="0.25">
      <c r="B10397" s="7"/>
      <c r="D10397" s="19"/>
      <c r="E10397" s="10"/>
      <c r="G10397" s="19"/>
      <c r="H10397" s="10"/>
      <c r="J10397" s="20"/>
      <c r="K10397" s="10"/>
      <c r="M10397" s="19"/>
      <c r="N10397" s="10"/>
      <c r="P10397" s="19"/>
      <c r="Q10397" s="7"/>
      <c r="S10397" s="19"/>
      <c r="T10397" s="10"/>
      <c r="V10397" s="18"/>
      <c r="W10397" s="7"/>
      <c r="Y10397" s="18"/>
      <c r="Z10397" s="7"/>
      <c r="AB10397" s="19"/>
      <c r="AC10397" s="18"/>
      <c r="AE10397" s="18"/>
      <c r="AF10397" s="7"/>
      <c r="AH10397" s="19"/>
      <c r="AI10397" s="7"/>
      <c r="AK10397" s="19"/>
      <c r="AL10397" s="7"/>
      <c r="AN10397" s="19"/>
    </row>
    <row r="10398" spans="2:40" x14ac:dyDescent="0.25">
      <c r="B10398" s="7"/>
      <c r="D10398" s="19"/>
      <c r="E10398" s="10"/>
      <c r="G10398" s="19"/>
      <c r="H10398" s="10"/>
      <c r="J10398" s="20"/>
      <c r="K10398" s="10"/>
      <c r="M10398" s="19"/>
      <c r="N10398" s="10"/>
      <c r="P10398" s="19"/>
      <c r="Q10398" s="7"/>
      <c r="S10398" s="19"/>
      <c r="T10398" s="10"/>
      <c r="V10398" s="18"/>
      <c r="W10398" s="7"/>
      <c r="Y10398" s="18"/>
      <c r="Z10398" s="7"/>
      <c r="AB10398" s="19"/>
      <c r="AC10398" s="18"/>
      <c r="AE10398" s="18"/>
      <c r="AF10398" s="7"/>
      <c r="AH10398" s="19"/>
      <c r="AI10398" s="7"/>
      <c r="AK10398" s="19"/>
      <c r="AL10398" s="7"/>
      <c r="AN10398" s="19"/>
    </row>
    <row r="10399" spans="2:40" x14ac:dyDescent="0.25">
      <c r="B10399" s="7"/>
      <c r="D10399" s="19"/>
      <c r="E10399" s="10"/>
      <c r="G10399" s="19"/>
      <c r="H10399" s="10"/>
      <c r="J10399" s="20"/>
      <c r="K10399" s="10"/>
      <c r="M10399" s="19"/>
      <c r="N10399" s="10"/>
      <c r="P10399" s="19"/>
      <c r="Q10399" s="7"/>
      <c r="S10399" s="19"/>
      <c r="T10399" s="10"/>
      <c r="V10399" s="18"/>
      <c r="W10399" s="7"/>
      <c r="Y10399" s="18"/>
      <c r="Z10399" s="7"/>
      <c r="AB10399" s="19"/>
      <c r="AC10399" s="18"/>
      <c r="AE10399" s="18"/>
      <c r="AF10399" s="7"/>
      <c r="AH10399" s="19"/>
      <c r="AI10399" s="7"/>
      <c r="AK10399" s="19"/>
      <c r="AL10399" s="7"/>
      <c r="AN10399" s="19"/>
    </row>
    <row r="10400" spans="2:40" x14ac:dyDescent="0.25">
      <c r="B10400" s="7"/>
      <c r="D10400" s="19"/>
      <c r="E10400" s="10"/>
      <c r="G10400" s="19"/>
      <c r="H10400" s="10"/>
      <c r="J10400" s="20"/>
      <c r="K10400" s="10"/>
      <c r="M10400" s="19"/>
      <c r="N10400" s="10"/>
      <c r="P10400" s="19"/>
      <c r="Q10400" s="7"/>
      <c r="S10400" s="19"/>
      <c r="T10400" s="10"/>
      <c r="V10400" s="18"/>
      <c r="W10400" s="7"/>
      <c r="Y10400" s="18"/>
      <c r="Z10400" s="7"/>
      <c r="AB10400" s="19"/>
      <c r="AC10400" s="18"/>
      <c r="AE10400" s="18"/>
      <c r="AF10400" s="7"/>
      <c r="AH10400" s="19"/>
      <c r="AI10400" s="7"/>
      <c r="AK10400" s="19"/>
      <c r="AL10400" s="7"/>
      <c r="AN10400" s="19"/>
    </row>
    <row r="10401" spans="2:40" x14ac:dyDescent="0.25">
      <c r="B10401" s="7"/>
      <c r="D10401" s="19"/>
      <c r="E10401" s="10"/>
      <c r="G10401" s="19"/>
      <c r="H10401" s="10"/>
      <c r="J10401" s="20"/>
      <c r="K10401" s="10"/>
      <c r="M10401" s="19"/>
      <c r="N10401" s="10"/>
      <c r="P10401" s="19"/>
      <c r="Q10401" s="7"/>
      <c r="S10401" s="19"/>
      <c r="T10401" s="10"/>
      <c r="V10401" s="18"/>
      <c r="W10401" s="7"/>
      <c r="Y10401" s="18"/>
      <c r="Z10401" s="7"/>
      <c r="AB10401" s="19"/>
      <c r="AC10401" s="18"/>
      <c r="AE10401" s="18"/>
      <c r="AF10401" s="7"/>
      <c r="AH10401" s="19"/>
      <c r="AI10401" s="7"/>
      <c r="AK10401" s="19"/>
      <c r="AL10401" s="7"/>
      <c r="AN10401" s="19"/>
    </row>
    <row r="10402" spans="2:40" x14ac:dyDescent="0.25">
      <c r="B10402" s="7"/>
      <c r="D10402" s="19"/>
      <c r="E10402" s="10"/>
      <c r="G10402" s="19"/>
      <c r="H10402" s="10"/>
      <c r="J10402" s="20"/>
      <c r="K10402" s="10"/>
      <c r="M10402" s="19"/>
      <c r="N10402" s="10"/>
      <c r="P10402" s="19"/>
      <c r="Q10402" s="7"/>
      <c r="S10402" s="19"/>
      <c r="T10402" s="10"/>
      <c r="V10402" s="18"/>
      <c r="W10402" s="7"/>
      <c r="Y10402" s="18"/>
      <c r="Z10402" s="7"/>
      <c r="AB10402" s="19"/>
      <c r="AC10402" s="18"/>
      <c r="AE10402" s="18"/>
      <c r="AF10402" s="7"/>
      <c r="AH10402" s="19"/>
      <c r="AI10402" s="7"/>
      <c r="AK10402" s="19"/>
      <c r="AL10402" s="7"/>
      <c r="AN10402" s="19"/>
    </row>
    <row r="10403" spans="2:40" x14ac:dyDescent="0.25">
      <c r="B10403" s="7"/>
      <c r="D10403" s="19"/>
      <c r="E10403" s="10"/>
      <c r="G10403" s="19"/>
      <c r="H10403" s="10"/>
      <c r="J10403" s="20"/>
      <c r="K10403" s="10"/>
      <c r="M10403" s="19"/>
      <c r="N10403" s="10"/>
      <c r="P10403" s="19"/>
      <c r="Q10403" s="7"/>
      <c r="S10403" s="19"/>
      <c r="T10403" s="10"/>
      <c r="V10403" s="18"/>
      <c r="W10403" s="7"/>
      <c r="Y10403" s="18"/>
      <c r="Z10403" s="7"/>
      <c r="AB10403" s="19"/>
      <c r="AC10403" s="18"/>
      <c r="AE10403" s="18"/>
      <c r="AF10403" s="7"/>
      <c r="AH10403" s="19"/>
      <c r="AI10403" s="7"/>
      <c r="AK10403" s="19"/>
      <c r="AL10403" s="7"/>
      <c r="AN10403" s="19"/>
    </row>
    <row r="10404" spans="2:40" x14ac:dyDescent="0.25">
      <c r="B10404" s="7"/>
      <c r="D10404" s="19"/>
      <c r="E10404" s="10"/>
      <c r="G10404" s="19"/>
      <c r="H10404" s="10"/>
      <c r="J10404" s="20"/>
      <c r="K10404" s="10"/>
      <c r="M10404" s="19"/>
      <c r="N10404" s="10"/>
      <c r="P10404" s="19"/>
      <c r="Q10404" s="7"/>
      <c r="S10404" s="19"/>
      <c r="T10404" s="10"/>
      <c r="V10404" s="18"/>
      <c r="W10404" s="7"/>
      <c r="Y10404" s="18"/>
      <c r="Z10404" s="7"/>
      <c r="AB10404" s="19"/>
      <c r="AC10404" s="18"/>
      <c r="AE10404" s="18"/>
      <c r="AF10404" s="7"/>
      <c r="AH10404" s="19"/>
      <c r="AI10404" s="7"/>
      <c r="AK10404" s="19"/>
      <c r="AL10404" s="7"/>
      <c r="AN10404" s="19"/>
    </row>
    <row r="10405" spans="2:40" x14ac:dyDescent="0.25">
      <c r="B10405" s="7"/>
      <c r="D10405" s="19"/>
      <c r="E10405" s="10"/>
      <c r="G10405" s="19"/>
      <c r="H10405" s="10"/>
      <c r="J10405" s="20"/>
      <c r="K10405" s="10"/>
      <c r="M10405" s="19"/>
      <c r="N10405" s="10"/>
      <c r="P10405" s="19"/>
      <c r="Q10405" s="7"/>
      <c r="S10405" s="19"/>
      <c r="T10405" s="10"/>
      <c r="V10405" s="18"/>
      <c r="W10405" s="7"/>
      <c r="Y10405" s="18"/>
      <c r="Z10405" s="7"/>
      <c r="AB10405" s="19"/>
      <c r="AC10405" s="18"/>
      <c r="AE10405" s="18"/>
      <c r="AF10405" s="7"/>
      <c r="AH10405" s="19"/>
      <c r="AI10405" s="7"/>
      <c r="AK10405" s="19"/>
      <c r="AL10405" s="7"/>
      <c r="AN10405" s="19"/>
    </row>
    <row r="10406" spans="2:40" x14ac:dyDescent="0.25">
      <c r="B10406" s="7"/>
      <c r="D10406" s="19"/>
      <c r="E10406" s="10"/>
      <c r="G10406" s="19"/>
      <c r="H10406" s="10"/>
      <c r="J10406" s="20"/>
      <c r="K10406" s="10"/>
      <c r="M10406" s="19"/>
      <c r="N10406" s="10"/>
      <c r="P10406" s="19"/>
      <c r="Q10406" s="7"/>
      <c r="S10406" s="19"/>
      <c r="T10406" s="10"/>
      <c r="V10406" s="18"/>
      <c r="W10406" s="7"/>
      <c r="Y10406" s="18"/>
      <c r="Z10406" s="7"/>
      <c r="AB10406" s="19"/>
      <c r="AC10406" s="18"/>
      <c r="AE10406" s="18"/>
      <c r="AF10406" s="7"/>
      <c r="AH10406" s="19"/>
      <c r="AI10406" s="7"/>
      <c r="AK10406" s="19"/>
      <c r="AL10406" s="7"/>
      <c r="AN10406" s="19"/>
    </row>
    <row r="10407" spans="2:40" x14ac:dyDescent="0.25">
      <c r="B10407" s="7"/>
      <c r="D10407" s="19"/>
      <c r="E10407" s="10"/>
      <c r="G10407" s="19"/>
      <c r="H10407" s="10"/>
      <c r="J10407" s="20"/>
      <c r="K10407" s="10"/>
      <c r="M10407" s="19"/>
      <c r="N10407" s="10"/>
      <c r="P10407" s="19"/>
      <c r="Q10407" s="7"/>
      <c r="S10407" s="19"/>
      <c r="T10407" s="10"/>
      <c r="V10407" s="18"/>
      <c r="W10407" s="7"/>
      <c r="Y10407" s="18"/>
      <c r="Z10407" s="7"/>
      <c r="AB10407" s="19"/>
      <c r="AC10407" s="18"/>
      <c r="AE10407" s="18"/>
      <c r="AF10407" s="7"/>
      <c r="AH10407" s="19"/>
      <c r="AI10407" s="7"/>
      <c r="AK10407" s="19"/>
      <c r="AL10407" s="7"/>
      <c r="AN10407" s="19"/>
    </row>
    <row r="10408" spans="2:40" x14ac:dyDescent="0.25">
      <c r="B10408" s="7"/>
      <c r="D10408" s="19"/>
      <c r="E10408" s="10"/>
      <c r="G10408" s="19"/>
      <c r="H10408" s="10"/>
      <c r="J10408" s="20"/>
      <c r="K10408" s="10"/>
      <c r="M10408" s="19"/>
      <c r="N10408" s="10"/>
      <c r="P10408" s="19"/>
      <c r="Q10408" s="7"/>
      <c r="S10408" s="19"/>
      <c r="T10408" s="10"/>
      <c r="V10408" s="18"/>
      <c r="W10408" s="7"/>
      <c r="Y10408" s="18"/>
      <c r="Z10408" s="7"/>
      <c r="AB10408" s="19"/>
      <c r="AC10408" s="18"/>
      <c r="AE10408" s="18"/>
      <c r="AF10408" s="7"/>
      <c r="AH10408" s="19"/>
      <c r="AI10408" s="7"/>
      <c r="AK10408" s="19"/>
      <c r="AL10408" s="7"/>
      <c r="AN10408" s="19"/>
    </row>
    <row r="10409" spans="2:40" x14ac:dyDescent="0.25">
      <c r="B10409" s="7"/>
      <c r="D10409" s="19"/>
      <c r="E10409" s="10"/>
      <c r="G10409" s="19"/>
      <c r="H10409" s="10"/>
      <c r="J10409" s="20"/>
      <c r="K10409" s="10"/>
      <c r="M10409" s="19"/>
      <c r="N10409" s="10"/>
      <c r="P10409" s="19"/>
      <c r="Q10409" s="7"/>
      <c r="S10409" s="19"/>
      <c r="T10409" s="10"/>
      <c r="V10409" s="18"/>
      <c r="W10409" s="7"/>
      <c r="Y10409" s="18"/>
      <c r="Z10409" s="7"/>
      <c r="AB10409" s="19"/>
      <c r="AC10409" s="18"/>
      <c r="AE10409" s="18"/>
      <c r="AF10409" s="7"/>
      <c r="AH10409" s="19"/>
      <c r="AI10409" s="7"/>
      <c r="AK10409" s="19"/>
      <c r="AL10409" s="7"/>
      <c r="AN10409" s="19"/>
    </row>
    <row r="10410" spans="2:40" x14ac:dyDescent="0.25">
      <c r="B10410" s="7"/>
      <c r="D10410" s="19"/>
      <c r="E10410" s="10"/>
      <c r="G10410" s="19"/>
      <c r="H10410" s="10"/>
      <c r="J10410" s="20"/>
      <c r="K10410" s="10"/>
      <c r="M10410" s="19"/>
      <c r="N10410" s="10"/>
      <c r="P10410" s="19"/>
      <c r="Q10410" s="7"/>
      <c r="S10410" s="19"/>
      <c r="T10410" s="10"/>
      <c r="V10410" s="18"/>
      <c r="W10410" s="7"/>
      <c r="Y10410" s="18"/>
      <c r="Z10410" s="7"/>
      <c r="AB10410" s="19"/>
      <c r="AC10410" s="18"/>
      <c r="AE10410" s="18"/>
      <c r="AF10410" s="7"/>
      <c r="AH10410" s="19"/>
      <c r="AI10410" s="7"/>
      <c r="AK10410" s="19"/>
      <c r="AL10410" s="7"/>
      <c r="AN10410" s="19"/>
    </row>
    <row r="10411" spans="2:40" x14ac:dyDescent="0.25">
      <c r="B10411" s="7"/>
      <c r="D10411" s="19"/>
      <c r="E10411" s="10"/>
      <c r="G10411" s="19"/>
      <c r="H10411" s="10"/>
      <c r="J10411" s="20"/>
      <c r="K10411" s="10"/>
      <c r="M10411" s="19"/>
      <c r="N10411" s="10"/>
      <c r="P10411" s="19"/>
      <c r="Q10411" s="7"/>
      <c r="S10411" s="19"/>
      <c r="T10411" s="10"/>
      <c r="V10411" s="18"/>
      <c r="W10411" s="7"/>
      <c r="Y10411" s="18"/>
      <c r="Z10411" s="7"/>
      <c r="AB10411" s="19"/>
      <c r="AC10411" s="18"/>
      <c r="AE10411" s="18"/>
      <c r="AF10411" s="7"/>
      <c r="AH10411" s="19"/>
      <c r="AI10411" s="7"/>
      <c r="AK10411" s="19"/>
      <c r="AL10411" s="7"/>
      <c r="AN10411" s="19"/>
    </row>
    <row r="10412" spans="2:40" x14ac:dyDescent="0.25">
      <c r="B10412" s="7"/>
      <c r="D10412" s="19"/>
      <c r="E10412" s="10"/>
      <c r="G10412" s="19"/>
      <c r="H10412" s="10"/>
      <c r="J10412" s="20"/>
      <c r="K10412" s="10"/>
      <c r="M10412" s="19"/>
      <c r="N10412" s="10"/>
      <c r="P10412" s="19"/>
      <c r="Q10412" s="7"/>
      <c r="S10412" s="19"/>
      <c r="T10412" s="10"/>
      <c r="V10412" s="18"/>
      <c r="W10412" s="7"/>
      <c r="Y10412" s="18"/>
      <c r="Z10412" s="7"/>
      <c r="AB10412" s="19"/>
      <c r="AC10412" s="18"/>
      <c r="AE10412" s="18"/>
      <c r="AF10412" s="7"/>
      <c r="AH10412" s="19"/>
      <c r="AI10412" s="7"/>
      <c r="AK10412" s="19"/>
      <c r="AL10412" s="7"/>
      <c r="AN10412" s="19"/>
    </row>
    <row r="10413" spans="2:40" x14ac:dyDescent="0.25">
      <c r="B10413" s="7"/>
      <c r="D10413" s="19"/>
      <c r="E10413" s="10"/>
      <c r="G10413" s="19"/>
      <c r="H10413" s="10"/>
      <c r="J10413" s="20"/>
      <c r="K10413" s="10"/>
      <c r="M10413" s="19"/>
      <c r="N10413" s="10"/>
      <c r="P10413" s="19"/>
      <c r="Q10413" s="7"/>
      <c r="S10413" s="19"/>
      <c r="T10413" s="10"/>
      <c r="V10413" s="18"/>
      <c r="W10413" s="7"/>
      <c r="Y10413" s="18"/>
      <c r="Z10413" s="7"/>
      <c r="AB10413" s="19"/>
      <c r="AC10413" s="18"/>
      <c r="AE10413" s="18"/>
      <c r="AF10413" s="7"/>
      <c r="AH10413" s="19"/>
      <c r="AI10413" s="7"/>
      <c r="AK10413" s="19"/>
      <c r="AL10413" s="7"/>
      <c r="AN10413" s="19"/>
    </row>
    <row r="10414" spans="2:40" x14ac:dyDescent="0.25">
      <c r="B10414" s="7"/>
      <c r="D10414" s="19"/>
      <c r="E10414" s="10"/>
      <c r="G10414" s="19"/>
      <c r="H10414" s="10"/>
      <c r="J10414" s="20"/>
      <c r="K10414" s="10"/>
      <c r="M10414" s="19"/>
      <c r="N10414" s="10"/>
      <c r="P10414" s="19"/>
      <c r="Q10414" s="7"/>
      <c r="S10414" s="19"/>
      <c r="T10414" s="10"/>
      <c r="V10414" s="18"/>
      <c r="W10414" s="7"/>
      <c r="Y10414" s="18"/>
      <c r="Z10414" s="7"/>
      <c r="AB10414" s="19"/>
      <c r="AC10414" s="18"/>
      <c r="AE10414" s="18"/>
      <c r="AF10414" s="7"/>
      <c r="AH10414" s="19"/>
      <c r="AI10414" s="7"/>
      <c r="AK10414" s="19"/>
      <c r="AL10414" s="7"/>
      <c r="AN10414" s="19"/>
    </row>
    <row r="10415" spans="2:40" x14ac:dyDescent="0.25">
      <c r="B10415" s="7"/>
      <c r="D10415" s="19"/>
      <c r="E10415" s="10"/>
      <c r="G10415" s="19"/>
      <c r="H10415" s="10"/>
      <c r="J10415" s="20"/>
      <c r="K10415" s="10"/>
      <c r="M10415" s="19"/>
      <c r="N10415" s="10"/>
      <c r="P10415" s="19"/>
      <c r="Q10415" s="7"/>
      <c r="S10415" s="19"/>
      <c r="T10415" s="10"/>
      <c r="V10415" s="18"/>
      <c r="W10415" s="7"/>
      <c r="Y10415" s="18"/>
      <c r="Z10415" s="7"/>
      <c r="AB10415" s="19"/>
      <c r="AC10415" s="18"/>
      <c r="AE10415" s="18"/>
      <c r="AF10415" s="7"/>
      <c r="AH10415" s="19"/>
      <c r="AI10415" s="7"/>
      <c r="AK10415" s="19"/>
      <c r="AL10415" s="7"/>
      <c r="AN10415" s="19"/>
    </row>
    <row r="10416" spans="2:40" x14ac:dyDescent="0.25">
      <c r="B10416" s="7"/>
      <c r="D10416" s="19"/>
      <c r="E10416" s="10"/>
      <c r="G10416" s="19"/>
      <c r="H10416" s="10"/>
      <c r="J10416" s="20"/>
      <c r="K10416" s="10"/>
      <c r="M10416" s="19"/>
      <c r="N10416" s="10"/>
      <c r="P10416" s="19"/>
      <c r="Q10416" s="7"/>
      <c r="S10416" s="19"/>
      <c r="T10416" s="10"/>
      <c r="V10416" s="18"/>
      <c r="W10416" s="7"/>
      <c r="Y10416" s="18"/>
      <c r="Z10416" s="7"/>
      <c r="AB10416" s="19"/>
      <c r="AC10416" s="18"/>
      <c r="AE10416" s="18"/>
      <c r="AF10416" s="7"/>
      <c r="AH10416" s="19"/>
      <c r="AI10416" s="7"/>
      <c r="AK10416" s="19"/>
      <c r="AL10416" s="7"/>
      <c r="AN10416" s="19"/>
    </row>
    <row r="10417" spans="2:40" x14ac:dyDescent="0.25">
      <c r="B10417" s="7"/>
      <c r="D10417" s="19"/>
      <c r="E10417" s="10"/>
      <c r="G10417" s="19"/>
      <c r="H10417" s="10"/>
      <c r="J10417" s="20"/>
      <c r="K10417" s="10"/>
      <c r="M10417" s="19"/>
      <c r="N10417" s="10"/>
      <c r="P10417" s="19"/>
      <c r="Q10417" s="7"/>
      <c r="S10417" s="19"/>
      <c r="T10417" s="10"/>
      <c r="V10417" s="18"/>
      <c r="W10417" s="7"/>
      <c r="Y10417" s="18"/>
      <c r="Z10417" s="7"/>
      <c r="AB10417" s="19"/>
      <c r="AC10417" s="18"/>
      <c r="AE10417" s="18"/>
      <c r="AF10417" s="7"/>
      <c r="AH10417" s="19"/>
      <c r="AI10417" s="7"/>
      <c r="AK10417" s="19"/>
      <c r="AL10417" s="7"/>
      <c r="AN10417" s="19"/>
    </row>
    <row r="10418" spans="2:40" x14ac:dyDescent="0.25">
      <c r="B10418" s="7"/>
      <c r="D10418" s="19"/>
      <c r="E10418" s="10"/>
      <c r="G10418" s="19"/>
      <c r="H10418" s="10"/>
      <c r="J10418" s="20"/>
      <c r="K10418" s="10"/>
      <c r="M10418" s="19"/>
      <c r="N10418" s="10"/>
      <c r="P10418" s="19"/>
      <c r="Q10418" s="7"/>
      <c r="S10418" s="19"/>
      <c r="T10418" s="10"/>
      <c r="V10418" s="18"/>
      <c r="W10418" s="7"/>
      <c r="Y10418" s="18"/>
      <c r="Z10418" s="7"/>
      <c r="AB10418" s="19"/>
      <c r="AC10418" s="18"/>
      <c r="AE10418" s="18"/>
      <c r="AF10418" s="7"/>
      <c r="AH10418" s="19"/>
      <c r="AI10418" s="7"/>
      <c r="AK10418" s="19"/>
      <c r="AL10418" s="7"/>
      <c r="AN10418" s="19"/>
    </row>
    <row r="10419" spans="2:40" x14ac:dyDescent="0.25">
      <c r="B10419" s="7"/>
      <c r="D10419" s="19"/>
      <c r="E10419" s="10"/>
      <c r="G10419" s="19"/>
      <c r="H10419" s="10"/>
      <c r="J10419" s="20"/>
      <c r="K10419" s="10"/>
      <c r="M10419" s="19"/>
      <c r="N10419" s="10"/>
      <c r="P10419" s="19"/>
      <c r="Q10419" s="7"/>
      <c r="S10419" s="19"/>
      <c r="T10419" s="10"/>
      <c r="V10419" s="18"/>
      <c r="W10419" s="7"/>
      <c r="Y10419" s="18"/>
      <c r="Z10419" s="7"/>
      <c r="AB10419" s="19"/>
      <c r="AC10419" s="18"/>
      <c r="AE10419" s="18"/>
      <c r="AF10419" s="7"/>
      <c r="AH10419" s="19"/>
      <c r="AI10419" s="7"/>
      <c r="AK10419" s="19"/>
      <c r="AL10419" s="7"/>
      <c r="AN10419" s="19"/>
    </row>
    <row r="10420" spans="2:40" x14ac:dyDescent="0.25">
      <c r="B10420" s="7"/>
      <c r="D10420" s="19"/>
      <c r="E10420" s="10"/>
      <c r="G10420" s="19"/>
      <c r="H10420" s="10"/>
      <c r="J10420" s="20"/>
      <c r="K10420" s="10"/>
      <c r="M10420" s="19"/>
      <c r="N10420" s="10"/>
      <c r="P10420" s="19"/>
      <c r="Q10420" s="7"/>
      <c r="S10420" s="19"/>
      <c r="T10420" s="10"/>
      <c r="V10420" s="18"/>
      <c r="W10420" s="7"/>
      <c r="Y10420" s="18"/>
      <c r="Z10420" s="7"/>
      <c r="AB10420" s="19"/>
      <c r="AC10420" s="18"/>
      <c r="AE10420" s="18"/>
      <c r="AF10420" s="7"/>
      <c r="AH10420" s="19"/>
      <c r="AI10420" s="7"/>
      <c r="AK10420" s="19"/>
      <c r="AL10420" s="7"/>
      <c r="AN10420" s="19"/>
    </row>
    <row r="10421" spans="2:40" x14ac:dyDescent="0.25">
      <c r="B10421" s="7"/>
      <c r="D10421" s="19"/>
      <c r="E10421" s="10"/>
      <c r="G10421" s="19"/>
      <c r="H10421" s="10"/>
      <c r="J10421" s="20"/>
      <c r="K10421" s="10"/>
      <c r="M10421" s="19"/>
      <c r="N10421" s="10"/>
      <c r="P10421" s="19"/>
      <c r="Q10421" s="7"/>
      <c r="S10421" s="19"/>
      <c r="T10421" s="10"/>
      <c r="V10421" s="18"/>
      <c r="W10421" s="7"/>
      <c r="Y10421" s="18"/>
      <c r="Z10421" s="7"/>
      <c r="AB10421" s="19"/>
      <c r="AC10421" s="18"/>
      <c r="AE10421" s="18"/>
      <c r="AF10421" s="7"/>
      <c r="AH10421" s="19"/>
      <c r="AI10421" s="7"/>
      <c r="AK10421" s="19"/>
      <c r="AL10421" s="7"/>
      <c r="AN10421" s="19"/>
    </row>
    <row r="10422" spans="2:40" x14ac:dyDescent="0.25">
      <c r="B10422" s="7"/>
      <c r="D10422" s="19"/>
      <c r="E10422" s="10"/>
      <c r="G10422" s="19"/>
      <c r="H10422" s="10"/>
      <c r="J10422" s="20"/>
      <c r="K10422" s="10"/>
      <c r="M10422" s="19"/>
      <c r="N10422" s="10"/>
      <c r="P10422" s="19"/>
      <c r="Q10422" s="7"/>
      <c r="S10422" s="19"/>
      <c r="T10422" s="10"/>
      <c r="V10422" s="18"/>
      <c r="W10422" s="7"/>
      <c r="Y10422" s="18"/>
      <c r="Z10422" s="7"/>
      <c r="AB10422" s="19"/>
      <c r="AC10422" s="18"/>
      <c r="AE10422" s="18"/>
      <c r="AF10422" s="7"/>
      <c r="AH10422" s="19"/>
      <c r="AI10422" s="7"/>
      <c r="AK10422" s="19"/>
      <c r="AL10422" s="7"/>
      <c r="AN10422" s="19"/>
    </row>
    <row r="10423" spans="2:40" x14ac:dyDescent="0.25">
      <c r="B10423" s="7"/>
      <c r="D10423" s="19"/>
      <c r="E10423" s="10"/>
      <c r="G10423" s="19"/>
      <c r="H10423" s="10"/>
      <c r="J10423" s="20"/>
      <c r="K10423" s="10"/>
      <c r="M10423" s="19"/>
      <c r="N10423" s="10"/>
      <c r="P10423" s="19"/>
      <c r="Q10423" s="7"/>
      <c r="S10423" s="19"/>
      <c r="T10423" s="10"/>
      <c r="V10423" s="18"/>
      <c r="W10423" s="7"/>
      <c r="Y10423" s="18"/>
      <c r="Z10423" s="7"/>
      <c r="AB10423" s="19"/>
      <c r="AC10423" s="18"/>
      <c r="AE10423" s="18"/>
      <c r="AF10423" s="7"/>
      <c r="AH10423" s="19"/>
      <c r="AI10423" s="7"/>
      <c r="AK10423" s="19"/>
      <c r="AL10423" s="7"/>
      <c r="AN10423" s="19"/>
    </row>
    <row r="10424" spans="2:40" x14ac:dyDescent="0.25">
      <c r="B10424" s="7"/>
      <c r="D10424" s="19"/>
      <c r="E10424" s="10"/>
      <c r="G10424" s="19"/>
      <c r="H10424" s="10"/>
      <c r="J10424" s="20"/>
      <c r="K10424" s="10"/>
      <c r="M10424" s="19"/>
      <c r="N10424" s="10"/>
      <c r="P10424" s="19"/>
      <c r="Q10424" s="7"/>
      <c r="S10424" s="19"/>
      <c r="T10424" s="10"/>
      <c r="V10424" s="18"/>
      <c r="W10424" s="7"/>
      <c r="Y10424" s="18"/>
      <c r="Z10424" s="7"/>
      <c r="AB10424" s="19"/>
      <c r="AC10424" s="18"/>
      <c r="AE10424" s="18"/>
      <c r="AF10424" s="7"/>
      <c r="AH10424" s="19"/>
      <c r="AI10424" s="7"/>
      <c r="AK10424" s="19"/>
      <c r="AL10424" s="7"/>
      <c r="AN10424" s="19"/>
    </row>
    <row r="10425" spans="2:40" x14ac:dyDescent="0.25">
      <c r="B10425" s="7"/>
      <c r="D10425" s="19"/>
      <c r="E10425" s="10"/>
      <c r="G10425" s="19"/>
      <c r="H10425" s="10"/>
      <c r="J10425" s="20"/>
      <c r="K10425" s="10"/>
      <c r="M10425" s="19"/>
      <c r="N10425" s="10"/>
      <c r="P10425" s="19"/>
      <c r="Q10425" s="7"/>
      <c r="S10425" s="19"/>
      <c r="T10425" s="10"/>
      <c r="V10425" s="18"/>
      <c r="W10425" s="7"/>
      <c r="Y10425" s="18"/>
      <c r="Z10425" s="7"/>
      <c r="AB10425" s="19"/>
      <c r="AC10425" s="18"/>
      <c r="AE10425" s="18"/>
      <c r="AF10425" s="7"/>
      <c r="AH10425" s="19"/>
      <c r="AI10425" s="7"/>
      <c r="AK10425" s="19"/>
      <c r="AL10425" s="7"/>
      <c r="AN10425" s="19"/>
    </row>
    <row r="10426" spans="2:40" x14ac:dyDescent="0.25">
      <c r="B10426" s="7"/>
      <c r="D10426" s="19"/>
      <c r="E10426" s="10"/>
      <c r="G10426" s="19"/>
      <c r="H10426" s="10"/>
      <c r="J10426" s="20"/>
      <c r="K10426" s="10"/>
      <c r="M10426" s="19"/>
      <c r="N10426" s="10"/>
      <c r="P10426" s="19"/>
      <c r="Q10426" s="7"/>
      <c r="S10426" s="19"/>
      <c r="T10426" s="10"/>
      <c r="V10426" s="18"/>
      <c r="W10426" s="7"/>
      <c r="Y10426" s="18"/>
      <c r="Z10426" s="7"/>
      <c r="AB10426" s="19"/>
      <c r="AC10426" s="18"/>
      <c r="AE10426" s="18"/>
      <c r="AF10426" s="7"/>
      <c r="AH10426" s="19"/>
      <c r="AI10426" s="7"/>
      <c r="AK10426" s="19"/>
      <c r="AL10426" s="7"/>
      <c r="AN10426" s="19"/>
    </row>
    <row r="10427" spans="2:40" x14ac:dyDescent="0.25">
      <c r="B10427" s="7"/>
      <c r="D10427" s="19"/>
      <c r="E10427" s="10"/>
      <c r="G10427" s="19"/>
      <c r="H10427" s="10"/>
      <c r="J10427" s="20"/>
      <c r="K10427" s="10"/>
      <c r="M10427" s="19"/>
      <c r="N10427" s="10"/>
      <c r="P10427" s="19"/>
      <c r="Q10427" s="7"/>
      <c r="S10427" s="19"/>
      <c r="T10427" s="10"/>
      <c r="V10427" s="18"/>
      <c r="W10427" s="7"/>
      <c r="Y10427" s="18"/>
      <c r="Z10427" s="7"/>
      <c r="AB10427" s="19"/>
      <c r="AC10427" s="18"/>
      <c r="AE10427" s="18"/>
      <c r="AF10427" s="7"/>
      <c r="AH10427" s="19"/>
      <c r="AI10427" s="7"/>
      <c r="AK10427" s="19"/>
      <c r="AL10427" s="7"/>
      <c r="AN10427" s="19"/>
    </row>
    <row r="10428" spans="2:40" x14ac:dyDescent="0.25">
      <c r="B10428" s="7"/>
      <c r="D10428" s="19"/>
      <c r="E10428" s="10"/>
      <c r="G10428" s="19"/>
      <c r="H10428" s="10"/>
      <c r="J10428" s="20"/>
      <c r="K10428" s="10"/>
      <c r="M10428" s="19"/>
      <c r="N10428" s="10"/>
      <c r="P10428" s="19"/>
      <c r="Q10428" s="7"/>
      <c r="S10428" s="19"/>
      <c r="T10428" s="10"/>
      <c r="V10428" s="18"/>
      <c r="W10428" s="7"/>
      <c r="Y10428" s="18"/>
      <c r="Z10428" s="7"/>
      <c r="AB10428" s="19"/>
      <c r="AC10428" s="18"/>
      <c r="AE10428" s="18"/>
      <c r="AF10428" s="7"/>
      <c r="AH10428" s="19"/>
      <c r="AI10428" s="7"/>
      <c r="AK10428" s="19"/>
      <c r="AL10428" s="7"/>
      <c r="AN10428" s="19"/>
    </row>
    <row r="10429" spans="2:40" x14ac:dyDescent="0.25">
      <c r="B10429" s="7"/>
      <c r="D10429" s="19"/>
      <c r="E10429" s="10"/>
      <c r="G10429" s="19"/>
      <c r="H10429" s="10"/>
      <c r="J10429" s="20"/>
      <c r="K10429" s="10"/>
      <c r="M10429" s="19"/>
      <c r="N10429" s="10"/>
      <c r="P10429" s="19"/>
      <c r="Q10429" s="7"/>
      <c r="S10429" s="19"/>
      <c r="T10429" s="10"/>
      <c r="V10429" s="18"/>
      <c r="W10429" s="7"/>
      <c r="Y10429" s="18"/>
      <c r="Z10429" s="7"/>
      <c r="AB10429" s="19"/>
      <c r="AC10429" s="18"/>
      <c r="AE10429" s="18"/>
      <c r="AF10429" s="7"/>
      <c r="AH10429" s="19"/>
      <c r="AI10429" s="7"/>
      <c r="AK10429" s="19"/>
      <c r="AL10429" s="7"/>
      <c r="AN10429" s="19"/>
    </row>
    <row r="10430" spans="2:40" x14ac:dyDescent="0.25">
      <c r="B10430" s="7"/>
      <c r="D10430" s="19"/>
      <c r="E10430" s="10"/>
      <c r="G10430" s="19"/>
      <c r="H10430" s="10"/>
      <c r="J10430" s="20"/>
      <c r="K10430" s="10"/>
      <c r="M10430" s="19"/>
      <c r="N10430" s="10"/>
      <c r="P10430" s="19"/>
      <c r="Q10430" s="7"/>
      <c r="S10430" s="19"/>
      <c r="T10430" s="10"/>
      <c r="V10430" s="18"/>
      <c r="W10430" s="7"/>
      <c r="Y10430" s="18"/>
      <c r="Z10430" s="7"/>
      <c r="AB10430" s="19"/>
      <c r="AC10430" s="18"/>
      <c r="AE10430" s="18"/>
      <c r="AF10430" s="7"/>
      <c r="AH10430" s="19"/>
      <c r="AI10430" s="7"/>
      <c r="AK10430" s="19"/>
      <c r="AL10430" s="7"/>
      <c r="AN10430" s="19"/>
    </row>
    <row r="10431" spans="2:40" x14ac:dyDescent="0.25">
      <c r="B10431" s="7"/>
      <c r="D10431" s="19"/>
      <c r="E10431" s="10"/>
      <c r="G10431" s="19"/>
      <c r="H10431" s="10"/>
      <c r="J10431" s="20"/>
      <c r="K10431" s="10"/>
      <c r="M10431" s="19"/>
      <c r="N10431" s="10"/>
      <c r="P10431" s="19"/>
      <c r="Q10431" s="7"/>
      <c r="S10431" s="19"/>
      <c r="T10431" s="10"/>
      <c r="V10431" s="18"/>
      <c r="W10431" s="7"/>
      <c r="Y10431" s="18"/>
      <c r="Z10431" s="7"/>
      <c r="AB10431" s="19"/>
      <c r="AC10431" s="18"/>
      <c r="AE10431" s="18"/>
      <c r="AF10431" s="7"/>
      <c r="AH10431" s="19"/>
      <c r="AI10431" s="7"/>
      <c r="AK10431" s="19"/>
      <c r="AL10431" s="7"/>
      <c r="AN10431" s="19"/>
    </row>
    <row r="10432" spans="2:40" x14ac:dyDescent="0.25">
      <c r="B10432" s="7"/>
      <c r="D10432" s="19"/>
      <c r="E10432" s="10"/>
      <c r="G10432" s="19"/>
      <c r="H10432" s="10"/>
      <c r="J10432" s="20"/>
      <c r="K10432" s="10"/>
      <c r="M10432" s="19"/>
      <c r="N10432" s="10"/>
      <c r="P10432" s="19"/>
      <c r="Q10432" s="7"/>
      <c r="S10432" s="19"/>
      <c r="T10432" s="10"/>
      <c r="V10432" s="18"/>
      <c r="W10432" s="7"/>
      <c r="Y10432" s="18"/>
      <c r="Z10432" s="7"/>
      <c r="AB10432" s="19"/>
      <c r="AC10432" s="18"/>
      <c r="AE10432" s="18"/>
      <c r="AF10432" s="7"/>
      <c r="AH10432" s="19"/>
      <c r="AI10432" s="7"/>
      <c r="AK10432" s="19"/>
      <c r="AL10432" s="7"/>
      <c r="AN10432" s="19"/>
    </row>
    <row r="10433" spans="2:40" x14ac:dyDescent="0.25">
      <c r="B10433" s="7"/>
      <c r="D10433" s="19"/>
      <c r="E10433" s="10"/>
      <c r="G10433" s="19"/>
      <c r="H10433" s="10"/>
      <c r="J10433" s="20"/>
      <c r="K10433" s="10"/>
      <c r="M10433" s="19"/>
      <c r="N10433" s="10"/>
      <c r="P10433" s="19"/>
      <c r="Q10433" s="7"/>
      <c r="S10433" s="19"/>
      <c r="T10433" s="10"/>
      <c r="V10433" s="18"/>
      <c r="W10433" s="7"/>
      <c r="Y10433" s="18"/>
      <c r="Z10433" s="7"/>
      <c r="AB10433" s="19"/>
      <c r="AC10433" s="18"/>
      <c r="AE10433" s="18"/>
      <c r="AF10433" s="7"/>
      <c r="AH10433" s="19"/>
      <c r="AI10433" s="7"/>
      <c r="AK10433" s="19"/>
      <c r="AL10433" s="7"/>
      <c r="AN10433" s="19"/>
    </row>
    <row r="10434" spans="2:40" x14ac:dyDescent="0.25">
      <c r="B10434" s="7"/>
      <c r="D10434" s="19"/>
      <c r="E10434" s="10"/>
      <c r="G10434" s="19"/>
      <c r="H10434" s="10"/>
      <c r="J10434" s="20"/>
      <c r="K10434" s="10"/>
      <c r="M10434" s="19"/>
      <c r="N10434" s="10"/>
      <c r="P10434" s="19"/>
      <c r="Q10434" s="7"/>
      <c r="S10434" s="19"/>
      <c r="T10434" s="10"/>
      <c r="V10434" s="18"/>
      <c r="W10434" s="7"/>
      <c r="Y10434" s="18"/>
      <c r="Z10434" s="7"/>
      <c r="AB10434" s="19"/>
      <c r="AC10434" s="18"/>
      <c r="AE10434" s="18"/>
      <c r="AF10434" s="7"/>
      <c r="AH10434" s="19"/>
      <c r="AI10434" s="7"/>
      <c r="AK10434" s="19"/>
      <c r="AL10434" s="7"/>
      <c r="AN10434" s="19"/>
    </row>
    <row r="10435" spans="2:40" x14ac:dyDescent="0.25">
      <c r="B10435" s="7"/>
      <c r="D10435" s="19"/>
      <c r="E10435" s="10"/>
      <c r="G10435" s="19"/>
      <c r="H10435" s="10"/>
      <c r="J10435" s="20"/>
      <c r="K10435" s="10"/>
      <c r="M10435" s="19"/>
      <c r="N10435" s="10"/>
      <c r="P10435" s="19"/>
      <c r="Q10435" s="7"/>
      <c r="S10435" s="19"/>
      <c r="T10435" s="10"/>
      <c r="V10435" s="18"/>
      <c r="W10435" s="7"/>
      <c r="Y10435" s="18"/>
      <c r="Z10435" s="7"/>
      <c r="AB10435" s="19"/>
      <c r="AC10435" s="18"/>
      <c r="AE10435" s="18"/>
      <c r="AF10435" s="7"/>
      <c r="AH10435" s="19"/>
      <c r="AI10435" s="7"/>
      <c r="AK10435" s="19"/>
      <c r="AL10435" s="7"/>
      <c r="AN10435" s="19"/>
    </row>
    <row r="10436" spans="2:40" x14ac:dyDescent="0.25">
      <c r="B10436" s="7"/>
      <c r="D10436" s="19"/>
      <c r="E10436" s="10"/>
      <c r="G10436" s="19"/>
      <c r="H10436" s="10"/>
      <c r="J10436" s="20"/>
      <c r="K10436" s="10"/>
      <c r="M10436" s="19"/>
      <c r="N10436" s="10"/>
      <c r="P10436" s="19"/>
      <c r="Q10436" s="7"/>
      <c r="S10436" s="19"/>
      <c r="T10436" s="10"/>
      <c r="V10436" s="18"/>
      <c r="W10436" s="7"/>
      <c r="Y10436" s="18"/>
      <c r="Z10436" s="7"/>
      <c r="AB10436" s="19"/>
      <c r="AC10436" s="18"/>
      <c r="AE10436" s="18"/>
      <c r="AF10436" s="7"/>
      <c r="AH10436" s="19"/>
      <c r="AI10436" s="7"/>
      <c r="AK10436" s="19"/>
      <c r="AL10436" s="7"/>
      <c r="AN10436" s="19"/>
    </row>
    <row r="10437" spans="2:40" x14ac:dyDescent="0.25">
      <c r="B10437" s="7"/>
      <c r="D10437" s="19"/>
      <c r="E10437" s="10"/>
      <c r="G10437" s="19"/>
      <c r="H10437" s="10"/>
      <c r="J10437" s="20"/>
      <c r="K10437" s="10"/>
      <c r="M10437" s="19"/>
      <c r="N10437" s="10"/>
      <c r="P10437" s="19"/>
      <c r="Q10437" s="7"/>
      <c r="S10437" s="19"/>
      <c r="T10437" s="10"/>
      <c r="V10437" s="18"/>
      <c r="W10437" s="7"/>
      <c r="Y10437" s="18"/>
      <c r="Z10437" s="7"/>
      <c r="AB10437" s="19"/>
      <c r="AC10437" s="18"/>
      <c r="AE10437" s="18"/>
      <c r="AF10437" s="7"/>
      <c r="AH10437" s="19"/>
      <c r="AI10437" s="7"/>
      <c r="AK10437" s="19"/>
      <c r="AL10437" s="7"/>
      <c r="AN10437" s="19"/>
    </row>
    <row r="10438" spans="2:40" x14ac:dyDescent="0.25">
      <c r="B10438" s="7"/>
      <c r="D10438" s="19"/>
      <c r="E10438" s="10"/>
      <c r="G10438" s="19"/>
      <c r="H10438" s="10"/>
      <c r="J10438" s="20"/>
      <c r="K10438" s="10"/>
      <c r="M10438" s="19"/>
      <c r="N10438" s="10"/>
      <c r="P10438" s="19"/>
      <c r="Q10438" s="7"/>
      <c r="S10438" s="19"/>
      <c r="T10438" s="10"/>
      <c r="V10438" s="18"/>
      <c r="W10438" s="7"/>
      <c r="Y10438" s="18"/>
      <c r="Z10438" s="7"/>
      <c r="AB10438" s="19"/>
      <c r="AC10438" s="18"/>
      <c r="AE10438" s="18"/>
      <c r="AF10438" s="7"/>
      <c r="AH10438" s="19"/>
      <c r="AI10438" s="7"/>
      <c r="AK10438" s="19"/>
      <c r="AL10438" s="7"/>
      <c r="AN10438" s="19"/>
    </row>
    <row r="10439" spans="2:40" x14ac:dyDescent="0.25">
      <c r="B10439" s="7"/>
      <c r="D10439" s="19"/>
      <c r="E10439" s="10"/>
      <c r="G10439" s="19"/>
      <c r="H10439" s="10"/>
      <c r="J10439" s="20"/>
      <c r="K10439" s="10"/>
      <c r="M10439" s="19"/>
      <c r="N10439" s="10"/>
      <c r="P10439" s="19"/>
      <c r="Q10439" s="7"/>
      <c r="S10439" s="19"/>
      <c r="T10439" s="10"/>
      <c r="V10439" s="18"/>
      <c r="W10439" s="7"/>
      <c r="Y10439" s="18"/>
      <c r="Z10439" s="7"/>
      <c r="AB10439" s="19"/>
      <c r="AC10439" s="18"/>
      <c r="AE10439" s="18"/>
      <c r="AF10439" s="7"/>
      <c r="AH10439" s="19"/>
      <c r="AI10439" s="7"/>
      <c r="AK10439" s="19"/>
      <c r="AL10439" s="7"/>
      <c r="AN10439" s="19"/>
    </row>
    <row r="10440" spans="2:40" x14ac:dyDescent="0.25">
      <c r="B10440" s="7"/>
      <c r="D10440" s="19"/>
      <c r="E10440" s="10"/>
      <c r="G10440" s="19"/>
      <c r="H10440" s="10"/>
      <c r="J10440" s="20"/>
      <c r="K10440" s="10"/>
      <c r="M10440" s="19"/>
      <c r="N10440" s="10"/>
      <c r="P10440" s="19"/>
      <c r="Q10440" s="7"/>
      <c r="S10440" s="19"/>
      <c r="T10440" s="10"/>
      <c r="V10440" s="18"/>
      <c r="W10440" s="7"/>
      <c r="Y10440" s="18"/>
      <c r="Z10440" s="7"/>
      <c r="AB10440" s="19"/>
      <c r="AC10440" s="18"/>
      <c r="AE10440" s="18"/>
      <c r="AF10440" s="7"/>
      <c r="AH10440" s="19"/>
      <c r="AI10440" s="7"/>
      <c r="AK10440" s="19"/>
      <c r="AL10440" s="7"/>
      <c r="AN10440" s="19"/>
    </row>
    <row r="10441" spans="2:40" x14ac:dyDescent="0.25">
      <c r="B10441" s="7"/>
      <c r="D10441" s="19"/>
      <c r="E10441" s="10"/>
      <c r="G10441" s="19"/>
      <c r="H10441" s="10"/>
      <c r="J10441" s="20"/>
      <c r="K10441" s="10"/>
      <c r="M10441" s="19"/>
      <c r="N10441" s="10"/>
      <c r="P10441" s="19"/>
      <c r="Q10441" s="7"/>
      <c r="S10441" s="19"/>
      <c r="T10441" s="10"/>
      <c r="V10441" s="18"/>
      <c r="W10441" s="7"/>
      <c r="Y10441" s="18"/>
      <c r="Z10441" s="7"/>
      <c r="AB10441" s="19"/>
      <c r="AC10441" s="18"/>
      <c r="AE10441" s="18"/>
      <c r="AF10441" s="7"/>
      <c r="AH10441" s="19"/>
      <c r="AI10441" s="7"/>
      <c r="AK10441" s="19"/>
      <c r="AL10441" s="7"/>
      <c r="AN10441" s="19"/>
    </row>
    <row r="10442" spans="2:40" x14ac:dyDescent="0.25">
      <c r="B10442" s="7"/>
      <c r="D10442" s="19"/>
      <c r="E10442" s="10"/>
      <c r="G10442" s="19"/>
      <c r="H10442" s="10"/>
      <c r="J10442" s="20"/>
      <c r="K10442" s="10"/>
      <c r="M10442" s="19"/>
      <c r="N10442" s="10"/>
      <c r="P10442" s="19"/>
      <c r="Q10442" s="7"/>
      <c r="S10442" s="19"/>
      <c r="T10442" s="10"/>
      <c r="V10442" s="18"/>
      <c r="W10442" s="7"/>
      <c r="Y10442" s="18"/>
      <c r="Z10442" s="7"/>
      <c r="AB10442" s="19"/>
      <c r="AC10442" s="18"/>
      <c r="AE10442" s="18"/>
      <c r="AF10442" s="7"/>
      <c r="AH10442" s="19"/>
      <c r="AI10442" s="7"/>
      <c r="AK10442" s="19"/>
      <c r="AL10442" s="7"/>
      <c r="AN10442" s="19"/>
    </row>
    <row r="10443" spans="2:40" x14ac:dyDescent="0.25">
      <c r="B10443" s="7"/>
      <c r="D10443" s="19"/>
      <c r="E10443" s="10"/>
      <c r="G10443" s="19"/>
      <c r="H10443" s="10"/>
      <c r="J10443" s="20"/>
      <c r="K10443" s="10"/>
      <c r="M10443" s="19"/>
      <c r="N10443" s="10"/>
      <c r="P10443" s="19"/>
      <c r="Q10443" s="7"/>
      <c r="S10443" s="19"/>
      <c r="T10443" s="10"/>
      <c r="V10443" s="18"/>
      <c r="W10443" s="7"/>
      <c r="Y10443" s="18"/>
      <c r="Z10443" s="7"/>
      <c r="AB10443" s="19"/>
      <c r="AC10443" s="18"/>
      <c r="AE10443" s="18"/>
      <c r="AF10443" s="7"/>
      <c r="AH10443" s="19"/>
      <c r="AI10443" s="7"/>
      <c r="AK10443" s="19"/>
      <c r="AL10443" s="7"/>
      <c r="AN10443" s="19"/>
    </row>
    <row r="10444" spans="2:40" x14ac:dyDescent="0.25">
      <c r="B10444" s="7"/>
      <c r="D10444" s="19"/>
      <c r="E10444" s="10"/>
      <c r="G10444" s="19"/>
      <c r="H10444" s="10"/>
      <c r="J10444" s="20"/>
      <c r="K10444" s="10"/>
      <c r="M10444" s="19"/>
      <c r="N10444" s="10"/>
      <c r="P10444" s="19"/>
      <c r="Q10444" s="7"/>
      <c r="S10444" s="19"/>
      <c r="T10444" s="10"/>
      <c r="V10444" s="18"/>
      <c r="W10444" s="7"/>
      <c r="Y10444" s="18"/>
      <c r="Z10444" s="7"/>
      <c r="AB10444" s="19"/>
      <c r="AC10444" s="18"/>
      <c r="AE10444" s="18"/>
      <c r="AF10444" s="7"/>
      <c r="AH10444" s="19"/>
      <c r="AI10444" s="7"/>
      <c r="AK10444" s="19"/>
      <c r="AL10444" s="7"/>
      <c r="AN10444" s="19"/>
    </row>
    <row r="10445" spans="2:40" x14ac:dyDescent="0.25">
      <c r="B10445" s="7"/>
      <c r="D10445" s="19"/>
      <c r="E10445" s="10"/>
      <c r="G10445" s="19"/>
      <c r="H10445" s="10"/>
      <c r="J10445" s="20"/>
      <c r="K10445" s="10"/>
      <c r="M10445" s="19"/>
      <c r="N10445" s="10"/>
      <c r="P10445" s="19"/>
      <c r="Q10445" s="7"/>
      <c r="S10445" s="19"/>
      <c r="T10445" s="10"/>
      <c r="V10445" s="18"/>
      <c r="W10445" s="7"/>
      <c r="Y10445" s="18"/>
      <c r="Z10445" s="7"/>
      <c r="AB10445" s="19"/>
      <c r="AC10445" s="18"/>
      <c r="AE10445" s="18"/>
      <c r="AF10445" s="7"/>
      <c r="AH10445" s="19"/>
      <c r="AI10445" s="7"/>
      <c r="AK10445" s="19"/>
      <c r="AL10445" s="7"/>
      <c r="AN10445" s="19"/>
    </row>
    <row r="10446" spans="2:40" x14ac:dyDescent="0.25">
      <c r="B10446" s="7"/>
      <c r="D10446" s="19"/>
      <c r="E10446" s="10"/>
      <c r="G10446" s="19"/>
      <c r="H10446" s="10"/>
      <c r="J10446" s="20"/>
      <c r="K10446" s="10"/>
      <c r="M10446" s="19"/>
      <c r="N10446" s="10"/>
      <c r="P10446" s="19"/>
      <c r="Q10446" s="7"/>
      <c r="S10446" s="19"/>
      <c r="T10446" s="10"/>
      <c r="V10446" s="18"/>
      <c r="W10446" s="7"/>
      <c r="Y10446" s="18"/>
      <c r="Z10446" s="7"/>
      <c r="AB10446" s="19"/>
      <c r="AC10446" s="18"/>
      <c r="AE10446" s="18"/>
      <c r="AF10446" s="7"/>
      <c r="AH10446" s="19"/>
      <c r="AI10446" s="7"/>
      <c r="AK10446" s="19"/>
      <c r="AL10446" s="7"/>
      <c r="AN10446" s="19"/>
    </row>
    <row r="10447" spans="2:40" x14ac:dyDescent="0.25">
      <c r="B10447" s="7"/>
      <c r="D10447" s="19"/>
      <c r="E10447" s="10"/>
      <c r="G10447" s="19"/>
      <c r="H10447" s="10"/>
      <c r="J10447" s="20"/>
      <c r="K10447" s="10"/>
      <c r="M10447" s="19"/>
      <c r="N10447" s="10"/>
      <c r="P10447" s="19"/>
      <c r="Q10447" s="7"/>
      <c r="S10447" s="19"/>
      <c r="T10447" s="10"/>
      <c r="V10447" s="18"/>
      <c r="W10447" s="7"/>
      <c r="Y10447" s="18"/>
      <c r="Z10447" s="7"/>
      <c r="AB10447" s="19"/>
      <c r="AC10447" s="18"/>
      <c r="AE10447" s="18"/>
      <c r="AF10447" s="7"/>
      <c r="AH10447" s="19"/>
      <c r="AI10447" s="7"/>
      <c r="AK10447" s="19"/>
      <c r="AL10447" s="7"/>
      <c r="AN10447" s="19"/>
    </row>
    <row r="10448" spans="2:40" x14ac:dyDescent="0.25">
      <c r="B10448" s="7"/>
      <c r="D10448" s="19"/>
      <c r="E10448" s="10"/>
      <c r="G10448" s="19"/>
      <c r="H10448" s="10"/>
      <c r="J10448" s="20"/>
      <c r="K10448" s="10"/>
      <c r="M10448" s="19"/>
      <c r="N10448" s="10"/>
      <c r="P10448" s="19"/>
      <c r="Q10448" s="7"/>
      <c r="S10448" s="19"/>
      <c r="T10448" s="10"/>
      <c r="V10448" s="18"/>
      <c r="W10448" s="7"/>
      <c r="Y10448" s="18"/>
      <c r="Z10448" s="7"/>
      <c r="AB10448" s="19"/>
      <c r="AC10448" s="18"/>
      <c r="AE10448" s="18"/>
      <c r="AF10448" s="7"/>
      <c r="AH10448" s="19"/>
      <c r="AI10448" s="7"/>
      <c r="AK10448" s="19"/>
      <c r="AL10448" s="7"/>
      <c r="AN10448" s="19"/>
    </row>
    <row r="10449" spans="2:40" x14ac:dyDescent="0.25">
      <c r="B10449" s="7"/>
      <c r="D10449" s="19"/>
      <c r="E10449" s="10"/>
      <c r="G10449" s="19"/>
      <c r="H10449" s="10"/>
      <c r="J10449" s="20"/>
      <c r="K10449" s="10"/>
      <c r="M10449" s="19"/>
      <c r="N10449" s="10"/>
      <c r="P10449" s="19"/>
      <c r="Q10449" s="7"/>
      <c r="S10449" s="19"/>
      <c r="T10449" s="10"/>
      <c r="V10449" s="18"/>
      <c r="W10449" s="7"/>
      <c r="Y10449" s="18"/>
      <c r="Z10449" s="7"/>
      <c r="AB10449" s="19"/>
      <c r="AC10449" s="18"/>
      <c r="AE10449" s="18"/>
      <c r="AF10449" s="7"/>
      <c r="AH10449" s="19"/>
      <c r="AI10449" s="7"/>
      <c r="AK10449" s="19"/>
      <c r="AL10449" s="7"/>
      <c r="AN10449" s="19"/>
    </row>
    <row r="10450" spans="2:40" x14ac:dyDescent="0.25">
      <c r="B10450" s="7"/>
      <c r="D10450" s="19"/>
      <c r="E10450" s="10"/>
      <c r="G10450" s="19"/>
      <c r="H10450" s="10"/>
      <c r="J10450" s="20"/>
      <c r="K10450" s="10"/>
      <c r="M10450" s="19"/>
      <c r="N10450" s="10"/>
      <c r="P10450" s="19"/>
      <c r="Q10450" s="7"/>
      <c r="S10450" s="19"/>
      <c r="T10450" s="10"/>
      <c r="V10450" s="18"/>
      <c r="W10450" s="7"/>
      <c r="Y10450" s="18"/>
      <c r="Z10450" s="7"/>
      <c r="AB10450" s="19"/>
      <c r="AC10450" s="18"/>
      <c r="AE10450" s="18"/>
      <c r="AF10450" s="7"/>
      <c r="AH10450" s="19"/>
      <c r="AI10450" s="7"/>
      <c r="AK10450" s="19"/>
      <c r="AL10450" s="7"/>
      <c r="AN10450" s="19"/>
    </row>
    <row r="10451" spans="2:40" x14ac:dyDescent="0.25">
      <c r="B10451" s="7"/>
      <c r="D10451" s="19"/>
      <c r="E10451" s="10"/>
      <c r="G10451" s="19"/>
      <c r="H10451" s="10"/>
      <c r="J10451" s="20"/>
      <c r="K10451" s="10"/>
      <c r="M10451" s="19"/>
      <c r="N10451" s="10"/>
      <c r="P10451" s="19"/>
      <c r="Q10451" s="7"/>
      <c r="S10451" s="19"/>
      <c r="T10451" s="10"/>
      <c r="V10451" s="18"/>
      <c r="W10451" s="7"/>
      <c r="Y10451" s="18"/>
      <c r="Z10451" s="7"/>
      <c r="AB10451" s="19"/>
      <c r="AC10451" s="18"/>
      <c r="AE10451" s="18"/>
      <c r="AF10451" s="7"/>
      <c r="AH10451" s="19"/>
      <c r="AI10451" s="7"/>
      <c r="AK10451" s="19"/>
      <c r="AL10451" s="7"/>
      <c r="AN10451" s="19"/>
    </row>
    <row r="10452" spans="2:40" x14ac:dyDescent="0.25">
      <c r="B10452" s="7"/>
      <c r="D10452" s="19"/>
      <c r="E10452" s="10"/>
      <c r="G10452" s="19"/>
      <c r="H10452" s="10"/>
      <c r="J10452" s="20"/>
      <c r="K10452" s="10"/>
      <c r="M10452" s="19"/>
      <c r="N10452" s="10"/>
      <c r="P10452" s="19"/>
      <c r="Q10452" s="7"/>
      <c r="S10452" s="19"/>
      <c r="T10452" s="10"/>
      <c r="V10452" s="18"/>
      <c r="W10452" s="7"/>
      <c r="Y10452" s="18"/>
      <c r="Z10452" s="7"/>
      <c r="AB10452" s="19"/>
      <c r="AC10452" s="18"/>
      <c r="AE10452" s="18"/>
      <c r="AF10452" s="7"/>
      <c r="AH10452" s="19"/>
      <c r="AI10452" s="7"/>
      <c r="AK10452" s="19"/>
      <c r="AL10452" s="7"/>
      <c r="AN10452" s="19"/>
    </row>
    <row r="10453" spans="2:40" x14ac:dyDescent="0.25">
      <c r="B10453" s="7"/>
      <c r="D10453" s="19"/>
      <c r="E10453" s="10"/>
      <c r="G10453" s="19"/>
      <c r="H10453" s="10"/>
      <c r="J10453" s="20"/>
      <c r="K10453" s="10"/>
      <c r="M10453" s="19"/>
      <c r="N10453" s="10"/>
      <c r="P10453" s="19"/>
      <c r="Q10453" s="7"/>
      <c r="S10453" s="19"/>
      <c r="T10453" s="10"/>
      <c r="V10453" s="18"/>
      <c r="W10453" s="7"/>
      <c r="Y10453" s="18"/>
      <c r="Z10453" s="7"/>
      <c r="AB10453" s="19"/>
      <c r="AC10453" s="18"/>
      <c r="AE10453" s="18"/>
      <c r="AF10453" s="7"/>
      <c r="AH10453" s="19"/>
      <c r="AI10453" s="7"/>
      <c r="AK10453" s="19"/>
      <c r="AL10453" s="7"/>
      <c r="AN10453" s="19"/>
    </row>
    <row r="10454" spans="2:40" x14ac:dyDescent="0.25">
      <c r="B10454" s="7"/>
      <c r="D10454" s="19"/>
      <c r="E10454" s="10"/>
      <c r="G10454" s="19"/>
      <c r="H10454" s="10"/>
      <c r="J10454" s="20"/>
      <c r="K10454" s="10"/>
      <c r="M10454" s="19"/>
      <c r="N10454" s="10"/>
      <c r="P10454" s="19"/>
      <c r="Q10454" s="7"/>
      <c r="S10454" s="19"/>
      <c r="T10454" s="10"/>
      <c r="V10454" s="18"/>
      <c r="W10454" s="7"/>
      <c r="Y10454" s="18"/>
      <c r="Z10454" s="7"/>
      <c r="AB10454" s="19"/>
      <c r="AC10454" s="18"/>
      <c r="AE10454" s="18"/>
      <c r="AF10454" s="7"/>
      <c r="AH10454" s="19"/>
      <c r="AI10454" s="7"/>
      <c r="AK10454" s="19"/>
      <c r="AL10454" s="7"/>
      <c r="AN10454" s="19"/>
    </row>
    <row r="10455" spans="2:40" x14ac:dyDescent="0.25">
      <c r="B10455" s="7"/>
      <c r="D10455" s="19"/>
      <c r="E10455" s="10"/>
      <c r="G10455" s="19"/>
      <c r="H10455" s="10"/>
      <c r="J10455" s="20"/>
      <c r="K10455" s="10"/>
      <c r="M10455" s="19"/>
      <c r="N10455" s="10"/>
      <c r="P10455" s="19"/>
      <c r="Q10455" s="7"/>
      <c r="S10455" s="19"/>
      <c r="T10455" s="10"/>
      <c r="V10455" s="18"/>
      <c r="W10455" s="7"/>
      <c r="Y10455" s="18"/>
      <c r="Z10455" s="7"/>
      <c r="AB10455" s="19"/>
      <c r="AC10455" s="18"/>
      <c r="AE10455" s="18"/>
      <c r="AF10455" s="7"/>
      <c r="AH10455" s="19"/>
      <c r="AI10455" s="7"/>
      <c r="AK10455" s="19"/>
      <c r="AL10455" s="7"/>
      <c r="AN10455" s="19"/>
    </row>
    <row r="10456" spans="2:40" x14ac:dyDescent="0.25">
      <c r="B10456" s="7"/>
      <c r="D10456" s="19"/>
      <c r="E10456" s="10"/>
      <c r="G10456" s="19"/>
      <c r="H10456" s="10"/>
      <c r="J10456" s="20"/>
      <c r="K10456" s="10"/>
      <c r="M10456" s="19"/>
      <c r="N10456" s="10"/>
      <c r="P10456" s="19"/>
      <c r="Q10456" s="7"/>
      <c r="S10456" s="19"/>
      <c r="T10456" s="10"/>
      <c r="V10456" s="18"/>
      <c r="W10456" s="7"/>
      <c r="Y10456" s="18"/>
      <c r="Z10456" s="7"/>
      <c r="AB10456" s="19"/>
      <c r="AC10456" s="18"/>
      <c r="AE10456" s="18"/>
      <c r="AF10456" s="7"/>
      <c r="AH10456" s="19"/>
      <c r="AI10456" s="7"/>
      <c r="AK10456" s="19"/>
      <c r="AL10456" s="7"/>
      <c r="AN10456" s="19"/>
    </row>
    <row r="10457" spans="2:40" x14ac:dyDescent="0.25">
      <c r="B10457" s="7"/>
      <c r="D10457" s="19"/>
      <c r="E10457" s="10"/>
      <c r="G10457" s="19"/>
      <c r="H10457" s="10"/>
      <c r="J10457" s="20"/>
      <c r="K10457" s="10"/>
      <c r="M10457" s="19"/>
      <c r="N10457" s="10"/>
      <c r="P10457" s="19"/>
      <c r="Q10457" s="7"/>
      <c r="S10457" s="19"/>
      <c r="T10457" s="10"/>
      <c r="V10457" s="18"/>
      <c r="W10457" s="7"/>
      <c r="Y10457" s="18"/>
      <c r="Z10457" s="7"/>
      <c r="AB10457" s="19"/>
      <c r="AC10457" s="18"/>
      <c r="AE10457" s="18"/>
      <c r="AF10457" s="7"/>
      <c r="AH10457" s="19"/>
      <c r="AI10457" s="7"/>
      <c r="AK10457" s="19"/>
      <c r="AL10457" s="7"/>
      <c r="AN10457" s="19"/>
    </row>
    <row r="10458" spans="2:40" x14ac:dyDescent="0.25">
      <c r="B10458" s="7"/>
      <c r="D10458" s="19"/>
      <c r="E10458" s="10"/>
      <c r="G10458" s="19"/>
      <c r="H10458" s="10"/>
      <c r="J10458" s="20"/>
      <c r="K10458" s="10"/>
      <c r="M10458" s="19"/>
      <c r="N10458" s="10"/>
      <c r="P10458" s="19"/>
      <c r="Q10458" s="7"/>
      <c r="S10458" s="19"/>
      <c r="T10458" s="10"/>
      <c r="V10458" s="18"/>
      <c r="W10458" s="7"/>
      <c r="Y10458" s="18"/>
      <c r="Z10458" s="7"/>
      <c r="AB10458" s="19"/>
      <c r="AC10458" s="18"/>
      <c r="AE10458" s="18"/>
      <c r="AF10458" s="7"/>
      <c r="AH10458" s="19"/>
      <c r="AI10458" s="7"/>
      <c r="AK10458" s="19"/>
      <c r="AL10458" s="7"/>
      <c r="AN10458" s="19"/>
    </row>
    <row r="10459" spans="2:40" x14ac:dyDescent="0.25">
      <c r="B10459" s="7"/>
      <c r="D10459" s="19"/>
      <c r="E10459" s="10"/>
      <c r="G10459" s="19"/>
      <c r="H10459" s="10"/>
      <c r="J10459" s="20"/>
      <c r="K10459" s="10"/>
      <c r="M10459" s="19"/>
      <c r="N10459" s="10"/>
      <c r="P10459" s="19"/>
      <c r="Q10459" s="7"/>
      <c r="S10459" s="19"/>
      <c r="T10459" s="10"/>
      <c r="V10459" s="18"/>
      <c r="W10459" s="7"/>
      <c r="Y10459" s="18"/>
      <c r="Z10459" s="7"/>
      <c r="AB10459" s="19"/>
      <c r="AC10459" s="18"/>
      <c r="AE10459" s="18"/>
      <c r="AF10459" s="7"/>
      <c r="AH10459" s="19"/>
      <c r="AI10459" s="7"/>
      <c r="AK10459" s="19"/>
      <c r="AL10459" s="7"/>
      <c r="AN10459" s="19"/>
    </row>
    <row r="10460" spans="2:40" x14ac:dyDescent="0.25">
      <c r="B10460" s="7"/>
      <c r="D10460" s="19"/>
      <c r="E10460" s="10"/>
      <c r="G10460" s="19"/>
      <c r="H10460" s="10"/>
      <c r="J10460" s="20"/>
      <c r="K10460" s="10"/>
      <c r="M10460" s="19"/>
      <c r="N10460" s="10"/>
      <c r="P10460" s="19"/>
      <c r="Q10460" s="7"/>
      <c r="S10460" s="19"/>
      <c r="T10460" s="10"/>
      <c r="V10460" s="18"/>
      <c r="W10460" s="7"/>
      <c r="Y10460" s="18"/>
      <c r="Z10460" s="7"/>
      <c r="AB10460" s="19"/>
      <c r="AC10460" s="18"/>
      <c r="AE10460" s="18"/>
      <c r="AF10460" s="7"/>
      <c r="AH10460" s="19"/>
      <c r="AI10460" s="7"/>
      <c r="AK10460" s="19"/>
      <c r="AL10460" s="7"/>
      <c r="AN10460" s="19"/>
    </row>
    <row r="10461" spans="2:40" x14ac:dyDescent="0.25">
      <c r="B10461" s="7"/>
      <c r="D10461" s="19"/>
      <c r="E10461" s="10"/>
      <c r="G10461" s="19"/>
      <c r="H10461" s="10"/>
      <c r="J10461" s="20"/>
      <c r="K10461" s="10"/>
      <c r="M10461" s="19"/>
      <c r="N10461" s="10"/>
      <c r="P10461" s="19"/>
      <c r="Q10461" s="7"/>
      <c r="S10461" s="19"/>
      <c r="T10461" s="10"/>
      <c r="V10461" s="18"/>
      <c r="W10461" s="7"/>
      <c r="Y10461" s="18"/>
      <c r="Z10461" s="7"/>
      <c r="AB10461" s="19"/>
      <c r="AC10461" s="18"/>
      <c r="AE10461" s="18"/>
      <c r="AF10461" s="7"/>
      <c r="AH10461" s="19"/>
      <c r="AI10461" s="7"/>
      <c r="AK10461" s="19"/>
      <c r="AL10461" s="7"/>
      <c r="AN10461" s="19"/>
    </row>
    <row r="10462" spans="2:40" x14ac:dyDescent="0.25">
      <c r="B10462" s="7"/>
      <c r="D10462" s="19"/>
      <c r="E10462" s="10"/>
      <c r="G10462" s="19"/>
      <c r="H10462" s="10"/>
      <c r="J10462" s="20"/>
      <c r="K10462" s="10"/>
      <c r="M10462" s="19"/>
      <c r="N10462" s="10"/>
      <c r="P10462" s="19"/>
      <c r="Q10462" s="7"/>
      <c r="S10462" s="19"/>
      <c r="T10462" s="10"/>
      <c r="V10462" s="18"/>
      <c r="W10462" s="7"/>
      <c r="Y10462" s="18"/>
      <c r="Z10462" s="7"/>
      <c r="AB10462" s="19"/>
      <c r="AC10462" s="18"/>
      <c r="AE10462" s="18"/>
      <c r="AF10462" s="7"/>
      <c r="AH10462" s="19"/>
      <c r="AI10462" s="7"/>
      <c r="AK10462" s="19"/>
      <c r="AL10462" s="7"/>
      <c r="AN10462" s="19"/>
    </row>
    <row r="10463" spans="2:40" x14ac:dyDescent="0.25">
      <c r="B10463" s="7"/>
      <c r="D10463" s="19"/>
      <c r="E10463" s="10"/>
      <c r="G10463" s="19"/>
      <c r="H10463" s="10"/>
      <c r="J10463" s="20"/>
      <c r="K10463" s="10"/>
      <c r="M10463" s="19"/>
      <c r="N10463" s="10"/>
      <c r="P10463" s="19"/>
      <c r="Q10463" s="7"/>
      <c r="S10463" s="19"/>
      <c r="T10463" s="10"/>
      <c r="V10463" s="18"/>
      <c r="W10463" s="7"/>
      <c r="Y10463" s="18"/>
      <c r="Z10463" s="7"/>
      <c r="AB10463" s="19"/>
      <c r="AC10463" s="18"/>
      <c r="AE10463" s="18"/>
      <c r="AF10463" s="7"/>
      <c r="AH10463" s="19"/>
      <c r="AI10463" s="7"/>
      <c r="AK10463" s="19"/>
      <c r="AL10463" s="7"/>
      <c r="AN10463" s="19"/>
    </row>
    <row r="10464" spans="2:40" x14ac:dyDescent="0.25">
      <c r="B10464" s="7"/>
      <c r="D10464" s="19"/>
      <c r="E10464" s="10"/>
      <c r="G10464" s="19"/>
      <c r="H10464" s="10"/>
      <c r="J10464" s="20"/>
      <c r="K10464" s="10"/>
      <c r="M10464" s="19"/>
      <c r="N10464" s="10"/>
      <c r="P10464" s="19"/>
      <c r="Q10464" s="7"/>
      <c r="S10464" s="19"/>
      <c r="T10464" s="10"/>
      <c r="V10464" s="18"/>
      <c r="W10464" s="7"/>
      <c r="Y10464" s="18"/>
      <c r="Z10464" s="7"/>
      <c r="AB10464" s="19"/>
      <c r="AC10464" s="18"/>
      <c r="AE10464" s="18"/>
      <c r="AF10464" s="7"/>
      <c r="AH10464" s="19"/>
      <c r="AI10464" s="7"/>
      <c r="AK10464" s="19"/>
      <c r="AL10464" s="7"/>
      <c r="AN10464" s="19"/>
    </row>
    <row r="10465" spans="2:40" x14ac:dyDescent="0.25">
      <c r="B10465" s="7"/>
      <c r="D10465" s="19"/>
      <c r="E10465" s="10"/>
      <c r="G10465" s="19"/>
      <c r="H10465" s="10"/>
      <c r="J10465" s="20"/>
      <c r="K10465" s="10"/>
      <c r="M10465" s="19"/>
      <c r="N10465" s="10"/>
      <c r="P10465" s="19"/>
      <c r="Q10465" s="7"/>
      <c r="S10465" s="19"/>
      <c r="T10465" s="10"/>
      <c r="V10465" s="18"/>
      <c r="W10465" s="7"/>
      <c r="Y10465" s="18"/>
      <c r="Z10465" s="7"/>
      <c r="AB10465" s="19"/>
      <c r="AC10465" s="18"/>
      <c r="AE10465" s="18"/>
      <c r="AF10465" s="7"/>
      <c r="AH10465" s="19"/>
      <c r="AI10465" s="7"/>
      <c r="AK10465" s="19"/>
      <c r="AL10465" s="7"/>
      <c r="AN10465" s="19"/>
    </row>
    <row r="10466" spans="2:40" x14ac:dyDescent="0.25">
      <c r="B10466" s="7"/>
      <c r="D10466" s="19"/>
      <c r="E10466" s="10"/>
      <c r="G10466" s="19"/>
      <c r="H10466" s="10"/>
      <c r="J10466" s="20"/>
      <c r="K10466" s="10"/>
      <c r="M10466" s="19"/>
      <c r="N10466" s="10"/>
      <c r="P10466" s="19"/>
      <c r="Q10466" s="7"/>
      <c r="S10466" s="19"/>
      <c r="T10466" s="10"/>
      <c r="V10466" s="18"/>
      <c r="W10466" s="7"/>
      <c r="Y10466" s="18"/>
      <c r="Z10466" s="7"/>
      <c r="AB10466" s="19"/>
      <c r="AC10466" s="18"/>
      <c r="AE10466" s="18"/>
      <c r="AF10466" s="7"/>
      <c r="AH10466" s="19"/>
      <c r="AI10466" s="7"/>
      <c r="AK10466" s="19"/>
      <c r="AL10466" s="7"/>
      <c r="AN10466" s="19"/>
    </row>
    <row r="10467" spans="2:40" x14ac:dyDescent="0.25">
      <c r="B10467" s="7"/>
      <c r="D10467" s="19"/>
      <c r="E10467" s="10"/>
      <c r="G10467" s="19"/>
      <c r="H10467" s="10"/>
      <c r="J10467" s="20"/>
      <c r="K10467" s="10"/>
      <c r="M10467" s="19"/>
      <c r="N10467" s="10"/>
      <c r="P10467" s="19"/>
      <c r="Q10467" s="7"/>
      <c r="S10467" s="19"/>
      <c r="T10467" s="10"/>
      <c r="V10467" s="18"/>
      <c r="W10467" s="7"/>
      <c r="Y10467" s="18"/>
      <c r="Z10467" s="7"/>
      <c r="AB10467" s="19"/>
      <c r="AC10467" s="18"/>
      <c r="AE10467" s="18"/>
      <c r="AF10467" s="7"/>
      <c r="AH10467" s="19"/>
      <c r="AI10467" s="7"/>
      <c r="AK10467" s="19"/>
      <c r="AL10467" s="7"/>
      <c r="AN10467" s="19"/>
    </row>
    <row r="10468" spans="2:40" x14ac:dyDescent="0.25">
      <c r="B10468" s="7"/>
      <c r="D10468" s="19"/>
      <c r="E10468" s="10"/>
      <c r="G10468" s="19"/>
      <c r="H10468" s="10"/>
      <c r="J10468" s="20"/>
      <c r="K10468" s="10"/>
      <c r="M10468" s="19"/>
      <c r="N10468" s="10"/>
      <c r="P10468" s="19"/>
      <c r="Q10468" s="7"/>
      <c r="S10468" s="19"/>
      <c r="T10468" s="10"/>
      <c r="V10468" s="18"/>
      <c r="W10468" s="7"/>
      <c r="Y10468" s="18"/>
      <c r="Z10468" s="7"/>
      <c r="AB10468" s="19"/>
      <c r="AC10468" s="18"/>
      <c r="AE10468" s="18"/>
      <c r="AF10468" s="7"/>
      <c r="AH10468" s="19"/>
      <c r="AI10468" s="7"/>
      <c r="AK10468" s="19"/>
      <c r="AL10468" s="7"/>
      <c r="AN10468" s="19"/>
    </row>
    <row r="10469" spans="2:40" x14ac:dyDescent="0.25">
      <c r="B10469" s="7"/>
      <c r="D10469" s="19"/>
      <c r="E10469" s="10"/>
      <c r="G10469" s="19"/>
      <c r="H10469" s="10"/>
      <c r="J10469" s="20"/>
      <c r="K10469" s="10"/>
      <c r="M10469" s="19"/>
      <c r="N10469" s="10"/>
      <c r="P10469" s="19"/>
      <c r="Q10469" s="7"/>
      <c r="S10469" s="19"/>
      <c r="T10469" s="10"/>
      <c r="V10469" s="18"/>
      <c r="W10469" s="7"/>
      <c r="Y10469" s="18"/>
      <c r="Z10469" s="7"/>
      <c r="AB10469" s="19"/>
      <c r="AC10469" s="18"/>
      <c r="AE10469" s="18"/>
      <c r="AF10469" s="7"/>
      <c r="AH10469" s="19"/>
      <c r="AI10469" s="7"/>
      <c r="AK10469" s="19"/>
      <c r="AL10469" s="7"/>
      <c r="AN10469" s="19"/>
    </row>
    <row r="10470" spans="2:40" x14ac:dyDescent="0.25">
      <c r="B10470" s="7"/>
      <c r="D10470" s="19"/>
      <c r="E10470" s="10"/>
      <c r="G10470" s="19"/>
      <c r="H10470" s="10"/>
      <c r="J10470" s="20"/>
      <c r="K10470" s="10"/>
      <c r="M10470" s="19"/>
      <c r="N10470" s="10"/>
      <c r="P10470" s="19"/>
      <c r="Q10470" s="7"/>
      <c r="S10470" s="19"/>
      <c r="T10470" s="10"/>
      <c r="V10470" s="18"/>
      <c r="W10470" s="7"/>
      <c r="Y10470" s="18"/>
      <c r="Z10470" s="7"/>
      <c r="AB10470" s="19"/>
      <c r="AC10470" s="18"/>
      <c r="AE10470" s="18"/>
      <c r="AF10470" s="7"/>
      <c r="AH10470" s="19"/>
      <c r="AI10470" s="7"/>
      <c r="AK10470" s="19"/>
      <c r="AL10470" s="7"/>
      <c r="AN10470" s="19"/>
    </row>
    <row r="10471" spans="2:40" x14ac:dyDescent="0.25">
      <c r="B10471" s="7"/>
      <c r="D10471" s="19"/>
      <c r="E10471" s="10"/>
      <c r="G10471" s="19"/>
      <c r="H10471" s="10"/>
      <c r="J10471" s="20"/>
      <c r="K10471" s="10"/>
      <c r="M10471" s="19"/>
      <c r="N10471" s="10"/>
      <c r="P10471" s="19"/>
      <c r="Q10471" s="7"/>
      <c r="S10471" s="19"/>
      <c r="T10471" s="10"/>
      <c r="V10471" s="18"/>
      <c r="W10471" s="7"/>
      <c r="Y10471" s="18"/>
      <c r="Z10471" s="7"/>
      <c r="AB10471" s="19"/>
      <c r="AC10471" s="18"/>
      <c r="AE10471" s="18"/>
      <c r="AF10471" s="7"/>
      <c r="AH10471" s="19"/>
      <c r="AI10471" s="7"/>
      <c r="AK10471" s="19"/>
      <c r="AL10471" s="7"/>
      <c r="AN10471" s="19"/>
    </row>
    <row r="10472" spans="2:40" x14ac:dyDescent="0.25">
      <c r="B10472" s="7"/>
      <c r="D10472" s="19"/>
      <c r="E10472" s="10"/>
      <c r="G10472" s="19"/>
      <c r="H10472" s="10"/>
      <c r="J10472" s="20"/>
      <c r="K10472" s="10"/>
      <c r="M10472" s="19"/>
      <c r="N10472" s="10"/>
      <c r="P10472" s="19"/>
      <c r="Q10472" s="7"/>
      <c r="S10472" s="19"/>
      <c r="T10472" s="10"/>
      <c r="V10472" s="18"/>
      <c r="W10472" s="7"/>
      <c r="Y10472" s="18"/>
      <c r="Z10472" s="7"/>
      <c r="AB10472" s="19"/>
      <c r="AC10472" s="18"/>
      <c r="AE10472" s="18"/>
      <c r="AF10472" s="7"/>
      <c r="AH10472" s="19"/>
      <c r="AI10472" s="7"/>
      <c r="AK10472" s="19"/>
      <c r="AL10472" s="7"/>
      <c r="AN10472" s="19"/>
    </row>
    <row r="10473" spans="2:40" x14ac:dyDescent="0.25">
      <c r="B10473" s="7"/>
      <c r="D10473" s="19"/>
      <c r="E10473" s="10"/>
      <c r="G10473" s="19"/>
      <c r="H10473" s="10"/>
      <c r="J10473" s="20"/>
      <c r="K10473" s="10"/>
      <c r="M10473" s="19"/>
      <c r="N10473" s="10"/>
      <c r="P10473" s="19"/>
      <c r="Q10473" s="7"/>
      <c r="S10473" s="19"/>
      <c r="T10473" s="10"/>
      <c r="V10473" s="18"/>
      <c r="W10473" s="7"/>
      <c r="Y10473" s="18"/>
      <c r="Z10473" s="7"/>
      <c r="AB10473" s="19"/>
      <c r="AC10473" s="18"/>
      <c r="AE10473" s="18"/>
      <c r="AF10473" s="7"/>
      <c r="AH10473" s="19"/>
      <c r="AI10473" s="7"/>
      <c r="AK10473" s="19"/>
      <c r="AL10473" s="7"/>
      <c r="AN10473" s="19"/>
    </row>
    <row r="10474" spans="2:40" x14ac:dyDescent="0.25">
      <c r="B10474" s="7"/>
      <c r="D10474" s="19"/>
      <c r="E10474" s="10"/>
      <c r="G10474" s="19"/>
      <c r="H10474" s="10"/>
      <c r="J10474" s="20"/>
      <c r="K10474" s="10"/>
      <c r="M10474" s="19"/>
      <c r="N10474" s="10"/>
      <c r="P10474" s="19"/>
      <c r="Q10474" s="7"/>
      <c r="S10474" s="19"/>
      <c r="T10474" s="10"/>
      <c r="V10474" s="18"/>
      <c r="W10474" s="7"/>
      <c r="Y10474" s="18"/>
      <c r="Z10474" s="7"/>
      <c r="AB10474" s="19"/>
      <c r="AC10474" s="18"/>
      <c r="AE10474" s="18"/>
      <c r="AF10474" s="7"/>
      <c r="AH10474" s="19"/>
      <c r="AI10474" s="7"/>
      <c r="AK10474" s="19"/>
      <c r="AL10474" s="7"/>
      <c r="AN10474" s="19"/>
    </row>
    <row r="10475" spans="2:40" x14ac:dyDescent="0.25">
      <c r="B10475" s="7"/>
      <c r="D10475" s="19"/>
      <c r="E10475" s="10"/>
      <c r="G10475" s="19"/>
      <c r="H10475" s="10"/>
      <c r="J10475" s="20"/>
      <c r="K10475" s="10"/>
      <c r="M10475" s="19"/>
      <c r="N10475" s="10"/>
      <c r="P10475" s="19"/>
      <c r="Q10475" s="7"/>
      <c r="S10475" s="19"/>
      <c r="T10475" s="10"/>
      <c r="V10475" s="18"/>
      <c r="W10475" s="7"/>
      <c r="Y10475" s="18"/>
      <c r="Z10475" s="7"/>
      <c r="AB10475" s="19"/>
      <c r="AC10475" s="18"/>
      <c r="AE10475" s="18"/>
      <c r="AF10475" s="7"/>
      <c r="AH10475" s="19"/>
      <c r="AI10475" s="7"/>
      <c r="AK10475" s="19"/>
      <c r="AL10475" s="7"/>
      <c r="AN10475" s="19"/>
    </row>
    <row r="10476" spans="2:40" x14ac:dyDescent="0.25">
      <c r="B10476" s="7"/>
      <c r="D10476" s="19"/>
      <c r="E10476" s="10"/>
      <c r="G10476" s="19"/>
      <c r="H10476" s="10"/>
      <c r="J10476" s="20"/>
      <c r="K10476" s="10"/>
      <c r="M10476" s="19"/>
      <c r="N10476" s="10"/>
      <c r="P10476" s="19"/>
      <c r="Q10476" s="7"/>
      <c r="S10476" s="19"/>
      <c r="T10476" s="10"/>
      <c r="V10476" s="18"/>
      <c r="W10476" s="7"/>
      <c r="Y10476" s="18"/>
      <c r="Z10476" s="7"/>
      <c r="AB10476" s="19"/>
      <c r="AC10476" s="18"/>
      <c r="AE10476" s="18"/>
      <c r="AF10476" s="7"/>
      <c r="AH10476" s="19"/>
      <c r="AI10476" s="7"/>
      <c r="AK10476" s="19"/>
      <c r="AL10476" s="7"/>
      <c r="AN10476" s="19"/>
    </row>
    <row r="10477" spans="2:40" x14ac:dyDescent="0.25">
      <c r="B10477" s="7"/>
      <c r="D10477" s="19"/>
      <c r="E10477" s="10"/>
      <c r="G10477" s="19"/>
      <c r="H10477" s="10"/>
      <c r="J10477" s="20"/>
      <c r="K10477" s="10"/>
      <c r="M10477" s="19"/>
      <c r="N10477" s="10"/>
      <c r="P10477" s="19"/>
      <c r="Q10477" s="7"/>
      <c r="S10477" s="19"/>
      <c r="T10477" s="10"/>
      <c r="V10477" s="18"/>
      <c r="W10477" s="7"/>
      <c r="Y10477" s="18"/>
      <c r="Z10477" s="7"/>
      <c r="AB10477" s="19"/>
      <c r="AC10477" s="18"/>
      <c r="AE10477" s="18"/>
      <c r="AF10477" s="7"/>
      <c r="AH10477" s="19"/>
      <c r="AI10477" s="7"/>
      <c r="AK10477" s="19"/>
      <c r="AL10477" s="7"/>
      <c r="AN10477" s="19"/>
    </row>
    <row r="10478" spans="2:40" x14ac:dyDescent="0.25">
      <c r="B10478" s="7"/>
      <c r="D10478" s="19"/>
      <c r="E10478" s="10"/>
      <c r="G10478" s="19"/>
      <c r="H10478" s="10"/>
      <c r="J10478" s="20"/>
      <c r="K10478" s="10"/>
      <c r="M10478" s="19"/>
      <c r="N10478" s="10"/>
      <c r="P10478" s="19"/>
      <c r="Q10478" s="7"/>
      <c r="S10478" s="19"/>
      <c r="T10478" s="10"/>
      <c r="V10478" s="18"/>
      <c r="W10478" s="7"/>
      <c r="Y10478" s="18"/>
      <c r="Z10478" s="7"/>
      <c r="AB10478" s="19"/>
      <c r="AC10478" s="18"/>
      <c r="AE10478" s="18"/>
      <c r="AF10478" s="7"/>
      <c r="AH10478" s="19"/>
      <c r="AI10478" s="7"/>
      <c r="AK10478" s="19"/>
      <c r="AL10478" s="7"/>
      <c r="AN10478" s="19"/>
    </row>
    <row r="10479" spans="2:40" x14ac:dyDescent="0.25">
      <c r="B10479" s="7"/>
      <c r="D10479" s="19"/>
      <c r="E10479" s="10"/>
      <c r="G10479" s="19"/>
      <c r="H10479" s="10"/>
      <c r="J10479" s="20"/>
      <c r="K10479" s="10"/>
      <c r="M10479" s="19"/>
      <c r="N10479" s="10"/>
      <c r="P10479" s="19"/>
      <c r="Q10479" s="7"/>
      <c r="S10479" s="19"/>
      <c r="T10479" s="10"/>
      <c r="V10479" s="18"/>
      <c r="W10479" s="7"/>
      <c r="Y10479" s="18"/>
      <c r="Z10479" s="7"/>
      <c r="AB10479" s="19"/>
      <c r="AC10479" s="18"/>
      <c r="AE10479" s="18"/>
      <c r="AF10479" s="7"/>
      <c r="AH10479" s="19"/>
      <c r="AI10479" s="7"/>
      <c r="AK10479" s="19"/>
      <c r="AL10479" s="7"/>
      <c r="AN10479" s="19"/>
    </row>
    <row r="10480" spans="2:40" x14ac:dyDescent="0.25">
      <c r="B10480" s="7"/>
      <c r="D10480" s="19"/>
      <c r="E10480" s="10"/>
      <c r="G10480" s="19"/>
      <c r="H10480" s="10"/>
      <c r="J10480" s="20"/>
      <c r="K10480" s="10"/>
      <c r="M10480" s="19"/>
      <c r="N10480" s="10"/>
      <c r="P10480" s="19"/>
      <c r="Q10480" s="7"/>
      <c r="S10480" s="19"/>
      <c r="T10480" s="10"/>
      <c r="V10480" s="18"/>
      <c r="W10480" s="7"/>
      <c r="Y10480" s="18"/>
      <c r="Z10480" s="7"/>
      <c r="AB10480" s="19"/>
      <c r="AC10480" s="18"/>
      <c r="AE10480" s="18"/>
      <c r="AF10480" s="7"/>
      <c r="AH10480" s="19"/>
      <c r="AI10480" s="7"/>
      <c r="AK10480" s="19"/>
      <c r="AL10480" s="7"/>
      <c r="AN10480" s="19"/>
    </row>
    <row r="10481" spans="2:40" x14ac:dyDescent="0.25">
      <c r="B10481" s="7"/>
      <c r="D10481" s="19"/>
      <c r="E10481" s="10"/>
      <c r="G10481" s="19"/>
      <c r="H10481" s="10"/>
      <c r="J10481" s="20"/>
      <c r="K10481" s="10"/>
      <c r="M10481" s="19"/>
      <c r="N10481" s="10"/>
      <c r="P10481" s="19"/>
      <c r="Q10481" s="7"/>
      <c r="S10481" s="19"/>
      <c r="T10481" s="10"/>
      <c r="V10481" s="18"/>
      <c r="W10481" s="7"/>
      <c r="Y10481" s="18"/>
      <c r="Z10481" s="7"/>
      <c r="AB10481" s="19"/>
      <c r="AC10481" s="18"/>
      <c r="AE10481" s="18"/>
      <c r="AF10481" s="7"/>
      <c r="AH10481" s="19"/>
      <c r="AI10481" s="7"/>
      <c r="AK10481" s="19"/>
      <c r="AL10481" s="7"/>
      <c r="AN10481" s="19"/>
    </row>
    <row r="10482" spans="2:40" x14ac:dyDescent="0.25">
      <c r="B10482" s="7"/>
      <c r="D10482" s="19"/>
      <c r="E10482" s="10"/>
      <c r="G10482" s="19"/>
      <c r="H10482" s="10"/>
      <c r="J10482" s="20"/>
      <c r="K10482" s="10"/>
      <c r="M10482" s="19"/>
      <c r="N10482" s="10"/>
      <c r="P10482" s="19"/>
      <c r="Q10482" s="7"/>
      <c r="S10482" s="19"/>
      <c r="T10482" s="10"/>
      <c r="V10482" s="18"/>
      <c r="W10482" s="7"/>
      <c r="Y10482" s="18"/>
      <c r="Z10482" s="7"/>
      <c r="AB10482" s="19"/>
      <c r="AC10482" s="18"/>
      <c r="AE10482" s="18"/>
      <c r="AF10482" s="7"/>
      <c r="AH10482" s="19"/>
      <c r="AI10482" s="7"/>
      <c r="AK10482" s="19"/>
      <c r="AL10482" s="7"/>
      <c r="AN10482" s="19"/>
    </row>
    <row r="10483" spans="2:40" x14ac:dyDescent="0.25">
      <c r="B10483" s="7"/>
      <c r="D10483" s="19"/>
      <c r="E10483" s="10"/>
      <c r="G10483" s="19"/>
      <c r="H10483" s="10"/>
      <c r="J10483" s="20"/>
      <c r="K10483" s="10"/>
      <c r="M10483" s="19"/>
      <c r="N10483" s="10"/>
      <c r="P10483" s="19"/>
      <c r="Q10483" s="7"/>
      <c r="S10483" s="19"/>
      <c r="T10483" s="10"/>
      <c r="V10483" s="18"/>
      <c r="W10483" s="7"/>
      <c r="Y10483" s="18"/>
      <c r="Z10483" s="7"/>
      <c r="AB10483" s="19"/>
      <c r="AC10483" s="18"/>
      <c r="AE10483" s="18"/>
      <c r="AF10483" s="7"/>
      <c r="AH10483" s="19"/>
      <c r="AI10483" s="7"/>
      <c r="AK10483" s="19"/>
      <c r="AL10483" s="7"/>
      <c r="AN10483" s="19"/>
    </row>
    <row r="10484" spans="2:40" x14ac:dyDescent="0.25">
      <c r="B10484" s="7"/>
      <c r="D10484" s="19"/>
      <c r="E10484" s="10"/>
      <c r="G10484" s="19"/>
      <c r="H10484" s="10"/>
      <c r="J10484" s="20"/>
      <c r="K10484" s="10"/>
      <c r="M10484" s="19"/>
      <c r="N10484" s="10"/>
      <c r="P10484" s="19"/>
      <c r="Q10484" s="7"/>
      <c r="S10484" s="19"/>
      <c r="T10484" s="10"/>
      <c r="V10484" s="18"/>
      <c r="W10484" s="7"/>
      <c r="Y10484" s="18"/>
      <c r="Z10484" s="7"/>
      <c r="AB10484" s="19"/>
      <c r="AC10484" s="18"/>
      <c r="AE10484" s="18"/>
      <c r="AF10484" s="7"/>
      <c r="AH10484" s="19"/>
      <c r="AI10484" s="7"/>
      <c r="AK10484" s="19"/>
      <c r="AL10484" s="7"/>
      <c r="AN10484" s="19"/>
    </row>
    <row r="10485" spans="2:40" x14ac:dyDescent="0.25">
      <c r="B10485" s="7"/>
      <c r="D10485" s="19"/>
      <c r="E10485" s="10"/>
      <c r="G10485" s="19"/>
      <c r="H10485" s="10"/>
      <c r="J10485" s="20"/>
      <c r="K10485" s="10"/>
      <c r="M10485" s="19"/>
      <c r="N10485" s="10"/>
      <c r="P10485" s="19"/>
      <c r="Q10485" s="7"/>
      <c r="S10485" s="19"/>
      <c r="T10485" s="10"/>
      <c r="V10485" s="18"/>
      <c r="W10485" s="7"/>
      <c r="Y10485" s="18"/>
      <c r="Z10485" s="7"/>
      <c r="AB10485" s="19"/>
      <c r="AC10485" s="18"/>
      <c r="AE10485" s="18"/>
      <c r="AF10485" s="7"/>
      <c r="AH10485" s="19"/>
      <c r="AI10485" s="7"/>
      <c r="AK10485" s="19"/>
      <c r="AL10485" s="7"/>
      <c r="AN10485" s="19"/>
    </row>
    <row r="10486" spans="2:40" x14ac:dyDescent="0.25">
      <c r="B10486" s="7"/>
      <c r="D10486" s="19"/>
      <c r="E10486" s="10"/>
      <c r="G10486" s="19"/>
      <c r="H10486" s="10"/>
      <c r="J10486" s="20"/>
      <c r="K10486" s="10"/>
      <c r="M10486" s="19"/>
      <c r="N10486" s="10"/>
      <c r="P10486" s="19"/>
      <c r="Q10486" s="7"/>
      <c r="S10486" s="19"/>
      <c r="T10486" s="10"/>
      <c r="V10486" s="18"/>
      <c r="W10486" s="7"/>
      <c r="Y10486" s="18"/>
      <c r="Z10486" s="7"/>
      <c r="AB10486" s="19"/>
      <c r="AC10486" s="18"/>
      <c r="AE10486" s="18"/>
      <c r="AF10486" s="7"/>
      <c r="AH10486" s="19"/>
      <c r="AI10486" s="7"/>
      <c r="AK10486" s="19"/>
      <c r="AL10486" s="7"/>
      <c r="AN10486" s="19"/>
    </row>
    <row r="10487" spans="2:40" x14ac:dyDescent="0.25">
      <c r="B10487" s="7"/>
      <c r="D10487" s="19"/>
      <c r="E10487" s="10"/>
      <c r="G10487" s="19"/>
      <c r="H10487" s="10"/>
      <c r="J10487" s="20"/>
      <c r="K10487" s="10"/>
      <c r="M10487" s="19"/>
      <c r="N10487" s="10"/>
      <c r="P10487" s="19"/>
      <c r="Q10487" s="7"/>
      <c r="S10487" s="19"/>
      <c r="T10487" s="10"/>
      <c r="V10487" s="18"/>
      <c r="W10487" s="7"/>
      <c r="Y10487" s="18"/>
      <c r="Z10487" s="7"/>
      <c r="AB10487" s="19"/>
      <c r="AC10487" s="18"/>
      <c r="AE10487" s="18"/>
      <c r="AF10487" s="7"/>
      <c r="AH10487" s="19"/>
      <c r="AI10487" s="7"/>
      <c r="AK10487" s="19"/>
      <c r="AL10487" s="7"/>
      <c r="AN10487" s="19"/>
    </row>
    <row r="10488" spans="2:40" x14ac:dyDescent="0.25">
      <c r="B10488" s="7"/>
      <c r="D10488" s="19"/>
      <c r="E10488" s="10"/>
      <c r="G10488" s="19"/>
      <c r="H10488" s="10"/>
      <c r="J10488" s="20"/>
      <c r="K10488" s="10"/>
      <c r="M10488" s="19"/>
      <c r="N10488" s="10"/>
      <c r="P10488" s="19"/>
      <c r="Q10488" s="7"/>
      <c r="S10488" s="19"/>
      <c r="T10488" s="10"/>
      <c r="V10488" s="18"/>
      <c r="W10488" s="7"/>
      <c r="Y10488" s="18"/>
      <c r="Z10488" s="7"/>
      <c r="AB10488" s="19"/>
      <c r="AC10488" s="18"/>
      <c r="AE10488" s="18"/>
      <c r="AF10488" s="7"/>
      <c r="AH10488" s="19"/>
      <c r="AI10488" s="7"/>
      <c r="AK10488" s="19"/>
      <c r="AL10488" s="7"/>
      <c r="AN10488" s="19"/>
    </row>
    <row r="10489" spans="2:40" x14ac:dyDescent="0.25">
      <c r="B10489" s="7"/>
      <c r="D10489" s="19"/>
      <c r="E10489" s="10"/>
      <c r="G10489" s="19"/>
      <c r="H10489" s="10"/>
      <c r="J10489" s="20"/>
      <c r="K10489" s="10"/>
      <c r="M10489" s="19"/>
      <c r="N10489" s="10"/>
      <c r="P10489" s="19"/>
      <c r="Q10489" s="7"/>
      <c r="S10489" s="19"/>
      <c r="T10489" s="10"/>
      <c r="V10489" s="18"/>
      <c r="W10489" s="7"/>
      <c r="Y10489" s="18"/>
      <c r="Z10489" s="7"/>
      <c r="AB10489" s="19"/>
      <c r="AC10489" s="18"/>
      <c r="AE10489" s="18"/>
      <c r="AF10489" s="7"/>
      <c r="AH10489" s="19"/>
      <c r="AI10489" s="7"/>
      <c r="AK10489" s="19"/>
      <c r="AL10489" s="7"/>
      <c r="AN10489" s="19"/>
    </row>
    <row r="10490" spans="2:40" x14ac:dyDescent="0.25">
      <c r="B10490" s="7"/>
      <c r="D10490" s="19"/>
      <c r="E10490" s="10"/>
      <c r="G10490" s="19"/>
      <c r="H10490" s="10"/>
      <c r="J10490" s="20"/>
      <c r="K10490" s="10"/>
      <c r="M10490" s="19"/>
      <c r="N10490" s="10"/>
      <c r="P10490" s="19"/>
      <c r="Q10490" s="7"/>
      <c r="S10490" s="19"/>
      <c r="T10490" s="10"/>
      <c r="V10490" s="18"/>
      <c r="W10490" s="7"/>
      <c r="Y10490" s="18"/>
      <c r="Z10490" s="7"/>
      <c r="AB10490" s="19"/>
      <c r="AC10490" s="18"/>
      <c r="AE10490" s="18"/>
      <c r="AF10490" s="7"/>
      <c r="AH10490" s="19"/>
      <c r="AI10490" s="7"/>
      <c r="AK10490" s="19"/>
      <c r="AL10490" s="7"/>
      <c r="AN10490" s="19"/>
    </row>
    <row r="10491" spans="2:40" x14ac:dyDescent="0.25">
      <c r="B10491" s="7"/>
      <c r="D10491" s="19"/>
      <c r="E10491" s="10"/>
      <c r="G10491" s="19"/>
      <c r="H10491" s="10"/>
      <c r="J10491" s="20"/>
      <c r="K10491" s="10"/>
      <c r="M10491" s="19"/>
      <c r="N10491" s="10"/>
      <c r="P10491" s="19"/>
      <c r="Q10491" s="7"/>
      <c r="S10491" s="19"/>
      <c r="T10491" s="10"/>
      <c r="V10491" s="18"/>
      <c r="W10491" s="7"/>
      <c r="Y10491" s="18"/>
      <c r="Z10491" s="7"/>
      <c r="AB10491" s="19"/>
      <c r="AC10491" s="18"/>
      <c r="AE10491" s="18"/>
      <c r="AF10491" s="7"/>
      <c r="AH10491" s="19"/>
      <c r="AI10491" s="7"/>
      <c r="AK10491" s="19"/>
      <c r="AL10491" s="7"/>
      <c r="AN10491" s="19"/>
    </row>
    <row r="10492" spans="2:40" x14ac:dyDescent="0.25">
      <c r="B10492" s="7"/>
      <c r="D10492" s="19"/>
      <c r="E10492" s="10"/>
      <c r="G10492" s="19"/>
      <c r="H10492" s="10"/>
      <c r="J10492" s="20"/>
      <c r="K10492" s="10"/>
      <c r="M10492" s="19"/>
      <c r="N10492" s="10"/>
      <c r="P10492" s="19"/>
      <c r="Q10492" s="7"/>
      <c r="S10492" s="19"/>
      <c r="T10492" s="10"/>
      <c r="V10492" s="18"/>
      <c r="W10492" s="7"/>
      <c r="Y10492" s="18"/>
      <c r="Z10492" s="7"/>
      <c r="AB10492" s="19"/>
      <c r="AC10492" s="18"/>
      <c r="AE10492" s="18"/>
      <c r="AF10492" s="7"/>
      <c r="AH10492" s="19"/>
      <c r="AI10492" s="7"/>
      <c r="AK10492" s="19"/>
      <c r="AL10492" s="7"/>
      <c r="AN10492" s="19"/>
    </row>
    <row r="10493" spans="2:40" x14ac:dyDescent="0.25">
      <c r="B10493" s="7"/>
      <c r="D10493" s="19"/>
      <c r="E10493" s="10"/>
      <c r="G10493" s="19"/>
      <c r="H10493" s="10"/>
      <c r="J10493" s="20"/>
      <c r="K10493" s="10"/>
      <c r="M10493" s="19"/>
      <c r="N10493" s="10"/>
      <c r="P10493" s="19"/>
      <c r="Q10493" s="7"/>
      <c r="S10493" s="19"/>
      <c r="T10493" s="10"/>
      <c r="V10493" s="18"/>
      <c r="W10493" s="7"/>
      <c r="Y10493" s="18"/>
      <c r="Z10493" s="7"/>
      <c r="AB10493" s="19"/>
      <c r="AC10493" s="18"/>
      <c r="AE10493" s="18"/>
      <c r="AF10493" s="7"/>
      <c r="AH10493" s="19"/>
      <c r="AI10493" s="7"/>
      <c r="AK10493" s="19"/>
      <c r="AL10493" s="7"/>
      <c r="AN10493" s="19"/>
    </row>
    <row r="10494" spans="2:40" x14ac:dyDescent="0.25">
      <c r="B10494" s="7"/>
      <c r="D10494" s="19"/>
      <c r="E10494" s="10"/>
      <c r="G10494" s="19"/>
      <c r="H10494" s="10"/>
      <c r="J10494" s="20"/>
      <c r="K10494" s="10"/>
      <c r="M10494" s="19"/>
      <c r="N10494" s="10"/>
      <c r="P10494" s="19"/>
      <c r="Q10494" s="7"/>
      <c r="S10494" s="19"/>
      <c r="T10494" s="10"/>
      <c r="V10494" s="18"/>
      <c r="W10494" s="7"/>
      <c r="Y10494" s="18"/>
      <c r="Z10494" s="7"/>
      <c r="AB10494" s="19"/>
      <c r="AC10494" s="18"/>
      <c r="AE10494" s="18"/>
      <c r="AF10494" s="7"/>
      <c r="AH10494" s="19"/>
      <c r="AI10494" s="7"/>
      <c r="AK10494" s="19"/>
      <c r="AL10494" s="7"/>
      <c r="AN10494" s="19"/>
    </row>
    <row r="10495" spans="2:40" x14ac:dyDescent="0.25">
      <c r="B10495" s="7"/>
      <c r="D10495" s="19"/>
      <c r="E10495" s="10"/>
      <c r="G10495" s="19"/>
      <c r="H10495" s="10"/>
      <c r="J10495" s="20"/>
      <c r="K10495" s="10"/>
      <c r="M10495" s="19"/>
      <c r="N10495" s="10"/>
      <c r="P10495" s="19"/>
      <c r="Q10495" s="7"/>
      <c r="S10495" s="19"/>
      <c r="T10495" s="10"/>
      <c r="V10495" s="18"/>
      <c r="W10495" s="7"/>
      <c r="Y10495" s="18"/>
      <c r="Z10495" s="7"/>
      <c r="AB10495" s="19"/>
      <c r="AC10495" s="18"/>
      <c r="AE10495" s="18"/>
      <c r="AF10495" s="7"/>
      <c r="AH10495" s="19"/>
      <c r="AI10495" s="7"/>
      <c r="AK10495" s="19"/>
      <c r="AL10495" s="7"/>
      <c r="AN10495" s="19"/>
    </row>
    <row r="10496" spans="2:40" x14ac:dyDescent="0.25">
      <c r="B10496" s="7"/>
      <c r="D10496" s="19"/>
      <c r="E10496" s="10"/>
      <c r="G10496" s="19"/>
      <c r="H10496" s="10"/>
      <c r="J10496" s="20"/>
      <c r="K10496" s="10"/>
      <c r="M10496" s="19"/>
      <c r="N10496" s="10"/>
      <c r="P10496" s="19"/>
      <c r="Q10496" s="7"/>
      <c r="S10496" s="19"/>
      <c r="T10496" s="10"/>
      <c r="V10496" s="18"/>
      <c r="W10496" s="7"/>
      <c r="Y10496" s="18"/>
      <c r="Z10496" s="7"/>
      <c r="AB10496" s="19"/>
      <c r="AC10496" s="18"/>
      <c r="AE10496" s="18"/>
      <c r="AF10496" s="7"/>
      <c r="AH10496" s="19"/>
      <c r="AI10496" s="7"/>
      <c r="AK10496" s="19"/>
      <c r="AL10496" s="7"/>
      <c r="AN10496" s="19"/>
    </row>
    <row r="10497" spans="2:40" x14ac:dyDescent="0.25">
      <c r="B10497" s="7"/>
      <c r="D10497" s="19"/>
      <c r="E10497" s="10"/>
      <c r="G10497" s="19"/>
      <c r="H10497" s="10"/>
      <c r="J10497" s="20"/>
      <c r="K10497" s="10"/>
      <c r="M10497" s="19"/>
      <c r="N10497" s="10"/>
      <c r="P10497" s="19"/>
      <c r="Q10497" s="7"/>
      <c r="S10497" s="19"/>
      <c r="T10497" s="10"/>
      <c r="V10497" s="18"/>
      <c r="W10497" s="7"/>
      <c r="Y10497" s="18"/>
      <c r="Z10497" s="7"/>
      <c r="AB10497" s="19"/>
      <c r="AC10497" s="18"/>
      <c r="AE10497" s="18"/>
      <c r="AF10497" s="7"/>
      <c r="AH10497" s="19"/>
      <c r="AI10497" s="7"/>
      <c r="AK10497" s="19"/>
      <c r="AL10497" s="7"/>
      <c r="AN10497" s="19"/>
    </row>
    <row r="10498" spans="2:40" x14ac:dyDescent="0.25">
      <c r="B10498" s="7"/>
      <c r="D10498" s="19"/>
      <c r="E10498" s="10"/>
      <c r="G10498" s="19"/>
      <c r="H10498" s="10"/>
      <c r="J10498" s="20"/>
      <c r="K10498" s="10"/>
      <c r="M10498" s="19"/>
      <c r="N10498" s="10"/>
      <c r="P10498" s="19"/>
      <c r="Q10498" s="7"/>
      <c r="S10498" s="19"/>
      <c r="T10498" s="10"/>
      <c r="V10498" s="18"/>
      <c r="W10498" s="7"/>
      <c r="Y10498" s="18"/>
      <c r="Z10498" s="7"/>
      <c r="AB10498" s="19"/>
      <c r="AC10498" s="18"/>
      <c r="AE10498" s="18"/>
      <c r="AF10498" s="7"/>
      <c r="AH10498" s="19"/>
      <c r="AI10498" s="7"/>
      <c r="AK10498" s="19"/>
      <c r="AL10498" s="7"/>
      <c r="AN10498" s="19"/>
    </row>
    <row r="10499" spans="2:40" x14ac:dyDescent="0.25">
      <c r="B10499" s="7"/>
      <c r="D10499" s="19"/>
      <c r="E10499" s="10"/>
      <c r="G10499" s="19"/>
      <c r="H10499" s="10"/>
      <c r="J10499" s="20"/>
      <c r="K10499" s="10"/>
      <c r="M10499" s="19"/>
      <c r="N10499" s="10"/>
      <c r="P10499" s="19"/>
      <c r="Q10499" s="7"/>
      <c r="S10499" s="19"/>
      <c r="T10499" s="10"/>
      <c r="V10499" s="18"/>
      <c r="W10499" s="7"/>
      <c r="Y10499" s="18"/>
      <c r="Z10499" s="7"/>
      <c r="AB10499" s="19"/>
      <c r="AC10499" s="18"/>
      <c r="AE10499" s="18"/>
      <c r="AF10499" s="7"/>
      <c r="AH10499" s="19"/>
      <c r="AI10499" s="7"/>
      <c r="AK10499" s="19"/>
      <c r="AL10499" s="7"/>
      <c r="AN10499" s="19"/>
    </row>
    <row r="10500" spans="2:40" x14ac:dyDescent="0.25">
      <c r="B10500" s="7"/>
      <c r="D10500" s="19"/>
      <c r="E10500" s="10"/>
      <c r="G10500" s="19"/>
      <c r="H10500" s="10"/>
      <c r="J10500" s="20"/>
      <c r="K10500" s="10"/>
      <c r="M10500" s="19"/>
      <c r="N10500" s="10"/>
      <c r="P10500" s="19"/>
      <c r="Q10500" s="7"/>
      <c r="S10500" s="19"/>
      <c r="T10500" s="10"/>
      <c r="V10500" s="18"/>
      <c r="W10500" s="7"/>
      <c r="Y10500" s="18"/>
      <c r="Z10500" s="7"/>
      <c r="AB10500" s="19"/>
      <c r="AC10500" s="18"/>
      <c r="AE10500" s="18"/>
      <c r="AF10500" s="7"/>
      <c r="AH10500" s="19"/>
      <c r="AI10500" s="7"/>
      <c r="AK10500" s="19"/>
      <c r="AL10500" s="7"/>
      <c r="AN10500" s="19"/>
    </row>
    <row r="10501" spans="2:40" x14ac:dyDescent="0.25">
      <c r="B10501" s="7"/>
      <c r="D10501" s="19"/>
      <c r="E10501" s="10"/>
      <c r="G10501" s="19"/>
      <c r="H10501" s="10"/>
      <c r="J10501" s="20"/>
      <c r="K10501" s="10"/>
      <c r="M10501" s="19"/>
      <c r="N10501" s="10"/>
      <c r="P10501" s="19"/>
      <c r="Q10501" s="7"/>
      <c r="S10501" s="19"/>
      <c r="T10501" s="10"/>
      <c r="V10501" s="18"/>
      <c r="W10501" s="7"/>
      <c r="Y10501" s="18"/>
      <c r="Z10501" s="7"/>
      <c r="AB10501" s="19"/>
      <c r="AC10501" s="18"/>
      <c r="AE10501" s="18"/>
      <c r="AF10501" s="7"/>
      <c r="AH10501" s="19"/>
      <c r="AI10501" s="7"/>
      <c r="AK10501" s="19"/>
      <c r="AL10501" s="7"/>
      <c r="AN10501" s="19"/>
    </row>
    <row r="10502" spans="2:40" x14ac:dyDescent="0.25">
      <c r="B10502" s="7"/>
      <c r="D10502" s="19"/>
      <c r="E10502" s="10"/>
      <c r="G10502" s="19"/>
      <c r="H10502" s="10"/>
      <c r="J10502" s="20"/>
      <c r="K10502" s="10"/>
      <c r="M10502" s="19"/>
      <c r="N10502" s="10"/>
      <c r="P10502" s="19"/>
      <c r="Q10502" s="7"/>
      <c r="S10502" s="19"/>
      <c r="T10502" s="10"/>
      <c r="V10502" s="18"/>
      <c r="W10502" s="7"/>
      <c r="Y10502" s="18"/>
      <c r="Z10502" s="7"/>
      <c r="AB10502" s="19"/>
      <c r="AC10502" s="18"/>
      <c r="AE10502" s="18"/>
      <c r="AF10502" s="7"/>
      <c r="AH10502" s="19"/>
      <c r="AI10502" s="7"/>
      <c r="AK10502" s="19"/>
      <c r="AL10502" s="7"/>
      <c r="AN10502" s="19"/>
    </row>
    <row r="10503" spans="2:40" x14ac:dyDescent="0.25">
      <c r="B10503" s="7"/>
      <c r="D10503" s="19"/>
      <c r="E10503" s="10"/>
      <c r="G10503" s="19"/>
      <c r="H10503" s="10"/>
      <c r="J10503" s="20"/>
      <c r="K10503" s="10"/>
      <c r="M10503" s="19"/>
      <c r="N10503" s="10"/>
      <c r="P10503" s="19"/>
      <c r="Q10503" s="7"/>
      <c r="S10503" s="19"/>
      <c r="T10503" s="10"/>
      <c r="V10503" s="18"/>
      <c r="W10503" s="7"/>
      <c r="Y10503" s="18"/>
      <c r="Z10503" s="7"/>
      <c r="AB10503" s="19"/>
      <c r="AC10503" s="18"/>
      <c r="AE10503" s="18"/>
      <c r="AF10503" s="7"/>
      <c r="AH10503" s="19"/>
      <c r="AI10503" s="7"/>
      <c r="AK10503" s="19"/>
      <c r="AL10503" s="7"/>
      <c r="AN10503" s="19"/>
    </row>
    <row r="10504" spans="2:40" x14ac:dyDescent="0.25">
      <c r="B10504" s="7"/>
      <c r="D10504" s="19"/>
      <c r="E10504" s="10"/>
      <c r="G10504" s="19"/>
      <c r="H10504" s="10"/>
      <c r="J10504" s="20"/>
      <c r="K10504" s="10"/>
      <c r="M10504" s="19"/>
      <c r="N10504" s="10"/>
      <c r="P10504" s="19"/>
      <c r="Q10504" s="7"/>
      <c r="S10504" s="19"/>
      <c r="T10504" s="10"/>
      <c r="V10504" s="18"/>
      <c r="W10504" s="7"/>
      <c r="Y10504" s="18"/>
      <c r="Z10504" s="7"/>
      <c r="AB10504" s="19"/>
      <c r="AC10504" s="18"/>
      <c r="AE10504" s="18"/>
      <c r="AF10504" s="7"/>
      <c r="AH10504" s="19"/>
      <c r="AI10504" s="7"/>
      <c r="AK10504" s="19"/>
      <c r="AL10504" s="7"/>
      <c r="AN10504" s="19"/>
    </row>
    <row r="10505" spans="2:40" x14ac:dyDescent="0.25">
      <c r="B10505" s="7"/>
      <c r="D10505" s="19"/>
      <c r="E10505" s="10"/>
      <c r="G10505" s="19"/>
      <c r="H10505" s="10"/>
      <c r="J10505" s="20"/>
      <c r="K10505" s="10"/>
      <c r="M10505" s="19"/>
      <c r="N10505" s="10"/>
      <c r="P10505" s="19"/>
      <c r="Q10505" s="7"/>
      <c r="S10505" s="19"/>
      <c r="T10505" s="10"/>
      <c r="V10505" s="18"/>
      <c r="W10505" s="7"/>
      <c r="Y10505" s="18"/>
      <c r="Z10505" s="7"/>
      <c r="AB10505" s="19"/>
      <c r="AC10505" s="18"/>
      <c r="AE10505" s="18"/>
      <c r="AF10505" s="7"/>
      <c r="AH10505" s="19"/>
      <c r="AI10505" s="7"/>
      <c r="AK10505" s="19"/>
      <c r="AL10505" s="7"/>
      <c r="AN10505" s="19"/>
    </row>
    <row r="10506" spans="2:40" x14ac:dyDescent="0.25">
      <c r="B10506" s="7"/>
      <c r="D10506" s="19"/>
      <c r="E10506" s="10"/>
      <c r="G10506" s="19"/>
      <c r="H10506" s="10"/>
      <c r="J10506" s="20"/>
      <c r="K10506" s="10"/>
      <c r="M10506" s="19"/>
      <c r="N10506" s="10"/>
      <c r="P10506" s="19"/>
      <c r="Q10506" s="7"/>
      <c r="S10506" s="19"/>
      <c r="T10506" s="10"/>
      <c r="V10506" s="18"/>
      <c r="W10506" s="7"/>
      <c r="Y10506" s="18"/>
      <c r="Z10506" s="7"/>
      <c r="AB10506" s="19"/>
      <c r="AC10506" s="18"/>
      <c r="AE10506" s="18"/>
      <c r="AF10506" s="7"/>
      <c r="AH10506" s="19"/>
      <c r="AI10506" s="7"/>
      <c r="AK10506" s="19"/>
      <c r="AL10506" s="7"/>
      <c r="AN10506" s="19"/>
    </row>
    <row r="10507" spans="2:40" x14ac:dyDescent="0.25">
      <c r="B10507" s="7"/>
      <c r="D10507" s="19"/>
      <c r="E10507" s="10"/>
      <c r="G10507" s="19"/>
      <c r="H10507" s="10"/>
      <c r="J10507" s="20"/>
      <c r="K10507" s="10"/>
      <c r="M10507" s="19"/>
      <c r="N10507" s="10"/>
      <c r="P10507" s="19"/>
      <c r="Q10507" s="7"/>
      <c r="S10507" s="19"/>
      <c r="T10507" s="10"/>
      <c r="V10507" s="18"/>
      <c r="W10507" s="7"/>
      <c r="Y10507" s="18"/>
      <c r="Z10507" s="7"/>
      <c r="AB10507" s="19"/>
      <c r="AC10507" s="18"/>
      <c r="AE10507" s="18"/>
      <c r="AF10507" s="7"/>
      <c r="AH10507" s="19"/>
      <c r="AI10507" s="7"/>
      <c r="AK10507" s="19"/>
      <c r="AL10507" s="7"/>
      <c r="AN10507" s="19"/>
    </row>
    <row r="10508" spans="2:40" x14ac:dyDescent="0.25">
      <c r="B10508" s="7"/>
      <c r="D10508" s="19"/>
      <c r="E10508" s="10"/>
      <c r="G10508" s="19"/>
      <c r="H10508" s="10"/>
      <c r="J10508" s="20"/>
      <c r="K10508" s="10"/>
      <c r="M10508" s="19"/>
      <c r="N10508" s="10"/>
      <c r="P10508" s="19"/>
      <c r="Q10508" s="7"/>
      <c r="S10508" s="19"/>
      <c r="T10508" s="10"/>
      <c r="V10508" s="18"/>
      <c r="W10508" s="7"/>
      <c r="Y10508" s="18"/>
      <c r="Z10508" s="7"/>
      <c r="AB10508" s="19"/>
      <c r="AC10508" s="18"/>
      <c r="AE10508" s="18"/>
      <c r="AF10508" s="7"/>
      <c r="AH10508" s="19"/>
      <c r="AI10508" s="7"/>
      <c r="AK10508" s="19"/>
      <c r="AL10508" s="7"/>
      <c r="AN10508" s="19"/>
    </row>
    <row r="10509" spans="2:40" x14ac:dyDescent="0.25">
      <c r="B10509" s="7"/>
      <c r="D10509" s="19"/>
      <c r="E10509" s="10"/>
      <c r="G10509" s="19"/>
      <c r="H10509" s="10"/>
      <c r="J10509" s="20"/>
      <c r="K10509" s="10"/>
      <c r="M10509" s="19"/>
      <c r="N10509" s="10"/>
      <c r="P10509" s="19"/>
      <c r="Q10509" s="7"/>
      <c r="S10509" s="19"/>
      <c r="T10509" s="10"/>
      <c r="V10509" s="18"/>
      <c r="W10509" s="7"/>
      <c r="Y10509" s="18"/>
      <c r="Z10509" s="7"/>
      <c r="AB10509" s="19"/>
      <c r="AC10509" s="18"/>
      <c r="AE10509" s="18"/>
      <c r="AF10509" s="7"/>
      <c r="AH10509" s="19"/>
      <c r="AI10509" s="7"/>
      <c r="AK10509" s="19"/>
      <c r="AL10509" s="7"/>
      <c r="AN10509" s="19"/>
    </row>
    <row r="10510" spans="2:40" x14ac:dyDescent="0.25">
      <c r="B10510" s="7"/>
      <c r="D10510" s="19"/>
      <c r="E10510" s="10"/>
      <c r="G10510" s="19"/>
      <c r="H10510" s="10"/>
      <c r="J10510" s="20"/>
      <c r="K10510" s="10"/>
      <c r="M10510" s="19"/>
      <c r="N10510" s="10"/>
      <c r="P10510" s="19"/>
      <c r="Q10510" s="7"/>
      <c r="S10510" s="19"/>
      <c r="T10510" s="10"/>
      <c r="V10510" s="18"/>
      <c r="W10510" s="7"/>
      <c r="Y10510" s="18"/>
      <c r="Z10510" s="7"/>
      <c r="AB10510" s="19"/>
      <c r="AC10510" s="18"/>
      <c r="AE10510" s="18"/>
      <c r="AF10510" s="7"/>
      <c r="AH10510" s="19"/>
      <c r="AI10510" s="7"/>
      <c r="AK10510" s="19"/>
      <c r="AL10510" s="7"/>
      <c r="AN10510" s="19"/>
    </row>
    <row r="10511" spans="2:40" x14ac:dyDescent="0.25">
      <c r="B10511" s="7"/>
      <c r="D10511" s="19"/>
      <c r="E10511" s="10"/>
      <c r="G10511" s="19"/>
      <c r="H10511" s="10"/>
      <c r="J10511" s="20"/>
      <c r="K10511" s="10"/>
      <c r="M10511" s="19"/>
      <c r="N10511" s="10"/>
      <c r="P10511" s="19"/>
      <c r="Q10511" s="7"/>
      <c r="S10511" s="19"/>
      <c r="T10511" s="10"/>
      <c r="V10511" s="18"/>
      <c r="W10511" s="7"/>
      <c r="Y10511" s="18"/>
      <c r="Z10511" s="7"/>
      <c r="AB10511" s="19"/>
      <c r="AC10511" s="18"/>
      <c r="AE10511" s="18"/>
      <c r="AF10511" s="7"/>
      <c r="AH10511" s="19"/>
      <c r="AI10511" s="7"/>
      <c r="AK10511" s="19"/>
      <c r="AL10511" s="7"/>
      <c r="AN10511" s="19"/>
    </row>
    <row r="10512" spans="2:40" x14ac:dyDescent="0.25">
      <c r="B10512" s="7"/>
      <c r="D10512" s="19"/>
      <c r="E10512" s="10"/>
      <c r="G10512" s="19"/>
      <c r="H10512" s="10"/>
      <c r="J10512" s="20"/>
      <c r="K10512" s="10"/>
      <c r="M10512" s="19"/>
      <c r="N10512" s="10"/>
      <c r="P10512" s="19"/>
      <c r="Q10512" s="7"/>
      <c r="S10512" s="19"/>
      <c r="T10512" s="10"/>
      <c r="V10512" s="18"/>
      <c r="W10512" s="7"/>
      <c r="Y10512" s="18"/>
      <c r="Z10512" s="7"/>
      <c r="AB10512" s="19"/>
      <c r="AC10512" s="18"/>
      <c r="AE10512" s="18"/>
      <c r="AF10512" s="7"/>
      <c r="AH10512" s="19"/>
      <c r="AI10512" s="7"/>
      <c r="AK10512" s="19"/>
      <c r="AL10512" s="7"/>
      <c r="AN10512" s="19"/>
    </row>
    <row r="10513" spans="2:40" x14ac:dyDescent="0.25">
      <c r="B10513" s="7"/>
      <c r="D10513" s="19"/>
      <c r="E10513" s="10"/>
      <c r="G10513" s="19"/>
      <c r="H10513" s="10"/>
      <c r="J10513" s="20"/>
      <c r="K10513" s="10"/>
      <c r="M10513" s="19"/>
      <c r="N10513" s="10"/>
      <c r="P10513" s="19"/>
      <c r="Q10513" s="7"/>
      <c r="S10513" s="19"/>
      <c r="T10513" s="10"/>
      <c r="V10513" s="18"/>
      <c r="W10513" s="7"/>
      <c r="Y10513" s="18"/>
      <c r="Z10513" s="7"/>
      <c r="AB10513" s="19"/>
      <c r="AC10513" s="18"/>
      <c r="AE10513" s="18"/>
      <c r="AF10513" s="7"/>
      <c r="AH10513" s="19"/>
      <c r="AI10513" s="7"/>
      <c r="AK10513" s="19"/>
      <c r="AL10513" s="7"/>
      <c r="AN10513" s="19"/>
    </row>
    <row r="10514" spans="2:40" x14ac:dyDescent="0.25">
      <c r="B10514" s="7"/>
      <c r="D10514" s="19"/>
      <c r="E10514" s="10"/>
      <c r="G10514" s="19"/>
      <c r="H10514" s="10"/>
      <c r="J10514" s="20"/>
      <c r="K10514" s="10"/>
      <c r="M10514" s="19"/>
      <c r="N10514" s="10"/>
      <c r="P10514" s="19"/>
      <c r="Q10514" s="7"/>
      <c r="S10514" s="19"/>
      <c r="T10514" s="10"/>
      <c r="V10514" s="18"/>
      <c r="W10514" s="7"/>
      <c r="Y10514" s="18"/>
      <c r="Z10514" s="7"/>
      <c r="AB10514" s="19"/>
      <c r="AC10514" s="18"/>
      <c r="AE10514" s="18"/>
      <c r="AF10514" s="7"/>
      <c r="AH10514" s="19"/>
      <c r="AI10514" s="7"/>
      <c r="AK10514" s="19"/>
      <c r="AL10514" s="7"/>
      <c r="AN10514" s="19"/>
    </row>
    <row r="10515" spans="2:40" x14ac:dyDescent="0.25">
      <c r="B10515" s="7"/>
      <c r="D10515" s="19"/>
      <c r="E10515" s="10"/>
      <c r="G10515" s="19"/>
      <c r="H10515" s="10"/>
      <c r="J10515" s="20"/>
      <c r="K10515" s="10"/>
      <c r="M10515" s="19"/>
      <c r="N10515" s="10"/>
      <c r="P10515" s="19"/>
      <c r="Q10515" s="7"/>
      <c r="S10515" s="19"/>
      <c r="T10515" s="10"/>
      <c r="V10515" s="18"/>
      <c r="W10515" s="7"/>
      <c r="Y10515" s="18"/>
      <c r="Z10515" s="7"/>
      <c r="AB10515" s="19"/>
      <c r="AC10515" s="18"/>
      <c r="AE10515" s="18"/>
      <c r="AF10515" s="7"/>
      <c r="AH10515" s="19"/>
      <c r="AI10515" s="7"/>
      <c r="AK10515" s="19"/>
      <c r="AL10515" s="7"/>
      <c r="AN10515" s="19"/>
    </row>
    <row r="10516" spans="2:40" x14ac:dyDescent="0.25">
      <c r="B10516" s="7"/>
      <c r="D10516" s="19"/>
      <c r="E10516" s="10"/>
      <c r="G10516" s="19"/>
      <c r="H10516" s="10"/>
      <c r="J10516" s="20"/>
      <c r="K10516" s="10"/>
      <c r="M10516" s="19"/>
      <c r="N10516" s="10"/>
      <c r="P10516" s="19"/>
      <c r="Q10516" s="7"/>
      <c r="S10516" s="19"/>
      <c r="T10516" s="10"/>
      <c r="V10516" s="18"/>
      <c r="W10516" s="7"/>
      <c r="Y10516" s="18"/>
      <c r="Z10516" s="7"/>
      <c r="AB10516" s="19"/>
      <c r="AC10516" s="18"/>
      <c r="AE10516" s="18"/>
      <c r="AF10516" s="7"/>
      <c r="AH10516" s="19"/>
      <c r="AI10516" s="7"/>
      <c r="AK10516" s="19"/>
      <c r="AL10516" s="7"/>
      <c r="AN10516" s="19"/>
    </row>
    <row r="10517" spans="2:40" x14ac:dyDescent="0.25">
      <c r="B10517" s="7"/>
      <c r="D10517" s="19"/>
      <c r="E10517" s="10"/>
      <c r="G10517" s="19"/>
      <c r="H10517" s="10"/>
      <c r="J10517" s="20"/>
      <c r="K10517" s="10"/>
      <c r="M10517" s="19"/>
      <c r="N10517" s="10"/>
      <c r="P10517" s="19"/>
      <c r="Q10517" s="7"/>
      <c r="S10517" s="19"/>
      <c r="T10517" s="10"/>
      <c r="V10517" s="18"/>
      <c r="W10517" s="7"/>
      <c r="Y10517" s="18"/>
      <c r="Z10517" s="7"/>
      <c r="AB10517" s="19"/>
      <c r="AC10517" s="18"/>
      <c r="AE10517" s="18"/>
      <c r="AF10517" s="7"/>
      <c r="AH10517" s="19"/>
      <c r="AI10517" s="7"/>
      <c r="AK10517" s="19"/>
      <c r="AL10517" s="7"/>
      <c r="AN10517" s="19"/>
    </row>
    <row r="10518" spans="2:40" x14ac:dyDescent="0.25">
      <c r="B10518" s="7"/>
      <c r="D10518" s="19"/>
      <c r="E10518" s="10"/>
      <c r="G10518" s="19"/>
      <c r="H10518" s="10"/>
      <c r="J10518" s="20"/>
      <c r="K10518" s="10"/>
      <c r="M10518" s="19"/>
      <c r="N10518" s="10"/>
      <c r="P10518" s="19"/>
      <c r="Q10518" s="7"/>
      <c r="S10518" s="19"/>
      <c r="T10518" s="10"/>
      <c r="V10518" s="18"/>
      <c r="W10518" s="7"/>
      <c r="Y10518" s="18"/>
      <c r="Z10518" s="7"/>
      <c r="AB10518" s="19"/>
      <c r="AC10518" s="18"/>
      <c r="AE10518" s="18"/>
      <c r="AF10518" s="7"/>
      <c r="AH10518" s="19"/>
      <c r="AI10518" s="7"/>
      <c r="AK10518" s="19"/>
      <c r="AL10518" s="7"/>
      <c r="AN10518" s="19"/>
    </row>
    <row r="10519" spans="2:40" x14ac:dyDescent="0.25">
      <c r="B10519" s="7"/>
      <c r="D10519" s="19"/>
      <c r="E10519" s="10"/>
      <c r="G10519" s="19"/>
      <c r="H10519" s="10"/>
      <c r="J10519" s="20"/>
      <c r="K10519" s="10"/>
      <c r="M10519" s="19"/>
      <c r="N10519" s="10"/>
      <c r="P10519" s="19"/>
      <c r="Q10519" s="7"/>
      <c r="S10519" s="19"/>
      <c r="T10519" s="10"/>
      <c r="V10519" s="18"/>
      <c r="W10519" s="7"/>
      <c r="Y10519" s="18"/>
      <c r="Z10519" s="7"/>
      <c r="AB10519" s="19"/>
      <c r="AC10519" s="18"/>
      <c r="AE10519" s="18"/>
      <c r="AF10519" s="7"/>
      <c r="AH10519" s="19"/>
      <c r="AI10519" s="7"/>
      <c r="AK10519" s="19"/>
      <c r="AL10519" s="7"/>
      <c r="AN10519" s="19"/>
    </row>
    <row r="10520" spans="2:40" x14ac:dyDescent="0.25">
      <c r="B10520" s="7"/>
      <c r="D10520" s="19"/>
      <c r="E10520" s="10"/>
      <c r="G10520" s="19"/>
      <c r="H10520" s="10"/>
      <c r="J10520" s="20"/>
      <c r="K10520" s="10"/>
      <c r="M10520" s="19"/>
      <c r="N10520" s="10"/>
      <c r="P10520" s="19"/>
      <c r="Q10520" s="7"/>
      <c r="S10520" s="19"/>
      <c r="T10520" s="10"/>
      <c r="V10520" s="18"/>
      <c r="W10520" s="7"/>
      <c r="Y10520" s="18"/>
      <c r="Z10520" s="7"/>
      <c r="AB10520" s="19"/>
      <c r="AC10520" s="18"/>
      <c r="AE10520" s="18"/>
      <c r="AF10520" s="7"/>
      <c r="AH10520" s="19"/>
      <c r="AI10520" s="7"/>
      <c r="AK10520" s="19"/>
      <c r="AL10520" s="7"/>
      <c r="AN10520" s="19"/>
    </row>
    <row r="10521" spans="2:40" x14ac:dyDescent="0.25">
      <c r="B10521" s="7"/>
      <c r="D10521" s="19"/>
      <c r="E10521" s="10"/>
      <c r="G10521" s="19"/>
      <c r="H10521" s="10"/>
      <c r="J10521" s="20"/>
      <c r="K10521" s="10"/>
      <c r="M10521" s="19"/>
      <c r="N10521" s="10"/>
      <c r="P10521" s="19"/>
      <c r="Q10521" s="7"/>
      <c r="S10521" s="19"/>
      <c r="T10521" s="10"/>
      <c r="V10521" s="18"/>
      <c r="W10521" s="7"/>
      <c r="Y10521" s="18"/>
      <c r="Z10521" s="7"/>
      <c r="AB10521" s="19"/>
      <c r="AC10521" s="18"/>
      <c r="AE10521" s="18"/>
      <c r="AF10521" s="7"/>
      <c r="AH10521" s="19"/>
      <c r="AI10521" s="7"/>
      <c r="AK10521" s="19"/>
      <c r="AL10521" s="7"/>
      <c r="AN10521" s="19"/>
    </row>
    <row r="10522" spans="2:40" x14ac:dyDescent="0.25">
      <c r="B10522" s="7"/>
      <c r="D10522" s="19"/>
      <c r="E10522" s="10"/>
      <c r="G10522" s="19"/>
      <c r="H10522" s="10"/>
      <c r="J10522" s="20"/>
      <c r="K10522" s="10"/>
      <c r="M10522" s="19"/>
      <c r="N10522" s="10"/>
      <c r="P10522" s="19"/>
      <c r="Q10522" s="7"/>
      <c r="S10522" s="19"/>
      <c r="T10522" s="10"/>
      <c r="V10522" s="18"/>
      <c r="W10522" s="7"/>
      <c r="Y10522" s="18"/>
      <c r="Z10522" s="7"/>
      <c r="AB10522" s="19"/>
      <c r="AC10522" s="18"/>
      <c r="AE10522" s="18"/>
      <c r="AF10522" s="7"/>
      <c r="AH10522" s="19"/>
      <c r="AI10522" s="7"/>
      <c r="AK10522" s="19"/>
      <c r="AL10522" s="7"/>
      <c r="AN10522" s="19"/>
    </row>
    <row r="10523" spans="2:40" x14ac:dyDescent="0.25">
      <c r="B10523" s="7"/>
      <c r="D10523" s="19"/>
      <c r="E10523" s="10"/>
      <c r="G10523" s="19"/>
      <c r="H10523" s="10"/>
      <c r="J10523" s="20"/>
      <c r="K10523" s="10"/>
      <c r="M10523" s="19"/>
      <c r="N10523" s="10"/>
      <c r="P10523" s="19"/>
      <c r="Q10523" s="7"/>
      <c r="S10523" s="19"/>
      <c r="T10523" s="10"/>
      <c r="V10523" s="18"/>
      <c r="W10523" s="7"/>
      <c r="Y10523" s="18"/>
      <c r="Z10523" s="7"/>
      <c r="AB10523" s="19"/>
      <c r="AC10523" s="18"/>
      <c r="AE10523" s="18"/>
      <c r="AF10523" s="7"/>
      <c r="AH10523" s="19"/>
      <c r="AI10523" s="7"/>
      <c r="AK10523" s="19"/>
      <c r="AL10523" s="7"/>
      <c r="AN10523" s="19"/>
    </row>
    <row r="10524" spans="2:40" x14ac:dyDescent="0.25">
      <c r="B10524" s="7"/>
      <c r="D10524" s="19"/>
      <c r="E10524" s="10"/>
      <c r="G10524" s="19"/>
      <c r="H10524" s="10"/>
      <c r="J10524" s="20"/>
      <c r="K10524" s="10"/>
      <c r="M10524" s="19"/>
      <c r="N10524" s="10"/>
      <c r="P10524" s="19"/>
      <c r="Q10524" s="7"/>
      <c r="S10524" s="19"/>
      <c r="T10524" s="10"/>
      <c r="V10524" s="18"/>
      <c r="W10524" s="7"/>
      <c r="Y10524" s="18"/>
      <c r="Z10524" s="7"/>
      <c r="AB10524" s="19"/>
      <c r="AC10524" s="18"/>
      <c r="AE10524" s="18"/>
      <c r="AF10524" s="7"/>
      <c r="AH10524" s="19"/>
      <c r="AI10524" s="7"/>
      <c r="AK10524" s="19"/>
      <c r="AL10524" s="7"/>
      <c r="AN10524" s="19"/>
    </row>
    <row r="10525" spans="2:40" x14ac:dyDescent="0.25">
      <c r="B10525" s="7"/>
      <c r="D10525" s="19"/>
      <c r="E10525" s="10"/>
      <c r="G10525" s="19"/>
      <c r="H10525" s="10"/>
      <c r="J10525" s="20"/>
      <c r="K10525" s="10"/>
      <c r="M10525" s="19"/>
      <c r="N10525" s="10"/>
      <c r="P10525" s="19"/>
      <c r="Q10525" s="7"/>
      <c r="S10525" s="19"/>
      <c r="T10525" s="10"/>
      <c r="V10525" s="18"/>
      <c r="W10525" s="7"/>
      <c r="Y10525" s="18"/>
      <c r="Z10525" s="7"/>
      <c r="AB10525" s="19"/>
      <c r="AC10525" s="18"/>
      <c r="AE10525" s="18"/>
      <c r="AF10525" s="7"/>
      <c r="AH10525" s="19"/>
      <c r="AI10525" s="7"/>
      <c r="AK10525" s="19"/>
      <c r="AL10525" s="7"/>
      <c r="AN10525" s="19"/>
    </row>
    <row r="10526" spans="2:40" x14ac:dyDescent="0.25">
      <c r="B10526" s="7"/>
      <c r="D10526" s="19"/>
      <c r="E10526" s="10"/>
      <c r="G10526" s="19"/>
      <c r="H10526" s="10"/>
      <c r="J10526" s="20"/>
      <c r="K10526" s="10"/>
      <c r="M10526" s="19"/>
      <c r="N10526" s="10"/>
      <c r="P10526" s="19"/>
      <c r="Q10526" s="7"/>
      <c r="S10526" s="19"/>
      <c r="T10526" s="10"/>
      <c r="V10526" s="18"/>
      <c r="W10526" s="7"/>
      <c r="Y10526" s="18"/>
      <c r="Z10526" s="7"/>
      <c r="AB10526" s="19"/>
      <c r="AC10526" s="18"/>
      <c r="AE10526" s="18"/>
      <c r="AF10526" s="7"/>
      <c r="AH10526" s="19"/>
      <c r="AI10526" s="7"/>
      <c r="AK10526" s="19"/>
      <c r="AL10526" s="7"/>
      <c r="AN10526" s="19"/>
    </row>
    <row r="10527" spans="2:40" x14ac:dyDescent="0.25">
      <c r="B10527" s="7"/>
      <c r="D10527" s="19"/>
      <c r="E10527" s="10"/>
      <c r="G10527" s="19"/>
      <c r="H10527" s="10"/>
      <c r="J10527" s="20"/>
      <c r="K10527" s="10"/>
      <c r="M10527" s="19"/>
      <c r="N10527" s="10"/>
      <c r="P10527" s="19"/>
      <c r="Q10527" s="7"/>
      <c r="S10527" s="19"/>
      <c r="T10527" s="10"/>
      <c r="V10527" s="18"/>
      <c r="W10527" s="7"/>
      <c r="Y10527" s="18"/>
      <c r="Z10527" s="7"/>
      <c r="AB10527" s="19"/>
      <c r="AC10527" s="18"/>
      <c r="AE10527" s="18"/>
      <c r="AF10527" s="7"/>
      <c r="AH10527" s="19"/>
      <c r="AI10527" s="7"/>
      <c r="AK10527" s="19"/>
      <c r="AL10527" s="7"/>
      <c r="AN10527" s="19"/>
    </row>
    <row r="10528" spans="2:40" x14ac:dyDescent="0.25">
      <c r="B10528" s="7"/>
      <c r="D10528" s="19"/>
      <c r="E10528" s="10"/>
      <c r="G10528" s="19"/>
      <c r="H10528" s="10"/>
      <c r="J10528" s="20"/>
      <c r="K10528" s="10"/>
      <c r="M10528" s="19"/>
      <c r="N10528" s="10"/>
      <c r="P10528" s="19"/>
      <c r="Q10528" s="7"/>
      <c r="S10528" s="19"/>
      <c r="T10528" s="10"/>
      <c r="V10528" s="18"/>
      <c r="W10528" s="7"/>
      <c r="Y10528" s="18"/>
      <c r="Z10528" s="7"/>
      <c r="AB10528" s="19"/>
      <c r="AC10528" s="18"/>
      <c r="AE10528" s="18"/>
      <c r="AF10528" s="7"/>
      <c r="AH10528" s="19"/>
      <c r="AI10528" s="7"/>
      <c r="AK10528" s="19"/>
      <c r="AL10528" s="7"/>
      <c r="AN10528" s="19"/>
    </row>
    <row r="10529" spans="2:40" x14ac:dyDescent="0.25">
      <c r="B10529" s="7"/>
      <c r="D10529" s="19"/>
      <c r="E10529" s="10"/>
      <c r="G10529" s="19"/>
      <c r="H10529" s="10"/>
      <c r="J10529" s="20"/>
      <c r="K10529" s="10"/>
      <c r="M10529" s="19"/>
      <c r="N10529" s="10"/>
      <c r="P10529" s="19"/>
      <c r="Q10529" s="7"/>
      <c r="S10529" s="19"/>
      <c r="T10529" s="10"/>
      <c r="V10529" s="18"/>
      <c r="W10529" s="7"/>
      <c r="Y10529" s="18"/>
      <c r="Z10529" s="7"/>
      <c r="AB10529" s="19"/>
      <c r="AC10529" s="18"/>
      <c r="AE10529" s="18"/>
      <c r="AF10529" s="7"/>
      <c r="AH10529" s="19"/>
      <c r="AI10529" s="7"/>
      <c r="AK10529" s="19"/>
      <c r="AL10529" s="7"/>
      <c r="AN10529" s="19"/>
    </row>
    <row r="10530" spans="2:40" x14ac:dyDescent="0.25">
      <c r="B10530" s="7"/>
      <c r="D10530" s="19"/>
      <c r="E10530" s="10"/>
      <c r="G10530" s="19"/>
      <c r="H10530" s="10"/>
      <c r="J10530" s="20"/>
      <c r="K10530" s="10"/>
      <c r="M10530" s="19"/>
      <c r="N10530" s="10"/>
      <c r="P10530" s="19"/>
      <c r="Q10530" s="7"/>
      <c r="S10530" s="19"/>
      <c r="T10530" s="10"/>
      <c r="V10530" s="18"/>
      <c r="W10530" s="7"/>
      <c r="Y10530" s="18"/>
      <c r="Z10530" s="7"/>
      <c r="AB10530" s="19"/>
      <c r="AC10530" s="18"/>
      <c r="AE10530" s="18"/>
      <c r="AF10530" s="7"/>
      <c r="AH10530" s="19"/>
      <c r="AI10530" s="7"/>
      <c r="AK10530" s="19"/>
      <c r="AL10530" s="7"/>
      <c r="AN10530" s="19"/>
    </row>
    <row r="10531" spans="2:40" x14ac:dyDescent="0.25">
      <c r="B10531" s="7"/>
      <c r="D10531" s="19"/>
      <c r="E10531" s="10"/>
      <c r="G10531" s="19"/>
      <c r="H10531" s="10"/>
      <c r="J10531" s="20"/>
      <c r="K10531" s="10"/>
      <c r="M10531" s="19"/>
      <c r="N10531" s="10"/>
      <c r="P10531" s="19"/>
      <c r="Q10531" s="7"/>
      <c r="S10531" s="19"/>
      <c r="T10531" s="10"/>
      <c r="V10531" s="18"/>
      <c r="W10531" s="7"/>
      <c r="Y10531" s="18"/>
      <c r="Z10531" s="7"/>
      <c r="AB10531" s="19"/>
      <c r="AC10531" s="18"/>
      <c r="AE10531" s="18"/>
      <c r="AF10531" s="7"/>
      <c r="AH10531" s="19"/>
      <c r="AI10531" s="7"/>
      <c r="AK10531" s="19"/>
      <c r="AL10531" s="7"/>
      <c r="AN10531" s="19"/>
    </row>
    <row r="10532" spans="2:40" x14ac:dyDescent="0.25">
      <c r="B10532" s="7"/>
      <c r="D10532" s="19"/>
      <c r="E10532" s="10"/>
      <c r="G10532" s="19"/>
      <c r="H10532" s="10"/>
      <c r="J10532" s="20"/>
      <c r="K10532" s="10"/>
      <c r="M10532" s="19"/>
      <c r="N10532" s="10"/>
      <c r="P10532" s="19"/>
      <c r="Q10532" s="7"/>
      <c r="S10532" s="19"/>
      <c r="T10532" s="10"/>
      <c r="V10532" s="18"/>
      <c r="W10532" s="7"/>
      <c r="Y10532" s="18"/>
      <c r="Z10532" s="7"/>
      <c r="AB10532" s="19"/>
      <c r="AC10532" s="18"/>
      <c r="AE10532" s="18"/>
      <c r="AF10532" s="7"/>
      <c r="AH10532" s="19"/>
      <c r="AI10532" s="7"/>
      <c r="AK10532" s="19"/>
      <c r="AL10532" s="7"/>
      <c r="AN10532" s="19"/>
    </row>
    <row r="10533" spans="2:40" x14ac:dyDescent="0.25">
      <c r="B10533" s="7"/>
      <c r="D10533" s="19"/>
      <c r="E10533" s="10"/>
      <c r="G10533" s="19"/>
      <c r="H10533" s="10"/>
      <c r="J10533" s="20"/>
      <c r="K10533" s="10"/>
      <c r="M10533" s="19"/>
      <c r="N10533" s="10"/>
      <c r="P10533" s="19"/>
      <c r="Q10533" s="7"/>
      <c r="S10533" s="19"/>
      <c r="T10533" s="10"/>
      <c r="V10533" s="18"/>
      <c r="W10533" s="7"/>
      <c r="Y10533" s="18"/>
      <c r="Z10533" s="7"/>
      <c r="AB10533" s="19"/>
      <c r="AC10533" s="18"/>
      <c r="AE10533" s="18"/>
      <c r="AF10533" s="7"/>
      <c r="AH10533" s="19"/>
      <c r="AI10533" s="7"/>
      <c r="AK10533" s="19"/>
      <c r="AL10533" s="7"/>
      <c r="AN10533" s="19"/>
    </row>
    <row r="10534" spans="2:40" x14ac:dyDescent="0.25">
      <c r="B10534" s="7"/>
      <c r="D10534" s="19"/>
      <c r="E10534" s="10"/>
      <c r="G10534" s="19"/>
      <c r="H10534" s="10"/>
      <c r="J10534" s="20"/>
      <c r="K10534" s="10"/>
      <c r="M10534" s="19"/>
      <c r="N10534" s="10"/>
      <c r="P10534" s="19"/>
      <c r="Q10534" s="7"/>
      <c r="S10534" s="19"/>
      <c r="T10534" s="10"/>
      <c r="V10534" s="18"/>
      <c r="W10534" s="7"/>
      <c r="Y10534" s="18"/>
      <c r="Z10534" s="7"/>
      <c r="AB10534" s="19"/>
      <c r="AC10534" s="18"/>
      <c r="AE10534" s="18"/>
      <c r="AF10534" s="7"/>
      <c r="AH10534" s="19"/>
      <c r="AI10534" s="7"/>
      <c r="AK10534" s="19"/>
      <c r="AL10534" s="7"/>
      <c r="AN10534" s="19"/>
    </row>
    <row r="10535" spans="2:40" x14ac:dyDescent="0.25">
      <c r="B10535" s="7"/>
      <c r="D10535" s="19"/>
      <c r="E10535" s="10"/>
      <c r="G10535" s="19"/>
      <c r="H10535" s="10"/>
      <c r="J10535" s="20"/>
      <c r="K10535" s="10"/>
      <c r="M10535" s="19"/>
      <c r="N10535" s="10"/>
      <c r="P10535" s="19"/>
      <c r="Q10535" s="7"/>
      <c r="S10535" s="19"/>
      <c r="T10535" s="10"/>
      <c r="V10535" s="18"/>
      <c r="W10535" s="7"/>
      <c r="Y10535" s="18"/>
      <c r="Z10535" s="7"/>
      <c r="AB10535" s="19"/>
      <c r="AC10535" s="18"/>
      <c r="AE10535" s="18"/>
      <c r="AF10535" s="7"/>
      <c r="AH10535" s="19"/>
      <c r="AI10535" s="7"/>
      <c r="AK10535" s="19"/>
      <c r="AL10535" s="7"/>
      <c r="AN10535" s="19"/>
    </row>
    <row r="10536" spans="2:40" x14ac:dyDescent="0.25">
      <c r="B10536" s="7"/>
      <c r="D10536" s="19"/>
      <c r="E10536" s="10"/>
      <c r="G10536" s="19"/>
      <c r="H10536" s="10"/>
      <c r="J10536" s="20"/>
      <c r="K10536" s="10"/>
      <c r="M10536" s="19"/>
      <c r="N10536" s="10"/>
      <c r="P10536" s="19"/>
      <c r="Q10536" s="7"/>
      <c r="S10536" s="19"/>
      <c r="T10536" s="10"/>
      <c r="V10536" s="18"/>
      <c r="W10536" s="7"/>
      <c r="Y10536" s="18"/>
      <c r="Z10536" s="7"/>
      <c r="AB10536" s="19"/>
      <c r="AC10536" s="18"/>
      <c r="AE10536" s="18"/>
      <c r="AF10536" s="7"/>
      <c r="AH10536" s="19"/>
      <c r="AI10536" s="7"/>
      <c r="AK10536" s="19"/>
      <c r="AL10536" s="7"/>
      <c r="AN10536" s="19"/>
    </row>
    <row r="10537" spans="2:40" x14ac:dyDescent="0.25">
      <c r="B10537" s="7"/>
      <c r="D10537" s="19"/>
      <c r="E10537" s="10"/>
      <c r="G10537" s="19"/>
      <c r="H10537" s="10"/>
      <c r="J10537" s="20"/>
      <c r="K10537" s="10"/>
      <c r="M10537" s="19"/>
      <c r="N10537" s="10"/>
      <c r="P10537" s="19"/>
      <c r="Q10537" s="7"/>
      <c r="S10537" s="19"/>
      <c r="T10537" s="10"/>
      <c r="V10537" s="18"/>
      <c r="W10537" s="7"/>
      <c r="Y10537" s="18"/>
      <c r="Z10537" s="7"/>
      <c r="AB10537" s="19"/>
      <c r="AC10537" s="18"/>
      <c r="AE10537" s="18"/>
      <c r="AF10537" s="7"/>
      <c r="AH10537" s="19"/>
      <c r="AI10537" s="7"/>
      <c r="AK10537" s="19"/>
      <c r="AL10537" s="7"/>
      <c r="AN10537" s="19"/>
    </row>
    <row r="10538" spans="2:40" x14ac:dyDescent="0.25">
      <c r="B10538" s="7"/>
      <c r="D10538" s="19"/>
      <c r="E10538" s="10"/>
      <c r="G10538" s="19"/>
      <c r="H10538" s="10"/>
      <c r="J10538" s="20"/>
      <c r="K10538" s="10"/>
      <c r="M10538" s="19"/>
      <c r="N10538" s="10"/>
      <c r="P10538" s="19"/>
      <c r="Q10538" s="7"/>
      <c r="S10538" s="19"/>
      <c r="T10538" s="10"/>
      <c r="V10538" s="18"/>
      <c r="W10538" s="7"/>
      <c r="Y10538" s="18"/>
      <c r="Z10538" s="7"/>
      <c r="AB10538" s="19"/>
      <c r="AC10538" s="18"/>
      <c r="AE10538" s="18"/>
      <c r="AF10538" s="7"/>
      <c r="AH10538" s="19"/>
      <c r="AI10538" s="7"/>
      <c r="AK10538" s="19"/>
      <c r="AL10538" s="7"/>
      <c r="AN10538" s="19"/>
    </row>
    <row r="10539" spans="2:40" x14ac:dyDescent="0.25">
      <c r="B10539" s="7"/>
      <c r="D10539" s="19"/>
      <c r="E10539" s="10"/>
      <c r="G10539" s="19"/>
      <c r="H10539" s="10"/>
      <c r="J10539" s="20"/>
      <c r="K10539" s="10"/>
      <c r="M10539" s="19"/>
      <c r="N10539" s="10"/>
      <c r="P10539" s="19"/>
      <c r="Q10539" s="7"/>
      <c r="S10539" s="19"/>
      <c r="T10539" s="10"/>
      <c r="V10539" s="18"/>
      <c r="W10539" s="7"/>
      <c r="Y10539" s="18"/>
      <c r="Z10539" s="7"/>
      <c r="AB10539" s="19"/>
      <c r="AC10539" s="18"/>
      <c r="AE10539" s="18"/>
      <c r="AF10539" s="7"/>
      <c r="AH10539" s="19"/>
      <c r="AI10539" s="7"/>
      <c r="AK10539" s="19"/>
      <c r="AL10539" s="7"/>
      <c r="AN10539" s="19"/>
    </row>
    <row r="10540" spans="2:40" x14ac:dyDescent="0.25">
      <c r="B10540" s="7"/>
      <c r="D10540" s="19"/>
      <c r="E10540" s="10"/>
      <c r="G10540" s="19"/>
      <c r="H10540" s="10"/>
      <c r="J10540" s="20"/>
      <c r="K10540" s="10"/>
      <c r="M10540" s="19"/>
      <c r="N10540" s="10"/>
      <c r="P10540" s="19"/>
      <c r="Q10540" s="7"/>
      <c r="S10540" s="19"/>
      <c r="T10540" s="10"/>
      <c r="V10540" s="18"/>
      <c r="W10540" s="7"/>
      <c r="Y10540" s="18"/>
      <c r="Z10540" s="7"/>
      <c r="AB10540" s="19"/>
      <c r="AC10540" s="18"/>
      <c r="AE10540" s="18"/>
      <c r="AF10540" s="7"/>
      <c r="AH10540" s="19"/>
      <c r="AI10540" s="7"/>
      <c r="AK10540" s="19"/>
      <c r="AL10540" s="7"/>
      <c r="AN10540" s="19"/>
    </row>
    <row r="10541" spans="2:40" x14ac:dyDescent="0.25">
      <c r="B10541" s="7"/>
      <c r="D10541" s="19"/>
      <c r="E10541" s="10"/>
      <c r="G10541" s="19"/>
      <c r="H10541" s="10"/>
      <c r="J10541" s="20"/>
      <c r="K10541" s="10"/>
      <c r="M10541" s="19"/>
      <c r="N10541" s="10"/>
      <c r="P10541" s="19"/>
      <c r="Q10541" s="7"/>
      <c r="S10541" s="19"/>
      <c r="T10541" s="10"/>
      <c r="V10541" s="18"/>
      <c r="W10541" s="7"/>
      <c r="Y10541" s="18"/>
      <c r="Z10541" s="7"/>
      <c r="AB10541" s="19"/>
      <c r="AC10541" s="18"/>
      <c r="AE10541" s="18"/>
      <c r="AF10541" s="7"/>
      <c r="AH10541" s="19"/>
      <c r="AI10541" s="7"/>
      <c r="AK10541" s="19"/>
      <c r="AL10541" s="7"/>
      <c r="AN10541" s="19"/>
    </row>
    <row r="10542" spans="2:40" x14ac:dyDescent="0.25">
      <c r="B10542" s="7"/>
      <c r="D10542" s="19"/>
      <c r="E10542" s="10"/>
      <c r="G10542" s="19"/>
      <c r="H10542" s="10"/>
      <c r="J10542" s="20"/>
      <c r="K10542" s="10"/>
      <c r="M10542" s="19"/>
      <c r="N10542" s="10"/>
      <c r="P10542" s="19"/>
      <c r="Q10542" s="7"/>
      <c r="S10542" s="19"/>
      <c r="T10542" s="10"/>
      <c r="V10542" s="18"/>
      <c r="W10542" s="7"/>
      <c r="Y10542" s="18"/>
      <c r="Z10542" s="7"/>
      <c r="AB10542" s="19"/>
      <c r="AC10542" s="18"/>
      <c r="AE10542" s="18"/>
      <c r="AF10542" s="7"/>
      <c r="AH10542" s="19"/>
      <c r="AI10542" s="7"/>
      <c r="AK10542" s="19"/>
      <c r="AL10542" s="7"/>
      <c r="AN10542" s="19"/>
    </row>
    <row r="10543" spans="2:40" x14ac:dyDescent="0.25">
      <c r="B10543" s="7"/>
      <c r="D10543" s="19"/>
      <c r="E10543" s="10"/>
      <c r="G10543" s="19"/>
      <c r="H10543" s="10"/>
      <c r="J10543" s="20"/>
      <c r="K10543" s="10"/>
      <c r="M10543" s="19"/>
      <c r="N10543" s="10"/>
      <c r="P10543" s="19"/>
      <c r="Q10543" s="7"/>
      <c r="S10543" s="19"/>
      <c r="T10543" s="10"/>
      <c r="V10543" s="18"/>
      <c r="W10543" s="7"/>
      <c r="Y10543" s="18"/>
      <c r="Z10543" s="7"/>
      <c r="AB10543" s="19"/>
      <c r="AC10543" s="18"/>
      <c r="AE10543" s="18"/>
      <c r="AF10543" s="7"/>
      <c r="AH10543" s="19"/>
      <c r="AI10543" s="7"/>
      <c r="AK10543" s="19"/>
      <c r="AL10543" s="7"/>
      <c r="AN10543" s="19"/>
    </row>
    <row r="10544" spans="2:40" x14ac:dyDescent="0.25">
      <c r="B10544" s="7"/>
      <c r="D10544" s="19"/>
      <c r="E10544" s="10"/>
      <c r="G10544" s="19"/>
      <c r="H10544" s="10"/>
      <c r="J10544" s="20"/>
      <c r="K10544" s="10"/>
      <c r="M10544" s="19"/>
      <c r="N10544" s="10"/>
      <c r="P10544" s="19"/>
      <c r="Q10544" s="7"/>
      <c r="S10544" s="19"/>
      <c r="T10544" s="10"/>
      <c r="V10544" s="18"/>
      <c r="W10544" s="7"/>
      <c r="Y10544" s="18"/>
      <c r="Z10544" s="7"/>
      <c r="AB10544" s="19"/>
      <c r="AC10544" s="18"/>
      <c r="AE10544" s="18"/>
      <c r="AF10544" s="7"/>
      <c r="AH10544" s="19"/>
      <c r="AI10544" s="7"/>
      <c r="AK10544" s="19"/>
      <c r="AL10544" s="7"/>
      <c r="AN10544" s="19"/>
    </row>
    <row r="10545" spans="2:40" x14ac:dyDescent="0.25">
      <c r="B10545" s="7"/>
      <c r="D10545" s="19"/>
      <c r="E10545" s="10"/>
      <c r="G10545" s="19"/>
      <c r="H10545" s="10"/>
      <c r="J10545" s="20"/>
      <c r="K10545" s="10"/>
      <c r="M10545" s="19"/>
      <c r="N10545" s="10"/>
      <c r="P10545" s="19"/>
      <c r="Q10545" s="7"/>
      <c r="S10545" s="19"/>
      <c r="T10545" s="10"/>
      <c r="V10545" s="18"/>
      <c r="W10545" s="7"/>
      <c r="Y10545" s="18"/>
      <c r="Z10545" s="7"/>
      <c r="AB10545" s="19"/>
      <c r="AC10545" s="18"/>
      <c r="AE10545" s="18"/>
      <c r="AF10545" s="7"/>
      <c r="AH10545" s="19"/>
      <c r="AI10545" s="7"/>
      <c r="AK10545" s="19"/>
      <c r="AL10545" s="7"/>
      <c r="AN10545" s="19"/>
    </row>
    <row r="10546" spans="2:40" x14ac:dyDescent="0.25">
      <c r="B10546" s="7"/>
      <c r="D10546" s="19"/>
      <c r="E10546" s="10"/>
      <c r="G10546" s="19"/>
      <c r="H10546" s="10"/>
      <c r="J10546" s="20"/>
      <c r="K10546" s="10"/>
      <c r="M10546" s="19"/>
      <c r="N10546" s="10"/>
      <c r="P10546" s="19"/>
      <c r="Q10546" s="7"/>
      <c r="S10546" s="19"/>
      <c r="T10546" s="10"/>
      <c r="V10546" s="18"/>
      <c r="W10546" s="7"/>
      <c r="Y10546" s="18"/>
      <c r="Z10546" s="7"/>
      <c r="AB10546" s="19"/>
      <c r="AC10546" s="18"/>
      <c r="AE10546" s="18"/>
      <c r="AF10546" s="7"/>
      <c r="AH10546" s="19"/>
      <c r="AI10546" s="7"/>
      <c r="AK10546" s="19"/>
      <c r="AL10546" s="7"/>
      <c r="AN10546" s="19"/>
    </row>
    <row r="10547" spans="2:40" x14ac:dyDescent="0.25">
      <c r="B10547" s="7"/>
      <c r="D10547" s="19"/>
      <c r="E10547" s="10"/>
      <c r="G10547" s="19"/>
      <c r="H10547" s="10"/>
      <c r="J10547" s="20"/>
      <c r="K10547" s="10"/>
      <c r="M10547" s="19"/>
      <c r="N10547" s="10"/>
      <c r="P10547" s="19"/>
      <c r="Q10547" s="7"/>
      <c r="S10547" s="19"/>
      <c r="T10547" s="10"/>
      <c r="V10547" s="18"/>
      <c r="W10547" s="7"/>
      <c r="Y10547" s="18"/>
      <c r="Z10547" s="7"/>
      <c r="AB10547" s="19"/>
      <c r="AC10547" s="18"/>
      <c r="AE10547" s="18"/>
      <c r="AF10547" s="7"/>
      <c r="AH10547" s="19"/>
      <c r="AI10547" s="7"/>
      <c r="AK10547" s="19"/>
      <c r="AL10547" s="7"/>
      <c r="AN10547" s="19"/>
    </row>
    <row r="10548" spans="2:40" x14ac:dyDescent="0.25">
      <c r="B10548" s="7"/>
      <c r="D10548" s="19"/>
      <c r="E10548" s="10"/>
      <c r="G10548" s="19"/>
      <c r="H10548" s="10"/>
      <c r="J10548" s="20"/>
      <c r="K10548" s="10"/>
      <c r="M10548" s="19"/>
      <c r="N10548" s="10"/>
      <c r="P10548" s="19"/>
      <c r="Q10548" s="7"/>
      <c r="S10548" s="19"/>
      <c r="T10548" s="10"/>
      <c r="V10548" s="18"/>
      <c r="W10548" s="7"/>
      <c r="Y10548" s="18"/>
      <c r="Z10548" s="7"/>
      <c r="AB10548" s="19"/>
      <c r="AC10548" s="18"/>
      <c r="AE10548" s="18"/>
      <c r="AF10548" s="7"/>
      <c r="AH10548" s="19"/>
      <c r="AI10548" s="7"/>
      <c r="AK10548" s="19"/>
      <c r="AL10548" s="7"/>
      <c r="AN10548" s="19"/>
    </row>
    <row r="10549" spans="2:40" x14ac:dyDescent="0.25">
      <c r="B10549" s="7"/>
      <c r="D10549" s="19"/>
      <c r="E10549" s="10"/>
      <c r="G10549" s="19"/>
      <c r="H10549" s="10"/>
      <c r="J10549" s="20"/>
      <c r="K10549" s="10"/>
      <c r="M10549" s="19"/>
      <c r="N10549" s="10"/>
      <c r="P10549" s="19"/>
      <c r="Q10549" s="7"/>
      <c r="S10549" s="19"/>
      <c r="T10549" s="10"/>
      <c r="V10549" s="18"/>
      <c r="W10549" s="7"/>
      <c r="Y10549" s="18"/>
      <c r="Z10549" s="7"/>
      <c r="AB10549" s="19"/>
      <c r="AC10549" s="18"/>
      <c r="AE10549" s="18"/>
      <c r="AF10549" s="7"/>
      <c r="AH10549" s="19"/>
      <c r="AI10549" s="7"/>
      <c r="AK10549" s="19"/>
      <c r="AL10549" s="7"/>
      <c r="AN10549" s="19"/>
    </row>
    <row r="10550" spans="2:40" x14ac:dyDescent="0.25">
      <c r="B10550" s="7"/>
      <c r="D10550" s="19"/>
      <c r="E10550" s="10"/>
      <c r="G10550" s="19"/>
      <c r="H10550" s="10"/>
      <c r="J10550" s="20"/>
      <c r="K10550" s="10"/>
      <c r="M10550" s="19"/>
      <c r="N10550" s="10"/>
      <c r="P10550" s="19"/>
      <c r="Q10550" s="7"/>
      <c r="S10550" s="19"/>
      <c r="T10550" s="10"/>
      <c r="V10550" s="18"/>
      <c r="W10550" s="7"/>
      <c r="Y10550" s="18"/>
      <c r="Z10550" s="7"/>
      <c r="AB10550" s="19"/>
      <c r="AC10550" s="18"/>
      <c r="AE10550" s="18"/>
      <c r="AF10550" s="7"/>
      <c r="AH10550" s="19"/>
      <c r="AI10550" s="7"/>
      <c r="AK10550" s="19"/>
      <c r="AL10550" s="7"/>
      <c r="AN10550" s="19"/>
    </row>
    <row r="10551" spans="2:40" x14ac:dyDescent="0.25">
      <c r="B10551" s="7"/>
      <c r="D10551" s="19"/>
      <c r="E10551" s="10"/>
      <c r="G10551" s="19"/>
      <c r="H10551" s="10"/>
      <c r="J10551" s="20"/>
      <c r="K10551" s="10"/>
      <c r="M10551" s="19"/>
      <c r="N10551" s="10"/>
      <c r="P10551" s="19"/>
      <c r="Q10551" s="7"/>
      <c r="S10551" s="19"/>
      <c r="T10551" s="10"/>
      <c r="V10551" s="18"/>
      <c r="W10551" s="7"/>
      <c r="Y10551" s="18"/>
      <c r="Z10551" s="7"/>
      <c r="AB10551" s="19"/>
      <c r="AC10551" s="18"/>
      <c r="AE10551" s="18"/>
      <c r="AF10551" s="7"/>
      <c r="AH10551" s="19"/>
      <c r="AI10551" s="7"/>
      <c r="AK10551" s="19"/>
      <c r="AL10551" s="7"/>
      <c r="AN10551" s="19"/>
    </row>
    <row r="10552" spans="2:40" x14ac:dyDescent="0.25">
      <c r="B10552" s="7"/>
      <c r="D10552" s="19"/>
      <c r="E10552" s="10"/>
      <c r="G10552" s="19"/>
      <c r="H10552" s="10"/>
      <c r="J10552" s="20"/>
      <c r="K10552" s="10"/>
      <c r="M10552" s="19"/>
      <c r="N10552" s="10"/>
      <c r="P10552" s="19"/>
      <c r="Q10552" s="7"/>
      <c r="S10552" s="19"/>
      <c r="T10552" s="10"/>
      <c r="V10552" s="18"/>
      <c r="W10552" s="7"/>
      <c r="Y10552" s="18"/>
      <c r="Z10552" s="7"/>
      <c r="AB10552" s="19"/>
      <c r="AC10552" s="18"/>
      <c r="AE10552" s="18"/>
      <c r="AF10552" s="7"/>
      <c r="AH10552" s="19"/>
      <c r="AI10552" s="7"/>
      <c r="AK10552" s="19"/>
      <c r="AL10552" s="7"/>
      <c r="AN10552" s="19"/>
    </row>
    <row r="10553" spans="2:40" x14ac:dyDescent="0.25">
      <c r="B10553" s="7"/>
      <c r="D10553" s="19"/>
      <c r="E10553" s="10"/>
      <c r="G10553" s="19"/>
      <c r="H10553" s="10"/>
      <c r="J10553" s="20"/>
      <c r="K10553" s="10"/>
      <c r="M10553" s="19"/>
      <c r="N10553" s="10"/>
      <c r="P10553" s="19"/>
      <c r="Q10553" s="7"/>
      <c r="S10553" s="19"/>
      <c r="T10553" s="10"/>
      <c r="V10553" s="18"/>
      <c r="W10553" s="7"/>
      <c r="Y10553" s="18"/>
      <c r="Z10553" s="7"/>
      <c r="AB10553" s="19"/>
      <c r="AC10553" s="18"/>
      <c r="AE10553" s="18"/>
      <c r="AF10553" s="7"/>
      <c r="AH10553" s="19"/>
      <c r="AI10553" s="7"/>
      <c r="AK10553" s="19"/>
      <c r="AL10553" s="7"/>
      <c r="AN10553" s="19"/>
    </row>
    <row r="10554" spans="2:40" x14ac:dyDescent="0.25">
      <c r="B10554" s="7"/>
      <c r="D10554" s="19"/>
      <c r="E10554" s="10"/>
      <c r="G10554" s="19"/>
      <c r="H10554" s="10"/>
      <c r="J10554" s="20"/>
      <c r="K10554" s="10"/>
      <c r="M10554" s="19"/>
      <c r="N10554" s="10"/>
      <c r="P10554" s="19"/>
      <c r="Q10554" s="7"/>
      <c r="S10554" s="19"/>
      <c r="T10554" s="10"/>
      <c r="V10554" s="18"/>
      <c r="W10554" s="7"/>
      <c r="Y10554" s="18"/>
      <c r="Z10554" s="7"/>
      <c r="AB10554" s="19"/>
      <c r="AC10554" s="18"/>
      <c r="AE10554" s="18"/>
      <c r="AF10554" s="7"/>
      <c r="AH10554" s="19"/>
      <c r="AI10554" s="7"/>
      <c r="AK10554" s="19"/>
      <c r="AL10554" s="7"/>
      <c r="AN10554" s="19"/>
    </row>
    <row r="10555" spans="2:40" x14ac:dyDescent="0.25">
      <c r="B10555" s="7"/>
      <c r="D10555" s="19"/>
      <c r="E10555" s="10"/>
      <c r="G10555" s="19"/>
      <c r="H10555" s="10"/>
      <c r="J10555" s="20"/>
      <c r="K10555" s="10"/>
      <c r="M10555" s="19"/>
      <c r="N10555" s="10"/>
      <c r="P10555" s="19"/>
      <c r="Q10555" s="7"/>
      <c r="S10555" s="19"/>
      <c r="T10555" s="10"/>
      <c r="V10555" s="18"/>
      <c r="W10555" s="7"/>
      <c r="Y10555" s="18"/>
      <c r="Z10555" s="7"/>
      <c r="AB10555" s="19"/>
      <c r="AC10555" s="18"/>
      <c r="AE10555" s="18"/>
      <c r="AF10555" s="7"/>
      <c r="AH10555" s="19"/>
      <c r="AI10555" s="7"/>
      <c r="AK10555" s="19"/>
      <c r="AL10555" s="7"/>
      <c r="AN10555" s="19"/>
    </row>
    <row r="10556" spans="2:40" x14ac:dyDescent="0.25">
      <c r="B10556" s="7"/>
      <c r="D10556" s="19"/>
      <c r="E10556" s="10"/>
      <c r="G10556" s="19"/>
      <c r="H10556" s="10"/>
      <c r="J10556" s="20"/>
      <c r="K10556" s="10"/>
      <c r="M10556" s="19"/>
      <c r="N10556" s="10"/>
      <c r="P10556" s="19"/>
      <c r="Q10556" s="7"/>
      <c r="S10556" s="19"/>
      <c r="T10556" s="10"/>
      <c r="V10556" s="18"/>
      <c r="W10556" s="7"/>
      <c r="Y10556" s="18"/>
      <c r="Z10556" s="7"/>
      <c r="AB10556" s="19"/>
      <c r="AC10556" s="18"/>
      <c r="AE10556" s="18"/>
      <c r="AF10556" s="7"/>
      <c r="AH10556" s="19"/>
      <c r="AI10556" s="7"/>
      <c r="AK10556" s="19"/>
      <c r="AL10556" s="7"/>
      <c r="AN10556" s="19"/>
    </row>
    <row r="10557" spans="2:40" x14ac:dyDescent="0.25">
      <c r="B10557" s="7"/>
      <c r="D10557" s="19"/>
      <c r="E10557" s="10"/>
      <c r="G10557" s="19"/>
      <c r="H10557" s="10"/>
      <c r="J10557" s="20"/>
      <c r="K10557" s="10"/>
      <c r="M10557" s="19"/>
      <c r="N10557" s="10"/>
      <c r="P10557" s="19"/>
      <c r="Q10557" s="7"/>
      <c r="S10557" s="19"/>
      <c r="T10557" s="10"/>
      <c r="V10557" s="18"/>
      <c r="W10557" s="7"/>
      <c r="Y10557" s="18"/>
      <c r="Z10557" s="7"/>
      <c r="AB10557" s="19"/>
      <c r="AC10557" s="18"/>
      <c r="AE10557" s="18"/>
      <c r="AF10557" s="7"/>
      <c r="AH10557" s="19"/>
      <c r="AI10557" s="7"/>
      <c r="AK10557" s="19"/>
      <c r="AL10557" s="7"/>
      <c r="AN10557" s="19"/>
    </row>
    <row r="10558" spans="2:40" x14ac:dyDescent="0.25">
      <c r="B10558" s="7"/>
      <c r="D10558" s="19"/>
      <c r="E10558" s="10"/>
      <c r="G10558" s="19"/>
      <c r="H10558" s="10"/>
      <c r="J10558" s="20"/>
      <c r="K10558" s="10"/>
      <c r="M10558" s="19"/>
      <c r="N10558" s="10"/>
      <c r="P10558" s="19"/>
      <c r="Q10558" s="7"/>
      <c r="S10558" s="19"/>
      <c r="T10558" s="10"/>
      <c r="V10558" s="18"/>
      <c r="W10558" s="7"/>
      <c r="Y10558" s="18"/>
      <c r="Z10558" s="7"/>
      <c r="AB10558" s="19"/>
      <c r="AC10558" s="18"/>
      <c r="AE10558" s="18"/>
      <c r="AF10558" s="7"/>
      <c r="AH10558" s="19"/>
      <c r="AI10558" s="7"/>
      <c r="AK10558" s="19"/>
      <c r="AL10558" s="7"/>
      <c r="AN10558" s="19"/>
    </row>
    <row r="10559" spans="2:40" x14ac:dyDescent="0.25">
      <c r="B10559" s="7"/>
      <c r="D10559" s="19"/>
      <c r="E10559" s="10"/>
      <c r="G10559" s="19"/>
      <c r="H10559" s="10"/>
      <c r="J10559" s="20"/>
      <c r="K10559" s="10"/>
      <c r="M10559" s="19"/>
      <c r="N10559" s="10"/>
      <c r="P10559" s="19"/>
      <c r="Q10559" s="7"/>
      <c r="S10559" s="19"/>
      <c r="T10559" s="10"/>
      <c r="V10559" s="18"/>
      <c r="W10559" s="7"/>
      <c r="Y10559" s="18"/>
      <c r="Z10559" s="7"/>
      <c r="AB10559" s="19"/>
      <c r="AC10559" s="18"/>
      <c r="AE10559" s="18"/>
      <c r="AF10559" s="7"/>
      <c r="AH10559" s="19"/>
      <c r="AI10559" s="7"/>
      <c r="AK10559" s="19"/>
      <c r="AL10559" s="7"/>
      <c r="AN10559" s="19"/>
    </row>
    <row r="10560" spans="2:40" x14ac:dyDescent="0.25">
      <c r="B10560" s="7"/>
      <c r="D10560" s="19"/>
      <c r="E10560" s="10"/>
      <c r="G10560" s="19"/>
      <c r="H10560" s="10"/>
      <c r="J10560" s="20"/>
      <c r="K10560" s="10"/>
      <c r="M10560" s="19"/>
      <c r="N10560" s="10"/>
      <c r="P10560" s="19"/>
      <c r="Q10560" s="7"/>
      <c r="S10560" s="19"/>
      <c r="T10560" s="10"/>
      <c r="V10560" s="18"/>
      <c r="W10560" s="7"/>
      <c r="Y10560" s="18"/>
      <c r="Z10560" s="7"/>
      <c r="AB10560" s="19"/>
      <c r="AC10560" s="18"/>
      <c r="AE10560" s="18"/>
      <c r="AF10560" s="7"/>
      <c r="AH10560" s="19"/>
      <c r="AI10560" s="7"/>
      <c r="AK10560" s="19"/>
      <c r="AL10560" s="7"/>
      <c r="AN10560" s="19"/>
    </row>
    <row r="10561" spans="2:40" x14ac:dyDescent="0.25">
      <c r="B10561" s="7"/>
      <c r="D10561" s="19"/>
      <c r="E10561" s="10"/>
      <c r="G10561" s="19"/>
      <c r="H10561" s="10"/>
      <c r="J10561" s="20"/>
      <c r="K10561" s="10"/>
      <c r="M10561" s="19"/>
      <c r="N10561" s="10"/>
      <c r="P10561" s="19"/>
      <c r="Q10561" s="7"/>
      <c r="S10561" s="19"/>
      <c r="T10561" s="10"/>
      <c r="V10561" s="18"/>
      <c r="W10561" s="7"/>
      <c r="Y10561" s="18"/>
      <c r="Z10561" s="7"/>
      <c r="AB10561" s="19"/>
      <c r="AC10561" s="18"/>
      <c r="AE10561" s="18"/>
      <c r="AF10561" s="7"/>
      <c r="AH10561" s="19"/>
      <c r="AI10561" s="7"/>
      <c r="AK10561" s="19"/>
      <c r="AL10561" s="7"/>
      <c r="AN10561" s="19"/>
    </row>
    <row r="10562" spans="2:40" x14ac:dyDescent="0.25">
      <c r="B10562" s="7"/>
      <c r="D10562" s="19"/>
      <c r="E10562" s="10"/>
      <c r="G10562" s="19"/>
      <c r="H10562" s="10"/>
      <c r="J10562" s="20"/>
      <c r="K10562" s="10"/>
      <c r="M10562" s="19"/>
      <c r="N10562" s="10"/>
      <c r="P10562" s="19"/>
      <c r="Q10562" s="7"/>
      <c r="S10562" s="19"/>
      <c r="T10562" s="10"/>
      <c r="V10562" s="18"/>
      <c r="W10562" s="7"/>
      <c r="Y10562" s="18"/>
      <c r="Z10562" s="7"/>
      <c r="AB10562" s="19"/>
      <c r="AC10562" s="18"/>
      <c r="AE10562" s="18"/>
      <c r="AF10562" s="7"/>
      <c r="AH10562" s="19"/>
      <c r="AI10562" s="7"/>
      <c r="AK10562" s="19"/>
      <c r="AL10562" s="7"/>
      <c r="AN10562" s="19"/>
    </row>
    <row r="10563" spans="2:40" x14ac:dyDescent="0.25">
      <c r="B10563" s="7"/>
      <c r="D10563" s="19"/>
      <c r="E10563" s="10"/>
      <c r="G10563" s="19"/>
      <c r="H10563" s="10"/>
      <c r="J10563" s="20"/>
      <c r="K10563" s="10"/>
      <c r="M10563" s="19"/>
      <c r="N10563" s="10"/>
      <c r="P10563" s="19"/>
      <c r="Q10563" s="7"/>
      <c r="S10563" s="19"/>
      <c r="T10563" s="10"/>
      <c r="V10563" s="18"/>
      <c r="W10563" s="7"/>
      <c r="Y10563" s="18"/>
      <c r="Z10563" s="7"/>
      <c r="AB10563" s="19"/>
      <c r="AC10563" s="18"/>
      <c r="AE10563" s="18"/>
      <c r="AF10563" s="7"/>
      <c r="AH10563" s="19"/>
      <c r="AI10563" s="7"/>
      <c r="AK10563" s="19"/>
      <c r="AL10563" s="7"/>
      <c r="AN10563" s="19"/>
    </row>
    <row r="10564" spans="2:40" x14ac:dyDescent="0.25">
      <c r="B10564" s="7"/>
      <c r="D10564" s="19"/>
      <c r="E10564" s="10"/>
      <c r="G10564" s="19"/>
      <c r="H10564" s="10"/>
      <c r="J10564" s="20"/>
      <c r="K10564" s="10"/>
      <c r="M10564" s="19"/>
      <c r="N10564" s="10"/>
      <c r="P10564" s="19"/>
      <c r="Q10564" s="7"/>
      <c r="S10564" s="19"/>
      <c r="T10564" s="10"/>
      <c r="V10564" s="18"/>
      <c r="W10564" s="7"/>
      <c r="Y10564" s="18"/>
      <c r="Z10564" s="7"/>
      <c r="AB10564" s="19"/>
      <c r="AC10564" s="18"/>
      <c r="AE10564" s="18"/>
      <c r="AF10564" s="7"/>
      <c r="AH10564" s="19"/>
      <c r="AI10564" s="7"/>
      <c r="AK10564" s="19"/>
      <c r="AL10564" s="7"/>
      <c r="AN10564" s="19"/>
    </row>
    <row r="10565" spans="2:40" x14ac:dyDescent="0.25">
      <c r="B10565" s="7"/>
      <c r="D10565" s="19"/>
      <c r="E10565" s="10"/>
      <c r="G10565" s="19"/>
      <c r="H10565" s="10"/>
      <c r="J10565" s="20"/>
      <c r="K10565" s="10"/>
      <c r="M10565" s="19"/>
      <c r="N10565" s="10"/>
      <c r="P10565" s="19"/>
      <c r="Q10565" s="7"/>
      <c r="S10565" s="19"/>
      <c r="T10565" s="10"/>
      <c r="V10565" s="18"/>
      <c r="W10565" s="7"/>
      <c r="Y10565" s="18"/>
      <c r="Z10565" s="7"/>
      <c r="AB10565" s="19"/>
      <c r="AC10565" s="18"/>
      <c r="AE10565" s="18"/>
      <c r="AF10565" s="7"/>
      <c r="AH10565" s="19"/>
      <c r="AI10565" s="7"/>
      <c r="AK10565" s="19"/>
      <c r="AL10565" s="7"/>
      <c r="AN10565" s="19"/>
    </row>
    <row r="10566" spans="2:40" x14ac:dyDescent="0.25">
      <c r="B10566" s="7"/>
      <c r="D10566" s="19"/>
      <c r="E10566" s="10"/>
      <c r="G10566" s="19"/>
      <c r="H10566" s="10"/>
      <c r="J10566" s="20"/>
      <c r="K10566" s="10"/>
      <c r="M10566" s="19"/>
      <c r="N10566" s="10"/>
      <c r="P10566" s="19"/>
      <c r="Q10566" s="7"/>
      <c r="S10566" s="19"/>
      <c r="T10566" s="10"/>
      <c r="V10566" s="18"/>
      <c r="W10566" s="7"/>
      <c r="Y10566" s="18"/>
      <c r="Z10566" s="7"/>
      <c r="AB10566" s="19"/>
      <c r="AC10566" s="18"/>
      <c r="AE10566" s="18"/>
      <c r="AF10566" s="7"/>
      <c r="AH10566" s="19"/>
      <c r="AI10566" s="7"/>
      <c r="AK10566" s="19"/>
      <c r="AL10566" s="7"/>
      <c r="AN10566" s="19"/>
    </row>
    <row r="10567" spans="2:40" x14ac:dyDescent="0.25">
      <c r="B10567" s="7"/>
      <c r="D10567" s="19"/>
      <c r="E10567" s="10"/>
      <c r="G10567" s="19"/>
      <c r="H10567" s="10"/>
      <c r="J10567" s="20"/>
      <c r="K10567" s="10"/>
      <c r="M10567" s="19"/>
      <c r="N10567" s="10"/>
      <c r="P10567" s="19"/>
      <c r="Q10567" s="7"/>
      <c r="S10567" s="19"/>
      <c r="T10567" s="10"/>
      <c r="V10567" s="18"/>
      <c r="W10567" s="7"/>
      <c r="Y10567" s="18"/>
      <c r="Z10567" s="7"/>
      <c r="AB10567" s="19"/>
      <c r="AC10567" s="18"/>
      <c r="AE10567" s="18"/>
      <c r="AF10567" s="7"/>
      <c r="AH10567" s="19"/>
      <c r="AI10567" s="7"/>
      <c r="AK10567" s="19"/>
      <c r="AL10567" s="7"/>
      <c r="AN10567" s="19"/>
    </row>
    <row r="10568" spans="2:40" x14ac:dyDescent="0.25">
      <c r="B10568" s="7"/>
      <c r="D10568" s="19"/>
      <c r="E10568" s="10"/>
      <c r="G10568" s="19"/>
      <c r="H10568" s="10"/>
      <c r="J10568" s="20"/>
      <c r="K10568" s="10"/>
      <c r="M10568" s="19"/>
      <c r="N10568" s="10"/>
      <c r="P10568" s="19"/>
      <c r="Q10568" s="7"/>
      <c r="S10568" s="19"/>
      <c r="T10568" s="10"/>
      <c r="V10568" s="18"/>
      <c r="W10568" s="7"/>
      <c r="Y10568" s="18"/>
      <c r="Z10568" s="7"/>
      <c r="AB10568" s="19"/>
      <c r="AC10568" s="18"/>
      <c r="AE10568" s="18"/>
      <c r="AF10568" s="7"/>
      <c r="AH10568" s="19"/>
      <c r="AI10568" s="7"/>
      <c r="AK10568" s="19"/>
      <c r="AL10568" s="7"/>
      <c r="AN10568" s="19"/>
    </row>
    <row r="10569" spans="2:40" x14ac:dyDescent="0.25">
      <c r="B10569" s="7"/>
      <c r="D10569" s="19"/>
      <c r="E10569" s="10"/>
      <c r="G10569" s="19"/>
      <c r="H10569" s="10"/>
      <c r="J10569" s="20"/>
      <c r="K10569" s="10"/>
      <c r="M10569" s="19"/>
      <c r="N10569" s="10"/>
      <c r="P10569" s="19"/>
      <c r="Q10569" s="7"/>
      <c r="S10569" s="19"/>
      <c r="T10569" s="10"/>
      <c r="V10569" s="18"/>
      <c r="W10569" s="7"/>
      <c r="Y10569" s="18"/>
      <c r="Z10569" s="7"/>
      <c r="AB10569" s="19"/>
      <c r="AC10569" s="18"/>
      <c r="AE10569" s="18"/>
      <c r="AF10569" s="7"/>
      <c r="AH10569" s="19"/>
      <c r="AI10569" s="7"/>
      <c r="AK10569" s="19"/>
      <c r="AL10569" s="7"/>
      <c r="AN10569" s="19"/>
    </row>
    <row r="10570" spans="2:40" x14ac:dyDescent="0.25">
      <c r="B10570" s="7"/>
      <c r="D10570" s="19"/>
      <c r="E10570" s="10"/>
      <c r="G10570" s="19"/>
      <c r="H10570" s="10"/>
      <c r="J10570" s="20"/>
      <c r="K10570" s="10"/>
      <c r="M10570" s="19"/>
      <c r="N10570" s="10"/>
      <c r="P10570" s="19"/>
      <c r="Q10570" s="7"/>
      <c r="S10570" s="19"/>
      <c r="T10570" s="10"/>
      <c r="V10570" s="18"/>
      <c r="W10570" s="7"/>
      <c r="Y10570" s="18"/>
      <c r="Z10570" s="7"/>
      <c r="AB10570" s="19"/>
      <c r="AC10570" s="18"/>
      <c r="AE10570" s="18"/>
      <c r="AF10570" s="7"/>
      <c r="AH10570" s="19"/>
      <c r="AI10570" s="7"/>
      <c r="AK10570" s="19"/>
      <c r="AL10570" s="7"/>
      <c r="AN10570" s="19"/>
    </row>
    <row r="10571" spans="2:40" x14ac:dyDescent="0.25">
      <c r="B10571" s="7"/>
      <c r="D10571" s="19"/>
      <c r="E10571" s="10"/>
      <c r="G10571" s="19"/>
      <c r="H10571" s="10"/>
      <c r="J10571" s="20"/>
      <c r="K10571" s="10"/>
      <c r="M10571" s="19"/>
      <c r="N10571" s="10"/>
      <c r="P10571" s="19"/>
      <c r="Q10571" s="7"/>
      <c r="S10571" s="19"/>
      <c r="T10571" s="10"/>
      <c r="V10571" s="18"/>
      <c r="W10571" s="7"/>
      <c r="Y10571" s="18"/>
      <c r="Z10571" s="7"/>
      <c r="AB10571" s="19"/>
      <c r="AC10571" s="18"/>
      <c r="AE10571" s="18"/>
      <c r="AF10571" s="7"/>
      <c r="AH10571" s="19"/>
      <c r="AI10571" s="7"/>
      <c r="AK10571" s="19"/>
      <c r="AL10571" s="7"/>
      <c r="AN10571" s="19"/>
    </row>
    <row r="10572" spans="2:40" x14ac:dyDescent="0.25">
      <c r="B10572" s="7"/>
      <c r="D10572" s="19"/>
      <c r="E10572" s="10"/>
      <c r="G10572" s="19"/>
      <c r="H10572" s="10"/>
      <c r="J10572" s="20"/>
      <c r="K10572" s="10"/>
      <c r="M10572" s="19"/>
      <c r="N10572" s="10"/>
      <c r="P10572" s="19"/>
      <c r="Q10572" s="7"/>
      <c r="S10572" s="19"/>
      <c r="T10572" s="10"/>
      <c r="V10572" s="18"/>
      <c r="W10572" s="7"/>
      <c r="Y10572" s="18"/>
      <c r="Z10572" s="7"/>
      <c r="AB10572" s="19"/>
      <c r="AC10572" s="18"/>
      <c r="AE10572" s="18"/>
      <c r="AF10572" s="7"/>
      <c r="AH10572" s="19"/>
      <c r="AI10572" s="7"/>
      <c r="AK10572" s="19"/>
      <c r="AL10572" s="7"/>
      <c r="AN10572" s="19"/>
    </row>
    <row r="10573" spans="2:40" x14ac:dyDescent="0.25">
      <c r="B10573" s="7"/>
      <c r="D10573" s="19"/>
      <c r="E10573" s="10"/>
      <c r="G10573" s="19"/>
      <c r="H10573" s="10"/>
      <c r="J10573" s="20"/>
      <c r="K10573" s="10"/>
      <c r="M10573" s="19"/>
      <c r="N10573" s="10"/>
      <c r="P10573" s="19"/>
      <c r="Q10573" s="7"/>
      <c r="S10573" s="19"/>
      <c r="T10573" s="10"/>
      <c r="V10573" s="18"/>
      <c r="W10573" s="7"/>
      <c r="Y10573" s="18"/>
      <c r="Z10573" s="7"/>
      <c r="AB10573" s="19"/>
      <c r="AC10573" s="18"/>
      <c r="AE10573" s="18"/>
      <c r="AF10573" s="7"/>
      <c r="AH10573" s="19"/>
      <c r="AI10573" s="7"/>
      <c r="AK10573" s="19"/>
      <c r="AL10573" s="7"/>
      <c r="AN10573" s="19"/>
    </row>
    <row r="10574" spans="2:40" x14ac:dyDescent="0.25">
      <c r="B10574" s="7"/>
      <c r="D10574" s="19"/>
      <c r="E10574" s="10"/>
      <c r="G10574" s="19"/>
      <c r="H10574" s="10"/>
      <c r="J10574" s="20"/>
      <c r="K10574" s="10"/>
      <c r="M10574" s="19"/>
      <c r="N10574" s="10"/>
      <c r="P10574" s="19"/>
      <c r="Q10574" s="7"/>
      <c r="S10574" s="19"/>
      <c r="T10574" s="10"/>
      <c r="V10574" s="18"/>
      <c r="W10574" s="7"/>
      <c r="Y10574" s="18"/>
      <c r="Z10574" s="7"/>
      <c r="AB10574" s="19"/>
      <c r="AC10574" s="18"/>
      <c r="AE10574" s="18"/>
      <c r="AF10574" s="7"/>
      <c r="AH10574" s="19"/>
      <c r="AI10574" s="7"/>
      <c r="AK10574" s="19"/>
      <c r="AL10574" s="7"/>
      <c r="AN10574" s="19"/>
    </row>
    <row r="10575" spans="2:40" x14ac:dyDescent="0.25">
      <c r="B10575" s="7"/>
      <c r="D10575" s="19"/>
      <c r="E10575" s="10"/>
      <c r="G10575" s="19"/>
      <c r="H10575" s="10"/>
      <c r="J10575" s="20"/>
      <c r="K10575" s="10"/>
      <c r="M10575" s="19"/>
      <c r="N10575" s="10"/>
      <c r="P10575" s="19"/>
      <c r="Q10575" s="7"/>
      <c r="S10575" s="19"/>
      <c r="T10575" s="10"/>
      <c r="V10575" s="18"/>
      <c r="W10575" s="7"/>
      <c r="Y10575" s="18"/>
      <c r="Z10575" s="7"/>
      <c r="AB10575" s="19"/>
      <c r="AC10575" s="18"/>
      <c r="AE10575" s="18"/>
      <c r="AF10575" s="7"/>
      <c r="AH10575" s="19"/>
      <c r="AI10575" s="7"/>
      <c r="AK10575" s="19"/>
      <c r="AL10575" s="7"/>
      <c r="AN10575" s="19"/>
    </row>
    <row r="10576" spans="2:40" x14ac:dyDescent="0.25">
      <c r="B10576" s="7"/>
      <c r="D10576" s="19"/>
      <c r="E10576" s="10"/>
      <c r="G10576" s="19"/>
      <c r="H10576" s="10"/>
      <c r="J10576" s="20"/>
      <c r="K10576" s="10"/>
      <c r="M10576" s="19"/>
      <c r="N10576" s="10"/>
      <c r="P10576" s="19"/>
      <c r="Q10576" s="7"/>
      <c r="S10576" s="19"/>
      <c r="T10576" s="10"/>
      <c r="V10576" s="18"/>
      <c r="W10576" s="7"/>
      <c r="Y10576" s="18"/>
      <c r="Z10576" s="7"/>
      <c r="AB10576" s="19"/>
      <c r="AC10576" s="18"/>
      <c r="AE10576" s="18"/>
      <c r="AF10576" s="7"/>
      <c r="AH10576" s="19"/>
      <c r="AI10576" s="7"/>
      <c r="AK10576" s="19"/>
      <c r="AL10576" s="7"/>
      <c r="AN10576" s="19"/>
    </row>
    <row r="10577" spans="2:40" x14ac:dyDescent="0.25">
      <c r="B10577" s="7"/>
      <c r="D10577" s="19"/>
      <c r="E10577" s="10"/>
      <c r="G10577" s="19"/>
      <c r="H10577" s="10"/>
      <c r="J10577" s="20"/>
      <c r="K10577" s="10"/>
      <c r="M10577" s="19"/>
      <c r="N10577" s="10"/>
      <c r="P10577" s="19"/>
      <c r="Q10577" s="7"/>
      <c r="S10577" s="19"/>
      <c r="T10577" s="10"/>
      <c r="V10577" s="18"/>
      <c r="W10577" s="7"/>
      <c r="Y10577" s="18"/>
      <c r="Z10577" s="7"/>
      <c r="AB10577" s="19"/>
      <c r="AC10577" s="18"/>
      <c r="AE10577" s="18"/>
      <c r="AF10577" s="7"/>
      <c r="AH10577" s="19"/>
      <c r="AI10577" s="7"/>
      <c r="AK10577" s="19"/>
      <c r="AL10577" s="7"/>
      <c r="AN10577" s="19"/>
    </row>
    <row r="10578" spans="2:40" x14ac:dyDescent="0.25">
      <c r="B10578" s="7"/>
      <c r="D10578" s="19"/>
      <c r="E10578" s="10"/>
      <c r="G10578" s="19"/>
      <c r="H10578" s="10"/>
      <c r="J10578" s="20"/>
      <c r="K10578" s="10"/>
      <c r="M10578" s="19"/>
      <c r="N10578" s="10"/>
      <c r="P10578" s="19"/>
      <c r="Q10578" s="7"/>
      <c r="S10578" s="19"/>
      <c r="T10578" s="10"/>
      <c r="V10578" s="18"/>
      <c r="W10578" s="7"/>
      <c r="Y10578" s="18"/>
      <c r="Z10578" s="7"/>
      <c r="AB10578" s="19"/>
      <c r="AC10578" s="18"/>
      <c r="AE10578" s="18"/>
      <c r="AF10578" s="7"/>
      <c r="AH10578" s="19"/>
      <c r="AI10578" s="7"/>
      <c r="AK10578" s="19"/>
      <c r="AL10578" s="7"/>
      <c r="AN10578" s="19"/>
    </row>
    <row r="10579" spans="2:40" x14ac:dyDescent="0.25">
      <c r="B10579" s="7"/>
      <c r="D10579" s="19"/>
      <c r="E10579" s="10"/>
      <c r="G10579" s="19"/>
      <c r="H10579" s="10"/>
      <c r="J10579" s="20"/>
      <c r="K10579" s="10"/>
      <c r="M10579" s="19"/>
      <c r="N10579" s="10"/>
      <c r="P10579" s="19"/>
      <c r="Q10579" s="7"/>
      <c r="S10579" s="19"/>
      <c r="T10579" s="10"/>
      <c r="V10579" s="18"/>
      <c r="W10579" s="7"/>
      <c r="Y10579" s="18"/>
      <c r="Z10579" s="7"/>
      <c r="AB10579" s="19"/>
      <c r="AC10579" s="18"/>
      <c r="AE10579" s="18"/>
      <c r="AF10579" s="7"/>
      <c r="AH10579" s="19"/>
      <c r="AI10579" s="7"/>
      <c r="AK10579" s="19"/>
      <c r="AL10579" s="7"/>
      <c r="AN10579" s="19"/>
    </row>
    <row r="10580" spans="2:40" x14ac:dyDescent="0.25">
      <c r="B10580" s="7"/>
      <c r="D10580" s="19"/>
      <c r="E10580" s="10"/>
      <c r="G10580" s="19"/>
      <c r="H10580" s="10"/>
      <c r="J10580" s="20"/>
      <c r="K10580" s="10"/>
      <c r="M10580" s="19"/>
      <c r="N10580" s="10"/>
      <c r="P10580" s="19"/>
      <c r="Q10580" s="7"/>
      <c r="S10580" s="19"/>
      <c r="T10580" s="10"/>
      <c r="V10580" s="18"/>
      <c r="W10580" s="7"/>
      <c r="Y10580" s="18"/>
      <c r="Z10580" s="7"/>
      <c r="AB10580" s="19"/>
      <c r="AC10580" s="18"/>
      <c r="AE10580" s="18"/>
      <c r="AF10580" s="7"/>
      <c r="AH10580" s="19"/>
      <c r="AI10580" s="7"/>
      <c r="AK10580" s="19"/>
      <c r="AL10580" s="7"/>
      <c r="AN10580" s="19"/>
    </row>
    <row r="10581" spans="2:40" x14ac:dyDescent="0.25">
      <c r="B10581" s="7"/>
      <c r="D10581" s="19"/>
      <c r="E10581" s="10"/>
      <c r="G10581" s="19"/>
      <c r="H10581" s="10"/>
      <c r="J10581" s="20"/>
      <c r="K10581" s="10"/>
      <c r="M10581" s="19"/>
      <c r="N10581" s="10"/>
      <c r="P10581" s="19"/>
      <c r="Q10581" s="7"/>
      <c r="S10581" s="19"/>
      <c r="T10581" s="10"/>
      <c r="V10581" s="18"/>
      <c r="W10581" s="7"/>
      <c r="Y10581" s="18"/>
      <c r="Z10581" s="7"/>
      <c r="AB10581" s="19"/>
      <c r="AC10581" s="18"/>
      <c r="AE10581" s="18"/>
      <c r="AF10581" s="7"/>
      <c r="AH10581" s="19"/>
      <c r="AI10581" s="7"/>
      <c r="AK10581" s="19"/>
      <c r="AL10581" s="7"/>
      <c r="AN10581" s="19"/>
    </row>
    <row r="10582" spans="2:40" x14ac:dyDescent="0.25">
      <c r="B10582" s="7"/>
      <c r="D10582" s="19"/>
      <c r="E10582" s="10"/>
      <c r="G10582" s="19"/>
      <c r="H10582" s="10"/>
      <c r="J10582" s="20"/>
      <c r="K10582" s="10"/>
      <c r="M10582" s="19"/>
      <c r="N10582" s="10"/>
      <c r="P10582" s="19"/>
      <c r="Q10582" s="7"/>
      <c r="S10582" s="19"/>
      <c r="T10582" s="10"/>
      <c r="V10582" s="18"/>
      <c r="W10582" s="7"/>
      <c r="Y10582" s="18"/>
      <c r="Z10582" s="7"/>
      <c r="AB10582" s="19"/>
      <c r="AC10582" s="18"/>
      <c r="AE10582" s="18"/>
      <c r="AF10582" s="7"/>
      <c r="AH10582" s="19"/>
      <c r="AI10582" s="7"/>
      <c r="AK10582" s="19"/>
      <c r="AL10582" s="7"/>
      <c r="AN10582" s="19"/>
    </row>
    <row r="10583" spans="2:40" x14ac:dyDescent="0.25">
      <c r="B10583" s="7"/>
      <c r="D10583" s="19"/>
      <c r="E10583" s="10"/>
      <c r="G10583" s="19"/>
      <c r="H10583" s="10"/>
      <c r="J10583" s="20"/>
      <c r="K10583" s="10"/>
      <c r="M10583" s="19"/>
      <c r="N10583" s="10"/>
      <c r="P10583" s="19"/>
      <c r="Q10583" s="7"/>
      <c r="S10583" s="19"/>
      <c r="T10583" s="10"/>
      <c r="V10583" s="18"/>
      <c r="W10583" s="7"/>
      <c r="Y10583" s="18"/>
      <c r="Z10583" s="7"/>
      <c r="AB10583" s="19"/>
      <c r="AC10583" s="18"/>
      <c r="AE10583" s="18"/>
      <c r="AF10583" s="7"/>
      <c r="AH10583" s="19"/>
      <c r="AI10583" s="7"/>
      <c r="AK10583" s="19"/>
      <c r="AL10583" s="7"/>
      <c r="AN10583" s="19"/>
    </row>
    <row r="10584" spans="2:40" x14ac:dyDescent="0.25">
      <c r="B10584" s="7"/>
      <c r="D10584" s="19"/>
      <c r="E10584" s="10"/>
      <c r="G10584" s="19"/>
      <c r="H10584" s="10"/>
      <c r="J10584" s="20"/>
      <c r="K10584" s="10"/>
      <c r="M10584" s="19"/>
      <c r="N10584" s="10"/>
      <c r="P10584" s="19"/>
      <c r="Q10584" s="7"/>
      <c r="S10584" s="19"/>
      <c r="T10584" s="10"/>
      <c r="V10584" s="18"/>
      <c r="W10584" s="7"/>
      <c r="Y10584" s="18"/>
      <c r="Z10584" s="7"/>
      <c r="AB10584" s="19"/>
      <c r="AC10584" s="18"/>
      <c r="AE10584" s="18"/>
      <c r="AF10584" s="7"/>
      <c r="AH10584" s="19"/>
      <c r="AI10584" s="7"/>
      <c r="AK10584" s="19"/>
      <c r="AL10584" s="7"/>
      <c r="AN10584" s="19"/>
    </row>
    <row r="10585" spans="2:40" x14ac:dyDescent="0.25">
      <c r="B10585" s="7"/>
      <c r="D10585" s="19"/>
      <c r="E10585" s="10"/>
      <c r="G10585" s="19"/>
      <c r="H10585" s="10"/>
      <c r="J10585" s="20"/>
      <c r="K10585" s="10"/>
      <c r="M10585" s="19"/>
      <c r="N10585" s="10"/>
      <c r="P10585" s="19"/>
      <c r="Q10585" s="7"/>
      <c r="S10585" s="19"/>
      <c r="T10585" s="10"/>
      <c r="V10585" s="18"/>
      <c r="W10585" s="7"/>
      <c r="Y10585" s="18"/>
      <c r="Z10585" s="7"/>
      <c r="AB10585" s="19"/>
      <c r="AC10585" s="18"/>
      <c r="AE10585" s="18"/>
      <c r="AF10585" s="7"/>
      <c r="AH10585" s="19"/>
      <c r="AI10585" s="7"/>
      <c r="AK10585" s="19"/>
      <c r="AL10585" s="7"/>
      <c r="AN10585" s="19"/>
    </row>
    <row r="10586" spans="2:40" x14ac:dyDescent="0.25">
      <c r="B10586" s="7"/>
      <c r="D10586" s="19"/>
      <c r="E10586" s="10"/>
      <c r="G10586" s="19"/>
      <c r="H10586" s="10"/>
      <c r="J10586" s="20"/>
      <c r="K10586" s="10"/>
      <c r="M10586" s="19"/>
      <c r="N10586" s="10"/>
      <c r="P10586" s="19"/>
      <c r="Q10586" s="7"/>
      <c r="S10586" s="19"/>
      <c r="T10586" s="10"/>
      <c r="V10586" s="18"/>
      <c r="W10586" s="7"/>
      <c r="Y10586" s="18"/>
      <c r="Z10586" s="7"/>
      <c r="AB10586" s="19"/>
      <c r="AC10586" s="18"/>
      <c r="AE10586" s="18"/>
      <c r="AF10586" s="7"/>
      <c r="AH10586" s="19"/>
      <c r="AI10586" s="7"/>
      <c r="AK10586" s="19"/>
      <c r="AL10586" s="7"/>
      <c r="AN10586" s="19"/>
    </row>
    <row r="10587" spans="2:40" x14ac:dyDescent="0.25">
      <c r="B10587" s="7"/>
      <c r="D10587" s="19"/>
      <c r="E10587" s="10"/>
      <c r="G10587" s="19"/>
      <c r="H10587" s="10"/>
      <c r="J10587" s="20"/>
      <c r="K10587" s="10"/>
      <c r="M10587" s="19"/>
      <c r="N10587" s="10"/>
      <c r="P10587" s="19"/>
      <c r="Q10587" s="7"/>
      <c r="S10587" s="19"/>
      <c r="T10587" s="10"/>
      <c r="V10587" s="18"/>
      <c r="W10587" s="7"/>
      <c r="Y10587" s="18"/>
      <c r="Z10587" s="7"/>
      <c r="AB10587" s="19"/>
      <c r="AC10587" s="18"/>
      <c r="AE10587" s="18"/>
      <c r="AF10587" s="7"/>
      <c r="AH10587" s="19"/>
      <c r="AI10587" s="7"/>
      <c r="AK10587" s="19"/>
      <c r="AL10587" s="7"/>
      <c r="AN10587" s="19"/>
    </row>
    <row r="10588" spans="2:40" x14ac:dyDescent="0.25">
      <c r="B10588" s="7"/>
      <c r="D10588" s="19"/>
      <c r="E10588" s="10"/>
      <c r="G10588" s="19"/>
      <c r="H10588" s="10"/>
      <c r="J10588" s="20"/>
      <c r="K10588" s="10"/>
      <c r="M10588" s="19"/>
      <c r="N10588" s="10"/>
      <c r="P10588" s="19"/>
      <c r="Q10588" s="7"/>
      <c r="S10588" s="19"/>
      <c r="T10588" s="10"/>
      <c r="V10588" s="18"/>
      <c r="W10588" s="7"/>
      <c r="Y10588" s="18"/>
      <c r="Z10588" s="7"/>
      <c r="AB10588" s="19"/>
      <c r="AC10588" s="18"/>
      <c r="AE10588" s="18"/>
      <c r="AF10588" s="7"/>
      <c r="AH10588" s="19"/>
      <c r="AI10588" s="7"/>
      <c r="AK10588" s="19"/>
      <c r="AL10588" s="7"/>
      <c r="AN10588" s="19"/>
    </row>
    <row r="10589" spans="2:40" x14ac:dyDescent="0.25">
      <c r="B10589" s="7"/>
      <c r="D10589" s="19"/>
      <c r="E10589" s="10"/>
      <c r="G10589" s="19"/>
      <c r="H10589" s="10"/>
      <c r="J10589" s="20"/>
      <c r="K10589" s="10"/>
      <c r="M10589" s="19"/>
      <c r="N10589" s="10"/>
      <c r="P10589" s="19"/>
      <c r="Q10589" s="7"/>
      <c r="S10589" s="19"/>
      <c r="T10589" s="10"/>
      <c r="V10589" s="18"/>
      <c r="W10589" s="7"/>
      <c r="Y10589" s="18"/>
      <c r="Z10589" s="7"/>
      <c r="AB10589" s="19"/>
      <c r="AC10589" s="18"/>
      <c r="AE10589" s="18"/>
      <c r="AF10589" s="7"/>
      <c r="AH10589" s="19"/>
      <c r="AI10589" s="7"/>
      <c r="AK10589" s="19"/>
      <c r="AL10589" s="7"/>
      <c r="AN10589" s="19"/>
    </row>
    <row r="10590" spans="2:40" x14ac:dyDescent="0.25">
      <c r="B10590" s="7"/>
      <c r="D10590" s="19"/>
      <c r="E10590" s="10"/>
      <c r="G10590" s="19"/>
      <c r="H10590" s="10"/>
      <c r="J10590" s="20"/>
      <c r="K10590" s="10"/>
      <c r="M10590" s="19"/>
      <c r="N10590" s="10"/>
      <c r="P10590" s="19"/>
      <c r="Q10590" s="7"/>
      <c r="S10590" s="19"/>
      <c r="T10590" s="10"/>
      <c r="V10590" s="18"/>
      <c r="W10590" s="7"/>
      <c r="Y10590" s="18"/>
      <c r="Z10590" s="7"/>
      <c r="AB10590" s="19"/>
      <c r="AC10590" s="18"/>
      <c r="AE10590" s="18"/>
      <c r="AF10590" s="7"/>
      <c r="AH10590" s="19"/>
      <c r="AI10590" s="7"/>
      <c r="AK10590" s="19"/>
      <c r="AL10590" s="7"/>
      <c r="AN10590" s="19"/>
    </row>
    <row r="10591" spans="2:40" x14ac:dyDescent="0.25">
      <c r="B10591" s="7"/>
      <c r="D10591" s="19"/>
      <c r="E10591" s="10"/>
      <c r="G10591" s="19"/>
      <c r="H10591" s="10"/>
      <c r="J10591" s="20"/>
      <c r="K10591" s="10"/>
      <c r="M10591" s="19"/>
      <c r="N10591" s="10"/>
      <c r="P10591" s="19"/>
      <c r="Q10591" s="7"/>
      <c r="S10591" s="19"/>
      <c r="T10591" s="10"/>
      <c r="V10591" s="18"/>
      <c r="W10591" s="7"/>
      <c r="Y10591" s="18"/>
      <c r="Z10591" s="7"/>
      <c r="AB10591" s="19"/>
      <c r="AC10591" s="18"/>
      <c r="AE10591" s="18"/>
      <c r="AF10591" s="7"/>
      <c r="AH10591" s="19"/>
      <c r="AI10591" s="7"/>
      <c r="AK10591" s="19"/>
      <c r="AL10591" s="7"/>
      <c r="AN10591" s="19"/>
    </row>
    <row r="10592" spans="2:40" x14ac:dyDescent="0.25">
      <c r="B10592" s="7"/>
      <c r="D10592" s="19"/>
      <c r="E10592" s="10"/>
      <c r="G10592" s="19"/>
      <c r="H10592" s="10"/>
      <c r="J10592" s="20"/>
      <c r="K10592" s="10"/>
      <c r="M10592" s="19"/>
      <c r="N10592" s="10"/>
      <c r="P10592" s="19"/>
      <c r="Q10592" s="7"/>
      <c r="S10592" s="19"/>
      <c r="T10592" s="10"/>
      <c r="V10592" s="18"/>
      <c r="W10592" s="7"/>
      <c r="Y10592" s="18"/>
      <c r="Z10592" s="7"/>
      <c r="AB10592" s="19"/>
      <c r="AC10592" s="18"/>
      <c r="AE10592" s="18"/>
      <c r="AF10592" s="7"/>
      <c r="AH10592" s="19"/>
      <c r="AI10592" s="7"/>
      <c r="AK10592" s="19"/>
      <c r="AL10592" s="7"/>
      <c r="AN10592" s="19"/>
    </row>
    <row r="10593" spans="2:40" x14ac:dyDescent="0.25">
      <c r="B10593" s="7"/>
      <c r="D10593" s="19"/>
      <c r="E10593" s="10"/>
      <c r="G10593" s="19"/>
      <c r="H10593" s="10"/>
      <c r="J10593" s="20"/>
      <c r="K10593" s="10"/>
      <c r="M10593" s="19"/>
      <c r="N10593" s="10"/>
      <c r="P10593" s="19"/>
      <c r="Q10593" s="7"/>
      <c r="S10593" s="19"/>
      <c r="T10593" s="10"/>
      <c r="V10593" s="18"/>
      <c r="W10593" s="7"/>
      <c r="Y10593" s="18"/>
      <c r="Z10593" s="7"/>
      <c r="AB10593" s="19"/>
      <c r="AC10593" s="18"/>
      <c r="AE10593" s="18"/>
      <c r="AF10593" s="7"/>
      <c r="AH10593" s="19"/>
      <c r="AI10593" s="7"/>
      <c r="AK10593" s="19"/>
      <c r="AL10593" s="7"/>
      <c r="AN10593" s="19"/>
    </row>
    <row r="10594" spans="2:40" x14ac:dyDescent="0.25">
      <c r="B10594" s="7"/>
      <c r="D10594" s="19"/>
      <c r="E10594" s="10"/>
      <c r="G10594" s="19"/>
      <c r="H10594" s="10"/>
      <c r="J10594" s="20"/>
      <c r="K10594" s="10"/>
      <c r="M10594" s="19"/>
      <c r="N10594" s="10"/>
      <c r="P10594" s="19"/>
      <c r="Q10594" s="7"/>
      <c r="S10594" s="19"/>
      <c r="T10594" s="10"/>
      <c r="V10594" s="18"/>
      <c r="W10594" s="7"/>
      <c r="Y10594" s="18"/>
      <c r="Z10594" s="7"/>
      <c r="AB10594" s="19"/>
      <c r="AC10594" s="18"/>
      <c r="AE10594" s="18"/>
      <c r="AF10594" s="7"/>
      <c r="AH10594" s="19"/>
      <c r="AI10594" s="7"/>
      <c r="AK10594" s="19"/>
      <c r="AL10594" s="7"/>
      <c r="AN10594" s="19"/>
    </row>
    <row r="10595" spans="2:40" x14ac:dyDescent="0.25">
      <c r="B10595" s="7"/>
      <c r="D10595" s="19"/>
      <c r="E10595" s="10"/>
      <c r="G10595" s="19"/>
      <c r="H10595" s="10"/>
      <c r="J10595" s="20"/>
      <c r="K10595" s="10"/>
      <c r="M10595" s="19"/>
      <c r="N10595" s="10"/>
      <c r="P10595" s="19"/>
      <c r="Q10595" s="7"/>
      <c r="S10595" s="19"/>
      <c r="T10595" s="10"/>
      <c r="V10595" s="18"/>
      <c r="W10595" s="7"/>
      <c r="Y10595" s="18"/>
      <c r="Z10595" s="7"/>
      <c r="AB10595" s="19"/>
      <c r="AC10595" s="18"/>
      <c r="AE10595" s="18"/>
      <c r="AF10595" s="7"/>
      <c r="AH10595" s="19"/>
      <c r="AI10595" s="7"/>
      <c r="AK10595" s="19"/>
      <c r="AL10595" s="7"/>
      <c r="AN10595" s="19"/>
    </row>
    <row r="10596" spans="2:40" x14ac:dyDescent="0.25">
      <c r="B10596" s="7"/>
      <c r="D10596" s="19"/>
      <c r="E10596" s="10"/>
      <c r="G10596" s="19"/>
      <c r="H10596" s="10"/>
      <c r="J10596" s="20"/>
      <c r="K10596" s="10"/>
      <c r="M10596" s="19"/>
      <c r="N10596" s="10"/>
      <c r="P10596" s="19"/>
      <c r="Q10596" s="7"/>
      <c r="S10596" s="19"/>
      <c r="T10596" s="10"/>
      <c r="V10596" s="18"/>
      <c r="W10596" s="7"/>
      <c r="Y10596" s="18"/>
      <c r="Z10596" s="7"/>
      <c r="AB10596" s="19"/>
      <c r="AC10596" s="18"/>
      <c r="AE10596" s="18"/>
      <c r="AF10596" s="7"/>
      <c r="AH10596" s="19"/>
      <c r="AI10596" s="7"/>
      <c r="AK10596" s="19"/>
      <c r="AL10596" s="7"/>
      <c r="AN10596" s="19"/>
    </row>
    <row r="10597" spans="2:40" x14ac:dyDescent="0.25">
      <c r="B10597" s="7"/>
      <c r="D10597" s="19"/>
      <c r="E10597" s="10"/>
      <c r="G10597" s="19"/>
      <c r="H10597" s="10"/>
      <c r="J10597" s="20"/>
      <c r="K10597" s="10"/>
      <c r="M10597" s="19"/>
      <c r="N10597" s="10"/>
      <c r="P10597" s="19"/>
      <c r="Q10597" s="7"/>
      <c r="S10597" s="19"/>
      <c r="T10597" s="10"/>
      <c r="V10597" s="18"/>
      <c r="W10597" s="7"/>
      <c r="Y10597" s="18"/>
      <c r="Z10597" s="7"/>
      <c r="AB10597" s="19"/>
      <c r="AC10597" s="18"/>
      <c r="AE10597" s="18"/>
      <c r="AF10597" s="7"/>
      <c r="AH10597" s="19"/>
      <c r="AI10597" s="7"/>
      <c r="AK10597" s="19"/>
      <c r="AL10597" s="7"/>
      <c r="AN10597" s="19"/>
    </row>
    <row r="10598" spans="2:40" x14ac:dyDescent="0.25">
      <c r="B10598" s="7"/>
      <c r="D10598" s="19"/>
      <c r="E10598" s="10"/>
      <c r="G10598" s="19"/>
      <c r="H10598" s="10"/>
      <c r="J10598" s="20"/>
      <c r="K10598" s="10"/>
      <c r="M10598" s="19"/>
      <c r="N10598" s="10"/>
      <c r="P10598" s="19"/>
      <c r="Q10598" s="7"/>
      <c r="S10598" s="19"/>
      <c r="T10598" s="10"/>
      <c r="V10598" s="18"/>
      <c r="W10598" s="7"/>
      <c r="Y10598" s="18"/>
      <c r="Z10598" s="7"/>
      <c r="AB10598" s="19"/>
      <c r="AC10598" s="18"/>
      <c r="AE10598" s="18"/>
      <c r="AF10598" s="7"/>
      <c r="AH10598" s="19"/>
      <c r="AI10598" s="7"/>
      <c r="AK10598" s="19"/>
      <c r="AL10598" s="7"/>
      <c r="AN10598" s="19"/>
    </row>
    <row r="10599" spans="2:40" x14ac:dyDescent="0.25">
      <c r="B10599" s="7"/>
      <c r="D10599" s="19"/>
      <c r="E10599" s="10"/>
      <c r="G10599" s="19"/>
      <c r="H10599" s="10"/>
      <c r="J10599" s="20"/>
      <c r="K10599" s="10"/>
      <c r="M10599" s="19"/>
      <c r="N10599" s="10"/>
      <c r="P10599" s="19"/>
      <c r="Q10599" s="7"/>
      <c r="S10599" s="19"/>
      <c r="T10599" s="10"/>
      <c r="V10599" s="18"/>
      <c r="W10599" s="7"/>
      <c r="Y10599" s="18"/>
      <c r="Z10599" s="7"/>
      <c r="AB10599" s="19"/>
      <c r="AC10599" s="18"/>
      <c r="AE10599" s="18"/>
      <c r="AF10599" s="7"/>
      <c r="AH10599" s="19"/>
      <c r="AI10599" s="7"/>
      <c r="AK10599" s="19"/>
      <c r="AL10599" s="7"/>
      <c r="AN10599" s="19"/>
    </row>
    <row r="10600" spans="2:40" x14ac:dyDescent="0.25">
      <c r="B10600" s="7"/>
      <c r="D10600" s="19"/>
      <c r="E10600" s="10"/>
      <c r="G10600" s="19"/>
      <c r="H10600" s="10"/>
      <c r="J10600" s="20"/>
      <c r="K10600" s="10"/>
      <c r="M10600" s="19"/>
      <c r="N10600" s="10"/>
      <c r="P10600" s="19"/>
      <c r="Q10600" s="7"/>
      <c r="S10600" s="19"/>
      <c r="T10600" s="10"/>
      <c r="V10600" s="18"/>
      <c r="W10600" s="7"/>
      <c r="Y10600" s="18"/>
      <c r="Z10600" s="7"/>
      <c r="AB10600" s="19"/>
      <c r="AC10600" s="18"/>
      <c r="AE10600" s="18"/>
      <c r="AF10600" s="7"/>
      <c r="AH10600" s="19"/>
      <c r="AI10600" s="7"/>
      <c r="AK10600" s="19"/>
      <c r="AL10600" s="7"/>
      <c r="AN10600" s="19"/>
    </row>
    <row r="10601" spans="2:40" x14ac:dyDescent="0.25">
      <c r="B10601" s="7"/>
      <c r="D10601" s="19"/>
      <c r="E10601" s="10"/>
      <c r="G10601" s="19"/>
      <c r="H10601" s="10"/>
      <c r="J10601" s="20"/>
      <c r="K10601" s="10"/>
      <c r="M10601" s="19"/>
      <c r="N10601" s="10"/>
      <c r="P10601" s="19"/>
      <c r="Q10601" s="7"/>
      <c r="S10601" s="19"/>
      <c r="T10601" s="10"/>
      <c r="V10601" s="18"/>
      <c r="W10601" s="7"/>
      <c r="Y10601" s="18"/>
      <c r="Z10601" s="7"/>
      <c r="AB10601" s="19"/>
      <c r="AC10601" s="18"/>
      <c r="AE10601" s="18"/>
      <c r="AF10601" s="7"/>
      <c r="AH10601" s="19"/>
      <c r="AI10601" s="7"/>
      <c r="AK10601" s="19"/>
      <c r="AL10601" s="7"/>
      <c r="AN10601" s="19"/>
    </row>
    <row r="10602" spans="2:40" x14ac:dyDescent="0.25">
      <c r="B10602" s="7"/>
      <c r="D10602" s="19"/>
      <c r="E10602" s="10"/>
      <c r="G10602" s="19"/>
      <c r="H10602" s="10"/>
      <c r="J10602" s="20"/>
      <c r="K10602" s="10"/>
      <c r="M10602" s="19"/>
      <c r="N10602" s="10"/>
      <c r="P10602" s="19"/>
      <c r="Q10602" s="7"/>
      <c r="S10602" s="19"/>
      <c r="T10602" s="10"/>
      <c r="V10602" s="18"/>
      <c r="W10602" s="7"/>
      <c r="Y10602" s="18"/>
      <c r="Z10602" s="7"/>
      <c r="AB10602" s="19"/>
      <c r="AC10602" s="18"/>
      <c r="AE10602" s="18"/>
      <c r="AF10602" s="7"/>
      <c r="AH10602" s="19"/>
      <c r="AI10602" s="7"/>
      <c r="AK10602" s="19"/>
      <c r="AL10602" s="7"/>
      <c r="AN10602" s="19"/>
    </row>
    <row r="10603" spans="2:40" x14ac:dyDescent="0.25">
      <c r="B10603" s="7"/>
      <c r="D10603" s="19"/>
      <c r="E10603" s="10"/>
      <c r="G10603" s="19"/>
      <c r="H10603" s="10"/>
      <c r="J10603" s="20"/>
      <c r="K10603" s="10"/>
      <c r="M10603" s="19"/>
      <c r="N10603" s="10"/>
      <c r="P10603" s="19"/>
      <c r="Q10603" s="7"/>
      <c r="S10603" s="19"/>
      <c r="T10603" s="10"/>
      <c r="V10603" s="18"/>
      <c r="W10603" s="7"/>
      <c r="Y10603" s="18"/>
      <c r="Z10603" s="7"/>
      <c r="AB10603" s="19"/>
      <c r="AC10603" s="18"/>
      <c r="AE10603" s="18"/>
      <c r="AF10603" s="7"/>
      <c r="AH10603" s="19"/>
      <c r="AI10603" s="7"/>
      <c r="AK10603" s="19"/>
      <c r="AL10603" s="7"/>
      <c r="AN10603" s="19"/>
    </row>
    <row r="10604" spans="2:40" x14ac:dyDescent="0.25">
      <c r="B10604" s="7"/>
      <c r="D10604" s="19"/>
      <c r="E10604" s="10"/>
      <c r="G10604" s="19"/>
      <c r="H10604" s="10"/>
      <c r="J10604" s="20"/>
      <c r="K10604" s="10"/>
      <c r="M10604" s="19"/>
      <c r="N10604" s="10"/>
      <c r="P10604" s="19"/>
      <c r="Q10604" s="7"/>
      <c r="S10604" s="19"/>
      <c r="T10604" s="10"/>
      <c r="V10604" s="18"/>
      <c r="W10604" s="7"/>
      <c r="Y10604" s="18"/>
      <c r="Z10604" s="7"/>
      <c r="AB10604" s="19"/>
      <c r="AC10604" s="18"/>
      <c r="AE10604" s="18"/>
      <c r="AF10604" s="7"/>
      <c r="AH10604" s="19"/>
      <c r="AI10604" s="7"/>
      <c r="AK10604" s="19"/>
      <c r="AL10604" s="7"/>
      <c r="AN10604" s="19"/>
    </row>
    <row r="10605" spans="2:40" x14ac:dyDescent="0.25">
      <c r="B10605" s="7"/>
      <c r="D10605" s="19"/>
      <c r="E10605" s="10"/>
      <c r="G10605" s="19"/>
      <c r="H10605" s="10"/>
      <c r="J10605" s="20"/>
      <c r="K10605" s="10"/>
      <c r="M10605" s="19"/>
      <c r="N10605" s="10"/>
      <c r="P10605" s="19"/>
      <c r="Q10605" s="7"/>
      <c r="S10605" s="19"/>
      <c r="T10605" s="10"/>
      <c r="V10605" s="18"/>
      <c r="W10605" s="7"/>
      <c r="Y10605" s="18"/>
      <c r="Z10605" s="7"/>
      <c r="AB10605" s="19"/>
      <c r="AC10605" s="18"/>
      <c r="AE10605" s="18"/>
      <c r="AF10605" s="7"/>
      <c r="AH10605" s="19"/>
      <c r="AI10605" s="7"/>
      <c r="AK10605" s="19"/>
      <c r="AL10605" s="7"/>
      <c r="AN10605" s="19"/>
    </row>
    <row r="10606" spans="2:40" x14ac:dyDescent="0.25">
      <c r="B10606" s="7"/>
      <c r="D10606" s="19"/>
      <c r="E10606" s="10"/>
      <c r="G10606" s="19"/>
      <c r="H10606" s="10"/>
      <c r="J10606" s="20"/>
      <c r="K10606" s="10"/>
      <c r="M10606" s="19"/>
      <c r="N10606" s="10"/>
      <c r="P10606" s="19"/>
      <c r="Q10606" s="7"/>
      <c r="S10606" s="19"/>
      <c r="T10606" s="10"/>
      <c r="V10606" s="18"/>
      <c r="W10606" s="7"/>
      <c r="Y10606" s="18"/>
      <c r="Z10606" s="7"/>
      <c r="AB10606" s="19"/>
      <c r="AC10606" s="18"/>
      <c r="AE10606" s="18"/>
      <c r="AF10606" s="7"/>
      <c r="AH10606" s="19"/>
      <c r="AI10606" s="7"/>
      <c r="AK10606" s="19"/>
      <c r="AL10606" s="7"/>
      <c r="AN10606" s="19"/>
    </row>
    <row r="10607" spans="2:40" x14ac:dyDescent="0.25">
      <c r="B10607" s="7"/>
      <c r="D10607" s="19"/>
      <c r="E10607" s="10"/>
      <c r="G10607" s="19"/>
      <c r="H10607" s="10"/>
      <c r="J10607" s="20"/>
      <c r="K10607" s="10"/>
      <c r="M10607" s="19"/>
      <c r="N10607" s="10"/>
      <c r="P10607" s="19"/>
      <c r="Q10607" s="7"/>
      <c r="S10607" s="19"/>
      <c r="T10607" s="10"/>
      <c r="V10607" s="18"/>
      <c r="W10607" s="7"/>
      <c r="Y10607" s="18"/>
      <c r="Z10607" s="7"/>
      <c r="AB10607" s="19"/>
      <c r="AC10607" s="18"/>
      <c r="AE10607" s="18"/>
      <c r="AF10607" s="7"/>
      <c r="AH10607" s="19"/>
      <c r="AI10607" s="7"/>
      <c r="AK10607" s="19"/>
      <c r="AL10607" s="7"/>
      <c r="AN10607" s="19"/>
    </row>
    <row r="10608" spans="2:40" x14ac:dyDescent="0.25">
      <c r="B10608" s="7"/>
      <c r="D10608" s="19"/>
      <c r="E10608" s="10"/>
      <c r="G10608" s="19"/>
      <c r="H10608" s="10"/>
      <c r="J10608" s="20"/>
      <c r="K10608" s="10"/>
      <c r="M10608" s="19"/>
      <c r="N10608" s="10"/>
      <c r="P10608" s="19"/>
      <c r="Q10608" s="7"/>
      <c r="S10608" s="19"/>
      <c r="T10608" s="10"/>
      <c r="V10608" s="18"/>
      <c r="W10608" s="7"/>
      <c r="Y10608" s="18"/>
      <c r="Z10608" s="7"/>
      <c r="AB10608" s="19"/>
      <c r="AC10608" s="18"/>
      <c r="AE10608" s="18"/>
      <c r="AF10608" s="7"/>
      <c r="AH10608" s="19"/>
      <c r="AI10608" s="7"/>
      <c r="AK10608" s="19"/>
      <c r="AL10608" s="7"/>
      <c r="AN10608" s="19"/>
    </row>
    <row r="10609" spans="2:40" x14ac:dyDescent="0.25">
      <c r="B10609" s="7"/>
      <c r="D10609" s="19"/>
      <c r="E10609" s="10"/>
      <c r="G10609" s="19"/>
      <c r="H10609" s="10"/>
      <c r="J10609" s="20"/>
      <c r="K10609" s="10"/>
      <c r="M10609" s="19"/>
      <c r="N10609" s="10"/>
      <c r="P10609" s="19"/>
      <c r="Q10609" s="7"/>
      <c r="S10609" s="19"/>
      <c r="T10609" s="10"/>
      <c r="V10609" s="18"/>
      <c r="W10609" s="7"/>
      <c r="Y10609" s="18"/>
      <c r="Z10609" s="7"/>
      <c r="AB10609" s="19"/>
      <c r="AC10609" s="18"/>
      <c r="AE10609" s="18"/>
      <c r="AF10609" s="7"/>
      <c r="AH10609" s="19"/>
      <c r="AI10609" s="7"/>
      <c r="AK10609" s="19"/>
      <c r="AL10609" s="7"/>
      <c r="AN10609" s="19"/>
    </row>
    <row r="10610" spans="2:40" x14ac:dyDescent="0.25">
      <c r="B10610" s="7"/>
      <c r="D10610" s="19"/>
      <c r="E10610" s="10"/>
      <c r="G10610" s="19"/>
      <c r="H10610" s="10"/>
      <c r="J10610" s="20"/>
      <c r="K10610" s="10"/>
      <c r="M10610" s="19"/>
      <c r="N10610" s="10"/>
      <c r="P10610" s="19"/>
      <c r="Q10610" s="7"/>
      <c r="S10610" s="19"/>
      <c r="T10610" s="10"/>
      <c r="V10610" s="18"/>
      <c r="W10610" s="7"/>
      <c r="Y10610" s="18"/>
      <c r="Z10610" s="7"/>
      <c r="AB10610" s="19"/>
      <c r="AC10610" s="18"/>
      <c r="AE10610" s="18"/>
      <c r="AF10610" s="7"/>
      <c r="AH10610" s="19"/>
      <c r="AI10610" s="7"/>
      <c r="AK10610" s="19"/>
      <c r="AL10610" s="7"/>
      <c r="AN10610" s="19"/>
    </row>
    <row r="10611" spans="2:40" x14ac:dyDescent="0.25">
      <c r="B10611" s="7"/>
      <c r="D10611" s="19"/>
      <c r="E10611" s="10"/>
      <c r="G10611" s="19"/>
      <c r="H10611" s="10"/>
      <c r="J10611" s="20"/>
      <c r="K10611" s="10"/>
      <c r="M10611" s="19"/>
      <c r="N10611" s="10"/>
      <c r="P10611" s="19"/>
      <c r="Q10611" s="7"/>
      <c r="S10611" s="19"/>
      <c r="T10611" s="10"/>
      <c r="V10611" s="18"/>
      <c r="W10611" s="7"/>
      <c r="Y10611" s="18"/>
      <c r="Z10611" s="7"/>
      <c r="AB10611" s="19"/>
      <c r="AC10611" s="18"/>
      <c r="AE10611" s="18"/>
      <c r="AF10611" s="7"/>
      <c r="AH10611" s="19"/>
      <c r="AI10611" s="7"/>
      <c r="AK10611" s="19"/>
      <c r="AL10611" s="7"/>
      <c r="AN10611" s="19"/>
    </row>
    <row r="10612" spans="2:40" x14ac:dyDescent="0.25">
      <c r="B10612" s="7"/>
      <c r="D10612" s="19"/>
      <c r="E10612" s="10"/>
      <c r="G10612" s="19"/>
      <c r="H10612" s="10"/>
      <c r="J10612" s="20"/>
      <c r="K10612" s="10"/>
      <c r="M10612" s="19"/>
      <c r="N10612" s="10"/>
      <c r="P10612" s="19"/>
      <c r="Q10612" s="7"/>
      <c r="S10612" s="19"/>
      <c r="T10612" s="10"/>
      <c r="V10612" s="18"/>
      <c r="W10612" s="7"/>
      <c r="Y10612" s="18"/>
      <c r="Z10612" s="7"/>
      <c r="AB10612" s="19"/>
      <c r="AC10612" s="18"/>
      <c r="AE10612" s="18"/>
      <c r="AF10612" s="7"/>
      <c r="AH10612" s="19"/>
      <c r="AI10612" s="7"/>
      <c r="AK10612" s="19"/>
      <c r="AL10612" s="7"/>
      <c r="AN10612" s="19"/>
    </row>
    <row r="10613" spans="2:40" x14ac:dyDescent="0.25">
      <c r="B10613" s="7"/>
      <c r="D10613" s="19"/>
      <c r="E10613" s="10"/>
      <c r="G10613" s="19"/>
      <c r="H10613" s="10"/>
      <c r="J10613" s="20"/>
      <c r="K10613" s="10"/>
      <c r="M10613" s="19"/>
      <c r="N10613" s="10"/>
      <c r="P10613" s="19"/>
      <c r="Q10613" s="7"/>
      <c r="S10613" s="19"/>
      <c r="T10613" s="10"/>
      <c r="V10613" s="18"/>
      <c r="W10613" s="7"/>
      <c r="Y10613" s="18"/>
      <c r="Z10613" s="7"/>
      <c r="AB10613" s="19"/>
      <c r="AC10613" s="18"/>
      <c r="AE10613" s="18"/>
      <c r="AF10613" s="7"/>
      <c r="AH10613" s="19"/>
      <c r="AI10613" s="7"/>
      <c r="AK10613" s="19"/>
      <c r="AL10613" s="7"/>
      <c r="AN10613" s="19"/>
    </row>
    <row r="10614" spans="2:40" x14ac:dyDescent="0.25">
      <c r="B10614" s="7"/>
      <c r="D10614" s="19"/>
      <c r="E10614" s="10"/>
      <c r="G10614" s="19"/>
      <c r="H10614" s="10"/>
      <c r="J10614" s="20"/>
      <c r="K10614" s="10"/>
      <c r="M10614" s="19"/>
      <c r="N10614" s="10"/>
      <c r="P10614" s="19"/>
      <c r="Q10614" s="7"/>
      <c r="S10614" s="19"/>
      <c r="T10614" s="10"/>
      <c r="V10614" s="18"/>
      <c r="W10614" s="7"/>
      <c r="Y10614" s="18"/>
      <c r="Z10614" s="7"/>
      <c r="AB10614" s="19"/>
      <c r="AC10614" s="18"/>
      <c r="AE10614" s="18"/>
      <c r="AF10614" s="7"/>
      <c r="AH10614" s="19"/>
      <c r="AI10614" s="7"/>
      <c r="AK10614" s="19"/>
      <c r="AL10614" s="7"/>
      <c r="AN10614" s="19"/>
    </row>
    <row r="10615" spans="2:40" x14ac:dyDescent="0.25">
      <c r="B10615" s="7"/>
      <c r="D10615" s="19"/>
      <c r="E10615" s="10"/>
      <c r="G10615" s="19"/>
      <c r="H10615" s="10"/>
      <c r="J10615" s="20"/>
      <c r="K10615" s="10"/>
      <c r="M10615" s="19"/>
      <c r="N10615" s="10"/>
      <c r="P10615" s="19"/>
      <c r="Q10615" s="7"/>
      <c r="S10615" s="19"/>
      <c r="T10615" s="10"/>
      <c r="V10615" s="18"/>
      <c r="W10615" s="7"/>
      <c r="Y10615" s="18"/>
      <c r="Z10615" s="7"/>
      <c r="AB10615" s="19"/>
      <c r="AC10615" s="18"/>
      <c r="AE10615" s="18"/>
      <c r="AF10615" s="7"/>
      <c r="AH10615" s="19"/>
      <c r="AI10615" s="7"/>
      <c r="AK10615" s="19"/>
      <c r="AL10615" s="7"/>
      <c r="AN10615" s="19"/>
    </row>
    <row r="10616" spans="2:40" x14ac:dyDescent="0.25">
      <c r="B10616" s="7"/>
      <c r="D10616" s="19"/>
      <c r="E10616" s="10"/>
      <c r="G10616" s="19"/>
      <c r="H10616" s="10"/>
      <c r="J10616" s="20"/>
      <c r="K10616" s="10"/>
      <c r="M10616" s="19"/>
      <c r="N10616" s="10"/>
      <c r="P10616" s="19"/>
      <c r="Q10616" s="7"/>
      <c r="S10616" s="19"/>
      <c r="T10616" s="10"/>
      <c r="V10616" s="18"/>
      <c r="W10616" s="7"/>
      <c r="Y10616" s="18"/>
      <c r="Z10616" s="7"/>
      <c r="AB10616" s="19"/>
      <c r="AC10616" s="18"/>
      <c r="AE10616" s="18"/>
      <c r="AF10616" s="7"/>
      <c r="AH10616" s="19"/>
      <c r="AI10616" s="7"/>
      <c r="AK10616" s="19"/>
      <c r="AL10616" s="7"/>
      <c r="AN10616" s="19"/>
    </row>
    <row r="10617" spans="2:40" x14ac:dyDescent="0.25">
      <c r="B10617" s="7"/>
      <c r="D10617" s="19"/>
      <c r="E10617" s="10"/>
      <c r="G10617" s="19"/>
      <c r="H10617" s="10"/>
      <c r="J10617" s="20"/>
      <c r="K10617" s="10"/>
      <c r="M10617" s="19"/>
      <c r="N10617" s="10"/>
      <c r="P10617" s="19"/>
      <c r="Q10617" s="7"/>
      <c r="S10617" s="19"/>
      <c r="T10617" s="10"/>
      <c r="V10617" s="18"/>
      <c r="W10617" s="7"/>
      <c r="Y10617" s="18"/>
      <c r="Z10617" s="7"/>
      <c r="AB10617" s="19"/>
      <c r="AC10617" s="18"/>
      <c r="AE10617" s="18"/>
      <c r="AF10617" s="7"/>
      <c r="AH10617" s="19"/>
      <c r="AI10617" s="7"/>
      <c r="AK10617" s="19"/>
      <c r="AL10617" s="7"/>
      <c r="AN10617" s="19"/>
    </row>
    <row r="10618" spans="2:40" x14ac:dyDescent="0.25">
      <c r="B10618" s="7"/>
      <c r="D10618" s="19"/>
      <c r="E10618" s="10"/>
      <c r="G10618" s="19"/>
      <c r="H10618" s="10"/>
      <c r="J10618" s="20"/>
      <c r="K10618" s="10"/>
      <c r="M10618" s="19"/>
      <c r="N10618" s="10"/>
      <c r="P10618" s="19"/>
      <c r="Q10618" s="7"/>
      <c r="S10618" s="19"/>
      <c r="T10618" s="10"/>
      <c r="V10618" s="18"/>
      <c r="W10618" s="7"/>
      <c r="Y10618" s="18"/>
      <c r="Z10618" s="7"/>
      <c r="AB10618" s="19"/>
      <c r="AC10618" s="18"/>
      <c r="AE10618" s="18"/>
      <c r="AF10618" s="7"/>
      <c r="AH10618" s="19"/>
      <c r="AI10618" s="7"/>
      <c r="AK10618" s="19"/>
      <c r="AL10618" s="7"/>
      <c r="AN10618" s="19"/>
    </row>
    <row r="10619" spans="2:40" x14ac:dyDescent="0.25">
      <c r="B10619" s="7"/>
      <c r="D10619" s="19"/>
      <c r="E10619" s="10"/>
      <c r="G10619" s="19"/>
      <c r="H10619" s="10"/>
      <c r="J10619" s="20"/>
      <c r="K10619" s="10"/>
      <c r="M10619" s="19"/>
      <c r="N10619" s="10"/>
      <c r="P10619" s="19"/>
      <c r="Q10619" s="7"/>
      <c r="S10619" s="19"/>
      <c r="T10619" s="10"/>
      <c r="V10619" s="18"/>
      <c r="W10619" s="7"/>
      <c r="Y10619" s="18"/>
      <c r="Z10619" s="7"/>
      <c r="AB10619" s="19"/>
      <c r="AC10619" s="18"/>
      <c r="AE10619" s="18"/>
      <c r="AF10619" s="7"/>
      <c r="AH10619" s="19"/>
      <c r="AI10619" s="7"/>
      <c r="AK10619" s="19"/>
      <c r="AL10619" s="7"/>
      <c r="AN10619" s="19"/>
    </row>
    <row r="10620" spans="2:40" x14ac:dyDescent="0.25">
      <c r="B10620" s="7"/>
      <c r="D10620" s="19"/>
      <c r="E10620" s="10"/>
      <c r="G10620" s="19"/>
      <c r="H10620" s="10"/>
      <c r="J10620" s="20"/>
      <c r="K10620" s="10"/>
      <c r="M10620" s="19"/>
      <c r="N10620" s="10"/>
      <c r="P10620" s="19"/>
      <c r="Q10620" s="7"/>
      <c r="S10620" s="19"/>
      <c r="T10620" s="10"/>
      <c r="V10620" s="18"/>
      <c r="W10620" s="7"/>
      <c r="Y10620" s="18"/>
      <c r="Z10620" s="7"/>
      <c r="AB10620" s="19"/>
      <c r="AC10620" s="18"/>
      <c r="AE10620" s="18"/>
      <c r="AF10620" s="7"/>
      <c r="AH10620" s="19"/>
      <c r="AI10620" s="7"/>
      <c r="AK10620" s="19"/>
      <c r="AL10620" s="7"/>
      <c r="AN10620" s="19"/>
    </row>
    <row r="10621" spans="2:40" x14ac:dyDescent="0.25">
      <c r="B10621" s="7"/>
      <c r="D10621" s="19"/>
      <c r="E10621" s="10"/>
      <c r="G10621" s="19"/>
      <c r="H10621" s="10"/>
      <c r="J10621" s="20"/>
      <c r="K10621" s="10"/>
      <c r="M10621" s="19"/>
      <c r="N10621" s="10"/>
      <c r="P10621" s="19"/>
      <c r="Q10621" s="7"/>
      <c r="S10621" s="19"/>
      <c r="T10621" s="10"/>
      <c r="V10621" s="18"/>
      <c r="W10621" s="7"/>
      <c r="Y10621" s="18"/>
      <c r="Z10621" s="7"/>
      <c r="AB10621" s="19"/>
      <c r="AC10621" s="18"/>
      <c r="AE10621" s="18"/>
      <c r="AF10621" s="7"/>
      <c r="AH10621" s="19"/>
      <c r="AI10621" s="7"/>
      <c r="AK10621" s="19"/>
      <c r="AL10621" s="7"/>
      <c r="AN10621" s="19"/>
    </row>
    <row r="10622" spans="2:40" x14ac:dyDescent="0.25">
      <c r="B10622" s="7"/>
      <c r="D10622" s="19"/>
      <c r="E10622" s="10"/>
      <c r="G10622" s="19"/>
      <c r="H10622" s="10"/>
      <c r="J10622" s="20"/>
      <c r="K10622" s="10"/>
      <c r="M10622" s="19"/>
      <c r="N10622" s="10"/>
      <c r="P10622" s="19"/>
      <c r="Q10622" s="7"/>
      <c r="S10622" s="19"/>
      <c r="T10622" s="10"/>
      <c r="V10622" s="18"/>
      <c r="W10622" s="7"/>
      <c r="Y10622" s="18"/>
      <c r="Z10622" s="7"/>
      <c r="AB10622" s="19"/>
      <c r="AC10622" s="18"/>
      <c r="AE10622" s="18"/>
      <c r="AF10622" s="7"/>
      <c r="AH10622" s="19"/>
      <c r="AI10622" s="7"/>
      <c r="AK10622" s="19"/>
      <c r="AL10622" s="7"/>
      <c r="AN10622" s="19"/>
    </row>
    <row r="10623" spans="2:40" x14ac:dyDescent="0.25">
      <c r="B10623" s="7"/>
      <c r="D10623" s="19"/>
      <c r="E10623" s="10"/>
      <c r="G10623" s="19"/>
      <c r="H10623" s="10"/>
      <c r="J10623" s="20"/>
      <c r="K10623" s="10"/>
      <c r="M10623" s="19"/>
      <c r="N10623" s="10"/>
      <c r="P10623" s="19"/>
      <c r="Q10623" s="7"/>
      <c r="S10623" s="19"/>
      <c r="T10623" s="10"/>
      <c r="V10623" s="18"/>
      <c r="W10623" s="7"/>
      <c r="Y10623" s="18"/>
      <c r="Z10623" s="7"/>
      <c r="AB10623" s="19"/>
      <c r="AC10623" s="18"/>
      <c r="AE10623" s="18"/>
      <c r="AF10623" s="7"/>
      <c r="AH10623" s="19"/>
      <c r="AI10623" s="7"/>
      <c r="AK10623" s="19"/>
      <c r="AL10623" s="7"/>
      <c r="AN10623" s="19"/>
    </row>
    <row r="10624" spans="2:40" x14ac:dyDescent="0.25">
      <c r="B10624" s="7"/>
      <c r="D10624" s="19"/>
      <c r="E10624" s="10"/>
      <c r="G10624" s="19"/>
      <c r="H10624" s="10"/>
      <c r="J10624" s="20"/>
      <c r="K10624" s="10"/>
      <c r="M10624" s="19"/>
      <c r="N10624" s="10"/>
      <c r="P10624" s="19"/>
      <c r="Q10624" s="7"/>
      <c r="S10624" s="19"/>
      <c r="T10624" s="10"/>
      <c r="V10624" s="18"/>
      <c r="W10624" s="7"/>
      <c r="Y10624" s="18"/>
      <c r="Z10624" s="7"/>
      <c r="AB10624" s="19"/>
      <c r="AC10624" s="18"/>
      <c r="AE10624" s="18"/>
      <c r="AF10624" s="7"/>
      <c r="AH10624" s="19"/>
      <c r="AI10624" s="7"/>
      <c r="AK10624" s="19"/>
      <c r="AL10624" s="7"/>
      <c r="AN10624" s="19"/>
    </row>
    <row r="10625" spans="2:40" x14ac:dyDescent="0.25">
      <c r="B10625" s="7"/>
      <c r="D10625" s="19"/>
      <c r="E10625" s="10"/>
      <c r="G10625" s="19"/>
      <c r="H10625" s="10"/>
      <c r="J10625" s="20"/>
      <c r="K10625" s="10"/>
      <c r="M10625" s="19"/>
      <c r="N10625" s="10"/>
      <c r="P10625" s="19"/>
      <c r="Q10625" s="7"/>
      <c r="S10625" s="19"/>
      <c r="T10625" s="10"/>
      <c r="V10625" s="18"/>
      <c r="W10625" s="7"/>
      <c r="Y10625" s="18"/>
      <c r="Z10625" s="7"/>
      <c r="AB10625" s="19"/>
      <c r="AC10625" s="18"/>
      <c r="AE10625" s="18"/>
      <c r="AF10625" s="7"/>
      <c r="AH10625" s="19"/>
      <c r="AI10625" s="7"/>
      <c r="AK10625" s="19"/>
      <c r="AL10625" s="7"/>
      <c r="AN10625" s="19"/>
    </row>
    <row r="10626" spans="2:40" x14ac:dyDescent="0.25">
      <c r="B10626" s="7"/>
      <c r="D10626" s="19"/>
      <c r="E10626" s="10"/>
      <c r="G10626" s="19"/>
      <c r="H10626" s="10"/>
      <c r="J10626" s="20"/>
      <c r="K10626" s="10"/>
      <c r="M10626" s="19"/>
      <c r="N10626" s="10"/>
      <c r="P10626" s="19"/>
      <c r="Q10626" s="7"/>
      <c r="S10626" s="19"/>
      <c r="T10626" s="10"/>
      <c r="V10626" s="18"/>
      <c r="W10626" s="7"/>
      <c r="Y10626" s="18"/>
      <c r="Z10626" s="7"/>
      <c r="AB10626" s="19"/>
      <c r="AC10626" s="18"/>
      <c r="AE10626" s="18"/>
      <c r="AF10626" s="7"/>
      <c r="AH10626" s="19"/>
      <c r="AI10626" s="7"/>
      <c r="AK10626" s="19"/>
      <c r="AL10626" s="7"/>
      <c r="AN10626" s="19"/>
    </row>
    <row r="10627" spans="2:40" x14ac:dyDescent="0.25">
      <c r="B10627" s="7"/>
      <c r="D10627" s="19"/>
      <c r="E10627" s="10"/>
      <c r="G10627" s="19"/>
      <c r="H10627" s="10"/>
      <c r="J10627" s="20"/>
      <c r="K10627" s="10"/>
      <c r="M10627" s="19"/>
      <c r="N10627" s="10"/>
      <c r="P10627" s="19"/>
      <c r="Q10627" s="7"/>
      <c r="S10627" s="19"/>
      <c r="T10627" s="10"/>
      <c r="V10627" s="18"/>
      <c r="W10627" s="7"/>
      <c r="Y10627" s="18"/>
      <c r="Z10627" s="7"/>
      <c r="AB10627" s="19"/>
      <c r="AC10627" s="18"/>
      <c r="AE10627" s="18"/>
      <c r="AF10627" s="7"/>
      <c r="AH10627" s="19"/>
      <c r="AI10627" s="7"/>
      <c r="AK10627" s="19"/>
      <c r="AL10627" s="7"/>
      <c r="AN10627" s="19"/>
    </row>
    <row r="10628" spans="2:40" x14ac:dyDescent="0.25">
      <c r="B10628" s="7"/>
      <c r="D10628" s="19"/>
      <c r="E10628" s="10"/>
      <c r="G10628" s="19"/>
      <c r="H10628" s="10"/>
      <c r="J10628" s="20"/>
      <c r="K10628" s="10"/>
      <c r="M10628" s="19"/>
      <c r="N10628" s="10"/>
      <c r="P10628" s="19"/>
      <c r="Q10628" s="7"/>
      <c r="S10628" s="19"/>
      <c r="T10628" s="10"/>
      <c r="V10628" s="18"/>
      <c r="W10628" s="7"/>
      <c r="Y10628" s="18"/>
      <c r="Z10628" s="7"/>
      <c r="AB10628" s="19"/>
      <c r="AC10628" s="18"/>
      <c r="AE10628" s="18"/>
      <c r="AF10628" s="7"/>
      <c r="AH10628" s="19"/>
      <c r="AI10628" s="7"/>
      <c r="AK10628" s="19"/>
      <c r="AL10628" s="7"/>
      <c r="AN10628" s="19"/>
    </row>
    <row r="10629" spans="2:40" x14ac:dyDescent="0.25">
      <c r="B10629" s="7"/>
      <c r="D10629" s="19"/>
      <c r="E10629" s="10"/>
      <c r="G10629" s="19"/>
      <c r="H10629" s="10"/>
      <c r="J10629" s="20"/>
      <c r="K10629" s="10"/>
      <c r="M10629" s="19"/>
      <c r="N10629" s="10"/>
      <c r="P10629" s="19"/>
      <c r="Q10629" s="7"/>
      <c r="S10629" s="19"/>
      <c r="T10629" s="10"/>
      <c r="V10629" s="18"/>
      <c r="W10629" s="7"/>
      <c r="Y10629" s="18"/>
      <c r="Z10629" s="7"/>
      <c r="AB10629" s="19"/>
      <c r="AC10629" s="18"/>
      <c r="AE10629" s="18"/>
      <c r="AF10629" s="7"/>
      <c r="AH10629" s="19"/>
      <c r="AI10629" s="7"/>
      <c r="AK10629" s="19"/>
      <c r="AL10629" s="7"/>
      <c r="AN10629" s="19"/>
    </row>
    <row r="10630" spans="2:40" x14ac:dyDescent="0.25">
      <c r="B10630" s="7"/>
      <c r="D10630" s="19"/>
      <c r="E10630" s="10"/>
      <c r="G10630" s="19"/>
      <c r="H10630" s="10"/>
      <c r="J10630" s="20"/>
      <c r="K10630" s="10"/>
      <c r="M10630" s="19"/>
      <c r="N10630" s="10"/>
      <c r="P10630" s="19"/>
      <c r="Q10630" s="7"/>
      <c r="S10630" s="19"/>
      <c r="T10630" s="10"/>
      <c r="V10630" s="18"/>
      <c r="W10630" s="7"/>
      <c r="Y10630" s="18"/>
      <c r="Z10630" s="7"/>
      <c r="AB10630" s="19"/>
      <c r="AC10630" s="18"/>
      <c r="AE10630" s="18"/>
      <c r="AF10630" s="7"/>
      <c r="AH10630" s="19"/>
      <c r="AI10630" s="7"/>
      <c r="AK10630" s="19"/>
      <c r="AL10630" s="7"/>
      <c r="AN10630" s="19"/>
    </row>
    <row r="10631" spans="2:40" x14ac:dyDescent="0.25">
      <c r="B10631" s="7"/>
      <c r="D10631" s="19"/>
      <c r="E10631" s="10"/>
      <c r="G10631" s="19"/>
      <c r="H10631" s="10"/>
      <c r="J10631" s="20"/>
      <c r="K10631" s="10"/>
      <c r="M10631" s="19"/>
      <c r="N10631" s="10"/>
      <c r="P10631" s="19"/>
      <c r="Q10631" s="7"/>
      <c r="S10631" s="19"/>
      <c r="T10631" s="10"/>
      <c r="V10631" s="18"/>
      <c r="W10631" s="7"/>
      <c r="Y10631" s="18"/>
      <c r="Z10631" s="7"/>
      <c r="AB10631" s="19"/>
      <c r="AC10631" s="18"/>
      <c r="AE10631" s="18"/>
      <c r="AF10631" s="7"/>
      <c r="AH10631" s="19"/>
      <c r="AI10631" s="7"/>
      <c r="AK10631" s="19"/>
      <c r="AL10631" s="7"/>
      <c r="AN10631" s="19"/>
    </row>
    <row r="10632" spans="2:40" x14ac:dyDescent="0.25">
      <c r="B10632" s="7"/>
      <c r="D10632" s="19"/>
      <c r="E10632" s="10"/>
      <c r="G10632" s="19"/>
      <c r="H10632" s="10"/>
      <c r="J10632" s="20"/>
      <c r="K10632" s="10"/>
      <c r="M10632" s="19"/>
      <c r="N10632" s="10"/>
      <c r="P10632" s="19"/>
      <c r="Q10632" s="7"/>
      <c r="S10632" s="19"/>
      <c r="T10632" s="10"/>
      <c r="V10632" s="18"/>
      <c r="W10632" s="7"/>
      <c r="Y10632" s="18"/>
      <c r="Z10632" s="7"/>
      <c r="AB10632" s="19"/>
      <c r="AC10632" s="18"/>
      <c r="AE10632" s="18"/>
      <c r="AF10632" s="7"/>
      <c r="AH10632" s="19"/>
      <c r="AI10632" s="7"/>
      <c r="AK10632" s="19"/>
      <c r="AL10632" s="7"/>
      <c r="AN10632" s="19"/>
    </row>
    <row r="10633" spans="2:40" x14ac:dyDescent="0.25">
      <c r="B10633" s="7"/>
      <c r="D10633" s="19"/>
      <c r="E10633" s="10"/>
      <c r="G10633" s="19"/>
      <c r="H10633" s="10"/>
      <c r="J10633" s="20"/>
      <c r="K10633" s="10"/>
      <c r="M10633" s="19"/>
      <c r="N10633" s="10"/>
      <c r="P10633" s="19"/>
      <c r="Q10633" s="7"/>
      <c r="S10633" s="19"/>
      <c r="T10633" s="10"/>
      <c r="V10633" s="18"/>
      <c r="W10633" s="7"/>
      <c r="Y10633" s="18"/>
      <c r="Z10633" s="7"/>
      <c r="AB10633" s="19"/>
      <c r="AC10633" s="18"/>
      <c r="AE10633" s="18"/>
      <c r="AF10633" s="7"/>
      <c r="AH10633" s="19"/>
      <c r="AI10633" s="7"/>
      <c r="AK10633" s="19"/>
      <c r="AL10633" s="7"/>
      <c r="AN10633" s="19"/>
    </row>
    <row r="10634" spans="2:40" x14ac:dyDescent="0.25">
      <c r="B10634" s="7"/>
      <c r="D10634" s="19"/>
      <c r="E10634" s="10"/>
      <c r="G10634" s="19"/>
      <c r="H10634" s="10"/>
      <c r="J10634" s="20"/>
      <c r="K10634" s="10"/>
      <c r="M10634" s="19"/>
      <c r="N10634" s="10"/>
      <c r="P10634" s="19"/>
      <c r="Q10634" s="7"/>
      <c r="S10634" s="19"/>
      <c r="T10634" s="10"/>
      <c r="V10634" s="18"/>
      <c r="W10634" s="7"/>
      <c r="Y10634" s="18"/>
      <c r="Z10634" s="7"/>
      <c r="AB10634" s="19"/>
      <c r="AC10634" s="18"/>
      <c r="AE10634" s="18"/>
      <c r="AF10634" s="7"/>
      <c r="AH10634" s="19"/>
      <c r="AI10634" s="7"/>
      <c r="AK10634" s="19"/>
      <c r="AL10634" s="7"/>
      <c r="AN10634" s="19"/>
    </row>
    <row r="10635" spans="2:40" x14ac:dyDescent="0.25">
      <c r="B10635" s="7"/>
      <c r="D10635" s="19"/>
      <c r="E10635" s="10"/>
      <c r="G10635" s="19"/>
      <c r="H10635" s="10"/>
      <c r="J10635" s="20"/>
      <c r="K10635" s="10"/>
      <c r="M10635" s="19"/>
      <c r="N10635" s="10"/>
      <c r="P10635" s="19"/>
      <c r="Q10635" s="7"/>
      <c r="S10635" s="19"/>
      <c r="T10635" s="10"/>
      <c r="V10635" s="18"/>
      <c r="W10635" s="7"/>
      <c r="Y10635" s="18"/>
      <c r="Z10635" s="7"/>
      <c r="AB10635" s="19"/>
      <c r="AC10635" s="18"/>
      <c r="AE10635" s="18"/>
      <c r="AF10635" s="7"/>
      <c r="AH10635" s="19"/>
      <c r="AI10635" s="7"/>
      <c r="AK10635" s="19"/>
      <c r="AL10635" s="7"/>
      <c r="AN10635" s="19"/>
    </row>
    <row r="10636" spans="2:40" x14ac:dyDescent="0.25">
      <c r="B10636" s="7"/>
      <c r="D10636" s="19"/>
      <c r="E10636" s="10"/>
      <c r="G10636" s="19"/>
      <c r="H10636" s="10"/>
      <c r="J10636" s="20"/>
      <c r="K10636" s="10"/>
      <c r="M10636" s="19"/>
      <c r="N10636" s="10"/>
      <c r="P10636" s="19"/>
      <c r="Q10636" s="7"/>
      <c r="S10636" s="19"/>
      <c r="T10636" s="10"/>
      <c r="V10636" s="18"/>
      <c r="W10636" s="7"/>
      <c r="Y10636" s="18"/>
      <c r="Z10636" s="7"/>
      <c r="AB10636" s="19"/>
      <c r="AC10636" s="18"/>
      <c r="AE10636" s="18"/>
      <c r="AF10636" s="7"/>
      <c r="AH10636" s="19"/>
      <c r="AI10636" s="7"/>
      <c r="AK10636" s="19"/>
      <c r="AL10636" s="7"/>
      <c r="AN10636" s="19"/>
    </row>
    <row r="10637" spans="2:40" x14ac:dyDescent="0.25">
      <c r="B10637" s="7"/>
      <c r="D10637" s="19"/>
      <c r="E10637" s="10"/>
      <c r="G10637" s="19"/>
      <c r="H10637" s="10"/>
      <c r="J10637" s="20"/>
      <c r="K10637" s="10"/>
      <c r="M10637" s="19"/>
      <c r="N10637" s="10"/>
      <c r="P10637" s="19"/>
      <c r="Q10637" s="7"/>
      <c r="S10637" s="19"/>
      <c r="T10637" s="10"/>
      <c r="V10637" s="18"/>
      <c r="W10637" s="7"/>
      <c r="Y10637" s="18"/>
      <c r="Z10637" s="7"/>
      <c r="AB10637" s="19"/>
      <c r="AC10637" s="18"/>
      <c r="AE10637" s="18"/>
      <c r="AF10637" s="7"/>
      <c r="AH10637" s="19"/>
      <c r="AI10637" s="7"/>
      <c r="AK10637" s="19"/>
      <c r="AL10637" s="7"/>
      <c r="AN10637" s="19"/>
    </row>
    <row r="10638" spans="2:40" x14ac:dyDescent="0.25">
      <c r="B10638" s="7"/>
      <c r="D10638" s="19"/>
      <c r="E10638" s="10"/>
      <c r="G10638" s="19"/>
      <c r="H10638" s="10"/>
      <c r="J10638" s="20"/>
      <c r="K10638" s="10"/>
      <c r="M10638" s="19"/>
      <c r="N10638" s="10"/>
      <c r="P10638" s="19"/>
      <c r="Q10638" s="7"/>
      <c r="S10638" s="19"/>
      <c r="T10638" s="10"/>
      <c r="V10638" s="18"/>
      <c r="W10638" s="7"/>
      <c r="Y10638" s="18"/>
      <c r="Z10638" s="7"/>
      <c r="AB10638" s="19"/>
      <c r="AC10638" s="18"/>
      <c r="AE10638" s="18"/>
      <c r="AF10638" s="7"/>
      <c r="AH10638" s="19"/>
      <c r="AI10638" s="7"/>
      <c r="AK10638" s="19"/>
      <c r="AL10638" s="7"/>
      <c r="AN10638" s="19"/>
    </row>
    <row r="10639" spans="2:40" x14ac:dyDescent="0.25">
      <c r="B10639" s="7"/>
      <c r="D10639" s="19"/>
      <c r="E10639" s="10"/>
      <c r="G10639" s="19"/>
      <c r="H10639" s="10"/>
      <c r="J10639" s="20"/>
      <c r="K10639" s="10"/>
      <c r="M10639" s="19"/>
      <c r="N10639" s="10"/>
      <c r="P10639" s="19"/>
      <c r="Q10639" s="7"/>
      <c r="S10639" s="19"/>
      <c r="T10639" s="10"/>
      <c r="V10639" s="18"/>
      <c r="W10639" s="7"/>
      <c r="Y10639" s="18"/>
      <c r="Z10639" s="7"/>
      <c r="AB10639" s="19"/>
      <c r="AC10639" s="18"/>
      <c r="AE10639" s="18"/>
      <c r="AF10639" s="7"/>
      <c r="AH10639" s="19"/>
      <c r="AI10639" s="7"/>
      <c r="AK10639" s="19"/>
      <c r="AL10639" s="7"/>
      <c r="AN10639" s="19"/>
    </row>
    <row r="10640" spans="2:40" x14ac:dyDescent="0.25">
      <c r="B10640" s="7"/>
      <c r="D10640" s="19"/>
      <c r="E10640" s="10"/>
      <c r="G10640" s="19"/>
      <c r="H10640" s="10"/>
      <c r="J10640" s="20"/>
      <c r="K10640" s="10"/>
      <c r="M10640" s="19"/>
      <c r="N10640" s="10"/>
      <c r="P10640" s="19"/>
      <c r="Q10640" s="7"/>
      <c r="S10640" s="19"/>
      <c r="T10640" s="10"/>
      <c r="V10640" s="18"/>
      <c r="W10640" s="7"/>
      <c r="Y10640" s="18"/>
      <c r="Z10640" s="7"/>
      <c r="AB10640" s="19"/>
      <c r="AC10640" s="18"/>
      <c r="AE10640" s="18"/>
      <c r="AF10640" s="7"/>
      <c r="AH10640" s="19"/>
      <c r="AI10640" s="7"/>
      <c r="AK10640" s="19"/>
      <c r="AL10640" s="7"/>
      <c r="AN10640" s="19"/>
    </row>
    <row r="10641" spans="2:40" x14ac:dyDescent="0.25">
      <c r="B10641" s="7"/>
      <c r="D10641" s="19"/>
      <c r="E10641" s="10"/>
      <c r="G10641" s="19"/>
      <c r="H10641" s="10"/>
      <c r="J10641" s="20"/>
      <c r="K10641" s="10"/>
      <c r="M10641" s="19"/>
      <c r="N10641" s="10"/>
      <c r="P10641" s="19"/>
      <c r="Q10641" s="7"/>
      <c r="S10641" s="19"/>
      <c r="T10641" s="10"/>
      <c r="V10641" s="18"/>
      <c r="W10641" s="7"/>
      <c r="Y10641" s="18"/>
      <c r="Z10641" s="7"/>
      <c r="AB10641" s="19"/>
      <c r="AC10641" s="18"/>
      <c r="AE10641" s="18"/>
      <c r="AF10641" s="7"/>
      <c r="AH10641" s="19"/>
      <c r="AI10641" s="7"/>
      <c r="AK10641" s="19"/>
      <c r="AL10641" s="7"/>
      <c r="AN10641" s="19"/>
    </row>
    <row r="10642" spans="2:40" x14ac:dyDescent="0.25">
      <c r="B10642" s="7"/>
      <c r="D10642" s="19"/>
      <c r="E10642" s="10"/>
      <c r="G10642" s="19"/>
      <c r="H10642" s="10"/>
      <c r="J10642" s="20"/>
      <c r="K10642" s="10"/>
      <c r="M10642" s="19"/>
      <c r="N10642" s="10"/>
      <c r="P10642" s="19"/>
      <c r="Q10642" s="7"/>
      <c r="S10642" s="19"/>
      <c r="T10642" s="10"/>
      <c r="V10642" s="18"/>
      <c r="W10642" s="7"/>
      <c r="Y10642" s="18"/>
      <c r="Z10642" s="7"/>
      <c r="AB10642" s="19"/>
      <c r="AC10642" s="18"/>
      <c r="AE10642" s="18"/>
      <c r="AF10642" s="7"/>
      <c r="AH10642" s="19"/>
      <c r="AI10642" s="7"/>
      <c r="AK10642" s="19"/>
      <c r="AL10642" s="7"/>
      <c r="AN10642" s="19"/>
    </row>
    <row r="10643" spans="2:40" x14ac:dyDescent="0.25">
      <c r="B10643" s="7"/>
      <c r="D10643" s="19"/>
      <c r="E10643" s="10"/>
      <c r="G10643" s="19"/>
      <c r="H10643" s="10"/>
      <c r="J10643" s="20"/>
      <c r="K10643" s="10"/>
      <c r="M10643" s="19"/>
      <c r="N10643" s="10"/>
      <c r="P10643" s="19"/>
      <c r="Q10643" s="7"/>
      <c r="S10643" s="19"/>
      <c r="T10643" s="10"/>
      <c r="V10643" s="18"/>
      <c r="W10643" s="7"/>
      <c r="Y10643" s="18"/>
      <c r="Z10643" s="7"/>
      <c r="AB10643" s="19"/>
      <c r="AC10643" s="18"/>
      <c r="AE10643" s="18"/>
      <c r="AF10643" s="7"/>
      <c r="AH10643" s="19"/>
      <c r="AI10643" s="7"/>
      <c r="AK10643" s="19"/>
      <c r="AL10643" s="7"/>
      <c r="AN10643" s="19"/>
    </row>
    <row r="10644" spans="2:40" x14ac:dyDescent="0.25">
      <c r="B10644" s="7"/>
      <c r="D10644" s="19"/>
      <c r="E10644" s="10"/>
      <c r="G10644" s="19"/>
      <c r="H10644" s="10"/>
      <c r="J10644" s="20"/>
      <c r="K10644" s="10"/>
      <c r="M10644" s="19"/>
      <c r="N10644" s="10"/>
      <c r="P10644" s="19"/>
      <c r="Q10644" s="7"/>
      <c r="S10644" s="19"/>
      <c r="T10644" s="10"/>
      <c r="V10644" s="18"/>
      <c r="W10644" s="7"/>
      <c r="Y10644" s="18"/>
      <c r="Z10644" s="7"/>
      <c r="AB10644" s="19"/>
      <c r="AC10644" s="18"/>
      <c r="AE10644" s="18"/>
      <c r="AF10644" s="7"/>
      <c r="AH10644" s="19"/>
      <c r="AI10644" s="7"/>
      <c r="AK10644" s="19"/>
      <c r="AL10644" s="7"/>
      <c r="AN10644" s="19"/>
    </row>
    <row r="10645" spans="2:40" x14ac:dyDescent="0.25">
      <c r="B10645" s="7"/>
      <c r="D10645" s="19"/>
      <c r="E10645" s="10"/>
      <c r="G10645" s="19"/>
      <c r="H10645" s="10"/>
      <c r="J10645" s="20"/>
      <c r="K10645" s="10"/>
      <c r="M10645" s="19"/>
      <c r="N10645" s="10"/>
      <c r="P10645" s="19"/>
      <c r="Q10645" s="7"/>
      <c r="S10645" s="19"/>
      <c r="T10645" s="10"/>
      <c r="V10645" s="18"/>
      <c r="W10645" s="7"/>
      <c r="Y10645" s="18"/>
      <c r="Z10645" s="7"/>
      <c r="AB10645" s="19"/>
      <c r="AC10645" s="18"/>
      <c r="AE10645" s="18"/>
      <c r="AF10645" s="7"/>
      <c r="AH10645" s="19"/>
      <c r="AI10645" s="7"/>
      <c r="AK10645" s="19"/>
      <c r="AL10645" s="7"/>
      <c r="AN10645" s="19"/>
    </row>
    <row r="10646" spans="2:40" x14ac:dyDescent="0.25">
      <c r="B10646" s="7"/>
      <c r="D10646" s="19"/>
      <c r="E10646" s="10"/>
      <c r="G10646" s="19"/>
      <c r="H10646" s="10"/>
      <c r="J10646" s="20"/>
      <c r="K10646" s="10"/>
      <c r="M10646" s="19"/>
      <c r="N10646" s="10"/>
      <c r="P10646" s="19"/>
      <c r="Q10646" s="7"/>
      <c r="S10646" s="19"/>
      <c r="T10646" s="10"/>
      <c r="V10646" s="18"/>
      <c r="W10646" s="7"/>
      <c r="Y10646" s="18"/>
      <c r="Z10646" s="7"/>
      <c r="AB10646" s="19"/>
      <c r="AC10646" s="18"/>
      <c r="AE10646" s="18"/>
      <c r="AF10646" s="7"/>
      <c r="AH10646" s="19"/>
      <c r="AI10646" s="7"/>
      <c r="AK10646" s="19"/>
      <c r="AL10646" s="7"/>
      <c r="AN10646" s="19"/>
    </row>
    <row r="10647" spans="2:40" x14ac:dyDescent="0.25">
      <c r="B10647" s="7"/>
      <c r="D10647" s="19"/>
      <c r="E10647" s="10"/>
      <c r="G10647" s="19"/>
      <c r="H10647" s="10"/>
      <c r="J10647" s="20"/>
      <c r="K10647" s="10"/>
      <c r="M10647" s="19"/>
      <c r="N10647" s="10"/>
      <c r="P10647" s="19"/>
      <c r="Q10647" s="7"/>
      <c r="S10647" s="19"/>
      <c r="T10647" s="10"/>
      <c r="V10647" s="18"/>
      <c r="W10647" s="7"/>
      <c r="Y10647" s="18"/>
      <c r="Z10647" s="7"/>
      <c r="AB10647" s="19"/>
      <c r="AC10647" s="18"/>
      <c r="AE10647" s="18"/>
      <c r="AF10647" s="7"/>
      <c r="AH10647" s="19"/>
      <c r="AI10647" s="7"/>
      <c r="AK10647" s="19"/>
      <c r="AL10647" s="7"/>
      <c r="AN10647" s="19"/>
    </row>
    <row r="10648" spans="2:40" x14ac:dyDescent="0.25">
      <c r="B10648" s="7"/>
      <c r="D10648" s="19"/>
      <c r="E10648" s="10"/>
      <c r="G10648" s="19"/>
      <c r="H10648" s="10"/>
      <c r="J10648" s="20"/>
      <c r="K10648" s="10"/>
      <c r="M10648" s="19"/>
      <c r="N10648" s="10"/>
      <c r="P10648" s="19"/>
      <c r="Q10648" s="7"/>
      <c r="S10648" s="19"/>
      <c r="T10648" s="10"/>
      <c r="V10648" s="18"/>
      <c r="W10648" s="7"/>
      <c r="Y10648" s="18"/>
      <c r="Z10648" s="7"/>
      <c r="AB10648" s="19"/>
      <c r="AC10648" s="18"/>
      <c r="AE10648" s="18"/>
      <c r="AF10648" s="7"/>
      <c r="AH10648" s="19"/>
      <c r="AI10648" s="7"/>
      <c r="AK10648" s="19"/>
      <c r="AL10648" s="7"/>
      <c r="AN10648" s="19"/>
    </row>
    <row r="10649" spans="2:40" x14ac:dyDescent="0.25">
      <c r="B10649" s="7"/>
      <c r="D10649" s="19"/>
      <c r="E10649" s="10"/>
      <c r="G10649" s="19"/>
      <c r="H10649" s="10"/>
      <c r="J10649" s="20"/>
      <c r="K10649" s="10"/>
      <c r="M10649" s="19"/>
      <c r="N10649" s="10"/>
      <c r="P10649" s="19"/>
      <c r="Q10649" s="7"/>
      <c r="S10649" s="19"/>
      <c r="T10649" s="10"/>
      <c r="V10649" s="18"/>
      <c r="W10649" s="7"/>
      <c r="Y10649" s="18"/>
      <c r="Z10649" s="7"/>
      <c r="AB10649" s="19"/>
      <c r="AC10649" s="18"/>
      <c r="AE10649" s="18"/>
      <c r="AF10649" s="7"/>
      <c r="AH10649" s="19"/>
      <c r="AI10649" s="7"/>
      <c r="AK10649" s="19"/>
      <c r="AL10649" s="7"/>
      <c r="AN10649" s="19"/>
    </row>
    <row r="10650" spans="2:40" x14ac:dyDescent="0.25">
      <c r="B10650" s="7"/>
      <c r="D10650" s="19"/>
      <c r="E10650" s="10"/>
      <c r="G10650" s="19"/>
      <c r="H10650" s="10"/>
      <c r="J10650" s="20"/>
      <c r="K10650" s="10"/>
      <c r="M10650" s="19"/>
      <c r="N10650" s="10"/>
      <c r="P10650" s="19"/>
      <c r="Q10650" s="7"/>
      <c r="S10650" s="19"/>
      <c r="T10650" s="10"/>
      <c r="V10650" s="18"/>
      <c r="W10650" s="7"/>
      <c r="Y10650" s="18"/>
      <c r="Z10650" s="7"/>
      <c r="AB10650" s="19"/>
      <c r="AC10650" s="18"/>
      <c r="AE10650" s="18"/>
      <c r="AF10650" s="7"/>
      <c r="AH10650" s="19"/>
      <c r="AI10650" s="7"/>
      <c r="AK10650" s="19"/>
      <c r="AL10650" s="7"/>
      <c r="AN10650" s="19"/>
    </row>
    <row r="10651" spans="2:40" x14ac:dyDescent="0.25">
      <c r="B10651" s="7"/>
      <c r="D10651" s="19"/>
      <c r="E10651" s="10"/>
      <c r="G10651" s="19"/>
      <c r="H10651" s="10"/>
      <c r="J10651" s="20"/>
      <c r="K10651" s="10"/>
      <c r="M10651" s="19"/>
      <c r="N10651" s="10"/>
      <c r="P10651" s="19"/>
      <c r="Q10651" s="7"/>
      <c r="S10651" s="19"/>
      <c r="T10651" s="10"/>
      <c r="V10651" s="18"/>
      <c r="W10651" s="7"/>
      <c r="Y10651" s="18"/>
      <c r="Z10651" s="7"/>
      <c r="AB10651" s="19"/>
      <c r="AC10651" s="18"/>
      <c r="AE10651" s="18"/>
      <c r="AF10651" s="7"/>
      <c r="AH10651" s="19"/>
      <c r="AI10651" s="7"/>
      <c r="AK10651" s="19"/>
      <c r="AL10651" s="7"/>
      <c r="AN10651" s="19"/>
    </row>
    <row r="10652" spans="2:40" x14ac:dyDescent="0.25">
      <c r="B10652" s="7"/>
      <c r="D10652" s="19"/>
      <c r="E10652" s="10"/>
      <c r="G10652" s="19"/>
      <c r="H10652" s="10"/>
      <c r="J10652" s="20"/>
      <c r="K10652" s="10"/>
      <c r="M10652" s="19"/>
      <c r="N10652" s="10"/>
      <c r="P10652" s="19"/>
      <c r="Q10652" s="7"/>
      <c r="S10652" s="19"/>
      <c r="T10652" s="10"/>
      <c r="V10652" s="18"/>
      <c r="W10652" s="7"/>
      <c r="Y10652" s="18"/>
      <c r="Z10652" s="7"/>
      <c r="AB10652" s="19"/>
      <c r="AC10652" s="18"/>
      <c r="AE10652" s="18"/>
      <c r="AF10652" s="7"/>
      <c r="AH10652" s="19"/>
      <c r="AI10652" s="7"/>
      <c r="AK10652" s="19"/>
      <c r="AL10652" s="7"/>
      <c r="AN10652" s="19"/>
    </row>
    <row r="10653" spans="2:40" x14ac:dyDescent="0.25">
      <c r="B10653" s="7"/>
      <c r="D10653" s="19"/>
      <c r="E10653" s="10"/>
      <c r="G10653" s="19"/>
      <c r="H10653" s="10"/>
      <c r="J10653" s="20"/>
      <c r="K10653" s="10"/>
      <c r="M10653" s="19"/>
      <c r="N10653" s="10"/>
      <c r="P10653" s="19"/>
      <c r="Q10653" s="7"/>
      <c r="S10653" s="19"/>
      <c r="T10653" s="10"/>
      <c r="V10653" s="18"/>
      <c r="W10653" s="7"/>
      <c r="Y10653" s="18"/>
      <c r="Z10653" s="7"/>
      <c r="AB10653" s="19"/>
      <c r="AC10653" s="18"/>
      <c r="AE10653" s="18"/>
      <c r="AF10653" s="7"/>
      <c r="AH10653" s="19"/>
      <c r="AI10653" s="7"/>
      <c r="AK10653" s="19"/>
      <c r="AL10653" s="7"/>
      <c r="AN10653" s="19"/>
    </row>
    <row r="10654" spans="2:40" x14ac:dyDescent="0.25">
      <c r="B10654" s="7"/>
      <c r="D10654" s="19"/>
      <c r="E10654" s="10"/>
      <c r="G10654" s="19"/>
      <c r="H10654" s="10"/>
      <c r="J10654" s="20"/>
      <c r="K10654" s="10"/>
      <c r="M10654" s="19"/>
      <c r="N10654" s="10"/>
      <c r="P10654" s="19"/>
      <c r="Q10654" s="7"/>
      <c r="S10654" s="19"/>
      <c r="T10654" s="10"/>
      <c r="V10654" s="18"/>
      <c r="W10654" s="7"/>
      <c r="Y10654" s="18"/>
      <c r="Z10654" s="7"/>
      <c r="AB10654" s="19"/>
      <c r="AC10654" s="18"/>
      <c r="AE10654" s="18"/>
      <c r="AF10654" s="7"/>
      <c r="AH10654" s="19"/>
      <c r="AI10654" s="7"/>
      <c r="AK10654" s="19"/>
      <c r="AL10654" s="7"/>
      <c r="AN10654" s="19"/>
    </row>
    <row r="10655" spans="2:40" x14ac:dyDescent="0.25">
      <c r="B10655" s="7"/>
      <c r="D10655" s="19"/>
      <c r="E10655" s="10"/>
      <c r="G10655" s="19"/>
      <c r="H10655" s="10"/>
      <c r="J10655" s="20"/>
      <c r="K10655" s="10"/>
      <c r="M10655" s="19"/>
      <c r="N10655" s="10"/>
      <c r="P10655" s="19"/>
      <c r="Q10655" s="7"/>
      <c r="S10655" s="19"/>
      <c r="T10655" s="10"/>
      <c r="V10655" s="18"/>
      <c r="W10655" s="7"/>
      <c r="Y10655" s="18"/>
      <c r="Z10655" s="7"/>
      <c r="AB10655" s="19"/>
      <c r="AC10655" s="18"/>
      <c r="AE10655" s="18"/>
      <c r="AF10655" s="7"/>
      <c r="AH10655" s="19"/>
      <c r="AI10655" s="7"/>
      <c r="AK10655" s="19"/>
      <c r="AL10655" s="7"/>
      <c r="AN10655" s="19"/>
    </row>
    <row r="10656" spans="2:40" x14ac:dyDescent="0.25">
      <c r="B10656" s="7"/>
      <c r="D10656" s="19"/>
      <c r="E10656" s="10"/>
      <c r="G10656" s="19"/>
      <c r="H10656" s="10"/>
      <c r="J10656" s="20"/>
      <c r="K10656" s="10"/>
      <c r="M10656" s="19"/>
      <c r="N10656" s="10"/>
      <c r="P10656" s="19"/>
      <c r="Q10656" s="7"/>
      <c r="S10656" s="19"/>
      <c r="T10656" s="10"/>
      <c r="V10656" s="18"/>
      <c r="W10656" s="7"/>
      <c r="Y10656" s="18"/>
      <c r="Z10656" s="7"/>
      <c r="AB10656" s="19"/>
      <c r="AC10656" s="18"/>
      <c r="AE10656" s="18"/>
      <c r="AF10656" s="7"/>
      <c r="AH10656" s="19"/>
      <c r="AI10656" s="7"/>
      <c r="AK10656" s="19"/>
      <c r="AL10656" s="7"/>
      <c r="AN10656" s="19"/>
    </row>
    <row r="10657" spans="2:40" x14ac:dyDescent="0.25">
      <c r="B10657" s="7"/>
      <c r="D10657" s="19"/>
      <c r="E10657" s="10"/>
      <c r="G10657" s="19"/>
      <c r="H10657" s="10"/>
      <c r="J10657" s="20"/>
      <c r="K10657" s="10"/>
      <c r="M10657" s="19"/>
      <c r="N10657" s="10"/>
      <c r="P10657" s="19"/>
      <c r="Q10657" s="7"/>
      <c r="S10657" s="19"/>
      <c r="T10657" s="10"/>
      <c r="V10657" s="18"/>
      <c r="W10657" s="7"/>
      <c r="Y10657" s="18"/>
      <c r="Z10657" s="7"/>
      <c r="AB10657" s="19"/>
      <c r="AC10657" s="18"/>
      <c r="AE10657" s="18"/>
      <c r="AF10657" s="7"/>
      <c r="AH10657" s="19"/>
      <c r="AI10657" s="7"/>
      <c r="AK10657" s="19"/>
      <c r="AL10657" s="7"/>
      <c r="AN10657" s="19"/>
    </row>
    <row r="10658" spans="2:40" x14ac:dyDescent="0.25">
      <c r="B10658" s="7"/>
      <c r="D10658" s="19"/>
      <c r="E10658" s="10"/>
      <c r="G10658" s="19"/>
      <c r="H10658" s="10"/>
      <c r="J10658" s="20"/>
      <c r="K10658" s="10"/>
      <c r="M10658" s="19"/>
      <c r="N10658" s="10"/>
      <c r="P10658" s="19"/>
      <c r="Q10658" s="7"/>
      <c r="S10658" s="19"/>
      <c r="T10658" s="10"/>
      <c r="V10658" s="18"/>
      <c r="W10658" s="7"/>
      <c r="Y10658" s="18"/>
      <c r="Z10658" s="7"/>
      <c r="AB10658" s="19"/>
      <c r="AC10658" s="18"/>
      <c r="AE10658" s="18"/>
      <c r="AF10658" s="7"/>
      <c r="AH10658" s="19"/>
      <c r="AI10658" s="7"/>
      <c r="AK10658" s="19"/>
      <c r="AL10658" s="7"/>
      <c r="AN10658" s="19"/>
    </row>
    <row r="10659" spans="2:40" x14ac:dyDescent="0.25">
      <c r="B10659" s="7"/>
      <c r="D10659" s="19"/>
      <c r="E10659" s="10"/>
      <c r="G10659" s="19"/>
      <c r="H10659" s="10"/>
      <c r="J10659" s="20"/>
      <c r="K10659" s="10"/>
      <c r="M10659" s="19"/>
      <c r="N10659" s="10"/>
      <c r="P10659" s="19"/>
      <c r="Q10659" s="7"/>
      <c r="S10659" s="19"/>
      <c r="T10659" s="10"/>
      <c r="V10659" s="18"/>
      <c r="W10659" s="7"/>
      <c r="Y10659" s="18"/>
      <c r="Z10659" s="7"/>
      <c r="AB10659" s="19"/>
      <c r="AC10659" s="18"/>
      <c r="AE10659" s="18"/>
      <c r="AF10659" s="7"/>
      <c r="AH10659" s="19"/>
      <c r="AI10659" s="7"/>
      <c r="AK10659" s="19"/>
      <c r="AL10659" s="7"/>
      <c r="AN10659" s="19"/>
    </row>
    <row r="10660" spans="2:40" x14ac:dyDescent="0.25">
      <c r="B10660" s="7"/>
      <c r="D10660" s="19"/>
      <c r="E10660" s="10"/>
      <c r="G10660" s="19"/>
      <c r="H10660" s="10"/>
      <c r="J10660" s="20"/>
      <c r="K10660" s="10"/>
      <c r="M10660" s="19"/>
      <c r="N10660" s="10"/>
      <c r="P10660" s="19"/>
      <c r="Q10660" s="7"/>
      <c r="S10660" s="19"/>
      <c r="T10660" s="10"/>
      <c r="V10660" s="18"/>
      <c r="W10660" s="7"/>
      <c r="Y10660" s="18"/>
      <c r="Z10660" s="7"/>
      <c r="AB10660" s="19"/>
      <c r="AC10660" s="18"/>
      <c r="AE10660" s="18"/>
      <c r="AF10660" s="7"/>
      <c r="AH10660" s="19"/>
      <c r="AI10660" s="7"/>
      <c r="AK10660" s="19"/>
      <c r="AL10660" s="7"/>
      <c r="AN10660" s="19"/>
    </row>
    <row r="10661" spans="2:40" x14ac:dyDescent="0.25">
      <c r="B10661" s="7"/>
      <c r="D10661" s="19"/>
      <c r="E10661" s="10"/>
      <c r="G10661" s="19"/>
      <c r="H10661" s="10"/>
      <c r="J10661" s="20"/>
      <c r="K10661" s="10"/>
      <c r="M10661" s="19"/>
      <c r="N10661" s="10"/>
      <c r="P10661" s="19"/>
      <c r="Q10661" s="7"/>
      <c r="S10661" s="19"/>
      <c r="T10661" s="10"/>
      <c r="V10661" s="18"/>
      <c r="W10661" s="7"/>
      <c r="Y10661" s="18"/>
      <c r="Z10661" s="7"/>
      <c r="AB10661" s="19"/>
      <c r="AC10661" s="18"/>
      <c r="AE10661" s="18"/>
      <c r="AF10661" s="7"/>
      <c r="AH10661" s="19"/>
      <c r="AI10661" s="7"/>
      <c r="AK10661" s="19"/>
      <c r="AL10661" s="7"/>
      <c r="AN10661" s="19"/>
    </row>
    <row r="10662" spans="2:40" x14ac:dyDescent="0.25">
      <c r="B10662" s="7"/>
      <c r="D10662" s="19"/>
      <c r="E10662" s="10"/>
      <c r="G10662" s="19"/>
      <c r="H10662" s="10"/>
      <c r="J10662" s="20"/>
      <c r="K10662" s="10"/>
      <c r="M10662" s="19"/>
      <c r="N10662" s="10"/>
      <c r="P10662" s="19"/>
      <c r="Q10662" s="7"/>
      <c r="S10662" s="19"/>
      <c r="T10662" s="10"/>
      <c r="V10662" s="18"/>
      <c r="W10662" s="7"/>
      <c r="Y10662" s="18"/>
      <c r="Z10662" s="7"/>
      <c r="AB10662" s="19"/>
      <c r="AC10662" s="18"/>
      <c r="AE10662" s="18"/>
      <c r="AF10662" s="7"/>
      <c r="AH10662" s="19"/>
      <c r="AI10662" s="7"/>
      <c r="AK10662" s="19"/>
      <c r="AL10662" s="7"/>
      <c r="AN10662" s="19"/>
    </row>
    <row r="10663" spans="2:40" x14ac:dyDescent="0.25">
      <c r="B10663" s="7"/>
      <c r="D10663" s="19"/>
      <c r="E10663" s="10"/>
      <c r="G10663" s="19"/>
      <c r="H10663" s="10"/>
      <c r="J10663" s="20"/>
      <c r="K10663" s="10"/>
      <c r="M10663" s="19"/>
      <c r="N10663" s="10"/>
      <c r="P10663" s="19"/>
      <c r="Q10663" s="7"/>
      <c r="S10663" s="19"/>
      <c r="T10663" s="10"/>
      <c r="V10663" s="18"/>
      <c r="W10663" s="7"/>
      <c r="Y10663" s="18"/>
      <c r="Z10663" s="7"/>
      <c r="AB10663" s="19"/>
      <c r="AC10663" s="18"/>
      <c r="AE10663" s="18"/>
      <c r="AF10663" s="7"/>
      <c r="AH10663" s="19"/>
      <c r="AI10663" s="7"/>
      <c r="AK10663" s="19"/>
      <c r="AL10663" s="7"/>
      <c r="AN10663" s="19"/>
    </row>
    <row r="10664" spans="2:40" x14ac:dyDescent="0.25">
      <c r="B10664" s="7"/>
      <c r="D10664" s="19"/>
      <c r="E10664" s="10"/>
      <c r="G10664" s="19"/>
      <c r="H10664" s="10"/>
      <c r="J10664" s="20"/>
      <c r="K10664" s="10"/>
      <c r="M10664" s="19"/>
      <c r="N10664" s="10"/>
      <c r="P10664" s="19"/>
      <c r="Q10664" s="7"/>
      <c r="S10664" s="19"/>
      <c r="T10664" s="10"/>
      <c r="V10664" s="18"/>
      <c r="W10664" s="7"/>
      <c r="Y10664" s="18"/>
      <c r="Z10664" s="7"/>
      <c r="AB10664" s="19"/>
      <c r="AC10664" s="18"/>
      <c r="AE10664" s="18"/>
      <c r="AF10664" s="7"/>
      <c r="AH10664" s="19"/>
      <c r="AI10664" s="7"/>
      <c r="AK10664" s="19"/>
      <c r="AL10664" s="7"/>
      <c r="AN10664" s="19"/>
    </row>
    <row r="10665" spans="2:40" x14ac:dyDescent="0.25">
      <c r="B10665" s="7"/>
      <c r="D10665" s="19"/>
      <c r="E10665" s="10"/>
      <c r="G10665" s="19"/>
      <c r="H10665" s="10"/>
      <c r="J10665" s="20"/>
      <c r="K10665" s="10"/>
      <c r="M10665" s="19"/>
      <c r="N10665" s="10"/>
      <c r="P10665" s="19"/>
      <c r="Q10665" s="7"/>
      <c r="S10665" s="19"/>
      <c r="T10665" s="10"/>
      <c r="V10665" s="18"/>
      <c r="W10665" s="7"/>
      <c r="Y10665" s="18"/>
      <c r="Z10665" s="7"/>
      <c r="AB10665" s="19"/>
      <c r="AC10665" s="18"/>
      <c r="AE10665" s="18"/>
      <c r="AF10665" s="7"/>
      <c r="AH10665" s="19"/>
      <c r="AI10665" s="7"/>
      <c r="AK10665" s="19"/>
      <c r="AL10665" s="7"/>
      <c r="AN10665" s="19"/>
    </row>
    <row r="10666" spans="2:40" x14ac:dyDescent="0.25">
      <c r="B10666" s="7"/>
      <c r="D10666" s="19"/>
      <c r="E10666" s="10"/>
      <c r="G10666" s="19"/>
      <c r="H10666" s="10"/>
      <c r="J10666" s="20"/>
      <c r="K10666" s="10"/>
      <c r="M10666" s="19"/>
      <c r="N10666" s="10"/>
      <c r="P10666" s="19"/>
      <c r="Q10666" s="7"/>
      <c r="S10666" s="19"/>
      <c r="T10666" s="10"/>
      <c r="V10666" s="18"/>
      <c r="W10666" s="7"/>
      <c r="Y10666" s="18"/>
      <c r="Z10666" s="7"/>
      <c r="AB10666" s="19"/>
      <c r="AC10666" s="18"/>
      <c r="AE10666" s="18"/>
      <c r="AF10666" s="7"/>
      <c r="AH10666" s="19"/>
      <c r="AI10666" s="7"/>
      <c r="AK10666" s="19"/>
      <c r="AL10666" s="7"/>
      <c r="AN10666" s="19"/>
    </row>
    <row r="10667" spans="2:40" x14ac:dyDescent="0.25">
      <c r="B10667" s="7"/>
      <c r="D10667" s="19"/>
      <c r="E10667" s="10"/>
      <c r="G10667" s="19"/>
      <c r="H10667" s="10"/>
      <c r="J10667" s="20"/>
      <c r="K10667" s="10"/>
      <c r="M10667" s="19"/>
      <c r="N10667" s="10"/>
      <c r="P10667" s="19"/>
      <c r="Q10667" s="7"/>
      <c r="S10667" s="19"/>
      <c r="T10667" s="10"/>
      <c r="V10667" s="18"/>
      <c r="W10667" s="7"/>
      <c r="Y10667" s="18"/>
      <c r="Z10667" s="7"/>
      <c r="AB10667" s="19"/>
      <c r="AC10667" s="18"/>
      <c r="AE10667" s="18"/>
      <c r="AF10667" s="7"/>
      <c r="AH10667" s="19"/>
      <c r="AI10667" s="7"/>
      <c r="AK10667" s="19"/>
      <c r="AL10667" s="7"/>
      <c r="AN10667" s="19"/>
    </row>
    <row r="10668" spans="2:40" x14ac:dyDescent="0.25">
      <c r="B10668" s="7"/>
      <c r="D10668" s="19"/>
      <c r="E10668" s="10"/>
      <c r="G10668" s="19"/>
      <c r="H10668" s="10"/>
      <c r="J10668" s="20"/>
      <c r="K10668" s="10"/>
      <c r="M10668" s="19"/>
      <c r="N10668" s="10"/>
      <c r="P10668" s="19"/>
      <c r="Q10668" s="7"/>
      <c r="S10668" s="19"/>
      <c r="T10668" s="10"/>
      <c r="V10668" s="18"/>
      <c r="W10668" s="7"/>
      <c r="Y10668" s="18"/>
      <c r="Z10668" s="7"/>
      <c r="AB10668" s="19"/>
      <c r="AC10668" s="18"/>
      <c r="AE10668" s="18"/>
      <c r="AF10668" s="7"/>
      <c r="AH10668" s="19"/>
      <c r="AI10668" s="7"/>
      <c r="AK10668" s="19"/>
      <c r="AL10668" s="7"/>
      <c r="AN10668" s="19"/>
    </row>
    <row r="10669" spans="2:40" x14ac:dyDescent="0.25">
      <c r="B10669" s="7"/>
      <c r="D10669" s="19"/>
      <c r="E10669" s="10"/>
      <c r="G10669" s="19"/>
      <c r="H10669" s="10"/>
      <c r="J10669" s="20"/>
      <c r="K10669" s="10"/>
      <c r="M10669" s="19"/>
      <c r="N10669" s="10"/>
      <c r="P10669" s="19"/>
      <c r="Q10669" s="7"/>
      <c r="S10669" s="19"/>
      <c r="T10669" s="10"/>
      <c r="V10669" s="18"/>
      <c r="W10669" s="7"/>
      <c r="Y10669" s="18"/>
      <c r="Z10669" s="7"/>
      <c r="AB10669" s="19"/>
      <c r="AC10669" s="18"/>
      <c r="AE10669" s="18"/>
      <c r="AF10669" s="7"/>
      <c r="AH10669" s="19"/>
      <c r="AI10669" s="7"/>
      <c r="AK10669" s="19"/>
      <c r="AL10669" s="7"/>
      <c r="AN10669" s="19"/>
    </row>
    <row r="10670" spans="2:40" x14ac:dyDescent="0.25">
      <c r="B10670" s="7"/>
      <c r="D10670" s="19"/>
      <c r="E10670" s="10"/>
      <c r="G10670" s="19"/>
      <c r="H10670" s="10"/>
      <c r="J10670" s="20"/>
      <c r="K10670" s="10"/>
      <c r="M10670" s="19"/>
      <c r="N10670" s="10"/>
      <c r="P10670" s="19"/>
      <c r="Q10670" s="7"/>
      <c r="S10670" s="19"/>
      <c r="T10670" s="10"/>
      <c r="V10670" s="18"/>
      <c r="W10670" s="7"/>
      <c r="Y10670" s="18"/>
      <c r="Z10670" s="7"/>
      <c r="AB10670" s="19"/>
      <c r="AC10670" s="18"/>
      <c r="AE10670" s="18"/>
      <c r="AF10670" s="7"/>
      <c r="AH10670" s="19"/>
      <c r="AI10670" s="7"/>
      <c r="AK10670" s="19"/>
      <c r="AL10670" s="7"/>
      <c r="AN10670" s="19"/>
    </row>
    <row r="10671" spans="2:40" x14ac:dyDescent="0.25">
      <c r="B10671" s="7"/>
      <c r="D10671" s="19"/>
      <c r="E10671" s="10"/>
      <c r="G10671" s="19"/>
      <c r="H10671" s="10"/>
      <c r="J10671" s="20"/>
      <c r="K10671" s="10"/>
      <c r="M10671" s="19"/>
      <c r="N10671" s="10"/>
      <c r="P10671" s="19"/>
      <c r="Q10671" s="7"/>
      <c r="S10671" s="19"/>
      <c r="T10671" s="10"/>
      <c r="V10671" s="18"/>
      <c r="W10671" s="7"/>
      <c r="Y10671" s="18"/>
      <c r="Z10671" s="7"/>
      <c r="AB10671" s="19"/>
      <c r="AC10671" s="18"/>
      <c r="AE10671" s="18"/>
      <c r="AF10671" s="7"/>
      <c r="AH10671" s="19"/>
      <c r="AI10671" s="7"/>
      <c r="AK10671" s="19"/>
      <c r="AL10671" s="7"/>
      <c r="AN10671" s="19"/>
    </row>
    <row r="10672" spans="2:40" x14ac:dyDescent="0.25">
      <c r="B10672" s="7"/>
      <c r="D10672" s="19"/>
      <c r="E10672" s="10"/>
      <c r="G10672" s="19"/>
      <c r="H10672" s="10"/>
      <c r="J10672" s="20"/>
      <c r="K10672" s="10"/>
      <c r="M10672" s="19"/>
      <c r="N10672" s="10"/>
      <c r="P10672" s="19"/>
      <c r="Q10672" s="7"/>
      <c r="S10672" s="19"/>
      <c r="T10672" s="10"/>
      <c r="V10672" s="18"/>
      <c r="W10672" s="7"/>
      <c r="Y10672" s="18"/>
      <c r="Z10672" s="7"/>
      <c r="AB10672" s="19"/>
      <c r="AC10672" s="18"/>
      <c r="AE10672" s="18"/>
      <c r="AF10672" s="7"/>
      <c r="AH10672" s="19"/>
      <c r="AI10672" s="7"/>
      <c r="AK10672" s="19"/>
      <c r="AL10672" s="7"/>
      <c r="AN10672" s="19"/>
    </row>
    <row r="10673" spans="2:40" x14ac:dyDescent="0.25">
      <c r="B10673" s="7"/>
      <c r="D10673" s="19"/>
      <c r="E10673" s="10"/>
      <c r="G10673" s="19"/>
      <c r="H10673" s="10"/>
      <c r="J10673" s="20"/>
      <c r="K10673" s="10"/>
      <c r="M10673" s="19"/>
      <c r="N10673" s="10"/>
      <c r="P10673" s="19"/>
      <c r="Q10673" s="7"/>
      <c r="S10673" s="19"/>
      <c r="T10673" s="10"/>
      <c r="V10673" s="18"/>
      <c r="W10673" s="7"/>
      <c r="Y10673" s="18"/>
      <c r="Z10673" s="7"/>
      <c r="AB10673" s="19"/>
      <c r="AC10673" s="18"/>
      <c r="AE10673" s="18"/>
      <c r="AF10673" s="7"/>
      <c r="AH10673" s="19"/>
      <c r="AI10673" s="7"/>
      <c r="AK10673" s="19"/>
      <c r="AL10673" s="7"/>
      <c r="AN10673" s="19"/>
    </row>
    <row r="10674" spans="2:40" x14ac:dyDescent="0.25">
      <c r="B10674" s="7"/>
      <c r="D10674" s="19"/>
      <c r="E10674" s="10"/>
      <c r="G10674" s="19"/>
      <c r="H10674" s="10"/>
      <c r="J10674" s="20"/>
      <c r="K10674" s="10"/>
      <c r="M10674" s="19"/>
      <c r="N10674" s="10"/>
      <c r="P10674" s="19"/>
      <c r="Q10674" s="7"/>
      <c r="S10674" s="19"/>
      <c r="T10674" s="10"/>
      <c r="V10674" s="18"/>
      <c r="W10674" s="7"/>
      <c r="Y10674" s="18"/>
      <c r="Z10674" s="7"/>
      <c r="AB10674" s="19"/>
      <c r="AC10674" s="18"/>
      <c r="AE10674" s="18"/>
      <c r="AF10674" s="7"/>
      <c r="AH10674" s="19"/>
      <c r="AI10674" s="7"/>
      <c r="AK10674" s="19"/>
      <c r="AL10674" s="7"/>
      <c r="AN10674" s="19"/>
    </row>
    <row r="10675" spans="2:40" x14ac:dyDescent="0.25">
      <c r="B10675" s="7"/>
      <c r="D10675" s="19"/>
      <c r="E10675" s="10"/>
      <c r="G10675" s="19"/>
      <c r="H10675" s="10"/>
      <c r="J10675" s="20"/>
      <c r="K10675" s="10"/>
      <c r="M10675" s="19"/>
      <c r="N10675" s="10"/>
      <c r="P10675" s="19"/>
      <c r="Q10675" s="7"/>
      <c r="S10675" s="19"/>
      <c r="T10675" s="10"/>
      <c r="V10675" s="18"/>
      <c r="W10675" s="7"/>
      <c r="Y10675" s="18"/>
      <c r="Z10675" s="7"/>
      <c r="AB10675" s="19"/>
      <c r="AC10675" s="18"/>
      <c r="AE10675" s="18"/>
      <c r="AF10675" s="7"/>
      <c r="AH10675" s="19"/>
      <c r="AI10675" s="7"/>
      <c r="AK10675" s="19"/>
      <c r="AL10675" s="7"/>
      <c r="AN10675" s="19"/>
    </row>
    <row r="10676" spans="2:40" x14ac:dyDescent="0.25">
      <c r="B10676" s="7"/>
      <c r="D10676" s="19"/>
      <c r="E10676" s="10"/>
      <c r="G10676" s="19"/>
      <c r="H10676" s="10"/>
      <c r="J10676" s="20"/>
      <c r="K10676" s="10"/>
      <c r="M10676" s="19"/>
      <c r="N10676" s="10"/>
      <c r="P10676" s="19"/>
      <c r="Q10676" s="7"/>
      <c r="S10676" s="19"/>
      <c r="T10676" s="10"/>
      <c r="V10676" s="18"/>
      <c r="W10676" s="7"/>
      <c r="Y10676" s="18"/>
      <c r="Z10676" s="7"/>
      <c r="AB10676" s="19"/>
      <c r="AC10676" s="18"/>
      <c r="AE10676" s="18"/>
      <c r="AF10676" s="7"/>
      <c r="AH10676" s="19"/>
      <c r="AI10676" s="7"/>
      <c r="AK10676" s="19"/>
      <c r="AL10676" s="7"/>
      <c r="AN10676" s="19"/>
    </row>
    <row r="10677" spans="2:40" x14ac:dyDescent="0.25">
      <c r="B10677" s="7"/>
      <c r="D10677" s="19"/>
      <c r="E10677" s="10"/>
      <c r="G10677" s="19"/>
      <c r="H10677" s="10"/>
      <c r="J10677" s="20"/>
      <c r="K10677" s="10"/>
      <c r="M10677" s="19"/>
      <c r="N10677" s="10"/>
      <c r="P10677" s="19"/>
      <c r="Q10677" s="7"/>
      <c r="S10677" s="19"/>
      <c r="T10677" s="10"/>
      <c r="V10677" s="18"/>
      <c r="W10677" s="7"/>
      <c r="Y10677" s="18"/>
      <c r="Z10677" s="7"/>
      <c r="AB10677" s="19"/>
      <c r="AC10677" s="18"/>
      <c r="AE10677" s="18"/>
      <c r="AF10677" s="7"/>
      <c r="AH10677" s="19"/>
      <c r="AI10677" s="7"/>
      <c r="AK10677" s="19"/>
      <c r="AL10677" s="7"/>
      <c r="AN10677" s="19"/>
    </row>
    <row r="10678" spans="2:40" x14ac:dyDescent="0.25">
      <c r="B10678" s="7"/>
      <c r="D10678" s="19"/>
      <c r="E10678" s="10"/>
      <c r="G10678" s="19"/>
      <c r="H10678" s="10"/>
      <c r="J10678" s="20"/>
      <c r="K10678" s="10"/>
      <c r="M10678" s="19"/>
      <c r="N10678" s="10"/>
      <c r="P10678" s="19"/>
      <c r="Q10678" s="7"/>
      <c r="S10678" s="19"/>
      <c r="T10678" s="10"/>
      <c r="V10678" s="18"/>
      <c r="W10678" s="7"/>
      <c r="Y10678" s="18"/>
      <c r="Z10678" s="7"/>
      <c r="AB10678" s="19"/>
      <c r="AC10678" s="18"/>
      <c r="AE10678" s="18"/>
      <c r="AF10678" s="7"/>
      <c r="AH10678" s="19"/>
      <c r="AI10678" s="7"/>
      <c r="AK10678" s="19"/>
      <c r="AL10678" s="7"/>
      <c r="AN10678" s="19"/>
    </row>
    <row r="10679" spans="2:40" x14ac:dyDescent="0.25">
      <c r="B10679" s="7"/>
      <c r="D10679" s="19"/>
      <c r="E10679" s="10"/>
      <c r="G10679" s="19"/>
      <c r="H10679" s="10"/>
      <c r="J10679" s="20"/>
      <c r="K10679" s="10"/>
      <c r="M10679" s="19"/>
      <c r="N10679" s="10"/>
      <c r="P10679" s="19"/>
      <c r="Q10679" s="7"/>
      <c r="S10679" s="19"/>
      <c r="T10679" s="10"/>
      <c r="V10679" s="18"/>
      <c r="W10679" s="7"/>
      <c r="Y10679" s="18"/>
      <c r="Z10679" s="7"/>
      <c r="AB10679" s="19"/>
      <c r="AC10679" s="18"/>
      <c r="AE10679" s="18"/>
      <c r="AF10679" s="7"/>
      <c r="AH10679" s="19"/>
      <c r="AI10679" s="7"/>
      <c r="AK10679" s="19"/>
      <c r="AL10679" s="7"/>
      <c r="AN10679" s="19"/>
    </row>
    <row r="10680" spans="2:40" x14ac:dyDescent="0.25">
      <c r="B10680" s="7"/>
      <c r="D10680" s="19"/>
      <c r="E10680" s="10"/>
      <c r="G10680" s="19"/>
      <c r="H10680" s="10"/>
      <c r="J10680" s="20"/>
      <c r="K10680" s="10"/>
      <c r="M10680" s="19"/>
      <c r="N10680" s="10"/>
      <c r="P10680" s="19"/>
      <c r="Q10680" s="7"/>
      <c r="S10680" s="19"/>
      <c r="T10680" s="10"/>
      <c r="V10680" s="18"/>
      <c r="W10680" s="7"/>
      <c r="Y10680" s="18"/>
      <c r="Z10680" s="7"/>
      <c r="AB10680" s="19"/>
      <c r="AC10680" s="18"/>
      <c r="AE10680" s="18"/>
      <c r="AF10680" s="7"/>
      <c r="AH10680" s="19"/>
      <c r="AI10680" s="7"/>
      <c r="AK10680" s="19"/>
      <c r="AL10680" s="7"/>
      <c r="AN10680" s="19"/>
    </row>
    <row r="10681" spans="2:40" x14ac:dyDescent="0.25">
      <c r="B10681" s="7"/>
      <c r="D10681" s="19"/>
      <c r="E10681" s="10"/>
      <c r="G10681" s="19"/>
      <c r="H10681" s="10"/>
      <c r="J10681" s="20"/>
      <c r="K10681" s="10"/>
      <c r="M10681" s="19"/>
      <c r="N10681" s="10"/>
      <c r="P10681" s="19"/>
      <c r="Q10681" s="7"/>
      <c r="S10681" s="19"/>
      <c r="T10681" s="10"/>
      <c r="V10681" s="18"/>
      <c r="W10681" s="7"/>
      <c r="Y10681" s="18"/>
      <c r="Z10681" s="7"/>
      <c r="AB10681" s="19"/>
      <c r="AC10681" s="18"/>
      <c r="AE10681" s="18"/>
      <c r="AF10681" s="7"/>
      <c r="AH10681" s="19"/>
      <c r="AI10681" s="7"/>
      <c r="AK10681" s="19"/>
      <c r="AL10681" s="7"/>
      <c r="AN10681" s="19"/>
    </row>
    <row r="10682" spans="2:40" x14ac:dyDescent="0.25">
      <c r="B10682" s="7"/>
      <c r="D10682" s="19"/>
      <c r="E10682" s="10"/>
      <c r="G10682" s="19"/>
      <c r="H10682" s="10"/>
      <c r="J10682" s="20"/>
      <c r="K10682" s="10"/>
      <c r="M10682" s="19"/>
      <c r="N10682" s="10"/>
      <c r="P10682" s="19"/>
      <c r="Q10682" s="7"/>
      <c r="S10682" s="19"/>
      <c r="T10682" s="10"/>
      <c r="V10682" s="18"/>
      <c r="W10682" s="7"/>
      <c r="Y10682" s="18"/>
      <c r="Z10682" s="7"/>
      <c r="AB10682" s="19"/>
      <c r="AC10682" s="18"/>
      <c r="AE10682" s="18"/>
      <c r="AF10682" s="7"/>
      <c r="AH10682" s="19"/>
      <c r="AI10682" s="7"/>
      <c r="AK10682" s="19"/>
      <c r="AL10682" s="7"/>
      <c r="AN10682" s="19"/>
    </row>
    <row r="10683" spans="2:40" x14ac:dyDescent="0.25">
      <c r="B10683" s="7"/>
      <c r="D10683" s="19"/>
      <c r="E10683" s="10"/>
      <c r="G10683" s="19"/>
      <c r="H10683" s="10"/>
      <c r="J10683" s="20"/>
      <c r="K10683" s="10"/>
      <c r="M10683" s="19"/>
      <c r="N10683" s="10"/>
      <c r="P10683" s="19"/>
      <c r="Q10683" s="7"/>
      <c r="S10683" s="19"/>
      <c r="T10683" s="10"/>
      <c r="V10683" s="18"/>
      <c r="W10683" s="7"/>
      <c r="Y10683" s="18"/>
      <c r="Z10683" s="7"/>
      <c r="AB10683" s="19"/>
      <c r="AC10683" s="18"/>
      <c r="AE10683" s="18"/>
      <c r="AF10683" s="7"/>
      <c r="AH10683" s="19"/>
      <c r="AI10683" s="7"/>
      <c r="AK10683" s="19"/>
      <c r="AL10683" s="7"/>
      <c r="AN10683" s="19"/>
    </row>
    <row r="10684" spans="2:40" x14ac:dyDescent="0.25">
      <c r="B10684" s="7"/>
      <c r="D10684" s="19"/>
      <c r="E10684" s="10"/>
      <c r="G10684" s="19"/>
      <c r="H10684" s="10"/>
      <c r="J10684" s="20"/>
      <c r="K10684" s="10"/>
      <c r="M10684" s="19"/>
      <c r="N10684" s="10"/>
      <c r="P10684" s="19"/>
      <c r="Q10684" s="7"/>
      <c r="S10684" s="19"/>
      <c r="T10684" s="10"/>
      <c r="V10684" s="18"/>
      <c r="W10684" s="7"/>
      <c r="Y10684" s="18"/>
      <c r="Z10684" s="7"/>
      <c r="AB10684" s="19"/>
      <c r="AC10684" s="18"/>
      <c r="AE10684" s="18"/>
      <c r="AF10684" s="7"/>
      <c r="AH10684" s="19"/>
      <c r="AI10684" s="7"/>
      <c r="AK10684" s="19"/>
      <c r="AL10684" s="7"/>
      <c r="AN10684" s="19"/>
    </row>
    <row r="10685" spans="2:40" x14ac:dyDescent="0.25">
      <c r="B10685" s="7"/>
      <c r="D10685" s="19"/>
      <c r="E10685" s="10"/>
      <c r="G10685" s="19"/>
      <c r="H10685" s="10"/>
      <c r="J10685" s="20"/>
      <c r="K10685" s="10"/>
      <c r="M10685" s="19"/>
      <c r="N10685" s="10"/>
      <c r="P10685" s="19"/>
      <c r="Q10685" s="7"/>
      <c r="S10685" s="19"/>
      <c r="T10685" s="10"/>
      <c r="V10685" s="18"/>
      <c r="W10685" s="7"/>
      <c r="Y10685" s="18"/>
      <c r="Z10685" s="7"/>
      <c r="AB10685" s="19"/>
      <c r="AC10685" s="18"/>
      <c r="AE10685" s="18"/>
      <c r="AF10685" s="7"/>
      <c r="AH10685" s="19"/>
      <c r="AI10685" s="7"/>
      <c r="AK10685" s="19"/>
      <c r="AL10685" s="7"/>
      <c r="AN10685" s="19"/>
    </row>
    <row r="10686" spans="2:40" x14ac:dyDescent="0.25">
      <c r="B10686" s="7"/>
      <c r="D10686" s="19"/>
      <c r="E10686" s="10"/>
      <c r="G10686" s="19"/>
      <c r="H10686" s="10"/>
      <c r="J10686" s="20"/>
      <c r="K10686" s="10"/>
      <c r="M10686" s="19"/>
      <c r="N10686" s="10"/>
      <c r="P10686" s="19"/>
      <c r="Q10686" s="7"/>
      <c r="S10686" s="19"/>
      <c r="T10686" s="10"/>
      <c r="V10686" s="18"/>
      <c r="W10686" s="7"/>
      <c r="Y10686" s="18"/>
      <c r="Z10686" s="7"/>
      <c r="AB10686" s="19"/>
      <c r="AC10686" s="18"/>
      <c r="AE10686" s="18"/>
      <c r="AF10686" s="7"/>
      <c r="AH10686" s="19"/>
      <c r="AI10686" s="7"/>
      <c r="AK10686" s="19"/>
      <c r="AL10686" s="7"/>
      <c r="AN10686" s="19"/>
    </row>
    <row r="10687" spans="2:40" x14ac:dyDescent="0.25">
      <c r="B10687" s="7"/>
      <c r="D10687" s="19"/>
      <c r="E10687" s="10"/>
      <c r="G10687" s="19"/>
      <c r="H10687" s="10"/>
      <c r="J10687" s="20"/>
      <c r="K10687" s="10"/>
      <c r="M10687" s="19"/>
      <c r="N10687" s="10"/>
      <c r="P10687" s="19"/>
      <c r="Q10687" s="7"/>
      <c r="S10687" s="19"/>
      <c r="T10687" s="10"/>
      <c r="V10687" s="18"/>
      <c r="W10687" s="7"/>
      <c r="Y10687" s="18"/>
      <c r="Z10687" s="7"/>
      <c r="AB10687" s="19"/>
      <c r="AC10687" s="18"/>
      <c r="AE10687" s="18"/>
      <c r="AF10687" s="7"/>
      <c r="AH10687" s="19"/>
      <c r="AI10687" s="7"/>
      <c r="AK10687" s="19"/>
      <c r="AL10687" s="7"/>
      <c r="AN10687" s="19"/>
    </row>
    <row r="10688" spans="2:40" x14ac:dyDescent="0.25">
      <c r="B10688" s="7"/>
      <c r="D10688" s="19"/>
      <c r="E10688" s="10"/>
      <c r="G10688" s="19"/>
      <c r="H10688" s="10"/>
      <c r="J10688" s="20"/>
      <c r="K10688" s="10"/>
      <c r="M10688" s="19"/>
      <c r="N10688" s="10"/>
      <c r="P10688" s="19"/>
      <c r="Q10688" s="7"/>
      <c r="S10688" s="19"/>
      <c r="T10688" s="10"/>
      <c r="V10688" s="18"/>
      <c r="W10688" s="7"/>
      <c r="Y10688" s="18"/>
      <c r="Z10688" s="7"/>
      <c r="AB10688" s="19"/>
      <c r="AC10688" s="18"/>
      <c r="AE10688" s="18"/>
      <c r="AF10688" s="7"/>
      <c r="AH10688" s="19"/>
      <c r="AI10688" s="7"/>
      <c r="AK10688" s="19"/>
      <c r="AL10688" s="7"/>
      <c r="AN10688" s="19"/>
    </row>
    <row r="10689" spans="2:40" x14ac:dyDescent="0.25">
      <c r="B10689" s="7"/>
      <c r="D10689" s="19"/>
      <c r="E10689" s="10"/>
      <c r="G10689" s="19"/>
      <c r="H10689" s="10"/>
      <c r="J10689" s="20"/>
      <c r="K10689" s="10"/>
      <c r="M10689" s="19"/>
      <c r="N10689" s="10"/>
      <c r="P10689" s="19"/>
      <c r="Q10689" s="7"/>
      <c r="S10689" s="19"/>
      <c r="T10689" s="10"/>
      <c r="V10689" s="18"/>
      <c r="W10689" s="7"/>
      <c r="Y10689" s="18"/>
      <c r="Z10689" s="7"/>
      <c r="AB10689" s="19"/>
      <c r="AC10689" s="18"/>
      <c r="AE10689" s="18"/>
      <c r="AF10689" s="7"/>
      <c r="AH10689" s="19"/>
      <c r="AI10689" s="7"/>
      <c r="AK10689" s="19"/>
      <c r="AL10689" s="7"/>
      <c r="AN10689" s="19"/>
    </row>
    <row r="10690" spans="2:40" x14ac:dyDescent="0.25">
      <c r="B10690" s="7"/>
      <c r="D10690" s="19"/>
      <c r="E10690" s="10"/>
      <c r="G10690" s="19"/>
      <c r="H10690" s="10"/>
      <c r="J10690" s="20"/>
      <c r="K10690" s="10"/>
      <c r="M10690" s="19"/>
      <c r="N10690" s="10"/>
      <c r="P10690" s="19"/>
      <c r="Q10690" s="7"/>
      <c r="S10690" s="19"/>
      <c r="T10690" s="10"/>
      <c r="V10690" s="18"/>
      <c r="W10690" s="7"/>
      <c r="Y10690" s="18"/>
      <c r="Z10690" s="7"/>
      <c r="AB10690" s="19"/>
      <c r="AC10690" s="18"/>
      <c r="AE10690" s="18"/>
      <c r="AF10690" s="7"/>
      <c r="AH10690" s="19"/>
      <c r="AI10690" s="7"/>
      <c r="AK10690" s="19"/>
      <c r="AL10690" s="7"/>
      <c r="AN10690" s="19"/>
    </row>
    <row r="10691" spans="2:40" x14ac:dyDescent="0.25">
      <c r="B10691" s="7"/>
      <c r="D10691" s="19"/>
      <c r="E10691" s="10"/>
      <c r="G10691" s="19"/>
      <c r="H10691" s="10"/>
      <c r="J10691" s="20"/>
      <c r="K10691" s="10"/>
      <c r="M10691" s="19"/>
      <c r="N10691" s="10"/>
      <c r="P10691" s="19"/>
      <c r="Q10691" s="7"/>
      <c r="S10691" s="19"/>
      <c r="T10691" s="10"/>
      <c r="V10691" s="18"/>
      <c r="W10691" s="7"/>
      <c r="Y10691" s="18"/>
      <c r="Z10691" s="7"/>
      <c r="AB10691" s="19"/>
      <c r="AC10691" s="18"/>
      <c r="AE10691" s="18"/>
      <c r="AF10691" s="7"/>
      <c r="AH10691" s="19"/>
      <c r="AI10691" s="7"/>
      <c r="AK10691" s="19"/>
      <c r="AL10691" s="7"/>
      <c r="AN10691" s="19"/>
    </row>
    <row r="10692" spans="2:40" x14ac:dyDescent="0.25">
      <c r="B10692" s="7"/>
      <c r="D10692" s="19"/>
      <c r="E10692" s="10"/>
      <c r="G10692" s="19"/>
      <c r="H10692" s="10"/>
      <c r="J10692" s="20"/>
      <c r="K10692" s="10"/>
      <c r="M10692" s="19"/>
      <c r="N10692" s="10"/>
      <c r="P10692" s="19"/>
      <c r="Q10692" s="7"/>
      <c r="S10692" s="19"/>
      <c r="T10692" s="10"/>
      <c r="V10692" s="18"/>
      <c r="W10692" s="7"/>
      <c r="Y10692" s="18"/>
      <c r="Z10692" s="7"/>
      <c r="AB10692" s="19"/>
      <c r="AC10692" s="18"/>
      <c r="AE10692" s="18"/>
      <c r="AF10692" s="7"/>
      <c r="AH10692" s="19"/>
      <c r="AI10692" s="7"/>
      <c r="AK10692" s="19"/>
      <c r="AL10692" s="7"/>
      <c r="AN10692" s="19"/>
    </row>
    <row r="10693" spans="2:40" x14ac:dyDescent="0.25">
      <c r="B10693" s="7"/>
      <c r="D10693" s="19"/>
      <c r="E10693" s="10"/>
      <c r="G10693" s="19"/>
      <c r="H10693" s="10"/>
      <c r="J10693" s="20"/>
      <c r="K10693" s="10"/>
      <c r="M10693" s="19"/>
      <c r="N10693" s="10"/>
      <c r="P10693" s="19"/>
      <c r="Q10693" s="7"/>
      <c r="S10693" s="19"/>
      <c r="T10693" s="10"/>
      <c r="V10693" s="18"/>
      <c r="W10693" s="7"/>
      <c r="Y10693" s="18"/>
      <c r="Z10693" s="7"/>
      <c r="AB10693" s="19"/>
      <c r="AC10693" s="18"/>
      <c r="AE10693" s="18"/>
      <c r="AF10693" s="7"/>
      <c r="AH10693" s="19"/>
      <c r="AI10693" s="7"/>
      <c r="AK10693" s="19"/>
      <c r="AL10693" s="7"/>
      <c r="AN10693" s="19"/>
    </row>
    <row r="10694" spans="2:40" x14ac:dyDescent="0.25">
      <c r="B10694" s="7"/>
      <c r="D10694" s="19"/>
      <c r="E10694" s="10"/>
      <c r="G10694" s="19"/>
      <c r="H10694" s="10"/>
      <c r="J10694" s="20"/>
      <c r="K10694" s="10"/>
      <c r="M10694" s="19"/>
      <c r="N10694" s="10"/>
      <c r="P10694" s="19"/>
      <c r="Q10694" s="7"/>
      <c r="S10694" s="19"/>
      <c r="T10694" s="10"/>
      <c r="V10694" s="18"/>
      <c r="W10694" s="7"/>
      <c r="Y10694" s="18"/>
      <c r="Z10694" s="7"/>
      <c r="AB10694" s="19"/>
      <c r="AC10694" s="18"/>
      <c r="AE10694" s="18"/>
      <c r="AF10694" s="7"/>
      <c r="AH10694" s="19"/>
      <c r="AI10694" s="7"/>
      <c r="AK10694" s="19"/>
      <c r="AL10694" s="7"/>
      <c r="AN10694" s="19"/>
    </row>
    <row r="10695" spans="2:40" x14ac:dyDescent="0.25">
      <c r="B10695" s="7"/>
      <c r="D10695" s="19"/>
      <c r="E10695" s="10"/>
      <c r="G10695" s="19"/>
      <c r="H10695" s="10"/>
      <c r="J10695" s="20"/>
      <c r="K10695" s="10"/>
      <c r="M10695" s="19"/>
      <c r="N10695" s="10"/>
      <c r="P10695" s="19"/>
      <c r="Q10695" s="7"/>
      <c r="S10695" s="19"/>
      <c r="T10695" s="10"/>
      <c r="V10695" s="18"/>
      <c r="W10695" s="7"/>
      <c r="Y10695" s="18"/>
      <c r="Z10695" s="7"/>
      <c r="AB10695" s="19"/>
      <c r="AC10695" s="18"/>
      <c r="AE10695" s="18"/>
      <c r="AF10695" s="7"/>
      <c r="AH10695" s="19"/>
      <c r="AI10695" s="7"/>
      <c r="AK10695" s="19"/>
      <c r="AL10695" s="7"/>
      <c r="AN10695" s="19"/>
    </row>
    <row r="10696" spans="2:40" x14ac:dyDescent="0.25">
      <c r="B10696" s="7"/>
      <c r="D10696" s="19"/>
      <c r="E10696" s="10"/>
      <c r="G10696" s="19"/>
      <c r="H10696" s="10"/>
      <c r="J10696" s="20"/>
      <c r="K10696" s="10"/>
      <c r="M10696" s="19"/>
      <c r="N10696" s="10"/>
      <c r="P10696" s="19"/>
      <c r="Q10696" s="7"/>
      <c r="S10696" s="19"/>
      <c r="T10696" s="10"/>
      <c r="V10696" s="18"/>
      <c r="W10696" s="7"/>
      <c r="Y10696" s="18"/>
      <c r="Z10696" s="7"/>
      <c r="AB10696" s="19"/>
      <c r="AC10696" s="18"/>
      <c r="AE10696" s="18"/>
      <c r="AF10696" s="7"/>
      <c r="AH10696" s="19"/>
      <c r="AI10696" s="7"/>
      <c r="AK10696" s="19"/>
      <c r="AL10696" s="7"/>
      <c r="AN10696" s="19"/>
    </row>
    <row r="10697" spans="2:40" x14ac:dyDescent="0.25">
      <c r="B10697" s="7"/>
      <c r="D10697" s="19"/>
      <c r="E10697" s="10"/>
      <c r="G10697" s="19"/>
      <c r="H10697" s="10"/>
      <c r="J10697" s="20"/>
      <c r="K10697" s="10"/>
      <c r="M10697" s="19"/>
      <c r="N10697" s="10"/>
      <c r="P10697" s="19"/>
      <c r="Q10697" s="7"/>
      <c r="S10697" s="19"/>
      <c r="T10697" s="10"/>
      <c r="V10697" s="18"/>
      <c r="W10697" s="7"/>
      <c r="Y10697" s="18"/>
      <c r="Z10697" s="7"/>
      <c r="AB10697" s="19"/>
      <c r="AC10697" s="18"/>
      <c r="AE10697" s="18"/>
      <c r="AF10697" s="7"/>
      <c r="AH10697" s="19"/>
      <c r="AI10697" s="7"/>
      <c r="AK10697" s="19"/>
      <c r="AL10697" s="7"/>
      <c r="AN10697" s="19"/>
    </row>
    <row r="10698" spans="2:40" x14ac:dyDescent="0.25">
      <c r="B10698" s="7"/>
      <c r="D10698" s="19"/>
      <c r="E10698" s="10"/>
      <c r="G10698" s="19"/>
      <c r="H10698" s="10"/>
      <c r="J10698" s="20"/>
      <c r="K10698" s="10"/>
      <c r="M10698" s="19"/>
      <c r="N10698" s="10"/>
      <c r="P10698" s="19"/>
      <c r="Q10698" s="7"/>
      <c r="S10698" s="19"/>
      <c r="T10698" s="10"/>
      <c r="V10698" s="18"/>
      <c r="W10698" s="7"/>
      <c r="Y10698" s="18"/>
      <c r="Z10698" s="7"/>
      <c r="AB10698" s="19"/>
      <c r="AC10698" s="18"/>
      <c r="AE10698" s="18"/>
      <c r="AF10698" s="7"/>
      <c r="AH10698" s="19"/>
      <c r="AI10698" s="7"/>
      <c r="AK10698" s="19"/>
      <c r="AL10698" s="7"/>
      <c r="AN10698" s="19"/>
    </row>
    <row r="10699" spans="2:40" x14ac:dyDescent="0.25">
      <c r="B10699" s="7"/>
      <c r="D10699" s="19"/>
      <c r="E10699" s="10"/>
      <c r="G10699" s="19"/>
      <c r="H10699" s="10"/>
      <c r="J10699" s="20"/>
      <c r="K10699" s="10"/>
      <c r="M10699" s="19"/>
      <c r="N10699" s="10"/>
      <c r="P10699" s="19"/>
      <c r="Q10699" s="7"/>
      <c r="S10699" s="19"/>
      <c r="T10699" s="10"/>
      <c r="V10699" s="18"/>
      <c r="W10699" s="7"/>
      <c r="Y10699" s="18"/>
      <c r="Z10699" s="7"/>
      <c r="AB10699" s="19"/>
      <c r="AC10699" s="18"/>
      <c r="AE10699" s="18"/>
      <c r="AF10699" s="7"/>
      <c r="AH10699" s="19"/>
      <c r="AI10699" s="7"/>
      <c r="AK10699" s="19"/>
      <c r="AL10699" s="7"/>
      <c r="AN10699" s="19"/>
    </row>
    <row r="10700" spans="2:40" x14ac:dyDescent="0.25">
      <c r="B10700" s="7"/>
      <c r="D10700" s="19"/>
      <c r="E10700" s="10"/>
      <c r="G10700" s="19"/>
      <c r="H10700" s="10"/>
      <c r="J10700" s="20"/>
      <c r="K10700" s="10"/>
      <c r="M10700" s="19"/>
      <c r="N10700" s="10"/>
      <c r="P10700" s="19"/>
      <c r="Q10700" s="7"/>
      <c r="S10700" s="19"/>
      <c r="T10700" s="10"/>
      <c r="V10700" s="18"/>
      <c r="W10700" s="7"/>
      <c r="Y10700" s="18"/>
      <c r="Z10700" s="7"/>
      <c r="AB10700" s="19"/>
      <c r="AC10700" s="18"/>
      <c r="AE10700" s="18"/>
      <c r="AF10700" s="7"/>
      <c r="AH10700" s="19"/>
      <c r="AI10700" s="7"/>
      <c r="AK10700" s="19"/>
      <c r="AL10700" s="7"/>
      <c r="AN10700" s="19"/>
    </row>
    <row r="10701" spans="2:40" x14ac:dyDescent="0.25">
      <c r="B10701" s="7"/>
      <c r="D10701" s="19"/>
      <c r="E10701" s="10"/>
      <c r="G10701" s="19"/>
      <c r="H10701" s="10"/>
      <c r="J10701" s="20"/>
      <c r="K10701" s="10"/>
      <c r="M10701" s="19"/>
      <c r="N10701" s="10"/>
      <c r="P10701" s="19"/>
      <c r="Q10701" s="7"/>
      <c r="S10701" s="19"/>
      <c r="T10701" s="10"/>
      <c r="V10701" s="18"/>
      <c r="W10701" s="7"/>
      <c r="Y10701" s="18"/>
      <c r="Z10701" s="7"/>
      <c r="AB10701" s="19"/>
      <c r="AC10701" s="18"/>
      <c r="AE10701" s="18"/>
      <c r="AF10701" s="7"/>
      <c r="AH10701" s="19"/>
      <c r="AI10701" s="7"/>
      <c r="AK10701" s="19"/>
      <c r="AL10701" s="7"/>
      <c r="AN10701" s="19"/>
    </row>
    <row r="10702" spans="2:40" x14ac:dyDescent="0.25">
      <c r="B10702" s="7"/>
      <c r="D10702" s="19"/>
      <c r="E10702" s="10"/>
      <c r="G10702" s="19"/>
      <c r="H10702" s="10"/>
      <c r="J10702" s="20"/>
      <c r="K10702" s="10"/>
      <c r="M10702" s="19"/>
      <c r="N10702" s="10"/>
      <c r="P10702" s="19"/>
      <c r="Q10702" s="7"/>
      <c r="S10702" s="19"/>
      <c r="T10702" s="10"/>
      <c r="V10702" s="18"/>
      <c r="W10702" s="7"/>
      <c r="Y10702" s="18"/>
      <c r="Z10702" s="7"/>
      <c r="AB10702" s="19"/>
      <c r="AC10702" s="18"/>
      <c r="AE10702" s="18"/>
      <c r="AF10702" s="7"/>
      <c r="AH10702" s="19"/>
      <c r="AI10702" s="7"/>
      <c r="AK10702" s="19"/>
      <c r="AL10702" s="7"/>
      <c r="AN10702" s="19"/>
    </row>
    <row r="10703" spans="2:40" x14ac:dyDescent="0.25">
      <c r="B10703" s="7"/>
      <c r="D10703" s="19"/>
      <c r="E10703" s="10"/>
      <c r="G10703" s="19"/>
      <c r="H10703" s="10"/>
      <c r="J10703" s="20"/>
      <c r="K10703" s="10"/>
      <c r="M10703" s="19"/>
      <c r="N10703" s="10"/>
      <c r="P10703" s="19"/>
      <c r="Q10703" s="7"/>
      <c r="S10703" s="19"/>
      <c r="T10703" s="10"/>
      <c r="V10703" s="18"/>
      <c r="W10703" s="7"/>
      <c r="Y10703" s="18"/>
      <c r="Z10703" s="7"/>
      <c r="AB10703" s="19"/>
      <c r="AC10703" s="18"/>
      <c r="AE10703" s="18"/>
      <c r="AF10703" s="7"/>
      <c r="AH10703" s="19"/>
      <c r="AI10703" s="7"/>
      <c r="AK10703" s="19"/>
      <c r="AL10703" s="7"/>
      <c r="AN10703" s="19"/>
    </row>
    <row r="10704" spans="2:40" x14ac:dyDescent="0.25">
      <c r="B10704" s="7"/>
      <c r="D10704" s="19"/>
      <c r="E10704" s="10"/>
      <c r="G10704" s="19"/>
      <c r="H10704" s="10"/>
      <c r="J10704" s="20"/>
      <c r="K10704" s="10"/>
      <c r="M10704" s="19"/>
      <c r="N10704" s="10"/>
      <c r="P10704" s="19"/>
      <c r="Q10704" s="7"/>
      <c r="S10704" s="19"/>
      <c r="T10704" s="10"/>
      <c r="V10704" s="18"/>
      <c r="W10704" s="7"/>
      <c r="Y10704" s="18"/>
      <c r="Z10704" s="7"/>
      <c r="AB10704" s="19"/>
      <c r="AC10704" s="18"/>
      <c r="AE10704" s="18"/>
      <c r="AF10704" s="7"/>
      <c r="AH10704" s="19"/>
      <c r="AI10704" s="7"/>
      <c r="AK10704" s="19"/>
      <c r="AL10704" s="7"/>
      <c r="AN10704" s="19"/>
    </row>
    <row r="10705" spans="2:40" x14ac:dyDescent="0.25">
      <c r="B10705" s="7"/>
      <c r="D10705" s="19"/>
      <c r="E10705" s="10"/>
      <c r="G10705" s="19"/>
      <c r="H10705" s="10"/>
      <c r="J10705" s="20"/>
      <c r="K10705" s="10"/>
      <c r="M10705" s="19"/>
      <c r="N10705" s="10"/>
      <c r="P10705" s="19"/>
      <c r="Q10705" s="7"/>
      <c r="S10705" s="19"/>
      <c r="T10705" s="10"/>
      <c r="V10705" s="18"/>
      <c r="W10705" s="7"/>
      <c r="Y10705" s="18"/>
      <c r="Z10705" s="7"/>
      <c r="AB10705" s="19"/>
      <c r="AC10705" s="18"/>
      <c r="AE10705" s="18"/>
      <c r="AF10705" s="7"/>
      <c r="AH10705" s="19"/>
      <c r="AI10705" s="7"/>
      <c r="AK10705" s="19"/>
      <c r="AL10705" s="7"/>
      <c r="AN10705" s="19"/>
    </row>
    <row r="10706" spans="2:40" x14ac:dyDescent="0.25">
      <c r="B10706" s="7"/>
      <c r="D10706" s="19"/>
      <c r="E10706" s="10"/>
      <c r="G10706" s="19"/>
      <c r="H10706" s="10"/>
      <c r="J10706" s="20"/>
      <c r="K10706" s="10"/>
      <c r="M10706" s="19"/>
      <c r="N10706" s="10"/>
      <c r="P10706" s="19"/>
      <c r="Q10706" s="7"/>
      <c r="S10706" s="19"/>
      <c r="T10706" s="10"/>
      <c r="V10706" s="18"/>
      <c r="W10706" s="7"/>
      <c r="Y10706" s="18"/>
      <c r="Z10706" s="7"/>
      <c r="AB10706" s="19"/>
      <c r="AC10706" s="18"/>
      <c r="AE10706" s="18"/>
      <c r="AF10706" s="7"/>
      <c r="AH10706" s="19"/>
      <c r="AI10706" s="7"/>
      <c r="AK10706" s="19"/>
      <c r="AL10706" s="7"/>
      <c r="AN10706" s="19"/>
    </row>
    <row r="10707" spans="2:40" x14ac:dyDescent="0.25">
      <c r="B10707" s="7"/>
      <c r="D10707" s="19"/>
      <c r="E10707" s="10"/>
      <c r="G10707" s="19"/>
      <c r="H10707" s="10"/>
      <c r="J10707" s="20"/>
      <c r="K10707" s="10"/>
      <c r="M10707" s="19"/>
      <c r="N10707" s="10"/>
      <c r="P10707" s="19"/>
      <c r="Q10707" s="7"/>
      <c r="S10707" s="19"/>
      <c r="T10707" s="10"/>
      <c r="V10707" s="18"/>
      <c r="W10707" s="7"/>
      <c r="Y10707" s="18"/>
      <c r="Z10707" s="7"/>
      <c r="AB10707" s="19"/>
      <c r="AC10707" s="18"/>
      <c r="AE10707" s="18"/>
      <c r="AF10707" s="7"/>
      <c r="AH10707" s="19"/>
      <c r="AI10707" s="7"/>
      <c r="AK10707" s="19"/>
      <c r="AL10707" s="7"/>
      <c r="AN10707" s="19"/>
    </row>
    <row r="10708" spans="2:40" x14ac:dyDescent="0.25">
      <c r="B10708" s="7"/>
      <c r="D10708" s="19"/>
      <c r="E10708" s="10"/>
      <c r="G10708" s="19"/>
      <c r="H10708" s="10"/>
      <c r="J10708" s="20"/>
      <c r="K10708" s="10"/>
      <c r="M10708" s="19"/>
      <c r="N10708" s="10"/>
      <c r="P10708" s="19"/>
      <c r="Q10708" s="7"/>
      <c r="S10708" s="19"/>
      <c r="T10708" s="10"/>
      <c r="V10708" s="18"/>
      <c r="W10708" s="7"/>
      <c r="Y10708" s="18"/>
      <c r="Z10708" s="7"/>
      <c r="AB10708" s="19"/>
      <c r="AC10708" s="18"/>
      <c r="AE10708" s="18"/>
      <c r="AF10708" s="7"/>
      <c r="AH10708" s="19"/>
      <c r="AI10708" s="7"/>
      <c r="AK10708" s="19"/>
      <c r="AL10708" s="7"/>
      <c r="AN10708" s="19"/>
    </row>
    <row r="10709" spans="2:40" x14ac:dyDescent="0.25">
      <c r="B10709" s="7"/>
      <c r="D10709" s="19"/>
      <c r="E10709" s="10"/>
      <c r="G10709" s="19"/>
      <c r="H10709" s="10"/>
      <c r="J10709" s="20"/>
      <c r="K10709" s="10"/>
      <c r="M10709" s="19"/>
      <c r="N10709" s="10"/>
      <c r="P10709" s="19"/>
      <c r="Q10709" s="7"/>
      <c r="S10709" s="19"/>
      <c r="T10709" s="10"/>
      <c r="V10709" s="18"/>
      <c r="W10709" s="7"/>
      <c r="Y10709" s="18"/>
      <c r="Z10709" s="7"/>
      <c r="AB10709" s="19"/>
      <c r="AC10709" s="18"/>
      <c r="AE10709" s="18"/>
      <c r="AF10709" s="7"/>
      <c r="AH10709" s="19"/>
      <c r="AI10709" s="7"/>
      <c r="AK10709" s="19"/>
      <c r="AL10709" s="7"/>
      <c r="AN10709" s="19"/>
    </row>
    <row r="10710" spans="2:40" x14ac:dyDescent="0.25">
      <c r="B10710" s="7"/>
      <c r="D10710" s="19"/>
      <c r="E10710" s="10"/>
      <c r="G10710" s="19"/>
      <c r="H10710" s="10"/>
      <c r="J10710" s="20"/>
      <c r="K10710" s="10"/>
      <c r="M10710" s="19"/>
      <c r="N10710" s="10"/>
      <c r="P10710" s="19"/>
      <c r="Q10710" s="7"/>
      <c r="S10710" s="19"/>
      <c r="T10710" s="10"/>
      <c r="V10710" s="18"/>
      <c r="W10710" s="7"/>
      <c r="Y10710" s="18"/>
      <c r="Z10710" s="7"/>
      <c r="AB10710" s="19"/>
      <c r="AC10710" s="18"/>
      <c r="AE10710" s="18"/>
      <c r="AF10710" s="7"/>
      <c r="AH10710" s="19"/>
      <c r="AI10710" s="7"/>
      <c r="AK10710" s="19"/>
      <c r="AL10710" s="7"/>
      <c r="AN10710" s="19"/>
    </row>
    <row r="10711" spans="2:40" x14ac:dyDescent="0.25">
      <c r="B10711" s="7"/>
      <c r="D10711" s="19"/>
      <c r="E10711" s="10"/>
      <c r="G10711" s="19"/>
      <c r="H10711" s="10"/>
      <c r="J10711" s="20"/>
      <c r="K10711" s="10"/>
      <c r="M10711" s="19"/>
      <c r="N10711" s="10"/>
      <c r="P10711" s="19"/>
      <c r="Q10711" s="7"/>
      <c r="S10711" s="19"/>
      <c r="T10711" s="10"/>
      <c r="V10711" s="18"/>
      <c r="W10711" s="7"/>
      <c r="Y10711" s="18"/>
      <c r="Z10711" s="7"/>
      <c r="AB10711" s="19"/>
      <c r="AC10711" s="18"/>
      <c r="AE10711" s="18"/>
      <c r="AF10711" s="7"/>
      <c r="AH10711" s="19"/>
      <c r="AI10711" s="7"/>
      <c r="AK10711" s="19"/>
      <c r="AL10711" s="7"/>
      <c r="AN10711" s="19"/>
    </row>
    <row r="10712" spans="2:40" x14ac:dyDescent="0.25">
      <c r="B10712" s="7"/>
      <c r="D10712" s="19"/>
      <c r="E10712" s="10"/>
      <c r="G10712" s="19"/>
      <c r="H10712" s="10"/>
      <c r="J10712" s="20"/>
      <c r="K10712" s="10"/>
      <c r="M10712" s="19"/>
      <c r="N10712" s="10"/>
      <c r="P10712" s="19"/>
      <c r="Q10712" s="7"/>
      <c r="S10712" s="19"/>
      <c r="T10712" s="10"/>
      <c r="V10712" s="18"/>
      <c r="W10712" s="7"/>
      <c r="Y10712" s="18"/>
      <c r="Z10712" s="7"/>
      <c r="AB10712" s="19"/>
      <c r="AC10712" s="18"/>
      <c r="AE10712" s="18"/>
      <c r="AF10712" s="7"/>
      <c r="AH10712" s="19"/>
      <c r="AI10712" s="7"/>
      <c r="AK10712" s="19"/>
      <c r="AL10712" s="7"/>
      <c r="AN10712" s="19"/>
    </row>
    <row r="10713" spans="2:40" x14ac:dyDescent="0.25">
      <c r="B10713" s="7"/>
      <c r="D10713" s="19"/>
      <c r="E10713" s="10"/>
      <c r="G10713" s="19"/>
      <c r="H10713" s="10"/>
      <c r="J10713" s="20"/>
      <c r="K10713" s="10"/>
      <c r="M10713" s="19"/>
      <c r="N10713" s="10"/>
      <c r="P10713" s="19"/>
      <c r="Q10713" s="7"/>
      <c r="S10713" s="19"/>
      <c r="T10713" s="10"/>
      <c r="V10713" s="18"/>
      <c r="W10713" s="7"/>
      <c r="Y10713" s="18"/>
      <c r="Z10713" s="7"/>
      <c r="AB10713" s="19"/>
      <c r="AC10713" s="18"/>
      <c r="AE10713" s="18"/>
      <c r="AF10713" s="7"/>
      <c r="AH10713" s="19"/>
      <c r="AI10713" s="7"/>
      <c r="AK10713" s="19"/>
      <c r="AL10713" s="7"/>
      <c r="AN10713" s="19"/>
    </row>
    <row r="10714" spans="2:40" x14ac:dyDescent="0.25">
      <c r="B10714" s="7"/>
      <c r="D10714" s="19"/>
      <c r="E10714" s="10"/>
      <c r="G10714" s="19"/>
      <c r="H10714" s="10"/>
      <c r="J10714" s="20"/>
      <c r="K10714" s="10"/>
      <c r="M10714" s="19"/>
      <c r="N10714" s="10"/>
      <c r="P10714" s="19"/>
      <c r="Q10714" s="7"/>
      <c r="S10714" s="19"/>
      <c r="T10714" s="10"/>
      <c r="V10714" s="18"/>
      <c r="W10714" s="7"/>
      <c r="Y10714" s="18"/>
      <c r="Z10714" s="7"/>
      <c r="AB10714" s="19"/>
      <c r="AC10714" s="18"/>
      <c r="AE10714" s="18"/>
      <c r="AF10714" s="7"/>
      <c r="AH10714" s="19"/>
      <c r="AI10714" s="7"/>
      <c r="AK10714" s="19"/>
      <c r="AL10714" s="7"/>
      <c r="AN10714" s="19"/>
    </row>
    <row r="10715" spans="2:40" x14ac:dyDescent="0.25">
      <c r="B10715" s="7"/>
      <c r="D10715" s="19"/>
      <c r="E10715" s="10"/>
      <c r="G10715" s="19"/>
      <c r="H10715" s="10"/>
      <c r="J10715" s="20"/>
      <c r="K10715" s="10"/>
      <c r="M10715" s="19"/>
      <c r="N10715" s="10"/>
      <c r="P10715" s="19"/>
      <c r="Q10715" s="7"/>
      <c r="S10715" s="19"/>
      <c r="T10715" s="10"/>
      <c r="V10715" s="18"/>
      <c r="W10715" s="7"/>
      <c r="Y10715" s="18"/>
      <c r="Z10715" s="7"/>
      <c r="AB10715" s="19"/>
      <c r="AC10715" s="18"/>
      <c r="AE10715" s="18"/>
      <c r="AF10715" s="7"/>
      <c r="AH10715" s="19"/>
      <c r="AI10715" s="7"/>
      <c r="AK10715" s="19"/>
      <c r="AL10715" s="7"/>
      <c r="AN10715" s="19"/>
    </row>
    <row r="10716" spans="2:40" x14ac:dyDescent="0.25">
      <c r="B10716" s="7"/>
      <c r="D10716" s="19"/>
      <c r="E10716" s="10"/>
      <c r="G10716" s="19"/>
      <c r="H10716" s="10"/>
      <c r="J10716" s="20"/>
      <c r="K10716" s="10"/>
      <c r="M10716" s="19"/>
      <c r="N10716" s="10"/>
      <c r="P10716" s="19"/>
      <c r="Q10716" s="7"/>
      <c r="S10716" s="19"/>
      <c r="T10716" s="10"/>
      <c r="V10716" s="18"/>
      <c r="W10716" s="7"/>
      <c r="Y10716" s="18"/>
      <c r="Z10716" s="7"/>
      <c r="AB10716" s="19"/>
      <c r="AC10716" s="18"/>
      <c r="AE10716" s="18"/>
      <c r="AF10716" s="7"/>
      <c r="AH10716" s="19"/>
      <c r="AI10716" s="7"/>
      <c r="AK10716" s="19"/>
      <c r="AL10716" s="7"/>
      <c r="AN10716" s="19"/>
    </row>
    <row r="10717" spans="2:40" x14ac:dyDescent="0.25">
      <c r="B10717" s="7"/>
      <c r="D10717" s="19"/>
      <c r="E10717" s="10"/>
      <c r="G10717" s="19"/>
      <c r="H10717" s="10"/>
      <c r="J10717" s="20"/>
      <c r="K10717" s="10"/>
      <c r="M10717" s="19"/>
      <c r="N10717" s="10"/>
      <c r="P10717" s="19"/>
      <c r="Q10717" s="7"/>
      <c r="S10717" s="19"/>
      <c r="T10717" s="10"/>
      <c r="V10717" s="18"/>
      <c r="W10717" s="7"/>
      <c r="Y10717" s="18"/>
      <c r="Z10717" s="7"/>
      <c r="AB10717" s="19"/>
      <c r="AC10717" s="18"/>
      <c r="AE10717" s="18"/>
      <c r="AF10717" s="7"/>
      <c r="AH10717" s="19"/>
      <c r="AI10717" s="7"/>
      <c r="AK10717" s="19"/>
      <c r="AL10717" s="7"/>
      <c r="AN10717" s="19"/>
    </row>
    <row r="10718" spans="2:40" x14ac:dyDescent="0.25">
      <c r="B10718" s="7"/>
      <c r="D10718" s="19"/>
      <c r="E10718" s="10"/>
      <c r="G10718" s="19"/>
      <c r="H10718" s="10"/>
      <c r="J10718" s="20"/>
      <c r="K10718" s="10"/>
      <c r="M10718" s="19"/>
      <c r="N10718" s="10"/>
      <c r="P10718" s="19"/>
      <c r="Q10718" s="7"/>
      <c r="S10718" s="19"/>
      <c r="T10718" s="10"/>
      <c r="V10718" s="18"/>
      <c r="W10718" s="7"/>
      <c r="Y10718" s="18"/>
      <c r="Z10718" s="7"/>
      <c r="AB10718" s="19"/>
      <c r="AC10718" s="18"/>
      <c r="AE10718" s="18"/>
      <c r="AF10718" s="7"/>
      <c r="AH10718" s="19"/>
      <c r="AI10718" s="7"/>
      <c r="AK10718" s="19"/>
      <c r="AL10718" s="7"/>
      <c r="AN10718" s="19"/>
    </row>
    <row r="10719" spans="2:40" x14ac:dyDescent="0.25">
      <c r="B10719" s="7"/>
      <c r="D10719" s="19"/>
      <c r="E10719" s="10"/>
      <c r="G10719" s="19"/>
      <c r="H10719" s="10"/>
      <c r="J10719" s="20"/>
      <c r="K10719" s="10"/>
      <c r="M10719" s="19"/>
      <c r="N10719" s="10"/>
      <c r="P10719" s="19"/>
      <c r="Q10719" s="7"/>
      <c r="S10719" s="19"/>
      <c r="T10719" s="10"/>
      <c r="V10719" s="18"/>
      <c r="W10719" s="7"/>
      <c r="Y10719" s="18"/>
      <c r="Z10719" s="7"/>
      <c r="AB10719" s="19"/>
      <c r="AC10719" s="18"/>
      <c r="AE10719" s="18"/>
      <c r="AF10719" s="7"/>
      <c r="AH10719" s="19"/>
      <c r="AI10719" s="7"/>
      <c r="AK10719" s="19"/>
      <c r="AL10719" s="7"/>
      <c r="AN10719" s="19"/>
    </row>
    <row r="10720" spans="2:40" x14ac:dyDescent="0.25">
      <c r="B10720" s="7"/>
      <c r="D10720" s="19"/>
      <c r="E10720" s="10"/>
      <c r="G10720" s="19"/>
      <c r="H10720" s="10"/>
      <c r="J10720" s="20"/>
      <c r="K10720" s="10"/>
      <c r="M10720" s="19"/>
      <c r="N10720" s="10"/>
      <c r="P10720" s="19"/>
      <c r="Q10720" s="7"/>
      <c r="S10720" s="19"/>
      <c r="T10720" s="10"/>
      <c r="V10720" s="18"/>
      <c r="W10720" s="7"/>
      <c r="Y10720" s="18"/>
      <c r="Z10720" s="7"/>
      <c r="AB10720" s="19"/>
      <c r="AC10720" s="18"/>
      <c r="AE10720" s="18"/>
      <c r="AF10720" s="7"/>
      <c r="AH10720" s="19"/>
      <c r="AI10720" s="7"/>
      <c r="AK10720" s="19"/>
      <c r="AL10720" s="7"/>
      <c r="AN10720" s="19"/>
    </row>
    <row r="10721" spans="2:40" x14ac:dyDescent="0.25">
      <c r="B10721" s="7"/>
      <c r="D10721" s="19"/>
      <c r="E10721" s="10"/>
      <c r="G10721" s="19"/>
      <c r="H10721" s="10"/>
      <c r="J10721" s="20"/>
      <c r="K10721" s="10"/>
      <c r="M10721" s="19"/>
      <c r="N10721" s="10"/>
      <c r="P10721" s="19"/>
      <c r="Q10721" s="7"/>
      <c r="S10721" s="19"/>
      <c r="T10721" s="10"/>
      <c r="V10721" s="18"/>
      <c r="W10721" s="7"/>
      <c r="Y10721" s="18"/>
      <c r="Z10721" s="7"/>
      <c r="AB10721" s="19"/>
      <c r="AC10721" s="18"/>
      <c r="AE10721" s="18"/>
      <c r="AF10721" s="7"/>
      <c r="AH10721" s="19"/>
      <c r="AI10721" s="7"/>
      <c r="AK10721" s="19"/>
      <c r="AL10721" s="7"/>
      <c r="AN10721" s="19"/>
    </row>
    <row r="10722" spans="2:40" x14ac:dyDescent="0.25">
      <c r="B10722" s="7"/>
      <c r="D10722" s="19"/>
      <c r="E10722" s="10"/>
      <c r="G10722" s="19"/>
      <c r="H10722" s="10"/>
      <c r="J10722" s="20"/>
      <c r="K10722" s="10"/>
      <c r="M10722" s="19"/>
      <c r="N10722" s="10"/>
      <c r="P10722" s="19"/>
      <c r="Q10722" s="7"/>
      <c r="S10722" s="19"/>
      <c r="T10722" s="10"/>
      <c r="V10722" s="18"/>
      <c r="W10722" s="7"/>
      <c r="Y10722" s="18"/>
      <c r="Z10722" s="7"/>
      <c r="AB10722" s="19"/>
      <c r="AC10722" s="18"/>
      <c r="AE10722" s="18"/>
      <c r="AF10722" s="7"/>
      <c r="AH10722" s="19"/>
      <c r="AI10722" s="7"/>
      <c r="AK10722" s="19"/>
      <c r="AL10722" s="7"/>
      <c r="AN10722" s="19"/>
    </row>
    <row r="10723" spans="2:40" x14ac:dyDescent="0.25">
      <c r="B10723" s="7"/>
      <c r="D10723" s="19"/>
      <c r="E10723" s="10"/>
      <c r="G10723" s="19"/>
      <c r="H10723" s="10"/>
      <c r="J10723" s="20"/>
      <c r="K10723" s="10"/>
      <c r="M10723" s="19"/>
      <c r="N10723" s="10"/>
      <c r="P10723" s="19"/>
      <c r="Q10723" s="7"/>
      <c r="S10723" s="19"/>
      <c r="T10723" s="10"/>
      <c r="V10723" s="18"/>
      <c r="W10723" s="7"/>
      <c r="Y10723" s="18"/>
      <c r="Z10723" s="7"/>
      <c r="AB10723" s="19"/>
      <c r="AC10723" s="18"/>
      <c r="AE10723" s="18"/>
      <c r="AF10723" s="7"/>
      <c r="AH10723" s="19"/>
      <c r="AI10723" s="7"/>
      <c r="AK10723" s="19"/>
      <c r="AL10723" s="7"/>
      <c r="AN10723" s="19"/>
    </row>
    <row r="10724" spans="2:40" x14ac:dyDescent="0.25">
      <c r="B10724" s="7"/>
      <c r="D10724" s="19"/>
      <c r="E10724" s="10"/>
      <c r="G10724" s="19"/>
      <c r="H10724" s="10"/>
      <c r="J10724" s="20"/>
      <c r="K10724" s="10"/>
      <c r="M10724" s="19"/>
      <c r="N10724" s="10"/>
      <c r="P10724" s="19"/>
      <c r="Q10724" s="7"/>
      <c r="S10724" s="19"/>
      <c r="T10724" s="10"/>
      <c r="V10724" s="18"/>
      <c r="W10724" s="7"/>
      <c r="Y10724" s="18"/>
      <c r="Z10724" s="7"/>
      <c r="AB10724" s="19"/>
      <c r="AC10724" s="18"/>
      <c r="AE10724" s="18"/>
      <c r="AF10724" s="7"/>
      <c r="AH10724" s="19"/>
      <c r="AI10724" s="7"/>
      <c r="AK10724" s="19"/>
      <c r="AL10724" s="7"/>
      <c r="AN10724" s="19"/>
    </row>
    <row r="10725" spans="2:40" x14ac:dyDescent="0.25">
      <c r="B10725" s="7"/>
      <c r="D10725" s="19"/>
      <c r="E10725" s="10"/>
      <c r="G10725" s="19"/>
      <c r="H10725" s="10"/>
      <c r="J10725" s="20"/>
      <c r="K10725" s="10"/>
      <c r="M10725" s="19"/>
      <c r="N10725" s="10"/>
      <c r="P10725" s="19"/>
      <c r="Q10725" s="7"/>
      <c r="S10725" s="19"/>
      <c r="T10725" s="10"/>
      <c r="V10725" s="18"/>
      <c r="W10725" s="7"/>
      <c r="Y10725" s="18"/>
      <c r="Z10725" s="7"/>
      <c r="AB10725" s="19"/>
      <c r="AC10725" s="18"/>
      <c r="AE10725" s="18"/>
      <c r="AF10725" s="7"/>
      <c r="AH10725" s="19"/>
      <c r="AI10725" s="7"/>
      <c r="AK10725" s="19"/>
      <c r="AL10725" s="7"/>
      <c r="AN10725" s="19"/>
    </row>
    <row r="10726" spans="2:40" x14ac:dyDescent="0.25">
      <c r="B10726" s="7"/>
      <c r="D10726" s="19"/>
      <c r="E10726" s="10"/>
      <c r="G10726" s="19"/>
      <c r="H10726" s="10"/>
      <c r="J10726" s="20"/>
      <c r="K10726" s="10"/>
      <c r="M10726" s="19"/>
      <c r="N10726" s="10"/>
      <c r="P10726" s="19"/>
      <c r="Q10726" s="7"/>
      <c r="S10726" s="19"/>
      <c r="T10726" s="10"/>
      <c r="V10726" s="18"/>
      <c r="W10726" s="7"/>
      <c r="Y10726" s="18"/>
      <c r="Z10726" s="7"/>
      <c r="AB10726" s="19"/>
      <c r="AC10726" s="18"/>
      <c r="AE10726" s="18"/>
      <c r="AF10726" s="7"/>
      <c r="AH10726" s="19"/>
      <c r="AI10726" s="7"/>
      <c r="AK10726" s="19"/>
      <c r="AL10726" s="7"/>
      <c r="AN10726" s="19"/>
    </row>
    <row r="10727" spans="2:40" x14ac:dyDescent="0.25">
      <c r="B10727" s="7"/>
      <c r="D10727" s="19"/>
      <c r="E10727" s="10"/>
      <c r="G10727" s="19"/>
      <c r="H10727" s="10"/>
      <c r="J10727" s="20"/>
      <c r="K10727" s="10"/>
      <c r="M10727" s="19"/>
      <c r="N10727" s="10"/>
      <c r="P10727" s="19"/>
      <c r="Q10727" s="7"/>
      <c r="S10727" s="19"/>
      <c r="T10727" s="10"/>
      <c r="V10727" s="18"/>
      <c r="W10727" s="7"/>
      <c r="Y10727" s="18"/>
      <c r="Z10727" s="7"/>
      <c r="AB10727" s="19"/>
      <c r="AC10727" s="18"/>
      <c r="AE10727" s="18"/>
      <c r="AF10727" s="7"/>
      <c r="AH10727" s="19"/>
      <c r="AI10727" s="7"/>
      <c r="AK10727" s="19"/>
      <c r="AL10727" s="7"/>
      <c r="AN10727" s="19"/>
    </row>
    <row r="10728" spans="2:40" x14ac:dyDescent="0.25">
      <c r="B10728" s="7"/>
      <c r="D10728" s="19"/>
      <c r="E10728" s="10"/>
      <c r="G10728" s="19"/>
      <c r="H10728" s="10"/>
      <c r="J10728" s="20"/>
      <c r="K10728" s="10"/>
      <c r="M10728" s="19"/>
      <c r="N10728" s="10"/>
      <c r="P10728" s="19"/>
      <c r="Q10728" s="7"/>
      <c r="S10728" s="19"/>
      <c r="T10728" s="10"/>
      <c r="V10728" s="18"/>
      <c r="W10728" s="7"/>
      <c r="Y10728" s="18"/>
      <c r="Z10728" s="7"/>
      <c r="AB10728" s="19"/>
      <c r="AC10728" s="18"/>
      <c r="AE10728" s="18"/>
      <c r="AF10728" s="7"/>
      <c r="AH10728" s="19"/>
      <c r="AI10728" s="7"/>
      <c r="AK10728" s="19"/>
      <c r="AL10728" s="7"/>
      <c r="AN10728" s="19"/>
    </row>
    <row r="10729" spans="2:40" x14ac:dyDescent="0.25">
      <c r="B10729" s="7"/>
      <c r="D10729" s="19"/>
      <c r="E10729" s="10"/>
      <c r="G10729" s="19"/>
      <c r="H10729" s="10"/>
      <c r="J10729" s="20"/>
      <c r="K10729" s="10"/>
      <c r="M10729" s="19"/>
      <c r="N10729" s="10"/>
      <c r="P10729" s="19"/>
      <c r="Q10729" s="7"/>
      <c r="S10729" s="19"/>
      <c r="T10729" s="10"/>
      <c r="V10729" s="18"/>
      <c r="W10729" s="7"/>
      <c r="Y10729" s="18"/>
      <c r="Z10729" s="7"/>
      <c r="AB10729" s="19"/>
      <c r="AC10729" s="18"/>
      <c r="AE10729" s="18"/>
      <c r="AF10729" s="7"/>
      <c r="AH10729" s="19"/>
      <c r="AI10729" s="7"/>
      <c r="AK10729" s="19"/>
      <c r="AL10729" s="7"/>
      <c r="AN10729" s="19"/>
    </row>
    <row r="10730" spans="2:40" x14ac:dyDescent="0.25">
      <c r="B10730" s="7"/>
      <c r="D10730" s="19"/>
      <c r="E10730" s="10"/>
      <c r="G10730" s="19"/>
      <c r="H10730" s="10"/>
      <c r="J10730" s="20"/>
      <c r="K10730" s="10"/>
      <c r="M10730" s="19"/>
      <c r="N10730" s="10"/>
      <c r="P10730" s="19"/>
      <c r="Q10730" s="7"/>
      <c r="S10730" s="19"/>
      <c r="T10730" s="10"/>
      <c r="V10730" s="18"/>
      <c r="W10730" s="7"/>
      <c r="Y10730" s="18"/>
      <c r="Z10730" s="7"/>
      <c r="AB10730" s="19"/>
      <c r="AC10730" s="18"/>
      <c r="AE10730" s="18"/>
      <c r="AF10730" s="7"/>
      <c r="AH10730" s="19"/>
      <c r="AI10730" s="7"/>
      <c r="AK10730" s="19"/>
      <c r="AL10730" s="7"/>
      <c r="AN10730" s="19"/>
    </row>
    <row r="10731" spans="2:40" x14ac:dyDescent="0.25">
      <c r="B10731" s="7"/>
      <c r="D10731" s="19"/>
      <c r="E10731" s="10"/>
      <c r="G10731" s="19"/>
      <c r="H10731" s="10"/>
      <c r="J10731" s="20"/>
      <c r="K10731" s="10"/>
      <c r="M10731" s="19"/>
      <c r="N10731" s="10"/>
      <c r="P10731" s="19"/>
      <c r="Q10731" s="7"/>
      <c r="S10731" s="19"/>
      <c r="T10731" s="10"/>
      <c r="V10731" s="18"/>
      <c r="W10731" s="7"/>
      <c r="Y10731" s="18"/>
      <c r="Z10731" s="7"/>
      <c r="AB10731" s="19"/>
      <c r="AC10731" s="18"/>
      <c r="AE10731" s="18"/>
      <c r="AF10731" s="7"/>
      <c r="AH10731" s="19"/>
      <c r="AI10731" s="7"/>
      <c r="AK10731" s="19"/>
      <c r="AL10731" s="7"/>
      <c r="AN10731" s="19"/>
    </row>
    <row r="10732" spans="2:40" x14ac:dyDescent="0.25">
      <c r="B10732" s="7"/>
      <c r="D10732" s="19"/>
      <c r="E10732" s="10"/>
      <c r="G10732" s="19"/>
      <c r="H10732" s="10"/>
      <c r="J10732" s="20"/>
      <c r="K10732" s="10"/>
      <c r="M10732" s="19"/>
      <c r="N10732" s="10"/>
      <c r="P10732" s="19"/>
      <c r="Q10732" s="7"/>
      <c r="S10732" s="19"/>
      <c r="T10732" s="10"/>
      <c r="V10732" s="18"/>
      <c r="W10732" s="7"/>
      <c r="Y10732" s="18"/>
      <c r="Z10732" s="7"/>
      <c r="AB10732" s="19"/>
      <c r="AC10732" s="18"/>
      <c r="AE10732" s="18"/>
      <c r="AF10732" s="7"/>
      <c r="AH10732" s="19"/>
      <c r="AI10732" s="7"/>
      <c r="AK10732" s="19"/>
      <c r="AL10732" s="7"/>
      <c r="AN10732" s="19"/>
    </row>
    <row r="10733" spans="2:40" x14ac:dyDescent="0.25">
      <c r="B10733" s="7"/>
      <c r="D10733" s="19"/>
      <c r="E10733" s="10"/>
      <c r="G10733" s="19"/>
      <c r="H10733" s="10"/>
      <c r="J10733" s="20"/>
      <c r="K10733" s="10"/>
      <c r="M10733" s="19"/>
      <c r="N10733" s="10"/>
      <c r="P10733" s="19"/>
      <c r="Q10733" s="7"/>
      <c r="S10733" s="19"/>
      <c r="T10733" s="10"/>
      <c r="V10733" s="18"/>
      <c r="W10733" s="7"/>
      <c r="Y10733" s="18"/>
      <c r="Z10733" s="7"/>
      <c r="AB10733" s="19"/>
      <c r="AC10733" s="18"/>
      <c r="AE10733" s="18"/>
      <c r="AF10733" s="7"/>
      <c r="AH10733" s="19"/>
      <c r="AI10733" s="7"/>
      <c r="AK10733" s="19"/>
      <c r="AL10733" s="7"/>
      <c r="AN10733" s="19"/>
    </row>
    <row r="10734" spans="2:40" x14ac:dyDescent="0.25">
      <c r="B10734" s="7"/>
      <c r="D10734" s="19"/>
      <c r="E10734" s="10"/>
      <c r="G10734" s="19"/>
      <c r="H10734" s="10"/>
      <c r="J10734" s="20"/>
      <c r="K10734" s="10"/>
      <c r="M10734" s="19"/>
      <c r="N10734" s="10"/>
      <c r="P10734" s="19"/>
      <c r="Q10734" s="7"/>
      <c r="S10734" s="19"/>
      <c r="T10734" s="10"/>
      <c r="V10734" s="18"/>
      <c r="W10734" s="7"/>
      <c r="Y10734" s="18"/>
      <c r="Z10734" s="7"/>
      <c r="AB10734" s="19"/>
      <c r="AC10734" s="18"/>
      <c r="AE10734" s="18"/>
      <c r="AF10734" s="7"/>
      <c r="AH10734" s="19"/>
      <c r="AI10734" s="7"/>
      <c r="AK10734" s="19"/>
      <c r="AL10734" s="7"/>
      <c r="AN10734" s="19"/>
    </row>
    <row r="10735" spans="2:40" x14ac:dyDescent="0.25">
      <c r="B10735" s="7"/>
      <c r="D10735" s="19"/>
      <c r="E10735" s="10"/>
      <c r="G10735" s="19"/>
      <c r="H10735" s="10"/>
      <c r="J10735" s="20"/>
      <c r="K10735" s="10"/>
      <c r="M10735" s="19"/>
      <c r="N10735" s="10"/>
      <c r="P10735" s="19"/>
      <c r="Q10735" s="7"/>
      <c r="S10735" s="19"/>
      <c r="T10735" s="10"/>
      <c r="V10735" s="18"/>
      <c r="W10735" s="7"/>
      <c r="Y10735" s="18"/>
      <c r="Z10735" s="7"/>
      <c r="AB10735" s="19"/>
      <c r="AC10735" s="18"/>
      <c r="AE10735" s="18"/>
      <c r="AF10735" s="7"/>
      <c r="AH10735" s="19"/>
      <c r="AI10735" s="7"/>
      <c r="AK10735" s="19"/>
      <c r="AL10735" s="7"/>
      <c r="AN10735" s="19"/>
    </row>
    <row r="10736" spans="2:40" x14ac:dyDescent="0.25">
      <c r="B10736" s="7"/>
      <c r="D10736" s="19"/>
      <c r="E10736" s="10"/>
      <c r="G10736" s="19"/>
      <c r="H10736" s="10"/>
      <c r="J10736" s="20"/>
      <c r="K10736" s="10"/>
      <c r="M10736" s="19"/>
      <c r="N10736" s="10"/>
      <c r="P10736" s="19"/>
      <c r="Q10736" s="7"/>
      <c r="S10736" s="19"/>
      <c r="T10736" s="10"/>
      <c r="V10736" s="18"/>
      <c r="W10736" s="7"/>
      <c r="Y10736" s="18"/>
      <c r="Z10736" s="7"/>
      <c r="AB10736" s="19"/>
      <c r="AC10736" s="18"/>
      <c r="AE10736" s="18"/>
      <c r="AF10736" s="7"/>
      <c r="AH10736" s="19"/>
      <c r="AI10736" s="7"/>
      <c r="AK10736" s="19"/>
      <c r="AL10736" s="7"/>
      <c r="AN10736" s="19"/>
    </row>
    <row r="10737" spans="2:40" x14ac:dyDescent="0.25">
      <c r="B10737" s="7"/>
      <c r="D10737" s="19"/>
      <c r="E10737" s="10"/>
      <c r="G10737" s="19"/>
      <c r="H10737" s="10"/>
      <c r="J10737" s="20"/>
      <c r="K10737" s="10"/>
      <c r="M10737" s="19"/>
      <c r="N10737" s="10"/>
      <c r="P10737" s="19"/>
      <c r="Q10737" s="7"/>
      <c r="S10737" s="19"/>
      <c r="T10737" s="10"/>
      <c r="V10737" s="18"/>
      <c r="W10737" s="7"/>
      <c r="Y10737" s="18"/>
      <c r="Z10737" s="7"/>
      <c r="AB10737" s="19"/>
      <c r="AC10737" s="18"/>
      <c r="AE10737" s="18"/>
      <c r="AF10737" s="7"/>
      <c r="AH10737" s="19"/>
      <c r="AI10737" s="7"/>
      <c r="AK10737" s="19"/>
      <c r="AL10737" s="7"/>
      <c r="AN10737" s="19"/>
    </row>
    <row r="10738" spans="2:40" x14ac:dyDescent="0.25">
      <c r="B10738" s="7"/>
      <c r="D10738" s="19"/>
      <c r="E10738" s="10"/>
      <c r="G10738" s="19"/>
      <c r="H10738" s="10"/>
      <c r="J10738" s="20"/>
      <c r="K10738" s="10"/>
      <c r="M10738" s="19"/>
      <c r="N10738" s="10"/>
      <c r="P10738" s="19"/>
      <c r="Q10738" s="7"/>
      <c r="S10738" s="19"/>
      <c r="T10738" s="10"/>
      <c r="V10738" s="18"/>
      <c r="W10738" s="7"/>
      <c r="Y10738" s="18"/>
      <c r="Z10738" s="7"/>
      <c r="AB10738" s="19"/>
      <c r="AC10738" s="18"/>
      <c r="AE10738" s="18"/>
      <c r="AF10738" s="7"/>
      <c r="AH10738" s="19"/>
      <c r="AI10738" s="7"/>
      <c r="AK10738" s="19"/>
      <c r="AL10738" s="7"/>
      <c r="AN10738" s="19"/>
    </row>
    <row r="10739" spans="2:40" x14ac:dyDescent="0.25">
      <c r="B10739" s="7"/>
      <c r="D10739" s="19"/>
      <c r="E10739" s="10"/>
      <c r="G10739" s="19"/>
      <c r="H10739" s="10"/>
      <c r="J10739" s="20"/>
      <c r="K10739" s="10"/>
      <c r="M10739" s="19"/>
      <c r="N10739" s="10"/>
      <c r="P10739" s="19"/>
      <c r="Q10739" s="7"/>
      <c r="S10739" s="19"/>
      <c r="T10739" s="10"/>
      <c r="V10739" s="18"/>
      <c r="W10739" s="7"/>
      <c r="Y10739" s="18"/>
      <c r="Z10739" s="7"/>
      <c r="AB10739" s="19"/>
      <c r="AC10739" s="18"/>
      <c r="AE10739" s="18"/>
      <c r="AF10739" s="7"/>
      <c r="AH10739" s="19"/>
      <c r="AI10739" s="7"/>
      <c r="AK10739" s="19"/>
      <c r="AL10739" s="7"/>
      <c r="AN10739" s="19"/>
    </row>
    <row r="10740" spans="2:40" x14ac:dyDescent="0.25">
      <c r="B10740" s="7"/>
      <c r="D10740" s="19"/>
      <c r="E10740" s="10"/>
      <c r="G10740" s="19"/>
      <c r="H10740" s="10"/>
      <c r="J10740" s="20"/>
      <c r="K10740" s="10"/>
      <c r="M10740" s="19"/>
      <c r="N10740" s="10"/>
      <c r="P10740" s="19"/>
      <c r="Q10740" s="7"/>
      <c r="S10740" s="19"/>
      <c r="T10740" s="10"/>
      <c r="V10740" s="18"/>
      <c r="W10740" s="7"/>
      <c r="Y10740" s="18"/>
      <c r="Z10740" s="7"/>
      <c r="AB10740" s="19"/>
      <c r="AC10740" s="18"/>
      <c r="AE10740" s="18"/>
      <c r="AF10740" s="7"/>
      <c r="AH10740" s="19"/>
      <c r="AI10740" s="7"/>
      <c r="AK10740" s="19"/>
      <c r="AL10740" s="7"/>
      <c r="AN10740" s="19"/>
    </row>
    <row r="10741" spans="2:40" x14ac:dyDescent="0.25">
      <c r="B10741" s="7"/>
      <c r="D10741" s="19"/>
      <c r="E10741" s="10"/>
      <c r="G10741" s="19"/>
      <c r="H10741" s="10"/>
      <c r="J10741" s="20"/>
      <c r="K10741" s="10"/>
      <c r="M10741" s="19"/>
      <c r="N10741" s="10"/>
      <c r="P10741" s="19"/>
      <c r="Q10741" s="7"/>
      <c r="S10741" s="19"/>
      <c r="T10741" s="10"/>
      <c r="V10741" s="18"/>
      <c r="W10741" s="7"/>
      <c r="Y10741" s="18"/>
      <c r="Z10741" s="7"/>
      <c r="AB10741" s="19"/>
      <c r="AC10741" s="18"/>
      <c r="AE10741" s="18"/>
      <c r="AF10741" s="7"/>
      <c r="AH10741" s="19"/>
      <c r="AI10741" s="7"/>
      <c r="AK10741" s="19"/>
      <c r="AL10741" s="7"/>
      <c r="AN10741" s="19"/>
    </row>
    <row r="10742" spans="2:40" x14ac:dyDescent="0.25">
      <c r="B10742" s="7"/>
      <c r="D10742" s="19"/>
      <c r="E10742" s="10"/>
      <c r="G10742" s="19"/>
      <c r="H10742" s="10"/>
      <c r="J10742" s="20"/>
      <c r="K10742" s="10"/>
      <c r="M10742" s="19"/>
      <c r="N10742" s="10"/>
      <c r="P10742" s="19"/>
      <c r="Q10742" s="7"/>
      <c r="S10742" s="19"/>
      <c r="T10742" s="10"/>
      <c r="V10742" s="18"/>
      <c r="W10742" s="7"/>
      <c r="Y10742" s="18"/>
      <c r="Z10742" s="7"/>
      <c r="AB10742" s="19"/>
      <c r="AC10742" s="18"/>
      <c r="AE10742" s="18"/>
      <c r="AF10742" s="7"/>
      <c r="AH10742" s="19"/>
      <c r="AI10742" s="7"/>
      <c r="AK10742" s="19"/>
      <c r="AL10742" s="7"/>
      <c r="AN10742" s="19"/>
    </row>
    <row r="10743" spans="2:40" x14ac:dyDescent="0.25">
      <c r="B10743" s="7"/>
      <c r="D10743" s="19"/>
      <c r="E10743" s="10"/>
      <c r="G10743" s="19"/>
      <c r="H10743" s="10"/>
      <c r="J10743" s="20"/>
      <c r="K10743" s="10"/>
      <c r="M10743" s="19"/>
      <c r="N10743" s="10"/>
      <c r="P10743" s="19"/>
      <c r="Q10743" s="7"/>
      <c r="S10743" s="19"/>
      <c r="T10743" s="10"/>
      <c r="V10743" s="18"/>
      <c r="W10743" s="7"/>
      <c r="Y10743" s="18"/>
      <c r="Z10743" s="7"/>
      <c r="AB10743" s="19"/>
      <c r="AC10743" s="18"/>
      <c r="AE10743" s="18"/>
      <c r="AF10743" s="7"/>
      <c r="AH10743" s="19"/>
      <c r="AI10743" s="7"/>
      <c r="AK10743" s="19"/>
      <c r="AL10743" s="7"/>
      <c r="AN10743" s="19"/>
    </row>
    <row r="10744" spans="2:40" x14ac:dyDescent="0.25">
      <c r="B10744" s="7"/>
      <c r="D10744" s="19"/>
      <c r="E10744" s="10"/>
      <c r="G10744" s="19"/>
      <c r="H10744" s="10"/>
      <c r="J10744" s="20"/>
      <c r="K10744" s="10"/>
      <c r="M10744" s="19"/>
      <c r="N10744" s="10"/>
      <c r="P10744" s="19"/>
      <c r="Q10744" s="7"/>
      <c r="S10744" s="19"/>
      <c r="T10744" s="10"/>
      <c r="V10744" s="18"/>
      <c r="W10744" s="7"/>
      <c r="Y10744" s="18"/>
      <c r="Z10744" s="7"/>
      <c r="AB10744" s="19"/>
      <c r="AC10744" s="18"/>
      <c r="AE10744" s="18"/>
      <c r="AF10744" s="7"/>
      <c r="AH10744" s="19"/>
      <c r="AI10744" s="7"/>
      <c r="AK10744" s="19"/>
      <c r="AL10744" s="7"/>
      <c r="AN10744" s="19"/>
    </row>
    <row r="10745" spans="2:40" x14ac:dyDescent="0.25">
      <c r="B10745" s="7"/>
      <c r="D10745" s="19"/>
      <c r="E10745" s="10"/>
      <c r="G10745" s="19"/>
      <c r="H10745" s="10"/>
      <c r="J10745" s="20"/>
      <c r="K10745" s="10"/>
      <c r="M10745" s="19"/>
      <c r="N10745" s="10"/>
      <c r="P10745" s="19"/>
      <c r="Q10745" s="7"/>
      <c r="S10745" s="19"/>
      <c r="T10745" s="10"/>
      <c r="V10745" s="18"/>
      <c r="W10745" s="7"/>
      <c r="Y10745" s="18"/>
      <c r="Z10745" s="7"/>
      <c r="AB10745" s="19"/>
      <c r="AC10745" s="18"/>
      <c r="AE10745" s="18"/>
      <c r="AF10745" s="7"/>
      <c r="AH10745" s="19"/>
      <c r="AI10745" s="7"/>
      <c r="AK10745" s="19"/>
      <c r="AL10745" s="7"/>
      <c r="AN10745" s="19"/>
    </row>
    <row r="10746" spans="2:40" x14ac:dyDescent="0.25">
      <c r="B10746" s="7"/>
      <c r="D10746" s="19"/>
      <c r="E10746" s="10"/>
      <c r="G10746" s="19"/>
      <c r="H10746" s="10"/>
      <c r="J10746" s="20"/>
      <c r="K10746" s="10"/>
      <c r="M10746" s="19"/>
      <c r="N10746" s="10"/>
      <c r="P10746" s="19"/>
      <c r="Q10746" s="7"/>
      <c r="S10746" s="19"/>
      <c r="T10746" s="10"/>
      <c r="V10746" s="18"/>
      <c r="W10746" s="7"/>
      <c r="Y10746" s="18"/>
      <c r="Z10746" s="7"/>
      <c r="AB10746" s="19"/>
      <c r="AC10746" s="18"/>
      <c r="AE10746" s="18"/>
      <c r="AF10746" s="7"/>
      <c r="AH10746" s="19"/>
      <c r="AI10746" s="7"/>
      <c r="AK10746" s="19"/>
      <c r="AL10746" s="7"/>
      <c r="AN10746" s="19"/>
    </row>
    <row r="10747" spans="2:40" x14ac:dyDescent="0.25">
      <c r="B10747" s="7"/>
      <c r="D10747" s="19"/>
      <c r="E10747" s="10"/>
      <c r="G10747" s="19"/>
      <c r="H10747" s="10"/>
      <c r="J10747" s="20"/>
      <c r="K10747" s="10"/>
      <c r="M10747" s="19"/>
      <c r="N10747" s="10"/>
      <c r="P10747" s="19"/>
      <c r="Q10747" s="7"/>
      <c r="S10747" s="19"/>
      <c r="T10747" s="10"/>
      <c r="V10747" s="18"/>
      <c r="W10747" s="7"/>
      <c r="Y10747" s="18"/>
      <c r="Z10747" s="7"/>
      <c r="AB10747" s="19"/>
      <c r="AC10747" s="18"/>
      <c r="AE10747" s="18"/>
      <c r="AF10747" s="7"/>
      <c r="AH10747" s="19"/>
      <c r="AI10747" s="7"/>
      <c r="AK10747" s="19"/>
      <c r="AL10747" s="7"/>
      <c r="AN10747" s="19"/>
    </row>
    <row r="10748" spans="2:40" x14ac:dyDescent="0.25">
      <c r="B10748" s="7"/>
      <c r="D10748" s="19"/>
      <c r="E10748" s="10"/>
      <c r="G10748" s="19"/>
      <c r="H10748" s="10"/>
      <c r="J10748" s="20"/>
      <c r="K10748" s="10"/>
      <c r="M10748" s="19"/>
      <c r="N10748" s="10"/>
      <c r="P10748" s="19"/>
      <c r="Q10748" s="7"/>
      <c r="S10748" s="19"/>
      <c r="T10748" s="10"/>
      <c r="V10748" s="18"/>
      <c r="W10748" s="7"/>
      <c r="Y10748" s="18"/>
      <c r="Z10748" s="7"/>
      <c r="AB10748" s="19"/>
      <c r="AC10748" s="18"/>
      <c r="AE10748" s="18"/>
      <c r="AF10748" s="7"/>
      <c r="AH10748" s="19"/>
      <c r="AI10748" s="7"/>
      <c r="AK10748" s="19"/>
      <c r="AL10748" s="7"/>
      <c r="AN10748" s="19"/>
    </row>
    <row r="10749" spans="2:40" x14ac:dyDescent="0.25">
      <c r="B10749" s="7"/>
      <c r="D10749" s="19"/>
      <c r="E10749" s="10"/>
      <c r="G10749" s="19"/>
      <c r="H10749" s="10"/>
      <c r="J10749" s="20"/>
      <c r="K10749" s="10"/>
      <c r="M10749" s="19"/>
      <c r="N10749" s="10"/>
      <c r="P10749" s="19"/>
      <c r="Q10749" s="7"/>
      <c r="S10749" s="19"/>
      <c r="T10749" s="10"/>
      <c r="V10749" s="18"/>
      <c r="W10749" s="7"/>
      <c r="Y10749" s="18"/>
      <c r="Z10749" s="7"/>
      <c r="AB10749" s="19"/>
      <c r="AC10749" s="18"/>
      <c r="AE10749" s="18"/>
      <c r="AF10749" s="7"/>
      <c r="AH10749" s="19"/>
      <c r="AI10749" s="7"/>
      <c r="AK10749" s="19"/>
      <c r="AL10749" s="7"/>
      <c r="AN10749" s="19"/>
    </row>
    <row r="10750" spans="2:40" x14ac:dyDescent="0.25">
      <c r="B10750" s="7"/>
      <c r="D10750" s="19"/>
      <c r="E10750" s="10"/>
      <c r="G10750" s="19"/>
      <c r="H10750" s="10"/>
      <c r="J10750" s="20"/>
      <c r="K10750" s="10"/>
      <c r="M10750" s="19"/>
      <c r="N10750" s="10"/>
      <c r="P10750" s="19"/>
      <c r="Q10750" s="7"/>
      <c r="S10750" s="19"/>
      <c r="T10750" s="10"/>
      <c r="V10750" s="18"/>
      <c r="W10750" s="7"/>
      <c r="Y10750" s="18"/>
      <c r="Z10750" s="7"/>
      <c r="AB10750" s="19"/>
      <c r="AC10750" s="18"/>
      <c r="AE10750" s="18"/>
      <c r="AF10750" s="7"/>
      <c r="AH10750" s="19"/>
      <c r="AI10750" s="7"/>
      <c r="AK10750" s="19"/>
      <c r="AL10750" s="7"/>
      <c r="AN10750" s="19"/>
    </row>
    <row r="10751" spans="2:40" x14ac:dyDescent="0.25">
      <c r="B10751" s="7"/>
      <c r="D10751" s="19"/>
      <c r="E10751" s="10"/>
      <c r="G10751" s="19"/>
      <c r="H10751" s="10"/>
      <c r="J10751" s="20"/>
      <c r="K10751" s="10"/>
      <c r="M10751" s="19"/>
      <c r="N10751" s="10"/>
      <c r="P10751" s="19"/>
      <c r="Q10751" s="7"/>
      <c r="S10751" s="19"/>
      <c r="T10751" s="10"/>
      <c r="V10751" s="18"/>
      <c r="W10751" s="7"/>
      <c r="Y10751" s="18"/>
      <c r="Z10751" s="7"/>
      <c r="AB10751" s="19"/>
      <c r="AC10751" s="18"/>
      <c r="AE10751" s="18"/>
      <c r="AF10751" s="7"/>
      <c r="AH10751" s="19"/>
      <c r="AI10751" s="7"/>
      <c r="AK10751" s="19"/>
      <c r="AL10751" s="7"/>
      <c r="AN10751" s="19"/>
    </row>
    <row r="10752" spans="2:40" x14ac:dyDescent="0.25">
      <c r="B10752" s="7"/>
      <c r="D10752" s="19"/>
      <c r="E10752" s="10"/>
      <c r="G10752" s="19"/>
      <c r="H10752" s="10"/>
      <c r="J10752" s="20"/>
      <c r="K10752" s="10"/>
      <c r="M10752" s="19"/>
      <c r="N10752" s="10"/>
      <c r="P10752" s="19"/>
      <c r="Q10752" s="7"/>
      <c r="S10752" s="19"/>
      <c r="T10752" s="10"/>
      <c r="V10752" s="18"/>
      <c r="W10752" s="7"/>
      <c r="Y10752" s="18"/>
      <c r="Z10752" s="7"/>
      <c r="AB10752" s="19"/>
      <c r="AC10752" s="18"/>
      <c r="AE10752" s="18"/>
      <c r="AF10752" s="7"/>
      <c r="AH10752" s="19"/>
      <c r="AI10752" s="7"/>
      <c r="AK10752" s="19"/>
      <c r="AL10752" s="7"/>
      <c r="AN10752" s="19"/>
    </row>
    <row r="10753" spans="2:40" x14ac:dyDescent="0.25">
      <c r="B10753" s="7"/>
      <c r="D10753" s="19"/>
      <c r="E10753" s="10"/>
      <c r="G10753" s="19"/>
      <c r="H10753" s="10"/>
      <c r="J10753" s="20"/>
      <c r="K10753" s="10"/>
      <c r="M10753" s="19"/>
      <c r="N10753" s="10"/>
      <c r="P10753" s="19"/>
      <c r="Q10753" s="7"/>
      <c r="S10753" s="19"/>
      <c r="T10753" s="10"/>
      <c r="V10753" s="18"/>
      <c r="W10753" s="7"/>
      <c r="Y10753" s="18"/>
      <c r="Z10753" s="7"/>
      <c r="AB10753" s="19"/>
      <c r="AC10753" s="18"/>
      <c r="AE10753" s="18"/>
      <c r="AF10753" s="7"/>
      <c r="AH10753" s="19"/>
      <c r="AI10753" s="7"/>
      <c r="AK10753" s="19"/>
      <c r="AL10753" s="7"/>
      <c r="AN10753" s="19"/>
    </row>
    <row r="10754" spans="2:40" x14ac:dyDescent="0.25">
      <c r="B10754" s="7"/>
      <c r="D10754" s="19"/>
      <c r="E10754" s="10"/>
      <c r="G10754" s="19"/>
      <c r="H10754" s="10"/>
      <c r="J10754" s="20"/>
      <c r="K10754" s="10"/>
      <c r="M10754" s="19"/>
      <c r="N10754" s="10"/>
      <c r="P10754" s="19"/>
      <c r="Q10754" s="7"/>
      <c r="S10754" s="19"/>
      <c r="T10754" s="10"/>
      <c r="V10754" s="18"/>
      <c r="W10754" s="7"/>
      <c r="Y10754" s="18"/>
      <c r="Z10754" s="7"/>
      <c r="AB10754" s="19"/>
      <c r="AC10754" s="18"/>
      <c r="AE10754" s="18"/>
      <c r="AF10754" s="7"/>
      <c r="AH10754" s="19"/>
      <c r="AI10754" s="7"/>
      <c r="AK10754" s="19"/>
      <c r="AL10754" s="7"/>
      <c r="AN10754" s="19"/>
    </row>
    <row r="10755" spans="2:40" x14ac:dyDescent="0.25">
      <c r="B10755" s="7"/>
      <c r="D10755" s="19"/>
      <c r="E10755" s="10"/>
      <c r="G10755" s="19"/>
      <c r="H10755" s="10"/>
      <c r="J10755" s="20"/>
      <c r="K10755" s="10"/>
      <c r="M10755" s="19"/>
      <c r="N10755" s="10"/>
      <c r="P10755" s="19"/>
      <c r="Q10755" s="7"/>
      <c r="S10755" s="19"/>
      <c r="T10755" s="10"/>
      <c r="V10755" s="18"/>
      <c r="W10755" s="7"/>
      <c r="Y10755" s="18"/>
      <c r="Z10755" s="7"/>
      <c r="AB10755" s="19"/>
      <c r="AC10755" s="18"/>
      <c r="AE10755" s="18"/>
      <c r="AF10755" s="7"/>
      <c r="AH10755" s="19"/>
      <c r="AI10755" s="7"/>
      <c r="AK10755" s="19"/>
      <c r="AL10755" s="7"/>
      <c r="AN10755" s="19"/>
    </row>
    <row r="10756" spans="2:40" x14ac:dyDescent="0.25">
      <c r="B10756" s="7"/>
      <c r="D10756" s="19"/>
      <c r="E10756" s="10"/>
      <c r="G10756" s="19"/>
      <c r="H10756" s="10"/>
      <c r="J10756" s="20"/>
      <c r="K10756" s="10"/>
      <c r="M10756" s="19"/>
      <c r="N10756" s="10"/>
      <c r="P10756" s="19"/>
      <c r="Q10756" s="7"/>
      <c r="S10756" s="19"/>
      <c r="T10756" s="10"/>
      <c r="V10756" s="18"/>
      <c r="W10756" s="7"/>
      <c r="Y10756" s="18"/>
      <c r="Z10756" s="7"/>
      <c r="AB10756" s="19"/>
      <c r="AC10756" s="18"/>
      <c r="AE10756" s="18"/>
      <c r="AF10756" s="7"/>
      <c r="AH10756" s="19"/>
      <c r="AI10756" s="7"/>
      <c r="AK10756" s="19"/>
      <c r="AL10756" s="7"/>
      <c r="AN10756" s="19"/>
    </row>
    <row r="10757" spans="2:40" x14ac:dyDescent="0.25">
      <c r="B10757" s="7"/>
      <c r="D10757" s="19"/>
      <c r="E10757" s="10"/>
      <c r="G10757" s="19"/>
      <c r="H10757" s="10"/>
      <c r="J10757" s="20"/>
      <c r="K10757" s="10"/>
      <c r="M10757" s="19"/>
      <c r="N10757" s="10"/>
      <c r="P10757" s="19"/>
      <c r="Q10757" s="7"/>
      <c r="S10757" s="19"/>
      <c r="T10757" s="10"/>
      <c r="V10757" s="18"/>
      <c r="W10757" s="7"/>
      <c r="Y10757" s="18"/>
      <c r="Z10757" s="7"/>
      <c r="AB10757" s="19"/>
      <c r="AC10757" s="18"/>
      <c r="AE10757" s="18"/>
      <c r="AF10757" s="7"/>
      <c r="AH10757" s="19"/>
      <c r="AI10757" s="7"/>
      <c r="AK10757" s="19"/>
      <c r="AL10757" s="7"/>
      <c r="AN10757" s="19"/>
    </row>
    <row r="10758" spans="2:40" x14ac:dyDescent="0.25">
      <c r="B10758" s="7"/>
      <c r="D10758" s="19"/>
      <c r="E10758" s="10"/>
      <c r="G10758" s="19"/>
      <c r="H10758" s="10"/>
      <c r="J10758" s="20"/>
      <c r="K10758" s="10"/>
      <c r="M10758" s="19"/>
      <c r="N10758" s="10"/>
      <c r="P10758" s="19"/>
      <c r="Q10758" s="7"/>
      <c r="S10758" s="19"/>
      <c r="T10758" s="10"/>
      <c r="V10758" s="18"/>
      <c r="W10758" s="7"/>
      <c r="Y10758" s="18"/>
      <c r="Z10758" s="7"/>
      <c r="AB10758" s="19"/>
      <c r="AC10758" s="18"/>
      <c r="AE10758" s="18"/>
      <c r="AF10758" s="7"/>
      <c r="AH10758" s="19"/>
      <c r="AI10758" s="7"/>
      <c r="AK10758" s="19"/>
      <c r="AL10758" s="7"/>
      <c r="AN10758" s="19"/>
    </row>
    <row r="10759" spans="2:40" x14ac:dyDescent="0.25">
      <c r="B10759" s="7"/>
      <c r="D10759" s="19"/>
      <c r="E10759" s="10"/>
      <c r="G10759" s="19"/>
      <c r="H10759" s="10"/>
      <c r="J10759" s="20"/>
      <c r="K10759" s="10"/>
      <c r="M10759" s="19"/>
      <c r="N10759" s="10"/>
      <c r="P10759" s="19"/>
      <c r="Q10759" s="7"/>
      <c r="S10759" s="19"/>
      <c r="T10759" s="10"/>
      <c r="V10759" s="18"/>
      <c r="W10759" s="7"/>
      <c r="Y10759" s="18"/>
      <c r="Z10759" s="7"/>
      <c r="AB10759" s="19"/>
      <c r="AC10759" s="18"/>
      <c r="AE10759" s="18"/>
      <c r="AF10759" s="7"/>
      <c r="AH10759" s="19"/>
      <c r="AI10759" s="7"/>
      <c r="AK10759" s="19"/>
      <c r="AL10759" s="7"/>
      <c r="AN10759" s="19"/>
    </row>
    <row r="10760" spans="2:40" x14ac:dyDescent="0.25">
      <c r="B10760" s="7"/>
      <c r="D10760" s="19"/>
      <c r="E10760" s="10"/>
      <c r="G10760" s="19"/>
      <c r="H10760" s="10"/>
      <c r="J10760" s="20"/>
      <c r="K10760" s="10"/>
      <c r="M10760" s="19"/>
      <c r="N10760" s="10"/>
      <c r="P10760" s="19"/>
      <c r="Q10760" s="7"/>
      <c r="S10760" s="19"/>
      <c r="T10760" s="10"/>
      <c r="V10760" s="18"/>
      <c r="W10760" s="7"/>
      <c r="Y10760" s="18"/>
      <c r="Z10760" s="7"/>
      <c r="AB10760" s="19"/>
      <c r="AC10760" s="18"/>
      <c r="AE10760" s="18"/>
      <c r="AF10760" s="7"/>
      <c r="AH10760" s="19"/>
      <c r="AI10760" s="7"/>
      <c r="AK10760" s="19"/>
      <c r="AL10760" s="7"/>
      <c r="AN10760" s="19"/>
    </row>
    <row r="10761" spans="2:40" x14ac:dyDescent="0.25">
      <c r="B10761" s="7"/>
      <c r="D10761" s="19"/>
      <c r="E10761" s="10"/>
      <c r="G10761" s="19"/>
      <c r="H10761" s="10"/>
      <c r="J10761" s="20"/>
      <c r="K10761" s="10"/>
      <c r="M10761" s="19"/>
      <c r="N10761" s="10"/>
      <c r="P10761" s="19"/>
      <c r="Q10761" s="7"/>
      <c r="S10761" s="19"/>
      <c r="T10761" s="10"/>
      <c r="V10761" s="18"/>
      <c r="W10761" s="7"/>
      <c r="Y10761" s="18"/>
      <c r="Z10761" s="7"/>
      <c r="AB10761" s="19"/>
      <c r="AC10761" s="18"/>
      <c r="AE10761" s="18"/>
      <c r="AF10761" s="7"/>
      <c r="AH10761" s="19"/>
      <c r="AI10761" s="7"/>
      <c r="AK10761" s="19"/>
      <c r="AL10761" s="7"/>
      <c r="AN10761" s="19"/>
    </row>
    <row r="10762" spans="2:40" x14ac:dyDescent="0.25">
      <c r="B10762" s="7"/>
      <c r="D10762" s="19"/>
      <c r="E10762" s="10"/>
      <c r="G10762" s="19"/>
      <c r="H10762" s="10"/>
      <c r="J10762" s="20"/>
      <c r="K10762" s="10"/>
      <c r="M10762" s="19"/>
      <c r="N10762" s="10"/>
      <c r="P10762" s="19"/>
      <c r="Q10762" s="7"/>
      <c r="S10762" s="19"/>
      <c r="T10762" s="10"/>
      <c r="V10762" s="18"/>
      <c r="W10762" s="7"/>
      <c r="Y10762" s="18"/>
      <c r="Z10762" s="7"/>
      <c r="AB10762" s="19"/>
      <c r="AC10762" s="18"/>
      <c r="AE10762" s="18"/>
      <c r="AF10762" s="7"/>
      <c r="AH10762" s="19"/>
      <c r="AI10762" s="7"/>
      <c r="AK10762" s="19"/>
      <c r="AL10762" s="7"/>
      <c r="AN10762" s="19"/>
    </row>
    <row r="10763" spans="2:40" x14ac:dyDescent="0.25">
      <c r="B10763" s="7"/>
      <c r="D10763" s="19"/>
      <c r="E10763" s="10"/>
      <c r="G10763" s="19"/>
      <c r="H10763" s="10"/>
      <c r="J10763" s="20"/>
      <c r="K10763" s="10"/>
      <c r="M10763" s="19"/>
      <c r="N10763" s="10"/>
      <c r="P10763" s="19"/>
      <c r="Q10763" s="7"/>
      <c r="S10763" s="19"/>
      <c r="T10763" s="10"/>
      <c r="V10763" s="18"/>
      <c r="W10763" s="7"/>
      <c r="Y10763" s="18"/>
      <c r="Z10763" s="7"/>
      <c r="AB10763" s="19"/>
      <c r="AC10763" s="18"/>
      <c r="AE10763" s="18"/>
      <c r="AF10763" s="7"/>
      <c r="AH10763" s="19"/>
      <c r="AI10763" s="7"/>
      <c r="AK10763" s="19"/>
      <c r="AL10763" s="7"/>
      <c r="AN10763" s="19"/>
    </row>
    <row r="10764" spans="2:40" x14ac:dyDescent="0.25">
      <c r="B10764" s="7"/>
      <c r="D10764" s="19"/>
      <c r="E10764" s="10"/>
      <c r="G10764" s="19"/>
      <c r="H10764" s="10"/>
      <c r="J10764" s="20"/>
      <c r="K10764" s="10"/>
      <c r="M10764" s="19"/>
      <c r="N10764" s="10"/>
      <c r="P10764" s="19"/>
      <c r="Q10764" s="7"/>
      <c r="S10764" s="19"/>
      <c r="T10764" s="10"/>
      <c r="V10764" s="18"/>
      <c r="W10764" s="7"/>
      <c r="Y10764" s="18"/>
      <c r="Z10764" s="7"/>
      <c r="AB10764" s="19"/>
      <c r="AC10764" s="18"/>
      <c r="AE10764" s="18"/>
      <c r="AF10764" s="7"/>
      <c r="AH10764" s="19"/>
      <c r="AI10764" s="7"/>
      <c r="AK10764" s="19"/>
      <c r="AL10764" s="7"/>
      <c r="AN10764" s="19"/>
    </row>
    <row r="10765" spans="2:40" x14ac:dyDescent="0.25">
      <c r="B10765" s="7"/>
      <c r="D10765" s="19"/>
      <c r="E10765" s="10"/>
      <c r="G10765" s="19"/>
      <c r="H10765" s="10"/>
      <c r="J10765" s="20"/>
      <c r="K10765" s="10"/>
      <c r="M10765" s="19"/>
      <c r="N10765" s="10"/>
      <c r="P10765" s="19"/>
      <c r="Q10765" s="7"/>
      <c r="S10765" s="19"/>
      <c r="T10765" s="10"/>
      <c r="V10765" s="18"/>
      <c r="W10765" s="7"/>
      <c r="Y10765" s="18"/>
      <c r="Z10765" s="7"/>
      <c r="AB10765" s="19"/>
      <c r="AC10765" s="18"/>
      <c r="AE10765" s="18"/>
      <c r="AF10765" s="7"/>
      <c r="AH10765" s="19"/>
      <c r="AI10765" s="7"/>
      <c r="AK10765" s="19"/>
      <c r="AL10765" s="7"/>
      <c r="AN10765" s="19"/>
    </row>
    <row r="10766" spans="2:40" x14ac:dyDescent="0.25">
      <c r="B10766" s="7"/>
      <c r="D10766" s="19"/>
      <c r="E10766" s="10"/>
      <c r="G10766" s="19"/>
      <c r="H10766" s="10"/>
      <c r="J10766" s="20"/>
      <c r="K10766" s="10"/>
      <c r="M10766" s="19"/>
      <c r="N10766" s="10"/>
      <c r="P10766" s="19"/>
      <c r="Q10766" s="7"/>
      <c r="S10766" s="19"/>
      <c r="T10766" s="10"/>
      <c r="V10766" s="18"/>
      <c r="W10766" s="7"/>
      <c r="Y10766" s="18"/>
      <c r="Z10766" s="7"/>
      <c r="AB10766" s="19"/>
      <c r="AC10766" s="18"/>
      <c r="AE10766" s="18"/>
      <c r="AF10766" s="7"/>
      <c r="AH10766" s="19"/>
      <c r="AI10766" s="7"/>
      <c r="AK10766" s="19"/>
      <c r="AL10766" s="7"/>
      <c r="AN10766" s="19"/>
    </row>
    <row r="10767" spans="2:40" x14ac:dyDescent="0.25">
      <c r="B10767" s="7"/>
      <c r="D10767" s="19"/>
      <c r="E10767" s="10"/>
      <c r="G10767" s="19"/>
      <c r="H10767" s="10"/>
      <c r="J10767" s="20"/>
      <c r="K10767" s="10"/>
      <c r="M10767" s="19"/>
      <c r="N10767" s="10"/>
      <c r="P10767" s="19"/>
      <c r="Q10767" s="7"/>
      <c r="S10767" s="19"/>
      <c r="T10767" s="10"/>
      <c r="V10767" s="18"/>
      <c r="W10767" s="7"/>
      <c r="Y10767" s="18"/>
      <c r="Z10767" s="7"/>
      <c r="AB10767" s="19"/>
      <c r="AC10767" s="18"/>
      <c r="AE10767" s="18"/>
      <c r="AF10767" s="7"/>
      <c r="AH10767" s="19"/>
      <c r="AI10767" s="7"/>
      <c r="AK10767" s="19"/>
      <c r="AL10767" s="7"/>
      <c r="AN10767" s="19"/>
    </row>
    <row r="10768" spans="2:40" x14ac:dyDescent="0.25">
      <c r="B10768" s="7"/>
      <c r="D10768" s="19"/>
      <c r="E10768" s="10"/>
      <c r="G10768" s="19"/>
      <c r="H10768" s="10"/>
      <c r="J10768" s="20"/>
      <c r="K10768" s="10"/>
      <c r="M10768" s="19"/>
      <c r="N10768" s="10"/>
      <c r="P10768" s="19"/>
      <c r="Q10768" s="7"/>
      <c r="S10768" s="19"/>
      <c r="T10768" s="10"/>
      <c r="V10768" s="18"/>
      <c r="W10768" s="7"/>
      <c r="Y10768" s="18"/>
      <c r="Z10768" s="7"/>
      <c r="AB10768" s="19"/>
      <c r="AC10768" s="18"/>
      <c r="AE10768" s="18"/>
      <c r="AF10768" s="7"/>
      <c r="AH10768" s="19"/>
      <c r="AI10768" s="7"/>
      <c r="AK10768" s="19"/>
      <c r="AL10768" s="7"/>
      <c r="AN10768" s="19"/>
    </row>
    <row r="10769" spans="2:40" x14ac:dyDescent="0.25">
      <c r="B10769" s="7"/>
      <c r="D10769" s="19"/>
      <c r="E10769" s="10"/>
      <c r="G10769" s="19"/>
      <c r="H10769" s="10"/>
      <c r="J10769" s="20"/>
      <c r="K10769" s="10"/>
      <c r="M10769" s="19"/>
      <c r="N10769" s="10"/>
      <c r="P10769" s="19"/>
      <c r="Q10769" s="7"/>
      <c r="S10769" s="19"/>
      <c r="T10769" s="10"/>
      <c r="V10769" s="18"/>
      <c r="W10769" s="7"/>
      <c r="Y10769" s="18"/>
      <c r="Z10769" s="7"/>
      <c r="AB10769" s="19"/>
      <c r="AC10769" s="18"/>
      <c r="AE10769" s="18"/>
      <c r="AF10769" s="7"/>
      <c r="AH10769" s="19"/>
      <c r="AI10769" s="7"/>
      <c r="AK10769" s="19"/>
      <c r="AL10769" s="7"/>
      <c r="AN10769" s="19"/>
    </row>
    <row r="10770" spans="2:40" x14ac:dyDescent="0.25">
      <c r="B10770" s="7"/>
      <c r="D10770" s="19"/>
      <c r="E10770" s="10"/>
      <c r="G10770" s="19"/>
      <c r="H10770" s="10"/>
      <c r="J10770" s="20"/>
      <c r="K10770" s="10"/>
      <c r="M10770" s="19"/>
      <c r="N10770" s="10"/>
      <c r="P10770" s="19"/>
      <c r="Q10770" s="7"/>
      <c r="S10770" s="19"/>
      <c r="T10770" s="10"/>
      <c r="V10770" s="18"/>
      <c r="W10770" s="7"/>
      <c r="Y10770" s="18"/>
      <c r="Z10770" s="7"/>
      <c r="AB10770" s="19"/>
      <c r="AC10770" s="18"/>
      <c r="AE10770" s="18"/>
      <c r="AF10770" s="7"/>
      <c r="AH10770" s="19"/>
      <c r="AI10770" s="7"/>
      <c r="AK10770" s="19"/>
      <c r="AL10770" s="7"/>
      <c r="AN10770" s="19"/>
    </row>
    <row r="10771" spans="2:40" x14ac:dyDescent="0.25">
      <c r="B10771" s="7"/>
      <c r="D10771" s="19"/>
      <c r="E10771" s="10"/>
      <c r="G10771" s="19"/>
      <c r="H10771" s="10"/>
      <c r="J10771" s="20"/>
      <c r="K10771" s="10"/>
      <c r="M10771" s="19"/>
      <c r="N10771" s="10"/>
      <c r="P10771" s="19"/>
      <c r="Q10771" s="7"/>
      <c r="S10771" s="19"/>
      <c r="T10771" s="10"/>
      <c r="V10771" s="18"/>
      <c r="W10771" s="7"/>
      <c r="Y10771" s="18"/>
      <c r="Z10771" s="7"/>
      <c r="AB10771" s="19"/>
      <c r="AC10771" s="18"/>
      <c r="AE10771" s="18"/>
      <c r="AF10771" s="7"/>
      <c r="AH10771" s="19"/>
      <c r="AI10771" s="7"/>
      <c r="AK10771" s="19"/>
      <c r="AL10771" s="7"/>
      <c r="AN10771" s="19"/>
    </row>
    <row r="10772" spans="2:40" x14ac:dyDescent="0.25">
      <c r="B10772" s="7"/>
      <c r="D10772" s="19"/>
      <c r="E10772" s="10"/>
      <c r="G10772" s="19"/>
      <c r="H10772" s="10"/>
      <c r="J10772" s="20"/>
      <c r="K10772" s="10"/>
      <c r="M10772" s="19"/>
      <c r="N10772" s="10"/>
      <c r="P10772" s="19"/>
      <c r="Q10772" s="7"/>
      <c r="S10772" s="19"/>
      <c r="T10772" s="10"/>
      <c r="V10772" s="18"/>
      <c r="W10772" s="7"/>
      <c r="Y10772" s="18"/>
      <c r="Z10772" s="7"/>
      <c r="AB10772" s="19"/>
      <c r="AC10772" s="18"/>
      <c r="AE10772" s="18"/>
      <c r="AF10772" s="7"/>
      <c r="AH10772" s="19"/>
      <c r="AI10772" s="7"/>
      <c r="AK10772" s="19"/>
      <c r="AL10772" s="7"/>
      <c r="AN10772" s="19"/>
    </row>
    <row r="10773" spans="2:40" x14ac:dyDescent="0.25">
      <c r="B10773" s="7"/>
      <c r="D10773" s="19"/>
      <c r="E10773" s="10"/>
      <c r="G10773" s="19"/>
      <c r="H10773" s="10"/>
      <c r="J10773" s="20"/>
      <c r="K10773" s="10"/>
      <c r="M10773" s="19"/>
      <c r="N10773" s="10"/>
      <c r="P10773" s="19"/>
      <c r="Q10773" s="7"/>
      <c r="S10773" s="19"/>
      <c r="T10773" s="10"/>
      <c r="V10773" s="18"/>
      <c r="W10773" s="7"/>
      <c r="Y10773" s="18"/>
      <c r="Z10773" s="7"/>
      <c r="AB10773" s="19"/>
      <c r="AC10773" s="18"/>
      <c r="AE10773" s="18"/>
      <c r="AF10773" s="7"/>
      <c r="AH10773" s="19"/>
      <c r="AI10773" s="7"/>
      <c r="AK10773" s="19"/>
      <c r="AL10773" s="7"/>
      <c r="AN10773" s="19"/>
    </row>
    <row r="10774" spans="2:40" x14ac:dyDescent="0.25">
      <c r="B10774" s="7"/>
      <c r="D10774" s="19"/>
      <c r="E10774" s="10"/>
      <c r="G10774" s="19"/>
      <c r="H10774" s="10"/>
      <c r="J10774" s="20"/>
      <c r="K10774" s="10"/>
      <c r="M10774" s="19"/>
      <c r="N10774" s="10"/>
      <c r="P10774" s="19"/>
      <c r="Q10774" s="7"/>
      <c r="S10774" s="19"/>
      <c r="T10774" s="10"/>
      <c r="V10774" s="18"/>
      <c r="W10774" s="7"/>
      <c r="Y10774" s="18"/>
      <c r="Z10774" s="7"/>
      <c r="AB10774" s="19"/>
      <c r="AC10774" s="18"/>
      <c r="AE10774" s="18"/>
      <c r="AF10774" s="7"/>
      <c r="AH10774" s="19"/>
      <c r="AI10774" s="7"/>
      <c r="AK10774" s="19"/>
      <c r="AL10774" s="7"/>
      <c r="AN10774" s="19"/>
    </row>
    <row r="10775" spans="2:40" x14ac:dyDescent="0.25">
      <c r="B10775" s="7"/>
      <c r="D10775" s="19"/>
      <c r="E10775" s="10"/>
      <c r="G10775" s="19"/>
      <c r="H10775" s="10"/>
      <c r="J10775" s="20"/>
      <c r="K10775" s="10"/>
      <c r="M10775" s="19"/>
      <c r="N10775" s="10"/>
      <c r="P10775" s="19"/>
      <c r="Q10775" s="7"/>
      <c r="S10775" s="19"/>
      <c r="T10775" s="10"/>
      <c r="V10775" s="18"/>
      <c r="W10775" s="7"/>
      <c r="Y10775" s="18"/>
      <c r="Z10775" s="7"/>
      <c r="AB10775" s="19"/>
      <c r="AC10775" s="18"/>
      <c r="AE10775" s="18"/>
      <c r="AF10775" s="7"/>
      <c r="AH10775" s="19"/>
      <c r="AI10775" s="7"/>
      <c r="AK10775" s="19"/>
      <c r="AL10775" s="7"/>
      <c r="AN10775" s="19"/>
    </row>
    <row r="10776" spans="2:40" x14ac:dyDescent="0.25">
      <c r="B10776" s="7"/>
      <c r="D10776" s="19"/>
      <c r="E10776" s="10"/>
      <c r="G10776" s="19"/>
      <c r="H10776" s="10"/>
      <c r="J10776" s="20"/>
      <c r="K10776" s="10"/>
      <c r="M10776" s="19"/>
      <c r="N10776" s="10"/>
      <c r="P10776" s="19"/>
      <c r="Q10776" s="7"/>
      <c r="S10776" s="19"/>
      <c r="T10776" s="10"/>
      <c r="V10776" s="18"/>
      <c r="W10776" s="7"/>
      <c r="Y10776" s="18"/>
      <c r="Z10776" s="7"/>
      <c r="AB10776" s="19"/>
      <c r="AC10776" s="18"/>
      <c r="AE10776" s="18"/>
      <c r="AF10776" s="7"/>
      <c r="AH10776" s="19"/>
      <c r="AI10776" s="7"/>
      <c r="AK10776" s="19"/>
      <c r="AL10776" s="7"/>
      <c r="AN10776" s="19"/>
    </row>
    <row r="10777" spans="2:40" x14ac:dyDescent="0.25">
      <c r="B10777" s="7"/>
      <c r="D10777" s="19"/>
      <c r="E10777" s="10"/>
      <c r="G10777" s="19"/>
      <c r="H10777" s="10"/>
      <c r="J10777" s="20"/>
      <c r="K10777" s="10"/>
      <c r="M10777" s="19"/>
      <c r="N10777" s="10"/>
      <c r="P10777" s="19"/>
      <c r="Q10777" s="7"/>
      <c r="S10777" s="19"/>
      <c r="T10777" s="10"/>
      <c r="V10777" s="18"/>
      <c r="W10777" s="7"/>
      <c r="Y10777" s="18"/>
      <c r="Z10777" s="7"/>
      <c r="AB10777" s="19"/>
      <c r="AC10777" s="18"/>
      <c r="AE10777" s="18"/>
      <c r="AF10777" s="7"/>
      <c r="AH10777" s="19"/>
      <c r="AI10777" s="7"/>
      <c r="AK10777" s="19"/>
      <c r="AL10777" s="7"/>
      <c r="AN10777" s="19"/>
    </row>
    <row r="10778" spans="2:40" x14ac:dyDescent="0.25">
      <c r="B10778" s="7"/>
      <c r="D10778" s="19"/>
      <c r="E10778" s="10"/>
      <c r="G10778" s="19"/>
      <c r="H10778" s="10"/>
      <c r="J10778" s="20"/>
      <c r="K10778" s="10"/>
      <c r="M10778" s="19"/>
      <c r="N10778" s="10"/>
      <c r="P10778" s="19"/>
      <c r="Q10778" s="7"/>
      <c r="S10778" s="19"/>
      <c r="T10778" s="10"/>
      <c r="V10778" s="18"/>
      <c r="W10778" s="7"/>
      <c r="Y10778" s="18"/>
      <c r="Z10778" s="7"/>
      <c r="AB10778" s="19"/>
      <c r="AC10778" s="18"/>
      <c r="AE10778" s="18"/>
      <c r="AF10778" s="7"/>
      <c r="AH10778" s="19"/>
      <c r="AI10778" s="7"/>
      <c r="AK10778" s="19"/>
      <c r="AL10778" s="7"/>
      <c r="AN10778" s="19"/>
    </row>
    <row r="10779" spans="2:40" x14ac:dyDescent="0.25">
      <c r="B10779" s="7"/>
      <c r="D10779" s="19"/>
      <c r="E10779" s="10"/>
      <c r="G10779" s="19"/>
      <c r="H10779" s="10"/>
      <c r="J10779" s="20"/>
      <c r="K10779" s="10"/>
      <c r="M10779" s="19"/>
      <c r="N10779" s="10"/>
      <c r="P10779" s="19"/>
      <c r="Q10779" s="7"/>
      <c r="S10779" s="19"/>
      <c r="T10779" s="10"/>
      <c r="V10779" s="18"/>
      <c r="W10779" s="7"/>
      <c r="Y10779" s="18"/>
      <c r="Z10779" s="7"/>
      <c r="AB10779" s="19"/>
      <c r="AC10779" s="18"/>
      <c r="AE10779" s="18"/>
      <c r="AF10779" s="7"/>
      <c r="AH10779" s="19"/>
      <c r="AI10779" s="7"/>
      <c r="AK10779" s="19"/>
      <c r="AL10779" s="7"/>
      <c r="AN10779" s="19"/>
    </row>
    <row r="10780" spans="2:40" x14ac:dyDescent="0.25">
      <c r="B10780" s="7"/>
      <c r="D10780" s="19"/>
      <c r="E10780" s="10"/>
      <c r="G10780" s="19"/>
      <c r="H10780" s="10"/>
      <c r="J10780" s="20"/>
      <c r="K10780" s="10"/>
      <c r="M10780" s="19"/>
      <c r="N10780" s="10"/>
      <c r="P10780" s="19"/>
      <c r="Q10780" s="7"/>
      <c r="S10780" s="19"/>
      <c r="T10780" s="10"/>
      <c r="V10780" s="18"/>
      <c r="W10780" s="7"/>
      <c r="Y10780" s="18"/>
      <c r="Z10780" s="7"/>
      <c r="AB10780" s="19"/>
      <c r="AC10780" s="18"/>
      <c r="AE10780" s="18"/>
      <c r="AF10780" s="7"/>
      <c r="AH10780" s="19"/>
      <c r="AI10780" s="7"/>
      <c r="AK10780" s="19"/>
      <c r="AL10780" s="7"/>
      <c r="AN10780" s="19"/>
    </row>
    <row r="10781" spans="2:40" x14ac:dyDescent="0.25">
      <c r="B10781" s="7"/>
      <c r="D10781" s="19"/>
      <c r="E10781" s="10"/>
      <c r="G10781" s="19"/>
      <c r="H10781" s="10"/>
      <c r="J10781" s="20"/>
      <c r="K10781" s="10"/>
      <c r="M10781" s="19"/>
      <c r="N10781" s="10"/>
      <c r="P10781" s="19"/>
      <c r="Q10781" s="7"/>
      <c r="S10781" s="19"/>
      <c r="T10781" s="10"/>
      <c r="V10781" s="18"/>
      <c r="W10781" s="7"/>
      <c r="Y10781" s="18"/>
      <c r="Z10781" s="7"/>
      <c r="AB10781" s="19"/>
      <c r="AC10781" s="18"/>
      <c r="AE10781" s="18"/>
      <c r="AF10781" s="7"/>
      <c r="AH10781" s="19"/>
      <c r="AI10781" s="7"/>
      <c r="AK10781" s="19"/>
      <c r="AL10781" s="7"/>
      <c r="AN10781" s="19"/>
    </row>
    <row r="10782" spans="2:40" x14ac:dyDescent="0.25">
      <c r="B10782" s="7"/>
      <c r="D10782" s="19"/>
      <c r="E10782" s="10"/>
      <c r="G10782" s="19"/>
      <c r="H10782" s="10"/>
      <c r="J10782" s="20"/>
      <c r="K10782" s="10"/>
      <c r="M10782" s="19"/>
      <c r="N10782" s="10"/>
      <c r="P10782" s="19"/>
      <c r="Q10782" s="7"/>
      <c r="S10782" s="19"/>
      <c r="T10782" s="10"/>
      <c r="V10782" s="18"/>
      <c r="W10782" s="7"/>
      <c r="Y10782" s="18"/>
      <c r="Z10782" s="7"/>
      <c r="AB10782" s="19"/>
      <c r="AC10782" s="18"/>
      <c r="AE10782" s="18"/>
      <c r="AF10782" s="7"/>
      <c r="AH10782" s="19"/>
      <c r="AI10782" s="7"/>
      <c r="AK10782" s="19"/>
      <c r="AL10782" s="7"/>
      <c r="AN10782" s="19"/>
    </row>
    <row r="10783" spans="2:40" x14ac:dyDescent="0.25">
      <c r="B10783" s="7"/>
      <c r="D10783" s="19"/>
      <c r="E10783" s="10"/>
      <c r="G10783" s="19"/>
      <c r="H10783" s="10"/>
      <c r="J10783" s="20"/>
      <c r="K10783" s="10"/>
      <c r="M10783" s="19"/>
      <c r="N10783" s="10"/>
      <c r="P10783" s="19"/>
      <c r="Q10783" s="7"/>
      <c r="S10783" s="19"/>
      <c r="T10783" s="10"/>
      <c r="V10783" s="18"/>
      <c r="W10783" s="7"/>
      <c r="Y10783" s="18"/>
      <c r="Z10783" s="7"/>
      <c r="AB10783" s="19"/>
      <c r="AC10783" s="18"/>
      <c r="AE10783" s="18"/>
      <c r="AF10783" s="7"/>
      <c r="AH10783" s="19"/>
      <c r="AI10783" s="7"/>
      <c r="AK10783" s="19"/>
      <c r="AL10783" s="7"/>
      <c r="AN10783" s="19"/>
    </row>
    <row r="10784" spans="2:40" x14ac:dyDescent="0.25">
      <c r="B10784" s="7"/>
      <c r="D10784" s="19"/>
      <c r="E10784" s="10"/>
      <c r="G10784" s="19"/>
      <c r="H10784" s="10"/>
      <c r="J10784" s="20"/>
      <c r="K10784" s="10"/>
      <c r="M10784" s="19"/>
      <c r="N10784" s="10"/>
      <c r="P10784" s="19"/>
      <c r="Q10784" s="7"/>
      <c r="S10784" s="19"/>
      <c r="T10784" s="10"/>
      <c r="V10784" s="18"/>
      <c r="W10784" s="7"/>
      <c r="Y10784" s="18"/>
      <c r="Z10784" s="7"/>
      <c r="AB10784" s="19"/>
      <c r="AC10784" s="18"/>
      <c r="AE10784" s="18"/>
      <c r="AF10784" s="7"/>
      <c r="AH10784" s="19"/>
      <c r="AI10784" s="7"/>
      <c r="AK10784" s="19"/>
      <c r="AL10784" s="7"/>
      <c r="AN10784" s="19"/>
    </row>
    <row r="10785" spans="2:40" x14ac:dyDescent="0.25">
      <c r="B10785" s="7"/>
      <c r="D10785" s="19"/>
      <c r="E10785" s="10"/>
      <c r="G10785" s="19"/>
      <c r="H10785" s="10"/>
      <c r="J10785" s="20"/>
      <c r="K10785" s="10"/>
      <c r="M10785" s="19"/>
      <c r="N10785" s="10"/>
      <c r="P10785" s="19"/>
      <c r="Q10785" s="7"/>
      <c r="S10785" s="19"/>
      <c r="T10785" s="10"/>
      <c r="V10785" s="18"/>
      <c r="W10785" s="7"/>
      <c r="Y10785" s="18"/>
      <c r="Z10785" s="7"/>
      <c r="AB10785" s="19"/>
      <c r="AC10785" s="18"/>
      <c r="AE10785" s="18"/>
      <c r="AF10785" s="7"/>
      <c r="AH10785" s="19"/>
      <c r="AI10785" s="7"/>
      <c r="AK10785" s="19"/>
      <c r="AL10785" s="7"/>
      <c r="AN10785" s="19"/>
    </row>
    <row r="10786" spans="2:40" x14ac:dyDescent="0.25">
      <c r="B10786" s="7"/>
      <c r="D10786" s="19"/>
      <c r="E10786" s="10"/>
      <c r="G10786" s="19"/>
      <c r="H10786" s="10"/>
      <c r="J10786" s="20"/>
      <c r="K10786" s="10"/>
      <c r="M10786" s="19"/>
      <c r="N10786" s="10"/>
      <c r="P10786" s="19"/>
      <c r="Q10786" s="7"/>
      <c r="S10786" s="19"/>
      <c r="T10786" s="10"/>
      <c r="V10786" s="18"/>
      <c r="W10786" s="7"/>
      <c r="Y10786" s="18"/>
      <c r="Z10786" s="7"/>
      <c r="AB10786" s="19"/>
      <c r="AC10786" s="18"/>
      <c r="AE10786" s="18"/>
      <c r="AF10786" s="7"/>
      <c r="AH10786" s="19"/>
      <c r="AI10786" s="7"/>
      <c r="AK10786" s="19"/>
      <c r="AL10786" s="7"/>
      <c r="AN10786" s="19"/>
    </row>
    <row r="10787" spans="2:40" x14ac:dyDescent="0.25">
      <c r="B10787" s="7"/>
      <c r="D10787" s="19"/>
      <c r="E10787" s="10"/>
      <c r="G10787" s="19"/>
      <c r="H10787" s="10"/>
      <c r="J10787" s="20"/>
      <c r="K10787" s="10"/>
      <c r="M10787" s="19"/>
      <c r="N10787" s="10"/>
      <c r="P10787" s="19"/>
      <c r="Q10787" s="7"/>
      <c r="S10787" s="19"/>
      <c r="T10787" s="10"/>
      <c r="V10787" s="18"/>
      <c r="W10787" s="7"/>
      <c r="Y10787" s="18"/>
      <c r="Z10787" s="7"/>
      <c r="AB10787" s="19"/>
      <c r="AC10787" s="18"/>
      <c r="AE10787" s="18"/>
      <c r="AF10787" s="7"/>
      <c r="AH10787" s="19"/>
      <c r="AI10787" s="7"/>
      <c r="AK10787" s="19"/>
      <c r="AL10787" s="7"/>
      <c r="AN10787" s="19"/>
    </row>
    <row r="10788" spans="2:40" x14ac:dyDescent="0.25">
      <c r="B10788" s="7"/>
      <c r="D10788" s="19"/>
      <c r="E10788" s="10"/>
      <c r="G10788" s="19"/>
      <c r="H10788" s="10"/>
      <c r="J10788" s="20"/>
      <c r="K10788" s="10"/>
      <c r="M10788" s="19"/>
      <c r="N10788" s="10"/>
      <c r="P10788" s="19"/>
      <c r="Q10788" s="7"/>
      <c r="S10788" s="19"/>
      <c r="T10788" s="10"/>
      <c r="V10788" s="18"/>
      <c r="W10788" s="7"/>
      <c r="Y10788" s="18"/>
      <c r="Z10788" s="7"/>
      <c r="AB10788" s="19"/>
      <c r="AC10788" s="18"/>
      <c r="AE10788" s="18"/>
      <c r="AF10788" s="7"/>
      <c r="AH10788" s="19"/>
      <c r="AI10788" s="7"/>
      <c r="AK10788" s="19"/>
      <c r="AL10788" s="7"/>
      <c r="AN10788" s="19"/>
    </row>
    <row r="10789" spans="2:40" x14ac:dyDescent="0.25">
      <c r="B10789" s="7"/>
      <c r="D10789" s="19"/>
      <c r="E10789" s="10"/>
      <c r="G10789" s="19"/>
      <c r="H10789" s="10"/>
      <c r="J10789" s="20"/>
      <c r="K10789" s="10"/>
      <c r="M10789" s="19"/>
      <c r="N10789" s="10"/>
      <c r="P10789" s="19"/>
      <c r="Q10789" s="7"/>
      <c r="S10789" s="19"/>
      <c r="T10789" s="10"/>
      <c r="V10789" s="18"/>
      <c r="W10789" s="7"/>
      <c r="Y10789" s="18"/>
      <c r="Z10789" s="7"/>
      <c r="AB10789" s="19"/>
      <c r="AC10789" s="18"/>
      <c r="AE10789" s="18"/>
      <c r="AF10789" s="7"/>
      <c r="AH10789" s="19"/>
      <c r="AI10789" s="7"/>
      <c r="AK10789" s="19"/>
      <c r="AL10789" s="7"/>
      <c r="AN10789" s="19"/>
    </row>
    <row r="10790" spans="2:40" x14ac:dyDescent="0.25">
      <c r="B10790" s="7"/>
      <c r="D10790" s="19"/>
      <c r="E10790" s="10"/>
      <c r="G10790" s="19"/>
      <c r="H10790" s="10"/>
      <c r="J10790" s="20"/>
      <c r="K10790" s="10"/>
      <c r="M10790" s="19"/>
      <c r="N10790" s="10"/>
      <c r="P10790" s="19"/>
      <c r="Q10790" s="7"/>
      <c r="S10790" s="19"/>
      <c r="T10790" s="10"/>
      <c r="V10790" s="18"/>
      <c r="W10790" s="7"/>
      <c r="Y10790" s="18"/>
      <c r="Z10790" s="7"/>
      <c r="AB10790" s="19"/>
      <c r="AC10790" s="18"/>
      <c r="AE10790" s="18"/>
      <c r="AF10790" s="7"/>
      <c r="AH10790" s="19"/>
      <c r="AI10790" s="7"/>
      <c r="AK10790" s="19"/>
      <c r="AL10790" s="7"/>
      <c r="AN10790" s="19"/>
    </row>
    <row r="10791" spans="2:40" x14ac:dyDescent="0.25">
      <c r="B10791" s="7"/>
      <c r="D10791" s="19"/>
      <c r="E10791" s="10"/>
      <c r="G10791" s="19"/>
      <c r="H10791" s="10"/>
      <c r="J10791" s="20"/>
      <c r="K10791" s="10"/>
      <c r="M10791" s="19"/>
      <c r="N10791" s="10"/>
      <c r="P10791" s="19"/>
      <c r="Q10791" s="7"/>
      <c r="S10791" s="19"/>
      <c r="T10791" s="10"/>
      <c r="V10791" s="18"/>
      <c r="W10791" s="7"/>
      <c r="Y10791" s="18"/>
      <c r="Z10791" s="7"/>
      <c r="AB10791" s="19"/>
      <c r="AC10791" s="18"/>
      <c r="AE10791" s="18"/>
      <c r="AF10791" s="7"/>
      <c r="AH10791" s="19"/>
      <c r="AI10791" s="7"/>
      <c r="AK10791" s="19"/>
      <c r="AL10791" s="7"/>
      <c r="AN10791" s="19"/>
    </row>
    <row r="10792" spans="2:40" x14ac:dyDescent="0.25">
      <c r="B10792" s="7"/>
      <c r="D10792" s="19"/>
      <c r="E10792" s="10"/>
      <c r="G10792" s="19"/>
      <c r="H10792" s="10"/>
      <c r="J10792" s="20"/>
      <c r="K10792" s="10"/>
      <c r="M10792" s="19"/>
      <c r="N10792" s="10"/>
      <c r="P10792" s="19"/>
      <c r="Q10792" s="7"/>
      <c r="S10792" s="19"/>
      <c r="T10792" s="10"/>
      <c r="V10792" s="18"/>
      <c r="W10792" s="7"/>
      <c r="Y10792" s="18"/>
      <c r="Z10792" s="7"/>
      <c r="AB10792" s="19"/>
      <c r="AC10792" s="18"/>
      <c r="AE10792" s="18"/>
      <c r="AF10792" s="7"/>
      <c r="AH10792" s="19"/>
      <c r="AI10792" s="7"/>
      <c r="AK10792" s="19"/>
      <c r="AL10792" s="7"/>
      <c r="AN10792" s="19"/>
    </row>
    <row r="10793" spans="2:40" x14ac:dyDescent="0.25">
      <c r="B10793" s="7"/>
      <c r="D10793" s="19"/>
      <c r="E10793" s="10"/>
      <c r="G10793" s="19"/>
      <c r="H10793" s="10"/>
      <c r="J10793" s="20"/>
      <c r="K10793" s="10"/>
      <c r="M10793" s="19"/>
      <c r="N10793" s="10"/>
      <c r="P10793" s="19"/>
      <c r="Q10793" s="7"/>
      <c r="S10793" s="19"/>
      <c r="T10793" s="10"/>
      <c r="V10793" s="18"/>
      <c r="W10793" s="7"/>
      <c r="Y10793" s="18"/>
      <c r="Z10793" s="7"/>
      <c r="AB10793" s="19"/>
      <c r="AC10793" s="18"/>
      <c r="AE10793" s="18"/>
      <c r="AF10793" s="7"/>
      <c r="AH10793" s="19"/>
      <c r="AI10793" s="7"/>
      <c r="AK10793" s="19"/>
      <c r="AL10793" s="7"/>
      <c r="AN10793" s="19"/>
    </row>
    <row r="10794" spans="2:40" x14ac:dyDescent="0.25">
      <c r="B10794" s="7"/>
      <c r="D10794" s="19"/>
      <c r="E10794" s="10"/>
      <c r="G10794" s="19"/>
      <c r="H10794" s="10"/>
      <c r="J10794" s="20"/>
      <c r="K10794" s="10"/>
      <c r="M10794" s="19"/>
      <c r="N10794" s="10"/>
      <c r="P10794" s="19"/>
      <c r="Q10794" s="7"/>
      <c r="S10794" s="19"/>
      <c r="T10794" s="10"/>
      <c r="V10794" s="18"/>
      <c r="W10794" s="7"/>
      <c r="Y10794" s="18"/>
      <c r="Z10794" s="7"/>
      <c r="AB10794" s="19"/>
      <c r="AC10794" s="18"/>
      <c r="AE10794" s="18"/>
      <c r="AF10794" s="7"/>
      <c r="AH10794" s="19"/>
      <c r="AI10794" s="7"/>
      <c r="AK10794" s="19"/>
      <c r="AL10794" s="7"/>
      <c r="AN10794" s="19"/>
    </row>
    <row r="10795" spans="2:40" x14ac:dyDescent="0.25">
      <c r="B10795" s="7"/>
      <c r="D10795" s="19"/>
      <c r="E10795" s="10"/>
      <c r="G10795" s="19"/>
      <c r="H10795" s="10"/>
      <c r="J10795" s="20"/>
      <c r="K10795" s="10"/>
      <c r="M10795" s="19"/>
      <c r="N10795" s="10"/>
      <c r="P10795" s="19"/>
      <c r="Q10795" s="7"/>
      <c r="S10795" s="19"/>
      <c r="T10795" s="10"/>
      <c r="V10795" s="18"/>
      <c r="W10795" s="7"/>
      <c r="Y10795" s="18"/>
      <c r="Z10795" s="7"/>
      <c r="AB10795" s="19"/>
      <c r="AC10795" s="18"/>
      <c r="AE10795" s="18"/>
      <c r="AF10795" s="7"/>
      <c r="AH10795" s="19"/>
      <c r="AI10795" s="7"/>
      <c r="AK10795" s="19"/>
      <c r="AL10795" s="7"/>
      <c r="AN10795" s="19"/>
    </row>
    <row r="10796" spans="2:40" x14ac:dyDescent="0.25">
      <c r="B10796" s="7"/>
      <c r="D10796" s="19"/>
      <c r="E10796" s="10"/>
      <c r="G10796" s="19"/>
      <c r="H10796" s="10"/>
      <c r="J10796" s="20"/>
      <c r="K10796" s="10"/>
      <c r="M10796" s="19"/>
      <c r="N10796" s="10"/>
      <c r="P10796" s="19"/>
      <c r="Q10796" s="7"/>
      <c r="S10796" s="19"/>
      <c r="T10796" s="10"/>
      <c r="V10796" s="18"/>
      <c r="W10796" s="7"/>
      <c r="Y10796" s="18"/>
      <c r="Z10796" s="7"/>
      <c r="AB10796" s="19"/>
      <c r="AC10796" s="18"/>
      <c r="AE10796" s="18"/>
      <c r="AF10796" s="7"/>
      <c r="AH10796" s="19"/>
      <c r="AI10796" s="7"/>
      <c r="AK10796" s="19"/>
      <c r="AL10796" s="7"/>
      <c r="AN10796" s="19"/>
    </row>
    <row r="10797" spans="2:40" x14ac:dyDescent="0.25">
      <c r="B10797" s="7"/>
      <c r="D10797" s="19"/>
      <c r="E10797" s="10"/>
      <c r="G10797" s="19"/>
      <c r="H10797" s="10"/>
      <c r="J10797" s="20"/>
      <c r="K10797" s="10"/>
      <c r="M10797" s="19"/>
      <c r="N10797" s="10"/>
      <c r="P10797" s="19"/>
      <c r="Q10797" s="7"/>
      <c r="S10797" s="19"/>
      <c r="T10797" s="10"/>
      <c r="V10797" s="18"/>
      <c r="W10797" s="7"/>
      <c r="Y10797" s="18"/>
      <c r="Z10797" s="7"/>
      <c r="AB10797" s="19"/>
      <c r="AC10797" s="18"/>
      <c r="AE10797" s="18"/>
      <c r="AF10797" s="7"/>
      <c r="AH10797" s="19"/>
      <c r="AI10797" s="7"/>
      <c r="AK10797" s="19"/>
      <c r="AL10797" s="7"/>
      <c r="AN10797" s="19"/>
    </row>
    <row r="10798" spans="2:40" x14ac:dyDescent="0.25">
      <c r="B10798" s="7"/>
      <c r="D10798" s="19"/>
      <c r="E10798" s="10"/>
      <c r="G10798" s="19"/>
      <c r="H10798" s="10"/>
      <c r="J10798" s="20"/>
      <c r="K10798" s="10"/>
      <c r="M10798" s="19"/>
      <c r="N10798" s="10"/>
      <c r="P10798" s="19"/>
      <c r="Q10798" s="7"/>
      <c r="S10798" s="19"/>
      <c r="T10798" s="10"/>
      <c r="V10798" s="18"/>
      <c r="W10798" s="7"/>
      <c r="Y10798" s="18"/>
      <c r="Z10798" s="7"/>
      <c r="AB10798" s="19"/>
      <c r="AC10798" s="18"/>
      <c r="AE10798" s="18"/>
      <c r="AF10798" s="7"/>
      <c r="AH10798" s="19"/>
      <c r="AI10798" s="7"/>
      <c r="AK10798" s="19"/>
      <c r="AL10798" s="7"/>
      <c r="AN10798" s="19"/>
    </row>
    <row r="10799" spans="2:40" x14ac:dyDescent="0.25">
      <c r="B10799" s="7"/>
      <c r="D10799" s="19"/>
      <c r="E10799" s="10"/>
      <c r="G10799" s="19"/>
      <c r="H10799" s="10"/>
      <c r="J10799" s="20"/>
      <c r="K10799" s="10"/>
      <c r="M10799" s="19"/>
      <c r="N10799" s="10"/>
      <c r="P10799" s="19"/>
      <c r="Q10799" s="7"/>
      <c r="S10799" s="19"/>
      <c r="T10799" s="10"/>
      <c r="V10799" s="18"/>
      <c r="W10799" s="7"/>
      <c r="Y10799" s="18"/>
      <c r="Z10799" s="7"/>
      <c r="AB10799" s="19"/>
      <c r="AC10799" s="18"/>
      <c r="AE10799" s="18"/>
      <c r="AF10799" s="7"/>
      <c r="AH10799" s="19"/>
      <c r="AI10799" s="7"/>
      <c r="AK10799" s="19"/>
      <c r="AL10799" s="7"/>
      <c r="AN10799" s="19"/>
    </row>
    <row r="10800" spans="2:40" x14ac:dyDescent="0.25">
      <c r="B10800" s="7"/>
      <c r="D10800" s="19"/>
      <c r="E10800" s="10"/>
      <c r="G10800" s="19"/>
      <c r="H10800" s="10"/>
      <c r="J10800" s="20"/>
      <c r="K10800" s="10"/>
      <c r="M10800" s="19"/>
      <c r="N10800" s="10"/>
      <c r="P10800" s="19"/>
      <c r="Q10800" s="7"/>
      <c r="S10800" s="19"/>
      <c r="T10800" s="10"/>
      <c r="V10800" s="18"/>
      <c r="W10800" s="7"/>
      <c r="Y10800" s="18"/>
      <c r="Z10800" s="7"/>
      <c r="AB10800" s="19"/>
      <c r="AC10800" s="18"/>
      <c r="AE10800" s="18"/>
      <c r="AF10800" s="7"/>
      <c r="AH10800" s="19"/>
      <c r="AI10800" s="7"/>
      <c r="AK10800" s="19"/>
      <c r="AL10800" s="7"/>
      <c r="AN10800" s="19"/>
    </row>
    <row r="10801" spans="2:40" x14ac:dyDescent="0.25">
      <c r="B10801" s="7"/>
      <c r="D10801" s="19"/>
      <c r="E10801" s="10"/>
      <c r="G10801" s="19"/>
      <c r="H10801" s="10"/>
      <c r="J10801" s="20"/>
      <c r="K10801" s="10"/>
      <c r="M10801" s="19"/>
      <c r="N10801" s="10"/>
      <c r="P10801" s="19"/>
      <c r="Q10801" s="7"/>
      <c r="S10801" s="19"/>
      <c r="T10801" s="10"/>
      <c r="V10801" s="18"/>
      <c r="W10801" s="7"/>
      <c r="Y10801" s="18"/>
      <c r="Z10801" s="7"/>
      <c r="AB10801" s="19"/>
      <c r="AC10801" s="18"/>
      <c r="AE10801" s="18"/>
      <c r="AF10801" s="7"/>
      <c r="AH10801" s="19"/>
      <c r="AI10801" s="7"/>
      <c r="AK10801" s="19"/>
      <c r="AL10801" s="7"/>
      <c r="AN10801" s="19"/>
    </row>
    <row r="10802" spans="2:40" x14ac:dyDescent="0.25">
      <c r="B10802" s="7"/>
      <c r="D10802" s="19"/>
      <c r="E10802" s="10"/>
      <c r="G10802" s="19"/>
      <c r="H10802" s="10"/>
      <c r="J10802" s="20"/>
      <c r="K10802" s="10"/>
      <c r="M10802" s="19"/>
      <c r="N10802" s="10"/>
      <c r="P10802" s="19"/>
      <c r="Q10802" s="7"/>
      <c r="S10802" s="19"/>
      <c r="T10802" s="10"/>
      <c r="V10802" s="18"/>
      <c r="W10802" s="7"/>
      <c r="Y10802" s="18"/>
      <c r="Z10802" s="7"/>
      <c r="AB10802" s="19"/>
      <c r="AC10802" s="18"/>
      <c r="AE10802" s="18"/>
      <c r="AF10802" s="7"/>
      <c r="AH10802" s="19"/>
      <c r="AI10802" s="7"/>
      <c r="AK10802" s="19"/>
      <c r="AL10802" s="7"/>
      <c r="AN10802" s="19"/>
    </row>
    <row r="10803" spans="2:40" x14ac:dyDescent="0.25">
      <c r="B10803" s="7"/>
      <c r="D10803" s="19"/>
      <c r="E10803" s="10"/>
      <c r="G10803" s="19"/>
      <c r="H10803" s="10"/>
      <c r="J10803" s="20"/>
      <c r="K10803" s="10"/>
      <c r="M10803" s="19"/>
      <c r="N10803" s="10"/>
      <c r="P10803" s="19"/>
      <c r="Q10803" s="7"/>
      <c r="S10803" s="19"/>
      <c r="T10803" s="10"/>
      <c r="V10803" s="18"/>
      <c r="W10803" s="7"/>
      <c r="Y10803" s="18"/>
      <c r="Z10803" s="7"/>
      <c r="AB10803" s="19"/>
      <c r="AC10803" s="18"/>
      <c r="AE10803" s="18"/>
      <c r="AF10803" s="7"/>
      <c r="AH10803" s="19"/>
      <c r="AI10803" s="7"/>
      <c r="AK10803" s="19"/>
      <c r="AL10803" s="7"/>
      <c r="AN10803" s="19"/>
    </row>
    <row r="10804" spans="2:40" x14ac:dyDescent="0.25">
      <c r="B10804" s="7"/>
      <c r="D10804" s="19"/>
      <c r="E10804" s="10"/>
      <c r="G10804" s="19"/>
      <c r="H10804" s="10"/>
      <c r="J10804" s="20"/>
      <c r="K10804" s="10"/>
      <c r="M10804" s="19"/>
      <c r="N10804" s="10"/>
      <c r="P10804" s="19"/>
      <c r="Q10804" s="7"/>
      <c r="S10804" s="19"/>
      <c r="T10804" s="10"/>
      <c r="V10804" s="18"/>
      <c r="W10804" s="7"/>
      <c r="Y10804" s="18"/>
      <c r="Z10804" s="7"/>
      <c r="AB10804" s="19"/>
      <c r="AC10804" s="18"/>
      <c r="AE10804" s="18"/>
      <c r="AF10804" s="7"/>
      <c r="AH10804" s="19"/>
      <c r="AI10804" s="7"/>
      <c r="AK10804" s="19"/>
      <c r="AL10804" s="7"/>
      <c r="AN10804" s="19"/>
    </row>
    <row r="10805" spans="2:40" x14ac:dyDescent="0.25">
      <c r="B10805" s="7"/>
      <c r="D10805" s="19"/>
      <c r="E10805" s="10"/>
      <c r="G10805" s="19"/>
      <c r="H10805" s="10"/>
      <c r="J10805" s="20"/>
      <c r="K10805" s="10"/>
      <c r="M10805" s="19"/>
      <c r="N10805" s="10"/>
      <c r="P10805" s="19"/>
      <c r="Q10805" s="7"/>
      <c r="S10805" s="19"/>
      <c r="T10805" s="10"/>
      <c r="V10805" s="18"/>
      <c r="W10805" s="7"/>
      <c r="Y10805" s="18"/>
      <c r="Z10805" s="7"/>
      <c r="AB10805" s="19"/>
      <c r="AC10805" s="18"/>
      <c r="AE10805" s="18"/>
      <c r="AF10805" s="7"/>
      <c r="AH10805" s="19"/>
      <c r="AI10805" s="7"/>
      <c r="AK10805" s="19"/>
      <c r="AL10805" s="7"/>
      <c r="AN10805" s="19"/>
    </row>
    <row r="10806" spans="2:40" x14ac:dyDescent="0.25">
      <c r="B10806" s="7"/>
      <c r="D10806" s="19"/>
      <c r="E10806" s="10"/>
      <c r="G10806" s="19"/>
      <c r="H10806" s="10"/>
      <c r="J10806" s="20"/>
      <c r="K10806" s="10"/>
      <c r="M10806" s="19"/>
      <c r="N10806" s="10"/>
      <c r="P10806" s="19"/>
      <c r="Q10806" s="7"/>
      <c r="S10806" s="19"/>
      <c r="T10806" s="10"/>
      <c r="V10806" s="18"/>
      <c r="W10806" s="7"/>
      <c r="Y10806" s="18"/>
      <c r="Z10806" s="7"/>
      <c r="AB10806" s="19"/>
      <c r="AC10806" s="18"/>
      <c r="AE10806" s="18"/>
      <c r="AF10806" s="7"/>
      <c r="AH10806" s="19"/>
      <c r="AI10806" s="7"/>
      <c r="AK10806" s="19"/>
      <c r="AL10806" s="7"/>
      <c r="AN10806" s="19"/>
    </row>
    <row r="10807" spans="2:40" x14ac:dyDescent="0.25">
      <c r="B10807" s="7"/>
      <c r="D10807" s="19"/>
      <c r="E10807" s="10"/>
      <c r="G10807" s="19"/>
      <c r="H10807" s="10"/>
      <c r="J10807" s="20"/>
      <c r="K10807" s="10"/>
      <c r="M10807" s="19"/>
      <c r="N10807" s="10"/>
      <c r="P10807" s="19"/>
      <c r="Q10807" s="7"/>
      <c r="S10807" s="19"/>
      <c r="T10807" s="10"/>
      <c r="V10807" s="18"/>
      <c r="W10807" s="7"/>
      <c r="Y10807" s="18"/>
      <c r="Z10807" s="7"/>
      <c r="AB10807" s="19"/>
      <c r="AC10807" s="18"/>
      <c r="AE10807" s="18"/>
      <c r="AF10807" s="7"/>
      <c r="AH10807" s="19"/>
      <c r="AI10807" s="7"/>
      <c r="AK10807" s="19"/>
      <c r="AL10807" s="7"/>
      <c r="AN10807" s="19"/>
    </row>
    <row r="10808" spans="2:40" x14ac:dyDescent="0.25">
      <c r="B10808" s="7"/>
      <c r="D10808" s="19"/>
      <c r="E10808" s="10"/>
      <c r="G10808" s="19"/>
      <c r="H10808" s="10"/>
      <c r="J10808" s="20"/>
      <c r="K10808" s="10"/>
      <c r="M10808" s="19"/>
      <c r="N10808" s="10"/>
      <c r="P10808" s="19"/>
      <c r="Q10808" s="7"/>
      <c r="S10808" s="19"/>
      <c r="T10808" s="10"/>
      <c r="V10808" s="18"/>
      <c r="W10808" s="7"/>
      <c r="Y10808" s="18"/>
      <c r="Z10808" s="7"/>
      <c r="AB10808" s="19"/>
      <c r="AC10808" s="18"/>
      <c r="AE10808" s="18"/>
      <c r="AF10808" s="7"/>
      <c r="AH10808" s="19"/>
      <c r="AI10808" s="7"/>
      <c r="AK10808" s="19"/>
      <c r="AL10808" s="7"/>
      <c r="AN10808" s="19"/>
    </row>
    <row r="10809" spans="2:40" x14ac:dyDescent="0.25">
      <c r="B10809" s="7"/>
      <c r="D10809" s="19"/>
      <c r="E10809" s="10"/>
      <c r="G10809" s="19"/>
      <c r="H10809" s="10"/>
      <c r="J10809" s="20"/>
      <c r="K10809" s="10"/>
      <c r="M10809" s="19"/>
      <c r="N10809" s="10"/>
      <c r="P10809" s="19"/>
      <c r="Q10809" s="7"/>
      <c r="S10809" s="19"/>
      <c r="T10809" s="10"/>
      <c r="V10809" s="18"/>
      <c r="W10809" s="7"/>
      <c r="Y10809" s="18"/>
      <c r="Z10809" s="7"/>
      <c r="AB10809" s="19"/>
      <c r="AC10809" s="18"/>
      <c r="AE10809" s="18"/>
      <c r="AF10809" s="7"/>
      <c r="AH10809" s="19"/>
      <c r="AI10809" s="7"/>
      <c r="AK10809" s="19"/>
      <c r="AL10809" s="7"/>
      <c r="AN10809" s="19"/>
    </row>
    <row r="10810" spans="2:40" x14ac:dyDescent="0.25">
      <c r="B10810" s="7"/>
      <c r="D10810" s="19"/>
      <c r="E10810" s="10"/>
      <c r="G10810" s="19"/>
      <c r="H10810" s="10"/>
      <c r="J10810" s="20"/>
      <c r="K10810" s="10"/>
      <c r="M10810" s="19"/>
      <c r="N10810" s="10"/>
      <c r="P10810" s="19"/>
      <c r="Q10810" s="7"/>
      <c r="S10810" s="19"/>
      <c r="T10810" s="10"/>
      <c r="V10810" s="18"/>
      <c r="W10810" s="7"/>
      <c r="Y10810" s="18"/>
      <c r="Z10810" s="7"/>
      <c r="AB10810" s="19"/>
      <c r="AC10810" s="18"/>
      <c r="AE10810" s="18"/>
      <c r="AF10810" s="7"/>
      <c r="AH10810" s="19"/>
      <c r="AI10810" s="7"/>
      <c r="AK10810" s="19"/>
      <c r="AL10810" s="7"/>
      <c r="AN10810" s="19"/>
    </row>
    <row r="10811" spans="2:40" x14ac:dyDescent="0.25">
      <c r="B10811" s="7"/>
      <c r="D10811" s="19"/>
      <c r="E10811" s="10"/>
      <c r="G10811" s="19"/>
      <c r="H10811" s="10"/>
      <c r="J10811" s="20"/>
      <c r="K10811" s="10"/>
      <c r="M10811" s="19"/>
      <c r="N10811" s="10"/>
      <c r="P10811" s="19"/>
      <c r="Q10811" s="7"/>
      <c r="S10811" s="19"/>
      <c r="T10811" s="10"/>
      <c r="V10811" s="18"/>
      <c r="W10811" s="7"/>
      <c r="Y10811" s="18"/>
      <c r="Z10811" s="7"/>
      <c r="AB10811" s="19"/>
      <c r="AC10811" s="18"/>
      <c r="AE10811" s="18"/>
      <c r="AF10811" s="7"/>
      <c r="AH10811" s="19"/>
      <c r="AI10811" s="7"/>
      <c r="AK10811" s="19"/>
      <c r="AL10811" s="7"/>
      <c r="AN10811" s="19"/>
    </row>
    <row r="10812" spans="2:40" x14ac:dyDescent="0.25">
      <c r="B10812" s="7"/>
      <c r="D10812" s="19"/>
      <c r="E10812" s="10"/>
      <c r="G10812" s="19"/>
      <c r="H10812" s="10"/>
      <c r="J10812" s="20"/>
      <c r="K10812" s="10"/>
      <c r="M10812" s="19"/>
      <c r="N10812" s="10"/>
      <c r="P10812" s="19"/>
      <c r="Q10812" s="7"/>
      <c r="S10812" s="19"/>
      <c r="T10812" s="10"/>
      <c r="V10812" s="18"/>
      <c r="W10812" s="7"/>
      <c r="Y10812" s="18"/>
      <c r="Z10812" s="7"/>
      <c r="AB10812" s="19"/>
      <c r="AC10812" s="18"/>
      <c r="AE10812" s="18"/>
      <c r="AF10812" s="7"/>
      <c r="AH10812" s="19"/>
      <c r="AI10812" s="7"/>
      <c r="AK10812" s="19"/>
      <c r="AL10812" s="7"/>
      <c r="AN10812" s="19"/>
    </row>
    <row r="10813" spans="2:40" x14ac:dyDescent="0.25">
      <c r="B10813" s="7"/>
      <c r="D10813" s="19"/>
      <c r="E10813" s="10"/>
      <c r="G10813" s="19"/>
      <c r="H10813" s="10"/>
      <c r="J10813" s="20"/>
      <c r="K10813" s="10"/>
      <c r="M10813" s="19"/>
      <c r="N10813" s="10"/>
      <c r="P10813" s="19"/>
      <c r="Q10813" s="7"/>
      <c r="S10813" s="19"/>
      <c r="T10813" s="10"/>
      <c r="V10813" s="18"/>
      <c r="W10813" s="7"/>
      <c r="Y10813" s="18"/>
      <c r="Z10813" s="7"/>
      <c r="AB10813" s="19"/>
      <c r="AC10813" s="18"/>
      <c r="AE10813" s="18"/>
      <c r="AF10813" s="7"/>
      <c r="AH10813" s="19"/>
      <c r="AI10813" s="7"/>
      <c r="AK10813" s="19"/>
      <c r="AL10813" s="7"/>
      <c r="AN10813" s="19"/>
    </row>
    <row r="10814" spans="2:40" x14ac:dyDescent="0.25">
      <c r="B10814" s="7"/>
      <c r="D10814" s="19"/>
      <c r="E10814" s="10"/>
      <c r="G10814" s="19"/>
      <c r="H10814" s="10"/>
      <c r="J10814" s="20"/>
      <c r="K10814" s="10"/>
      <c r="M10814" s="19"/>
      <c r="N10814" s="10"/>
      <c r="P10814" s="19"/>
      <c r="Q10814" s="7"/>
      <c r="S10814" s="19"/>
      <c r="T10814" s="10"/>
      <c r="V10814" s="18"/>
      <c r="W10814" s="7"/>
      <c r="Y10814" s="18"/>
      <c r="Z10814" s="7"/>
      <c r="AB10814" s="19"/>
      <c r="AC10814" s="18"/>
      <c r="AE10814" s="18"/>
      <c r="AF10814" s="7"/>
      <c r="AH10814" s="19"/>
      <c r="AI10814" s="7"/>
      <c r="AK10814" s="19"/>
      <c r="AL10814" s="7"/>
      <c r="AN10814" s="19"/>
    </row>
    <row r="10815" spans="2:40" x14ac:dyDescent="0.25">
      <c r="B10815" s="7"/>
      <c r="D10815" s="19"/>
      <c r="E10815" s="10"/>
      <c r="G10815" s="19"/>
      <c r="H10815" s="10"/>
      <c r="J10815" s="20"/>
      <c r="K10815" s="10"/>
      <c r="M10815" s="19"/>
      <c r="N10815" s="10"/>
      <c r="P10815" s="19"/>
      <c r="Q10815" s="7"/>
      <c r="S10815" s="19"/>
      <c r="T10815" s="10"/>
      <c r="V10815" s="18"/>
      <c r="W10815" s="7"/>
      <c r="Y10815" s="18"/>
      <c r="Z10815" s="7"/>
      <c r="AB10815" s="19"/>
      <c r="AC10815" s="18"/>
      <c r="AE10815" s="18"/>
      <c r="AF10815" s="7"/>
      <c r="AH10815" s="19"/>
      <c r="AI10815" s="7"/>
      <c r="AK10815" s="19"/>
      <c r="AL10815" s="7"/>
      <c r="AN10815" s="19"/>
    </row>
    <row r="10816" spans="2:40" x14ac:dyDescent="0.25">
      <c r="B10816" s="7"/>
      <c r="D10816" s="19"/>
      <c r="E10816" s="10"/>
      <c r="G10816" s="19"/>
      <c r="H10816" s="10"/>
      <c r="J10816" s="20"/>
      <c r="K10816" s="10"/>
      <c r="M10816" s="19"/>
      <c r="N10816" s="10"/>
      <c r="P10816" s="19"/>
      <c r="Q10816" s="7"/>
      <c r="S10816" s="19"/>
      <c r="T10816" s="10"/>
      <c r="V10816" s="18"/>
      <c r="W10816" s="7"/>
      <c r="Y10816" s="18"/>
      <c r="Z10816" s="7"/>
      <c r="AB10816" s="19"/>
      <c r="AC10816" s="18"/>
      <c r="AE10816" s="18"/>
      <c r="AF10816" s="7"/>
      <c r="AH10816" s="19"/>
      <c r="AI10816" s="7"/>
      <c r="AK10816" s="19"/>
      <c r="AL10816" s="7"/>
      <c r="AN10816" s="19"/>
    </row>
    <row r="10817" spans="2:40" x14ac:dyDescent="0.25">
      <c r="B10817" s="7"/>
      <c r="D10817" s="19"/>
      <c r="E10817" s="10"/>
      <c r="G10817" s="19"/>
      <c r="H10817" s="10"/>
      <c r="J10817" s="20"/>
      <c r="K10817" s="10"/>
      <c r="M10817" s="19"/>
      <c r="N10817" s="10"/>
      <c r="P10817" s="19"/>
      <c r="Q10817" s="7"/>
      <c r="S10817" s="19"/>
      <c r="T10817" s="10"/>
      <c r="V10817" s="18"/>
      <c r="W10817" s="7"/>
      <c r="Y10817" s="18"/>
      <c r="Z10817" s="7"/>
      <c r="AB10817" s="19"/>
      <c r="AC10817" s="18"/>
      <c r="AE10817" s="18"/>
      <c r="AF10817" s="7"/>
      <c r="AH10817" s="19"/>
      <c r="AI10817" s="7"/>
      <c r="AK10817" s="19"/>
      <c r="AL10817" s="7"/>
      <c r="AN10817" s="19"/>
    </row>
    <row r="10818" spans="2:40" x14ac:dyDescent="0.25">
      <c r="B10818" s="7"/>
      <c r="D10818" s="19"/>
      <c r="E10818" s="10"/>
      <c r="G10818" s="19"/>
      <c r="H10818" s="10"/>
      <c r="J10818" s="20"/>
      <c r="K10818" s="10"/>
      <c r="M10818" s="19"/>
      <c r="N10818" s="10"/>
      <c r="P10818" s="19"/>
      <c r="Q10818" s="7"/>
      <c r="S10818" s="19"/>
      <c r="T10818" s="10"/>
      <c r="V10818" s="18"/>
      <c r="W10818" s="7"/>
      <c r="Y10818" s="18"/>
      <c r="Z10818" s="7"/>
      <c r="AB10818" s="19"/>
      <c r="AC10818" s="18"/>
      <c r="AE10818" s="18"/>
      <c r="AF10818" s="7"/>
      <c r="AH10818" s="19"/>
      <c r="AI10818" s="7"/>
      <c r="AK10818" s="19"/>
      <c r="AL10818" s="7"/>
      <c r="AN10818" s="19"/>
    </row>
    <row r="10819" spans="2:40" x14ac:dyDescent="0.25">
      <c r="B10819" s="7"/>
      <c r="D10819" s="19"/>
      <c r="E10819" s="10"/>
      <c r="G10819" s="19"/>
      <c r="H10819" s="10"/>
      <c r="J10819" s="20"/>
      <c r="K10819" s="10"/>
      <c r="M10819" s="19"/>
      <c r="N10819" s="10"/>
      <c r="P10819" s="19"/>
      <c r="Q10819" s="7"/>
      <c r="S10819" s="19"/>
      <c r="T10819" s="10"/>
      <c r="V10819" s="18"/>
      <c r="W10819" s="7"/>
      <c r="Y10819" s="18"/>
      <c r="Z10819" s="7"/>
      <c r="AB10819" s="19"/>
      <c r="AC10819" s="18"/>
      <c r="AE10819" s="18"/>
      <c r="AF10819" s="7"/>
      <c r="AH10819" s="19"/>
      <c r="AI10819" s="7"/>
      <c r="AK10819" s="19"/>
      <c r="AL10819" s="7"/>
      <c r="AN10819" s="19"/>
    </row>
    <row r="10820" spans="2:40" x14ac:dyDescent="0.25">
      <c r="B10820" s="7"/>
      <c r="D10820" s="19"/>
      <c r="E10820" s="10"/>
      <c r="G10820" s="19"/>
      <c r="H10820" s="10"/>
      <c r="J10820" s="20"/>
      <c r="K10820" s="10"/>
      <c r="M10820" s="19"/>
      <c r="N10820" s="10"/>
      <c r="P10820" s="19"/>
      <c r="Q10820" s="7"/>
      <c r="S10820" s="19"/>
      <c r="T10820" s="10"/>
      <c r="V10820" s="18"/>
      <c r="W10820" s="7"/>
      <c r="Y10820" s="18"/>
      <c r="Z10820" s="7"/>
      <c r="AB10820" s="19"/>
      <c r="AC10820" s="18"/>
      <c r="AE10820" s="18"/>
      <c r="AF10820" s="7"/>
      <c r="AH10820" s="19"/>
      <c r="AI10820" s="7"/>
      <c r="AK10820" s="19"/>
      <c r="AL10820" s="7"/>
      <c r="AN10820" s="19"/>
    </row>
    <row r="10821" spans="2:40" x14ac:dyDescent="0.25">
      <c r="B10821" s="7"/>
      <c r="D10821" s="19"/>
      <c r="E10821" s="10"/>
      <c r="G10821" s="19"/>
      <c r="H10821" s="10"/>
      <c r="J10821" s="20"/>
      <c r="K10821" s="10"/>
      <c r="M10821" s="19"/>
      <c r="N10821" s="10"/>
      <c r="P10821" s="19"/>
      <c r="Q10821" s="7"/>
      <c r="S10821" s="19"/>
      <c r="T10821" s="10"/>
      <c r="V10821" s="18"/>
      <c r="W10821" s="7"/>
      <c r="Y10821" s="18"/>
      <c r="Z10821" s="7"/>
      <c r="AB10821" s="19"/>
      <c r="AC10821" s="18"/>
      <c r="AE10821" s="18"/>
      <c r="AF10821" s="7"/>
      <c r="AH10821" s="19"/>
      <c r="AI10821" s="7"/>
      <c r="AK10821" s="19"/>
      <c r="AL10821" s="7"/>
      <c r="AN10821" s="19"/>
    </row>
    <row r="10822" spans="2:40" x14ac:dyDescent="0.25">
      <c r="B10822" s="7"/>
      <c r="D10822" s="19"/>
      <c r="E10822" s="10"/>
      <c r="G10822" s="19"/>
      <c r="H10822" s="10"/>
      <c r="J10822" s="20"/>
      <c r="K10822" s="10"/>
      <c r="M10822" s="19"/>
      <c r="N10822" s="10"/>
      <c r="P10822" s="19"/>
      <c r="Q10822" s="7"/>
      <c r="S10822" s="19"/>
      <c r="T10822" s="10"/>
      <c r="V10822" s="18"/>
      <c r="W10822" s="7"/>
      <c r="Y10822" s="18"/>
      <c r="Z10822" s="7"/>
      <c r="AB10822" s="19"/>
      <c r="AC10822" s="18"/>
      <c r="AE10822" s="18"/>
      <c r="AF10822" s="7"/>
      <c r="AH10822" s="19"/>
      <c r="AI10822" s="7"/>
      <c r="AK10822" s="19"/>
      <c r="AL10822" s="7"/>
      <c r="AN10822" s="19"/>
    </row>
    <row r="10823" spans="2:40" x14ac:dyDescent="0.25">
      <c r="B10823" s="7"/>
      <c r="D10823" s="19"/>
      <c r="E10823" s="10"/>
      <c r="G10823" s="19"/>
      <c r="H10823" s="10"/>
      <c r="J10823" s="20"/>
      <c r="K10823" s="10"/>
      <c r="M10823" s="19"/>
      <c r="N10823" s="10"/>
      <c r="P10823" s="19"/>
      <c r="Q10823" s="7"/>
      <c r="S10823" s="19"/>
      <c r="T10823" s="10"/>
      <c r="V10823" s="18"/>
      <c r="W10823" s="7"/>
      <c r="Y10823" s="18"/>
      <c r="Z10823" s="7"/>
      <c r="AB10823" s="19"/>
      <c r="AC10823" s="18"/>
      <c r="AE10823" s="18"/>
      <c r="AF10823" s="7"/>
      <c r="AH10823" s="19"/>
      <c r="AI10823" s="7"/>
      <c r="AK10823" s="19"/>
      <c r="AL10823" s="7"/>
      <c r="AN10823" s="19"/>
    </row>
    <row r="10824" spans="2:40" x14ac:dyDescent="0.25">
      <c r="B10824" s="7"/>
      <c r="D10824" s="19"/>
      <c r="E10824" s="10"/>
      <c r="G10824" s="19"/>
      <c r="H10824" s="10"/>
      <c r="J10824" s="20"/>
      <c r="K10824" s="10"/>
      <c r="M10824" s="19"/>
      <c r="N10824" s="10"/>
      <c r="P10824" s="19"/>
      <c r="Q10824" s="7"/>
      <c r="S10824" s="19"/>
      <c r="T10824" s="10"/>
      <c r="V10824" s="18"/>
      <c r="W10824" s="7"/>
      <c r="Y10824" s="18"/>
      <c r="Z10824" s="7"/>
      <c r="AB10824" s="19"/>
      <c r="AC10824" s="18"/>
      <c r="AE10824" s="18"/>
      <c r="AF10824" s="7"/>
      <c r="AH10824" s="19"/>
      <c r="AI10824" s="7"/>
      <c r="AK10824" s="19"/>
      <c r="AL10824" s="7"/>
      <c r="AN10824" s="19"/>
    </row>
    <row r="10825" spans="2:40" x14ac:dyDescent="0.25">
      <c r="B10825" s="7"/>
      <c r="D10825" s="19"/>
      <c r="E10825" s="10"/>
      <c r="G10825" s="19"/>
      <c r="H10825" s="10"/>
      <c r="J10825" s="20"/>
      <c r="K10825" s="10"/>
      <c r="M10825" s="19"/>
      <c r="N10825" s="10"/>
      <c r="P10825" s="19"/>
      <c r="Q10825" s="7"/>
      <c r="S10825" s="19"/>
      <c r="T10825" s="10"/>
      <c r="V10825" s="18"/>
      <c r="W10825" s="7"/>
      <c r="Y10825" s="18"/>
      <c r="Z10825" s="7"/>
      <c r="AB10825" s="19"/>
      <c r="AC10825" s="18"/>
      <c r="AE10825" s="18"/>
      <c r="AF10825" s="7"/>
      <c r="AH10825" s="19"/>
      <c r="AI10825" s="7"/>
      <c r="AK10825" s="19"/>
      <c r="AL10825" s="7"/>
      <c r="AN10825" s="19"/>
    </row>
    <row r="10826" spans="2:40" x14ac:dyDescent="0.25">
      <c r="B10826" s="7"/>
      <c r="D10826" s="19"/>
      <c r="E10826" s="10"/>
      <c r="G10826" s="19"/>
      <c r="H10826" s="10"/>
      <c r="J10826" s="20"/>
      <c r="K10826" s="10"/>
      <c r="M10826" s="19"/>
      <c r="N10826" s="10"/>
      <c r="P10826" s="19"/>
      <c r="Q10826" s="7"/>
      <c r="S10826" s="19"/>
      <c r="T10826" s="10"/>
      <c r="V10826" s="18"/>
      <c r="W10826" s="7"/>
      <c r="Y10826" s="18"/>
      <c r="Z10826" s="7"/>
      <c r="AB10826" s="19"/>
      <c r="AC10826" s="18"/>
      <c r="AE10826" s="18"/>
      <c r="AF10826" s="7"/>
      <c r="AH10826" s="19"/>
      <c r="AI10826" s="7"/>
      <c r="AK10826" s="19"/>
      <c r="AL10826" s="7"/>
      <c r="AN10826" s="19"/>
    </row>
    <row r="10827" spans="2:40" x14ac:dyDescent="0.25">
      <c r="B10827" s="7"/>
      <c r="D10827" s="19"/>
      <c r="E10827" s="10"/>
      <c r="G10827" s="19"/>
      <c r="H10827" s="10"/>
      <c r="J10827" s="20"/>
      <c r="K10827" s="10"/>
      <c r="M10827" s="19"/>
      <c r="N10827" s="10"/>
      <c r="P10827" s="19"/>
      <c r="Q10827" s="7"/>
      <c r="S10827" s="19"/>
      <c r="T10827" s="10"/>
      <c r="V10827" s="18"/>
      <c r="W10827" s="7"/>
      <c r="Y10827" s="18"/>
      <c r="Z10827" s="7"/>
      <c r="AB10827" s="19"/>
      <c r="AC10827" s="18"/>
      <c r="AE10827" s="18"/>
      <c r="AF10827" s="7"/>
      <c r="AH10827" s="19"/>
      <c r="AI10827" s="7"/>
      <c r="AK10827" s="19"/>
      <c r="AL10827" s="7"/>
      <c r="AN10827" s="19"/>
    </row>
    <row r="10828" spans="2:40" x14ac:dyDescent="0.25">
      <c r="B10828" s="7"/>
      <c r="D10828" s="19"/>
      <c r="E10828" s="10"/>
      <c r="G10828" s="19"/>
      <c r="H10828" s="10"/>
      <c r="J10828" s="20"/>
      <c r="K10828" s="10"/>
      <c r="M10828" s="19"/>
      <c r="N10828" s="10"/>
      <c r="P10828" s="19"/>
      <c r="Q10828" s="7"/>
      <c r="S10828" s="19"/>
      <c r="T10828" s="10"/>
      <c r="V10828" s="18"/>
      <c r="W10828" s="7"/>
      <c r="Y10828" s="18"/>
      <c r="Z10828" s="7"/>
      <c r="AB10828" s="19"/>
      <c r="AC10828" s="18"/>
      <c r="AE10828" s="18"/>
      <c r="AF10828" s="7"/>
      <c r="AH10828" s="19"/>
      <c r="AI10828" s="7"/>
      <c r="AK10828" s="19"/>
      <c r="AL10828" s="7"/>
      <c r="AN10828" s="19"/>
    </row>
    <row r="10829" spans="2:40" x14ac:dyDescent="0.25">
      <c r="B10829" s="7"/>
      <c r="D10829" s="19"/>
      <c r="E10829" s="10"/>
      <c r="G10829" s="19"/>
      <c r="H10829" s="10"/>
      <c r="J10829" s="20"/>
      <c r="K10829" s="10"/>
      <c r="M10829" s="19"/>
      <c r="N10829" s="10"/>
      <c r="P10829" s="19"/>
      <c r="Q10829" s="7"/>
      <c r="S10829" s="19"/>
      <c r="T10829" s="10"/>
      <c r="V10829" s="18"/>
      <c r="W10829" s="7"/>
      <c r="Y10829" s="18"/>
      <c r="Z10829" s="7"/>
      <c r="AB10829" s="19"/>
      <c r="AC10829" s="18"/>
      <c r="AE10829" s="18"/>
      <c r="AF10829" s="7"/>
      <c r="AH10829" s="19"/>
      <c r="AI10829" s="7"/>
      <c r="AK10829" s="19"/>
      <c r="AL10829" s="7"/>
      <c r="AN10829" s="19"/>
    </row>
    <row r="10830" spans="2:40" x14ac:dyDescent="0.25">
      <c r="B10830" s="7"/>
      <c r="D10830" s="19"/>
      <c r="E10830" s="10"/>
      <c r="G10830" s="19"/>
      <c r="H10830" s="10"/>
      <c r="J10830" s="20"/>
      <c r="K10830" s="10"/>
      <c r="M10830" s="19"/>
      <c r="N10830" s="10"/>
      <c r="P10830" s="19"/>
      <c r="Q10830" s="7"/>
      <c r="S10830" s="19"/>
      <c r="T10830" s="10"/>
      <c r="V10830" s="18"/>
      <c r="W10830" s="7"/>
      <c r="Y10830" s="18"/>
      <c r="Z10830" s="7"/>
      <c r="AB10830" s="19"/>
      <c r="AC10830" s="18"/>
      <c r="AE10830" s="18"/>
      <c r="AF10830" s="7"/>
      <c r="AH10830" s="19"/>
      <c r="AI10830" s="7"/>
      <c r="AK10830" s="19"/>
      <c r="AL10830" s="7"/>
      <c r="AN10830" s="19"/>
    </row>
    <row r="10831" spans="2:40" x14ac:dyDescent="0.25">
      <c r="B10831" s="7"/>
      <c r="D10831" s="19"/>
      <c r="E10831" s="10"/>
      <c r="G10831" s="19"/>
      <c r="H10831" s="10"/>
      <c r="J10831" s="20"/>
      <c r="K10831" s="10"/>
      <c r="M10831" s="19"/>
      <c r="N10831" s="10"/>
      <c r="P10831" s="19"/>
      <c r="Q10831" s="7"/>
      <c r="S10831" s="19"/>
      <c r="T10831" s="10"/>
      <c r="V10831" s="18"/>
      <c r="W10831" s="7"/>
      <c r="Y10831" s="18"/>
      <c r="Z10831" s="7"/>
      <c r="AB10831" s="19"/>
      <c r="AC10831" s="18"/>
      <c r="AE10831" s="18"/>
      <c r="AF10831" s="7"/>
      <c r="AH10831" s="19"/>
      <c r="AI10831" s="7"/>
      <c r="AK10831" s="19"/>
      <c r="AL10831" s="7"/>
      <c r="AN10831" s="19"/>
    </row>
    <row r="10832" spans="2:40" x14ac:dyDescent="0.25">
      <c r="B10832" s="7"/>
      <c r="D10832" s="19"/>
      <c r="E10832" s="10"/>
      <c r="G10832" s="19"/>
      <c r="H10832" s="10"/>
      <c r="J10832" s="20"/>
      <c r="K10832" s="10"/>
      <c r="M10832" s="19"/>
      <c r="N10832" s="10"/>
      <c r="P10832" s="19"/>
      <c r="Q10832" s="7"/>
      <c r="S10832" s="19"/>
      <c r="T10832" s="10"/>
      <c r="V10832" s="18"/>
      <c r="W10832" s="7"/>
      <c r="Y10832" s="18"/>
      <c r="Z10832" s="7"/>
      <c r="AB10832" s="19"/>
      <c r="AC10832" s="18"/>
      <c r="AE10832" s="18"/>
      <c r="AF10832" s="7"/>
      <c r="AH10832" s="19"/>
      <c r="AI10832" s="7"/>
      <c r="AK10832" s="19"/>
      <c r="AL10832" s="7"/>
      <c r="AN10832" s="19"/>
    </row>
    <row r="10833" spans="2:40" x14ac:dyDescent="0.25">
      <c r="B10833" s="7"/>
      <c r="D10833" s="19"/>
      <c r="E10833" s="10"/>
      <c r="G10833" s="19"/>
      <c r="H10833" s="10"/>
      <c r="J10833" s="20"/>
      <c r="K10833" s="10"/>
      <c r="M10833" s="19"/>
      <c r="N10833" s="10"/>
      <c r="P10833" s="19"/>
      <c r="Q10833" s="7"/>
      <c r="S10833" s="19"/>
      <c r="T10833" s="10"/>
      <c r="V10833" s="18"/>
      <c r="W10833" s="7"/>
      <c r="Y10833" s="18"/>
      <c r="Z10833" s="7"/>
      <c r="AB10833" s="19"/>
      <c r="AC10833" s="18"/>
      <c r="AE10833" s="18"/>
      <c r="AF10833" s="7"/>
      <c r="AH10833" s="19"/>
      <c r="AI10833" s="7"/>
      <c r="AK10833" s="19"/>
      <c r="AL10833" s="7"/>
      <c r="AN10833" s="19"/>
    </row>
    <row r="10834" spans="2:40" x14ac:dyDescent="0.25">
      <c r="B10834" s="7"/>
      <c r="D10834" s="19"/>
      <c r="E10834" s="10"/>
      <c r="G10834" s="19"/>
      <c r="H10834" s="10"/>
      <c r="J10834" s="20"/>
      <c r="K10834" s="10"/>
      <c r="M10834" s="19"/>
      <c r="N10834" s="10"/>
      <c r="P10834" s="19"/>
      <c r="Q10834" s="7"/>
      <c r="S10834" s="19"/>
      <c r="T10834" s="10"/>
      <c r="V10834" s="18"/>
      <c r="W10834" s="7"/>
      <c r="Y10834" s="18"/>
      <c r="Z10834" s="7"/>
      <c r="AB10834" s="19"/>
      <c r="AC10834" s="18"/>
      <c r="AE10834" s="18"/>
      <c r="AF10834" s="7"/>
      <c r="AH10834" s="19"/>
      <c r="AI10834" s="7"/>
      <c r="AK10834" s="19"/>
      <c r="AL10834" s="7"/>
      <c r="AN10834" s="19"/>
    </row>
    <row r="10835" spans="2:40" x14ac:dyDescent="0.25">
      <c r="B10835" s="7"/>
      <c r="D10835" s="19"/>
      <c r="E10835" s="10"/>
      <c r="G10835" s="19"/>
      <c r="H10835" s="10"/>
      <c r="J10835" s="20"/>
      <c r="K10835" s="10"/>
      <c r="M10835" s="19"/>
      <c r="N10835" s="10"/>
      <c r="P10835" s="19"/>
      <c r="Q10835" s="7"/>
      <c r="S10835" s="19"/>
      <c r="T10835" s="10"/>
      <c r="V10835" s="18"/>
      <c r="W10835" s="7"/>
      <c r="Y10835" s="18"/>
      <c r="Z10835" s="7"/>
      <c r="AB10835" s="19"/>
      <c r="AC10835" s="18"/>
      <c r="AE10835" s="18"/>
      <c r="AF10835" s="7"/>
      <c r="AH10835" s="19"/>
      <c r="AI10835" s="7"/>
      <c r="AK10835" s="19"/>
      <c r="AL10835" s="7"/>
      <c r="AN10835" s="19"/>
    </row>
    <row r="10836" spans="2:40" x14ac:dyDescent="0.25">
      <c r="B10836" s="7"/>
      <c r="D10836" s="19"/>
      <c r="E10836" s="10"/>
      <c r="G10836" s="19"/>
      <c r="H10836" s="10"/>
      <c r="J10836" s="20"/>
      <c r="K10836" s="10"/>
      <c r="M10836" s="19"/>
      <c r="N10836" s="10"/>
      <c r="P10836" s="19"/>
      <c r="Q10836" s="7"/>
      <c r="S10836" s="19"/>
      <c r="T10836" s="10"/>
      <c r="V10836" s="18"/>
      <c r="W10836" s="7"/>
      <c r="Y10836" s="18"/>
      <c r="Z10836" s="7"/>
      <c r="AB10836" s="19"/>
      <c r="AC10836" s="18"/>
      <c r="AE10836" s="18"/>
      <c r="AF10836" s="7"/>
      <c r="AH10836" s="19"/>
      <c r="AI10836" s="7"/>
      <c r="AK10836" s="19"/>
      <c r="AL10836" s="7"/>
      <c r="AN10836" s="19"/>
    </row>
    <row r="10837" spans="2:40" x14ac:dyDescent="0.25">
      <c r="B10837" s="7"/>
      <c r="D10837" s="19"/>
      <c r="E10837" s="10"/>
      <c r="G10837" s="19"/>
      <c r="H10837" s="10"/>
      <c r="J10837" s="20"/>
      <c r="K10837" s="10"/>
      <c r="M10837" s="19"/>
      <c r="N10837" s="10"/>
      <c r="P10837" s="19"/>
      <c r="Q10837" s="7"/>
      <c r="S10837" s="19"/>
      <c r="T10837" s="10"/>
      <c r="V10837" s="18"/>
      <c r="W10837" s="7"/>
      <c r="Y10837" s="18"/>
      <c r="Z10837" s="7"/>
      <c r="AB10837" s="19"/>
      <c r="AC10837" s="18"/>
      <c r="AE10837" s="18"/>
      <c r="AF10837" s="7"/>
      <c r="AH10837" s="19"/>
      <c r="AI10837" s="7"/>
      <c r="AK10837" s="19"/>
      <c r="AL10837" s="7"/>
      <c r="AN10837" s="19"/>
    </row>
    <row r="10838" spans="2:40" x14ac:dyDescent="0.25">
      <c r="B10838" s="7"/>
      <c r="D10838" s="19"/>
      <c r="E10838" s="10"/>
      <c r="G10838" s="19"/>
      <c r="H10838" s="10"/>
      <c r="J10838" s="20"/>
      <c r="K10838" s="10"/>
      <c r="M10838" s="19"/>
      <c r="N10838" s="10"/>
      <c r="P10838" s="19"/>
      <c r="Q10838" s="7"/>
      <c r="S10838" s="19"/>
      <c r="T10838" s="10"/>
      <c r="V10838" s="18"/>
      <c r="W10838" s="7"/>
      <c r="Y10838" s="18"/>
      <c r="Z10838" s="7"/>
      <c r="AB10838" s="19"/>
      <c r="AC10838" s="18"/>
      <c r="AE10838" s="18"/>
      <c r="AF10838" s="7"/>
      <c r="AH10838" s="19"/>
      <c r="AI10838" s="7"/>
      <c r="AK10838" s="19"/>
      <c r="AL10838" s="7"/>
      <c r="AN10838" s="19"/>
    </row>
    <row r="10839" spans="2:40" x14ac:dyDescent="0.25">
      <c r="B10839" s="7"/>
      <c r="D10839" s="19"/>
      <c r="E10839" s="10"/>
      <c r="G10839" s="19"/>
      <c r="H10839" s="10"/>
      <c r="J10839" s="20"/>
      <c r="K10839" s="10"/>
      <c r="M10839" s="19"/>
      <c r="N10839" s="10"/>
      <c r="P10839" s="19"/>
      <c r="Q10839" s="7"/>
      <c r="S10839" s="19"/>
      <c r="T10839" s="10"/>
      <c r="V10839" s="18"/>
      <c r="W10839" s="7"/>
      <c r="Y10839" s="18"/>
      <c r="Z10839" s="7"/>
      <c r="AB10839" s="19"/>
      <c r="AC10839" s="18"/>
      <c r="AE10839" s="18"/>
      <c r="AF10839" s="7"/>
      <c r="AH10839" s="19"/>
      <c r="AI10839" s="7"/>
      <c r="AK10839" s="19"/>
      <c r="AL10839" s="7"/>
      <c r="AN10839" s="19"/>
    </row>
    <row r="10840" spans="2:40" x14ac:dyDescent="0.25">
      <c r="B10840" s="7"/>
      <c r="D10840" s="19"/>
      <c r="E10840" s="10"/>
      <c r="G10840" s="19"/>
      <c r="H10840" s="10"/>
      <c r="J10840" s="20"/>
      <c r="K10840" s="10"/>
      <c r="M10840" s="19"/>
      <c r="N10840" s="10"/>
      <c r="P10840" s="19"/>
      <c r="Q10840" s="7"/>
      <c r="S10840" s="19"/>
      <c r="T10840" s="10"/>
      <c r="V10840" s="18"/>
      <c r="W10840" s="7"/>
      <c r="Y10840" s="18"/>
      <c r="Z10840" s="7"/>
      <c r="AB10840" s="19"/>
      <c r="AC10840" s="18"/>
      <c r="AE10840" s="18"/>
      <c r="AF10840" s="7"/>
      <c r="AH10840" s="19"/>
      <c r="AI10840" s="7"/>
      <c r="AK10840" s="19"/>
      <c r="AL10840" s="7"/>
      <c r="AN10840" s="19"/>
    </row>
    <row r="10841" spans="2:40" x14ac:dyDescent="0.25">
      <c r="B10841" s="7"/>
      <c r="D10841" s="19"/>
      <c r="E10841" s="10"/>
      <c r="G10841" s="19"/>
      <c r="H10841" s="10"/>
      <c r="J10841" s="20"/>
      <c r="K10841" s="10"/>
      <c r="M10841" s="19"/>
      <c r="N10841" s="10"/>
      <c r="P10841" s="19"/>
      <c r="Q10841" s="7"/>
      <c r="S10841" s="19"/>
      <c r="T10841" s="10"/>
      <c r="V10841" s="18"/>
      <c r="W10841" s="7"/>
      <c r="Y10841" s="18"/>
      <c r="Z10841" s="7"/>
      <c r="AB10841" s="19"/>
      <c r="AC10841" s="18"/>
      <c r="AE10841" s="18"/>
      <c r="AF10841" s="7"/>
      <c r="AH10841" s="19"/>
      <c r="AI10841" s="7"/>
      <c r="AK10841" s="19"/>
      <c r="AL10841" s="7"/>
      <c r="AN10841" s="19"/>
    </row>
    <row r="10842" spans="2:40" x14ac:dyDescent="0.25">
      <c r="B10842" s="7"/>
      <c r="D10842" s="19"/>
      <c r="E10842" s="10"/>
      <c r="G10842" s="19"/>
      <c r="H10842" s="10"/>
      <c r="J10842" s="20"/>
      <c r="K10842" s="10"/>
      <c r="M10842" s="19"/>
      <c r="N10842" s="10"/>
      <c r="P10842" s="19"/>
      <c r="Q10842" s="7"/>
      <c r="S10842" s="19"/>
      <c r="T10842" s="10"/>
      <c r="V10842" s="18"/>
      <c r="W10842" s="7"/>
      <c r="Y10842" s="18"/>
      <c r="Z10842" s="7"/>
      <c r="AB10842" s="19"/>
      <c r="AC10842" s="18"/>
      <c r="AE10842" s="18"/>
      <c r="AF10842" s="7"/>
      <c r="AH10842" s="19"/>
      <c r="AI10842" s="7"/>
      <c r="AK10842" s="19"/>
      <c r="AL10842" s="7"/>
      <c r="AN10842" s="19"/>
    </row>
    <row r="10843" spans="2:40" x14ac:dyDescent="0.25">
      <c r="B10843" s="7"/>
      <c r="D10843" s="19"/>
      <c r="E10843" s="10"/>
      <c r="G10843" s="19"/>
      <c r="H10843" s="10"/>
      <c r="J10843" s="20"/>
      <c r="K10843" s="10"/>
      <c r="M10843" s="19"/>
      <c r="N10843" s="10"/>
      <c r="P10843" s="19"/>
      <c r="Q10843" s="7"/>
      <c r="S10843" s="19"/>
      <c r="T10843" s="10"/>
      <c r="V10843" s="18"/>
      <c r="W10843" s="7"/>
      <c r="Y10843" s="18"/>
      <c r="Z10843" s="7"/>
      <c r="AB10843" s="19"/>
      <c r="AC10843" s="18"/>
      <c r="AE10843" s="18"/>
      <c r="AF10843" s="7"/>
      <c r="AH10843" s="19"/>
      <c r="AI10843" s="7"/>
      <c r="AK10843" s="19"/>
      <c r="AL10843" s="7"/>
      <c r="AN10843" s="19"/>
    </row>
    <row r="10844" spans="2:40" x14ac:dyDescent="0.25">
      <c r="B10844" s="7"/>
      <c r="D10844" s="19"/>
      <c r="E10844" s="10"/>
      <c r="G10844" s="19"/>
      <c r="H10844" s="10"/>
      <c r="J10844" s="20"/>
      <c r="K10844" s="10"/>
      <c r="M10844" s="19"/>
      <c r="N10844" s="10"/>
      <c r="P10844" s="19"/>
      <c r="Q10844" s="7"/>
      <c r="S10844" s="19"/>
      <c r="T10844" s="10"/>
      <c r="V10844" s="18"/>
      <c r="W10844" s="7"/>
      <c r="Y10844" s="18"/>
      <c r="Z10844" s="7"/>
      <c r="AB10844" s="19"/>
      <c r="AC10844" s="18"/>
      <c r="AE10844" s="18"/>
      <c r="AF10844" s="7"/>
      <c r="AH10844" s="19"/>
      <c r="AI10844" s="7"/>
      <c r="AK10844" s="19"/>
      <c r="AL10844" s="7"/>
      <c r="AN10844" s="19"/>
    </row>
    <row r="10845" spans="2:40" x14ac:dyDescent="0.25">
      <c r="B10845" s="7"/>
      <c r="D10845" s="19"/>
      <c r="E10845" s="10"/>
      <c r="G10845" s="19"/>
      <c r="H10845" s="10"/>
      <c r="J10845" s="20"/>
      <c r="K10845" s="10"/>
      <c r="M10845" s="19"/>
      <c r="N10845" s="10"/>
      <c r="P10845" s="19"/>
      <c r="Q10845" s="7"/>
      <c r="S10845" s="19"/>
      <c r="T10845" s="10"/>
      <c r="V10845" s="18"/>
      <c r="W10845" s="7"/>
      <c r="Y10845" s="18"/>
      <c r="Z10845" s="7"/>
      <c r="AB10845" s="19"/>
      <c r="AC10845" s="18"/>
      <c r="AE10845" s="18"/>
      <c r="AF10845" s="7"/>
      <c r="AH10845" s="19"/>
      <c r="AI10845" s="7"/>
      <c r="AK10845" s="19"/>
      <c r="AL10845" s="7"/>
      <c r="AN10845" s="19"/>
    </row>
    <row r="10846" spans="2:40" x14ac:dyDescent="0.25">
      <c r="B10846" s="7"/>
      <c r="D10846" s="19"/>
      <c r="E10846" s="10"/>
      <c r="G10846" s="19"/>
      <c r="H10846" s="10"/>
      <c r="J10846" s="20"/>
      <c r="K10846" s="10"/>
      <c r="M10846" s="19"/>
      <c r="N10846" s="10"/>
      <c r="P10846" s="19"/>
      <c r="Q10846" s="7"/>
      <c r="S10846" s="19"/>
      <c r="T10846" s="10"/>
      <c r="V10846" s="18"/>
      <c r="W10846" s="7"/>
      <c r="Y10846" s="18"/>
      <c r="Z10846" s="7"/>
      <c r="AB10846" s="19"/>
      <c r="AC10846" s="18"/>
      <c r="AE10846" s="18"/>
      <c r="AF10846" s="7"/>
      <c r="AH10846" s="19"/>
      <c r="AI10846" s="7"/>
      <c r="AK10846" s="19"/>
      <c r="AL10846" s="7"/>
      <c r="AN10846" s="19"/>
    </row>
    <row r="10847" spans="2:40" x14ac:dyDescent="0.25">
      <c r="B10847" s="7"/>
      <c r="D10847" s="19"/>
      <c r="E10847" s="10"/>
      <c r="G10847" s="19"/>
      <c r="H10847" s="10"/>
      <c r="J10847" s="20"/>
      <c r="K10847" s="10"/>
      <c r="M10847" s="19"/>
      <c r="N10847" s="10"/>
      <c r="P10847" s="19"/>
      <c r="Q10847" s="7"/>
      <c r="S10847" s="19"/>
      <c r="T10847" s="10"/>
      <c r="V10847" s="18"/>
      <c r="W10847" s="7"/>
      <c r="Y10847" s="18"/>
      <c r="Z10847" s="7"/>
      <c r="AB10847" s="19"/>
      <c r="AC10847" s="18"/>
      <c r="AE10847" s="18"/>
      <c r="AF10847" s="7"/>
      <c r="AH10847" s="19"/>
      <c r="AI10847" s="7"/>
      <c r="AK10847" s="19"/>
      <c r="AL10847" s="7"/>
      <c r="AN10847" s="19"/>
    </row>
    <row r="10848" spans="2:40" x14ac:dyDescent="0.25">
      <c r="B10848" s="7"/>
      <c r="D10848" s="19"/>
      <c r="E10848" s="10"/>
      <c r="G10848" s="19"/>
      <c r="H10848" s="10"/>
      <c r="J10848" s="20"/>
      <c r="K10848" s="10"/>
      <c r="M10848" s="19"/>
      <c r="N10848" s="10"/>
      <c r="P10848" s="19"/>
      <c r="Q10848" s="7"/>
      <c r="S10848" s="19"/>
      <c r="T10848" s="10"/>
      <c r="V10848" s="18"/>
      <c r="W10848" s="7"/>
      <c r="Y10848" s="18"/>
      <c r="Z10848" s="7"/>
      <c r="AB10848" s="19"/>
      <c r="AC10848" s="18"/>
      <c r="AE10848" s="18"/>
      <c r="AF10848" s="7"/>
      <c r="AH10848" s="19"/>
      <c r="AI10848" s="7"/>
      <c r="AK10848" s="19"/>
      <c r="AL10848" s="7"/>
      <c r="AN10848" s="19"/>
    </row>
    <row r="10849" spans="2:40" x14ac:dyDescent="0.25">
      <c r="B10849" s="7"/>
      <c r="D10849" s="19"/>
      <c r="E10849" s="10"/>
      <c r="G10849" s="19"/>
      <c r="H10849" s="10"/>
      <c r="J10849" s="20"/>
      <c r="K10849" s="10"/>
      <c r="M10849" s="19"/>
      <c r="N10849" s="10"/>
      <c r="P10849" s="19"/>
      <c r="Q10849" s="7"/>
      <c r="S10849" s="19"/>
      <c r="T10849" s="10"/>
      <c r="V10849" s="18"/>
      <c r="W10849" s="7"/>
      <c r="Y10849" s="18"/>
      <c r="Z10849" s="7"/>
      <c r="AB10849" s="19"/>
      <c r="AC10849" s="18"/>
      <c r="AE10849" s="18"/>
      <c r="AF10849" s="7"/>
      <c r="AH10849" s="19"/>
      <c r="AI10849" s="7"/>
      <c r="AK10849" s="19"/>
      <c r="AL10849" s="7"/>
      <c r="AN10849" s="19"/>
    </row>
    <row r="10850" spans="2:40" x14ac:dyDescent="0.25">
      <c r="B10850" s="7"/>
      <c r="D10850" s="19"/>
      <c r="E10850" s="10"/>
      <c r="G10850" s="19"/>
      <c r="H10850" s="10"/>
      <c r="J10850" s="20"/>
      <c r="K10850" s="10"/>
      <c r="M10850" s="19"/>
      <c r="N10850" s="10"/>
      <c r="P10850" s="19"/>
      <c r="Q10850" s="7"/>
      <c r="S10850" s="19"/>
      <c r="T10850" s="10"/>
      <c r="V10850" s="18"/>
      <c r="W10850" s="7"/>
      <c r="Y10850" s="18"/>
      <c r="Z10850" s="7"/>
      <c r="AB10850" s="19"/>
      <c r="AC10850" s="18"/>
      <c r="AE10850" s="18"/>
      <c r="AF10850" s="7"/>
      <c r="AH10850" s="19"/>
      <c r="AI10850" s="7"/>
      <c r="AK10850" s="19"/>
      <c r="AL10850" s="7"/>
      <c r="AN10850" s="19"/>
    </row>
    <row r="10851" spans="2:40" x14ac:dyDescent="0.25">
      <c r="B10851" s="7"/>
      <c r="D10851" s="19"/>
      <c r="E10851" s="10"/>
      <c r="G10851" s="19"/>
      <c r="H10851" s="10"/>
      <c r="J10851" s="20"/>
      <c r="K10851" s="10"/>
      <c r="M10851" s="19"/>
      <c r="N10851" s="10"/>
      <c r="P10851" s="19"/>
      <c r="Q10851" s="7"/>
      <c r="S10851" s="19"/>
      <c r="T10851" s="10"/>
      <c r="V10851" s="18"/>
      <c r="W10851" s="7"/>
      <c r="Y10851" s="18"/>
      <c r="Z10851" s="7"/>
      <c r="AB10851" s="19"/>
      <c r="AC10851" s="18"/>
      <c r="AE10851" s="18"/>
      <c r="AF10851" s="7"/>
      <c r="AH10851" s="19"/>
      <c r="AI10851" s="7"/>
      <c r="AK10851" s="19"/>
      <c r="AL10851" s="7"/>
      <c r="AN10851" s="19"/>
    </row>
    <row r="10852" spans="2:40" x14ac:dyDescent="0.25">
      <c r="B10852" s="7"/>
      <c r="D10852" s="19"/>
      <c r="E10852" s="10"/>
      <c r="G10852" s="19"/>
      <c r="H10852" s="10"/>
      <c r="J10852" s="20"/>
      <c r="K10852" s="10"/>
      <c r="M10852" s="19"/>
      <c r="N10852" s="10"/>
      <c r="P10852" s="19"/>
      <c r="Q10852" s="7"/>
      <c r="S10852" s="19"/>
      <c r="T10852" s="10"/>
      <c r="V10852" s="18"/>
      <c r="W10852" s="7"/>
      <c r="Y10852" s="18"/>
      <c r="Z10852" s="7"/>
      <c r="AB10852" s="19"/>
      <c r="AC10852" s="18"/>
      <c r="AE10852" s="18"/>
      <c r="AF10852" s="7"/>
      <c r="AH10852" s="19"/>
      <c r="AI10852" s="7"/>
      <c r="AK10852" s="19"/>
      <c r="AL10852" s="7"/>
      <c r="AN10852" s="19"/>
    </row>
    <row r="10853" spans="2:40" x14ac:dyDescent="0.25">
      <c r="B10853" s="7"/>
      <c r="D10853" s="19"/>
      <c r="E10853" s="10"/>
      <c r="G10853" s="19"/>
      <c r="H10853" s="10"/>
      <c r="J10853" s="20"/>
      <c r="K10853" s="10"/>
      <c r="M10853" s="19"/>
      <c r="N10853" s="10"/>
      <c r="P10853" s="19"/>
      <c r="Q10853" s="7"/>
      <c r="S10853" s="19"/>
      <c r="T10853" s="10"/>
      <c r="V10853" s="18"/>
      <c r="W10853" s="7"/>
      <c r="Y10853" s="18"/>
      <c r="Z10853" s="7"/>
      <c r="AB10853" s="19"/>
      <c r="AC10853" s="18"/>
      <c r="AE10853" s="18"/>
      <c r="AF10853" s="7"/>
      <c r="AH10853" s="19"/>
      <c r="AI10853" s="7"/>
      <c r="AK10853" s="19"/>
      <c r="AL10853" s="7"/>
      <c r="AN10853" s="19"/>
    </row>
    <row r="10854" spans="2:40" x14ac:dyDescent="0.25">
      <c r="B10854" s="7"/>
      <c r="D10854" s="19"/>
      <c r="E10854" s="10"/>
      <c r="G10854" s="19"/>
      <c r="H10854" s="10"/>
      <c r="J10854" s="20"/>
      <c r="K10854" s="10"/>
      <c r="M10854" s="19"/>
      <c r="N10854" s="10"/>
      <c r="P10854" s="19"/>
      <c r="Q10854" s="7"/>
      <c r="S10854" s="19"/>
      <c r="T10854" s="10"/>
      <c r="V10854" s="18"/>
      <c r="W10854" s="7"/>
      <c r="Y10854" s="18"/>
      <c r="Z10854" s="7"/>
      <c r="AB10854" s="19"/>
      <c r="AC10854" s="18"/>
      <c r="AE10854" s="18"/>
      <c r="AF10854" s="7"/>
      <c r="AH10854" s="19"/>
      <c r="AI10854" s="7"/>
      <c r="AK10854" s="19"/>
      <c r="AL10854" s="7"/>
      <c r="AN10854" s="19"/>
    </row>
    <row r="10855" spans="2:40" x14ac:dyDescent="0.25">
      <c r="B10855" s="7"/>
      <c r="D10855" s="19"/>
      <c r="E10855" s="10"/>
      <c r="G10855" s="19"/>
      <c r="H10855" s="10"/>
      <c r="J10855" s="20"/>
      <c r="K10855" s="10"/>
      <c r="M10855" s="19"/>
      <c r="N10855" s="10"/>
      <c r="P10855" s="19"/>
      <c r="Q10855" s="7"/>
      <c r="S10855" s="19"/>
      <c r="T10855" s="10"/>
      <c r="V10855" s="18"/>
      <c r="W10855" s="7"/>
      <c r="Y10855" s="18"/>
      <c r="Z10855" s="7"/>
      <c r="AB10855" s="19"/>
      <c r="AC10855" s="18"/>
      <c r="AE10855" s="18"/>
      <c r="AF10855" s="7"/>
      <c r="AH10855" s="19"/>
      <c r="AI10855" s="7"/>
      <c r="AK10855" s="19"/>
      <c r="AL10855" s="7"/>
      <c r="AN10855" s="19"/>
    </row>
    <row r="10856" spans="2:40" x14ac:dyDescent="0.25">
      <c r="B10856" s="7"/>
      <c r="D10856" s="19"/>
      <c r="E10856" s="10"/>
      <c r="G10856" s="19"/>
      <c r="H10856" s="10"/>
      <c r="J10856" s="20"/>
      <c r="K10856" s="10"/>
      <c r="M10856" s="19"/>
      <c r="N10856" s="10"/>
      <c r="P10856" s="19"/>
      <c r="Q10856" s="7"/>
      <c r="S10856" s="19"/>
      <c r="T10856" s="10"/>
      <c r="V10856" s="18"/>
      <c r="W10856" s="7"/>
      <c r="Y10856" s="18"/>
      <c r="Z10856" s="7"/>
      <c r="AB10856" s="19"/>
      <c r="AC10856" s="18"/>
      <c r="AE10856" s="18"/>
      <c r="AF10856" s="7"/>
      <c r="AH10856" s="19"/>
      <c r="AI10856" s="7"/>
      <c r="AK10856" s="19"/>
      <c r="AL10856" s="7"/>
      <c r="AN10856" s="19"/>
    </row>
    <row r="10857" spans="2:40" x14ac:dyDescent="0.25">
      <c r="B10857" s="7"/>
      <c r="D10857" s="19"/>
      <c r="E10857" s="10"/>
      <c r="G10857" s="19"/>
      <c r="H10857" s="10"/>
      <c r="J10857" s="20"/>
      <c r="K10857" s="10"/>
      <c r="M10857" s="19"/>
      <c r="N10857" s="10"/>
      <c r="P10857" s="19"/>
      <c r="Q10857" s="7"/>
      <c r="S10857" s="19"/>
      <c r="T10857" s="10"/>
      <c r="V10857" s="18"/>
      <c r="W10857" s="7"/>
      <c r="Y10857" s="18"/>
      <c r="Z10857" s="7"/>
      <c r="AB10857" s="19"/>
      <c r="AC10857" s="18"/>
      <c r="AE10857" s="18"/>
      <c r="AF10857" s="7"/>
      <c r="AH10857" s="19"/>
      <c r="AI10857" s="7"/>
      <c r="AK10857" s="19"/>
      <c r="AL10857" s="7"/>
      <c r="AN10857" s="19"/>
    </row>
    <row r="10858" spans="2:40" x14ac:dyDescent="0.25">
      <c r="B10858" s="7"/>
      <c r="D10858" s="19"/>
      <c r="E10858" s="10"/>
      <c r="G10858" s="19"/>
      <c r="H10858" s="10"/>
      <c r="J10858" s="20"/>
      <c r="K10858" s="10"/>
      <c r="M10858" s="19"/>
      <c r="N10858" s="10"/>
      <c r="P10858" s="19"/>
      <c r="Q10858" s="7"/>
      <c r="S10858" s="19"/>
      <c r="T10858" s="10"/>
      <c r="V10858" s="18"/>
      <c r="W10858" s="7"/>
      <c r="Y10858" s="18"/>
      <c r="Z10858" s="7"/>
      <c r="AB10858" s="19"/>
      <c r="AC10858" s="18"/>
      <c r="AE10858" s="18"/>
      <c r="AF10858" s="7"/>
      <c r="AH10858" s="19"/>
      <c r="AI10858" s="7"/>
      <c r="AK10858" s="19"/>
      <c r="AL10858" s="7"/>
      <c r="AN10858" s="19"/>
    </row>
    <row r="10859" spans="2:40" x14ac:dyDescent="0.25">
      <c r="B10859" s="7"/>
      <c r="D10859" s="19"/>
      <c r="E10859" s="10"/>
      <c r="G10859" s="19"/>
      <c r="H10859" s="10"/>
      <c r="J10859" s="20"/>
      <c r="K10859" s="10"/>
      <c r="M10859" s="19"/>
      <c r="N10859" s="10"/>
      <c r="P10859" s="19"/>
      <c r="Q10859" s="7"/>
      <c r="S10859" s="19"/>
      <c r="T10859" s="10"/>
      <c r="V10859" s="18"/>
      <c r="W10859" s="7"/>
      <c r="Y10859" s="18"/>
      <c r="Z10859" s="7"/>
      <c r="AB10859" s="19"/>
      <c r="AC10859" s="18"/>
      <c r="AE10859" s="18"/>
      <c r="AF10859" s="7"/>
      <c r="AH10859" s="19"/>
      <c r="AI10859" s="7"/>
      <c r="AK10859" s="19"/>
      <c r="AL10859" s="7"/>
      <c r="AN10859" s="19"/>
    </row>
    <row r="10860" spans="2:40" x14ac:dyDescent="0.25">
      <c r="B10860" s="7"/>
      <c r="D10860" s="19"/>
      <c r="E10860" s="10"/>
      <c r="G10860" s="19"/>
      <c r="H10860" s="10"/>
      <c r="J10860" s="20"/>
      <c r="K10860" s="10"/>
      <c r="M10860" s="19"/>
      <c r="N10860" s="10"/>
      <c r="P10860" s="19"/>
      <c r="Q10860" s="7"/>
      <c r="S10860" s="19"/>
      <c r="T10860" s="10"/>
      <c r="V10860" s="18"/>
      <c r="W10860" s="7"/>
      <c r="Y10860" s="18"/>
      <c r="Z10860" s="7"/>
      <c r="AB10860" s="19"/>
      <c r="AC10860" s="18"/>
      <c r="AE10860" s="18"/>
      <c r="AF10860" s="7"/>
      <c r="AH10860" s="19"/>
      <c r="AI10860" s="7"/>
      <c r="AK10860" s="19"/>
      <c r="AL10860" s="7"/>
      <c r="AN10860" s="19"/>
    </row>
    <row r="10861" spans="2:40" x14ac:dyDescent="0.25">
      <c r="B10861" s="7"/>
      <c r="D10861" s="19"/>
      <c r="E10861" s="10"/>
      <c r="G10861" s="19"/>
      <c r="H10861" s="10"/>
      <c r="J10861" s="20"/>
      <c r="K10861" s="10"/>
      <c r="M10861" s="19"/>
      <c r="N10861" s="10"/>
      <c r="P10861" s="19"/>
      <c r="Q10861" s="7"/>
      <c r="S10861" s="19"/>
      <c r="T10861" s="10"/>
      <c r="V10861" s="18"/>
      <c r="W10861" s="7"/>
      <c r="Y10861" s="18"/>
      <c r="Z10861" s="7"/>
      <c r="AB10861" s="19"/>
      <c r="AC10861" s="18"/>
      <c r="AE10861" s="18"/>
      <c r="AF10861" s="7"/>
      <c r="AH10861" s="19"/>
      <c r="AI10861" s="7"/>
      <c r="AK10861" s="19"/>
      <c r="AL10861" s="7"/>
      <c r="AN10861" s="19"/>
    </row>
    <row r="10862" spans="2:40" x14ac:dyDescent="0.25">
      <c r="B10862" s="7"/>
      <c r="D10862" s="19"/>
      <c r="E10862" s="10"/>
      <c r="G10862" s="19"/>
      <c r="H10862" s="10"/>
      <c r="J10862" s="20"/>
      <c r="K10862" s="10"/>
      <c r="M10862" s="19"/>
      <c r="N10862" s="10"/>
      <c r="P10862" s="19"/>
      <c r="Q10862" s="7"/>
      <c r="S10862" s="19"/>
      <c r="T10862" s="10"/>
      <c r="V10862" s="18"/>
      <c r="W10862" s="7"/>
      <c r="Y10862" s="18"/>
      <c r="Z10862" s="7"/>
      <c r="AB10862" s="19"/>
      <c r="AC10862" s="18"/>
      <c r="AE10862" s="18"/>
      <c r="AF10862" s="7"/>
      <c r="AH10862" s="19"/>
      <c r="AI10862" s="7"/>
      <c r="AK10862" s="19"/>
      <c r="AL10862" s="7"/>
      <c r="AN10862" s="19"/>
    </row>
    <row r="10863" spans="2:40" x14ac:dyDescent="0.25">
      <c r="B10863" s="7"/>
      <c r="D10863" s="19"/>
      <c r="E10863" s="10"/>
      <c r="G10863" s="19"/>
      <c r="H10863" s="10"/>
      <c r="J10863" s="20"/>
      <c r="K10863" s="10"/>
      <c r="M10863" s="19"/>
      <c r="N10863" s="10"/>
      <c r="P10863" s="19"/>
      <c r="Q10863" s="7"/>
      <c r="S10863" s="19"/>
      <c r="T10863" s="10"/>
      <c r="V10863" s="18"/>
      <c r="W10863" s="7"/>
      <c r="Y10863" s="18"/>
      <c r="Z10863" s="7"/>
      <c r="AB10863" s="19"/>
      <c r="AC10863" s="18"/>
      <c r="AE10863" s="18"/>
      <c r="AF10863" s="7"/>
      <c r="AH10863" s="19"/>
      <c r="AI10863" s="7"/>
      <c r="AK10863" s="19"/>
      <c r="AL10863" s="7"/>
      <c r="AN10863" s="19"/>
    </row>
    <row r="10864" spans="2:40" x14ac:dyDescent="0.25">
      <c r="B10864" s="7"/>
      <c r="D10864" s="19"/>
      <c r="E10864" s="10"/>
      <c r="G10864" s="19"/>
      <c r="H10864" s="10"/>
      <c r="J10864" s="20"/>
      <c r="K10864" s="10"/>
      <c r="M10864" s="19"/>
      <c r="N10864" s="10"/>
      <c r="P10864" s="19"/>
      <c r="Q10864" s="7"/>
      <c r="S10864" s="19"/>
      <c r="T10864" s="10"/>
      <c r="V10864" s="18"/>
      <c r="W10864" s="7"/>
      <c r="Y10864" s="18"/>
      <c r="Z10864" s="7"/>
      <c r="AB10864" s="19"/>
      <c r="AC10864" s="18"/>
      <c r="AE10864" s="18"/>
      <c r="AF10864" s="7"/>
      <c r="AH10864" s="19"/>
      <c r="AI10864" s="7"/>
      <c r="AK10864" s="19"/>
      <c r="AL10864" s="7"/>
      <c r="AN10864" s="19"/>
    </row>
    <row r="10865" spans="2:40" x14ac:dyDescent="0.25">
      <c r="B10865" s="7"/>
      <c r="D10865" s="19"/>
      <c r="E10865" s="10"/>
      <c r="G10865" s="19"/>
      <c r="H10865" s="10"/>
      <c r="J10865" s="20"/>
      <c r="K10865" s="10"/>
      <c r="M10865" s="19"/>
      <c r="N10865" s="10"/>
      <c r="P10865" s="19"/>
      <c r="Q10865" s="7"/>
      <c r="S10865" s="19"/>
      <c r="T10865" s="10"/>
      <c r="V10865" s="18"/>
      <c r="W10865" s="7"/>
      <c r="Y10865" s="18"/>
      <c r="Z10865" s="7"/>
      <c r="AB10865" s="19"/>
      <c r="AC10865" s="18"/>
      <c r="AE10865" s="18"/>
      <c r="AF10865" s="7"/>
      <c r="AH10865" s="19"/>
      <c r="AI10865" s="7"/>
      <c r="AK10865" s="19"/>
      <c r="AL10865" s="7"/>
      <c r="AN10865" s="19"/>
    </row>
    <row r="10866" spans="2:40" x14ac:dyDescent="0.25">
      <c r="B10866" s="7"/>
      <c r="D10866" s="19"/>
      <c r="E10866" s="10"/>
      <c r="G10866" s="19"/>
      <c r="H10866" s="10"/>
      <c r="J10866" s="20"/>
      <c r="K10866" s="10"/>
      <c r="M10866" s="19"/>
      <c r="N10866" s="10"/>
      <c r="P10866" s="19"/>
      <c r="Q10866" s="7"/>
      <c r="S10866" s="19"/>
      <c r="T10866" s="10"/>
      <c r="V10866" s="18"/>
      <c r="W10866" s="7"/>
      <c r="Y10866" s="18"/>
      <c r="Z10866" s="7"/>
      <c r="AB10866" s="19"/>
      <c r="AC10866" s="18"/>
      <c r="AE10866" s="18"/>
      <c r="AF10866" s="7"/>
      <c r="AH10866" s="19"/>
      <c r="AI10866" s="7"/>
      <c r="AK10866" s="19"/>
      <c r="AL10866" s="7"/>
      <c r="AN10866" s="19"/>
    </row>
    <row r="10867" spans="2:40" x14ac:dyDescent="0.25">
      <c r="B10867" s="7"/>
      <c r="D10867" s="19"/>
      <c r="E10867" s="10"/>
      <c r="G10867" s="19"/>
      <c r="H10867" s="10"/>
      <c r="J10867" s="20"/>
      <c r="K10867" s="10"/>
      <c r="M10867" s="19"/>
      <c r="N10867" s="10"/>
      <c r="P10867" s="19"/>
      <c r="Q10867" s="7"/>
      <c r="S10867" s="19"/>
      <c r="T10867" s="10"/>
      <c r="V10867" s="18"/>
      <c r="W10867" s="7"/>
      <c r="Y10867" s="18"/>
      <c r="Z10867" s="7"/>
      <c r="AB10867" s="19"/>
      <c r="AC10867" s="18"/>
      <c r="AE10867" s="18"/>
      <c r="AF10867" s="7"/>
      <c r="AH10867" s="19"/>
      <c r="AI10867" s="7"/>
      <c r="AK10867" s="19"/>
      <c r="AL10867" s="7"/>
      <c r="AN10867" s="19"/>
    </row>
    <row r="10868" spans="2:40" x14ac:dyDescent="0.25">
      <c r="B10868" s="7"/>
      <c r="D10868" s="19"/>
      <c r="E10868" s="10"/>
      <c r="G10868" s="19"/>
      <c r="H10868" s="10"/>
      <c r="J10868" s="20"/>
      <c r="K10868" s="10"/>
      <c r="M10868" s="19"/>
      <c r="N10868" s="10"/>
      <c r="P10868" s="19"/>
      <c r="Q10868" s="7"/>
      <c r="S10868" s="19"/>
      <c r="T10868" s="10"/>
      <c r="V10868" s="18"/>
      <c r="W10868" s="7"/>
      <c r="Y10868" s="18"/>
      <c r="Z10868" s="7"/>
      <c r="AB10868" s="19"/>
      <c r="AC10868" s="18"/>
      <c r="AE10868" s="18"/>
      <c r="AF10868" s="7"/>
      <c r="AH10868" s="19"/>
      <c r="AI10868" s="7"/>
      <c r="AK10868" s="19"/>
      <c r="AL10868" s="7"/>
      <c r="AN10868" s="19"/>
    </row>
    <row r="10869" spans="2:40" x14ac:dyDescent="0.25">
      <c r="B10869" s="7"/>
      <c r="D10869" s="19"/>
      <c r="E10869" s="10"/>
      <c r="G10869" s="19"/>
      <c r="H10869" s="10"/>
      <c r="J10869" s="20"/>
      <c r="K10869" s="10"/>
      <c r="M10869" s="19"/>
      <c r="N10869" s="10"/>
      <c r="P10869" s="19"/>
      <c r="Q10869" s="7"/>
      <c r="S10869" s="19"/>
      <c r="T10869" s="10"/>
      <c r="V10869" s="18"/>
      <c r="W10869" s="7"/>
      <c r="Y10869" s="18"/>
      <c r="Z10869" s="7"/>
      <c r="AB10869" s="19"/>
      <c r="AC10869" s="18"/>
      <c r="AE10869" s="18"/>
      <c r="AF10869" s="7"/>
      <c r="AH10869" s="19"/>
      <c r="AI10869" s="7"/>
      <c r="AK10869" s="19"/>
      <c r="AL10869" s="7"/>
      <c r="AN10869" s="19"/>
    </row>
    <row r="10870" spans="2:40" x14ac:dyDescent="0.25">
      <c r="B10870" s="7"/>
      <c r="D10870" s="19"/>
      <c r="E10870" s="10"/>
      <c r="G10870" s="19"/>
      <c r="H10870" s="10"/>
      <c r="J10870" s="20"/>
      <c r="K10870" s="10"/>
      <c r="M10870" s="19"/>
      <c r="N10870" s="10"/>
      <c r="P10870" s="19"/>
      <c r="Q10870" s="7"/>
      <c r="S10870" s="19"/>
      <c r="T10870" s="10"/>
      <c r="V10870" s="18"/>
      <c r="W10870" s="7"/>
      <c r="Y10870" s="18"/>
      <c r="Z10870" s="7"/>
      <c r="AB10870" s="19"/>
      <c r="AC10870" s="18"/>
      <c r="AE10870" s="18"/>
      <c r="AF10870" s="7"/>
      <c r="AH10870" s="19"/>
      <c r="AI10870" s="7"/>
      <c r="AK10870" s="19"/>
      <c r="AL10870" s="7"/>
      <c r="AN10870" s="19"/>
    </row>
    <row r="10871" spans="2:40" x14ac:dyDescent="0.25">
      <c r="B10871" s="7"/>
      <c r="D10871" s="19"/>
      <c r="E10871" s="10"/>
      <c r="G10871" s="19"/>
      <c r="H10871" s="10"/>
      <c r="J10871" s="20"/>
      <c r="K10871" s="10"/>
      <c r="M10871" s="19"/>
      <c r="N10871" s="10"/>
      <c r="P10871" s="19"/>
      <c r="Q10871" s="7"/>
      <c r="S10871" s="19"/>
      <c r="T10871" s="10"/>
      <c r="V10871" s="18"/>
      <c r="W10871" s="7"/>
      <c r="Y10871" s="18"/>
      <c r="Z10871" s="7"/>
      <c r="AB10871" s="19"/>
      <c r="AC10871" s="18"/>
      <c r="AE10871" s="18"/>
      <c r="AF10871" s="7"/>
      <c r="AH10871" s="19"/>
      <c r="AI10871" s="7"/>
      <c r="AK10871" s="19"/>
      <c r="AL10871" s="7"/>
      <c r="AN10871" s="19"/>
    </row>
    <row r="10872" spans="2:40" x14ac:dyDescent="0.25">
      <c r="B10872" s="7"/>
      <c r="D10872" s="19"/>
      <c r="E10872" s="10"/>
      <c r="G10872" s="19"/>
      <c r="H10872" s="10"/>
      <c r="J10872" s="20"/>
      <c r="K10872" s="10"/>
      <c r="M10872" s="19"/>
      <c r="N10872" s="10"/>
      <c r="P10872" s="19"/>
      <c r="Q10872" s="7"/>
      <c r="S10872" s="19"/>
      <c r="T10872" s="10"/>
      <c r="V10872" s="18"/>
      <c r="W10872" s="7"/>
      <c r="Y10872" s="18"/>
      <c r="Z10872" s="7"/>
      <c r="AB10872" s="19"/>
      <c r="AC10872" s="18"/>
      <c r="AE10872" s="18"/>
      <c r="AF10872" s="7"/>
      <c r="AH10872" s="19"/>
      <c r="AI10872" s="7"/>
      <c r="AK10872" s="19"/>
      <c r="AL10872" s="7"/>
      <c r="AN10872" s="19"/>
    </row>
    <row r="10873" spans="2:40" x14ac:dyDescent="0.25">
      <c r="B10873" s="7"/>
      <c r="D10873" s="19"/>
      <c r="E10873" s="10"/>
      <c r="G10873" s="19"/>
      <c r="H10873" s="10"/>
      <c r="J10873" s="20"/>
      <c r="K10873" s="10"/>
      <c r="M10873" s="19"/>
      <c r="N10873" s="10"/>
      <c r="P10873" s="19"/>
      <c r="Q10873" s="7"/>
      <c r="S10873" s="19"/>
      <c r="T10873" s="10"/>
      <c r="V10873" s="18"/>
      <c r="W10873" s="7"/>
      <c r="Y10873" s="18"/>
      <c r="Z10873" s="7"/>
      <c r="AB10873" s="19"/>
      <c r="AC10873" s="18"/>
      <c r="AE10873" s="18"/>
      <c r="AF10873" s="7"/>
      <c r="AH10873" s="19"/>
      <c r="AI10873" s="7"/>
      <c r="AK10873" s="19"/>
      <c r="AL10873" s="7"/>
      <c r="AN10873" s="19"/>
    </row>
    <row r="10874" spans="2:40" x14ac:dyDescent="0.25">
      <c r="B10874" s="7"/>
      <c r="D10874" s="19"/>
      <c r="E10874" s="10"/>
      <c r="G10874" s="19"/>
      <c r="H10874" s="10"/>
      <c r="J10874" s="20"/>
      <c r="K10874" s="10"/>
      <c r="M10874" s="19"/>
      <c r="N10874" s="10"/>
      <c r="P10874" s="19"/>
      <c r="Q10874" s="7"/>
      <c r="S10874" s="19"/>
      <c r="T10874" s="10"/>
      <c r="V10874" s="18"/>
      <c r="W10874" s="7"/>
      <c r="Y10874" s="18"/>
      <c r="Z10874" s="7"/>
      <c r="AB10874" s="19"/>
      <c r="AC10874" s="18"/>
      <c r="AE10874" s="18"/>
      <c r="AF10874" s="7"/>
      <c r="AH10874" s="19"/>
      <c r="AI10874" s="7"/>
      <c r="AK10874" s="19"/>
      <c r="AL10874" s="7"/>
      <c r="AN10874" s="19"/>
    </row>
    <row r="10875" spans="2:40" x14ac:dyDescent="0.25">
      <c r="B10875" s="7"/>
      <c r="D10875" s="19"/>
      <c r="E10875" s="10"/>
      <c r="G10875" s="19"/>
      <c r="H10875" s="10"/>
      <c r="J10875" s="20"/>
      <c r="K10875" s="10"/>
      <c r="M10875" s="19"/>
      <c r="N10875" s="10"/>
      <c r="P10875" s="19"/>
      <c r="Q10875" s="7"/>
      <c r="S10875" s="19"/>
      <c r="T10875" s="10"/>
      <c r="V10875" s="18"/>
      <c r="W10875" s="7"/>
      <c r="Y10875" s="18"/>
      <c r="Z10875" s="7"/>
      <c r="AB10875" s="19"/>
      <c r="AC10875" s="18"/>
      <c r="AE10875" s="18"/>
      <c r="AF10875" s="7"/>
      <c r="AH10875" s="19"/>
      <c r="AI10875" s="7"/>
      <c r="AK10875" s="19"/>
      <c r="AL10875" s="7"/>
      <c r="AN10875" s="19"/>
    </row>
    <row r="10876" spans="2:40" x14ac:dyDescent="0.25">
      <c r="B10876" s="7"/>
      <c r="D10876" s="19"/>
      <c r="E10876" s="10"/>
      <c r="G10876" s="19"/>
      <c r="H10876" s="10"/>
      <c r="J10876" s="20"/>
      <c r="K10876" s="10"/>
      <c r="M10876" s="19"/>
      <c r="N10876" s="10"/>
      <c r="P10876" s="19"/>
      <c r="Q10876" s="7"/>
      <c r="S10876" s="19"/>
      <c r="T10876" s="10"/>
      <c r="V10876" s="18"/>
      <c r="W10876" s="7"/>
      <c r="Y10876" s="18"/>
      <c r="Z10876" s="7"/>
      <c r="AB10876" s="19"/>
      <c r="AC10876" s="18"/>
      <c r="AE10876" s="18"/>
      <c r="AF10876" s="7"/>
      <c r="AH10876" s="19"/>
      <c r="AI10876" s="7"/>
      <c r="AK10876" s="19"/>
      <c r="AL10876" s="7"/>
      <c r="AN10876" s="19"/>
    </row>
    <row r="10877" spans="2:40" x14ac:dyDescent="0.25">
      <c r="B10877" s="7"/>
      <c r="D10877" s="19"/>
      <c r="E10877" s="10"/>
      <c r="G10877" s="19"/>
      <c r="H10877" s="10"/>
      <c r="J10877" s="20"/>
      <c r="K10877" s="10"/>
      <c r="M10877" s="19"/>
      <c r="N10877" s="10"/>
      <c r="P10877" s="19"/>
      <c r="Q10877" s="7"/>
      <c r="S10877" s="19"/>
      <c r="T10877" s="10"/>
      <c r="V10877" s="18"/>
      <c r="W10877" s="7"/>
      <c r="Y10877" s="18"/>
      <c r="Z10877" s="7"/>
      <c r="AB10877" s="19"/>
      <c r="AC10877" s="18"/>
      <c r="AE10877" s="18"/>
      <c r="AF10877" s="7"/>
      <c r="AH10877" s="19"/>
      <c r="AI10877" s="7"/>
      <c r="AK10877" s="19"/>
      <c r="AL10877" s="7"/>
      <c r="AN10877" s="19"/>
    </row>
    <row r="10878" spans="2:40" x14ac:dyDescent="0.25">
      <c r="B10878" s="7"/>
      <c r="D10878" s="19"/>
      <c r="E10878" s="10"/>
      <c r="G10878" s="19"/>
      <c r="H10878" s="10"/>
      <c r="J10878" s="20"/>
      <c r="K10878" s="10"/>
      <c r="M10878" s="19"/>
      <c r="N10878" s="10"/>
      <c r="P10878" s="19"/>
      <c r="Q10878" s="7"/>
      <c r="S10878" s="19"/>
      <c r="T10878" s="10"/>
      <c r="V10878" s="18"/>
      <c r="W10878" s="7"/>
      <c r="Y10878" s="18"/>
      <c r="Z10878" s="7"/>
      <c r="AB10878" s="19"/>
      <c r="AC10878" s="18"/>
      <c r="AE10878" s="18"/>
      <c r="AF10878" s="7"/>
      <c r="AH10878" s="19"/>
      <c r="AI10878" s="7"/>
      <c r="AK10878" s="19"/>
      <c r="AL10878" s="7"/>
      <c r="AN10878" s="19"/>
    </row>
    <row r="10879" spans="2:40" x14ac:dyDescent="0.25">
      <c r="B10879" s="7"/>
      <c r="D10879" s="19"/>
      <c r="E10879" s="10"/>
      <c r="G10879" s="19"/>
      <c r="H10879" s="10"/>
      <c r="J10879" s="20"/>
      <c r="K10879" s="10"/>
      <c r="M10879" s="19"/>
      <c r="N10879" s="10"/>
      <c r="P10879" s="19"/>
      <c r="Q10879" s="7"/>
      <c r="S10879" s="19"/>
      <c r="T10879" s="10"/>
      <c r="V10879" s="18"/>
      <c r="W10879" s="7"/>
      <c r="Y10879" s="18"/>
      <c r="Z10879" s="7"/>
      <c r="AB10879" s="19"/>
      <c r="AC10879" s="18"/>
      <c r="AE10879" s="18"/>
      <c r="AF10879" s="7"/>
      <c r="AH10879" s="19"/>
      <c r="AI10879" s="7"/>
      <c r="AK10879" s="19"/>
      <c r="AL10879" s="7"/>
      <c r="AN10879" s="19"/>
    </row>
    <row r="10880" spans="2:40" x14ac:dyDescent="0.25">
      <c r="B10880" s="7"/>
      <c r="D10880" s="19"/>
      <c r="E10880" s="10"/>
      <c r="G10880" s="19"/>
      <c r="H10880" s="10"/>
      <c r="J10880" s="20"/>
      <c r="K10880" s="10"/>
      <c r="M10880" s="19"/>
      <c r="N10880" s="10"/>
      <c r="P10880" s="19"/>
      <c r="Q10880" s="7"/>
      <c r="S10880" s="19"/>
      <c r="T10880" s="10"/>
      <c r="V10880" s="18"/>
      <c r="W10880" s="7"/>
      <c r="Y10880" s="18"/>
      <c r="Z10880" s="7"/>
      <c r="AB10880" s="19"/>
      <c r="AC10880" s="18"/>
      <c r="AE10880" s="18"/>
      <c r="AF10880" s="7"/>
      <c r="AH10880" s="19"/>
      <c r="AI10880" s="7"/>
      <c r="AK10880" s="19"/>
      <c r="AL10880" s="7"/>
      <c r="AN10880" s="19"/>
    </row>
    <row r="10881" spans="2:40" x14ac:dyDescent="0.25">
      <c r="B10881" s="7"/>
      <c r="D10881" s="19"/>
      <c r="E10881" s="10"/>
      <c r="G10881" s="19"/>
      <c r="H10881" s="10"/>
      <c r="J10881" s="20"/>
      <c r="K10881" s="10"/>
      <c r="M10881" s="19"/>
      <c r="N10881" s="10"/>
      <c r="P10881" s="19"/>
      <c r="Q10881" s="7"/>
      <c r="S10881" s="19"/>
      <c r="T10881" s="10"/>
      <c r="V10881" s="18"/>
      <c r="W10881" s="7"/>
      <c r="Y10881" s="18"/>
      <c r="Z10881" s="7"/>
      <c r="AB10881" s="19"/>
      <c r="AC10881" s="18"/>
      <c r="AE10881" s="18"/>
      <c r="AF10881" s="7"/>
      <c r="AH10881" s="19"/>
      <c r="AI10881" s="7"/>
      <c r="AK10881" s="19"/>
      <c r="AL10881" s="7"/>
      <c r="AN10881" s="19"/>
    </row>
    <row r="10882" spans="2:40" x14ac:dyDescent="0.25">
      <c r="B10882" s="7"/>
      <c r="D10882" s="19"/>
      <c r="E10882" s="10"/>
      <c r="G10882" s="19"/>
      <c r="H10882" s="10"/>
      <c r="J10882" s="20"/>
      <c r="K10882" s="10"/>
      <c r="M10882" s="19"/>
      <c r="N10882" s="10"/>
      <c r="P10882" s="19"/>
      <c r="Q10882" s="7"/>
      <c r="S10882" s="19"/>
      <c r="T10882" s="10"/>
      <c r="V10882" s="18"/>
      <c r="W10882" s="7"/>
      <c r="Y10882" s="18"/>
      <c r="Z10882" s="7"/>
      <c r="AB10882" s="19"/>
      <c r="AC10882" s="18"/>
      <c r="AE10882" s="18"/>
      <c r="AF10882" s="7"/>
      <c r="AH10882" s="19"/>
      <c r="AI10882" s="7"/>
      <c r="AK10882" s="19"/>
      <c r="AL10882" s="7"/>
      <c r="AN10882" s="19"/>
    </row>
    <row r="10883" spans="2:40" x14ac:dyDescent="0.25">
      <c r="B10883" s="7"/>
      <c r="D10883" s="19"/>
      <c r="E10883" s="10"/>
      <c r="G10883" s="19"/>
      <c r="H10883" s="10"/>
      <c r="J10883" s="20"/>
      <c r="K10883" s="10"/>
      <c r="M10883" s="19"/>
      <c r="N10883" s="10"/>
      <c r="P10883" s="19"/>
      <c r="Q10883" s="7"/>
      <c r="S10883" s="19"/>
      <c r="T10883" s="10"/>
      <c r="V10883" s="18"/>
      <c r="W10883" s="7"/>
      <c r="Y10883" s="18"/>
      <c r="Z10883" s="7"/>
      <c r="AB10883" s="19"/>
      <c r="AC10883" s="18"/>
      <c r="AE10883" s="18"/>
      <c r="AF10883" s="7"/>
      <c r="AH10883" s="19"/>
      <c r="AI10883" s="7"/>
      <c r="AK10883" s="19"/>
      <c r="AL10883" s="7"/>
      <c r="AN10883" s="19"/>
    </row>
    <row r="10884" spans="2:40" x14ac:dyDescent="0.25">
      <c r="B10884" s="7"/>
      <c r="D10884" s="19"/>
      <c r="E10884" s="10"/>
      <c r="G10884" s="19"/>
      <c r="H10884" s="10"/>
      <c r="J10884" s="20"/>
      <c r="K10884" s="10"/>
      <c r="M10884" s="19"/>
      <c r="N10884" s="10"/>
      <c r="P10884" s="19"/>
      <c r="Q10884" s="7"/>
      <c r="S10884" s="19"/>
      <c r="T10884" s="10"/>
      <c r="V10884" s="18"/>
      <c r="W10884" s="7"/>
      <c r="Y10884" s="18"/>
      <c r="Z10884" s="7"/>
      <c r="AB10884" s="19"/>
      <c r="AC10884" s="18"/>
      <c r="AE10884" s="18"/>
      <c r="AF10884" s="7"/>
      <c r="AH10884" s="19"/>
      <c r="AI10884" s="7"/>
      <c r="AK10884" s="19"/>
      <c r="AL10884" s="7"/>
      <c r="AN10884" s="19"/>
    </row>
    <row r="10885" spans="2:40" x14ac:dyDescent="0.25">
      <c r="B10885" s="7"/>
      <c r="D10885" s="19"/>
      <c r="E10885" s="10"/>
      <c r="G10885" s="19"/>
      <c r="H10885" s="10"/>
      <c r="J10885" s="20"/>
      <c r="K10885" s="10"/>
      <c r="M10885" s="19"/>
      <c r="N10885" s="10"/>
      <c r="P10885" s="19"/>
      <c r="Q10885" s="7"/>
      <c r="S10885" s="19"/>
      <c r="T10885" s="10"/>
      <c r="V10885" s="18"/>
      <c r="W10885" s="7"/>
      <c r="Y10885" s="18"/>
      <c r="Z10885" s="7"/>
      <c r="AB10885" s="19"/>
      <c r="AC10885" s="18"/>
      <c r="AE10885" s="18"/>
      <c r="AF10885" s="7"/>
      <c r="AH10885" s="19"/>
      <c r="AI10885" s="7"/>
      <c r="AK10885" s="19"/>
      <c r="AL10885" s="7"/>
      <c r="AN10885" s="19"/>
    </row>
    <row r="10886" spans="2:40" x14ac:dyDescent="0.25">
      <c r="B10886" s="7"/>
      <c r="D10886" s="19"/>
      <c r="E10886" s="10"/>
      <c r="G10886" s="19"/>
      <c r="H10886" s="10"/>
      <c r="J10886" s="20"/>
      <c r="K10886" s="10"/>
      <c r="M10886" s="19"/>
      <c r="N10886" s="10"/>
      <c r="P10886" s="19"/>
      <c r="Q10886" s="7"/>
      <c r="S10886" s="19"/>
      <c r="T10886" s="10"/>
      <c r="V10886" s="18"/>
      <c r="W10886" s="7"/>
      <c r="Y10886" s="18"/>
      <c r="Z10886" s="7"/>
      <c r="AB10886" s="19"/>
      <c r="AC10886" s="18"/>
      <c r="AE10886" s="18"/>
      <c r="AF10886" s="7"/>
      <c r="AH10886" s="19"/>
      <c r="AI10886" s="7"/>
      <c r="AK10886" s="19"/>
      <c r="AL10886" s="7"/>
      <c r="AN10886" s="19"/>
    </row>
    <row r="10887" spans="2:40" x14ac:dyDescent="0.25">
      <c r="B10887" s="7"/>
      <c r="D10887" s="19"/>
      <c r="E10887" s="10"/>
      <c r="G10887" s="19"/>
      <c r="H10887" s="10"/>
      <c r="J10887" s="20"/>
      <c r="K10887" s="10"/>
      <c r="M10887" s="19"/>
      <c r="N10887" s="10"/>
      <c r="P10887" s="19"/>
      <c r="Q10887" s="7"/>
      <c r="S10887" s="19"/>
      <c r="T10887" s="10"/>
      <c r="V10887" s="18"/>
      <c r="W10887" s="7"/>
      <c r="Y10887" s="18"/>
      <c r="Z10887" s="7"/>
      <c r="AB10887" s="19"/>
      <c r="AC10887" s="18"/>
      <c r="AE10887" s="18"/>
      <c r="AF10887" s="7"/>
      <c r="AH10887" s="19"/>
      <c r="AI10887" s="7"/>
      <c r="AK10887" s="19"/>
      <c r="AL10887" s="7"/>
      <c r="AN10887" s="19"/>
    </row>
    <row r="10888" spans="2:40" x14ac:dyDescent="0.25">
      <c r="B10888" s="7"/>
      <c r="D10888" s="19"/>
      <c r="E10888" s="10"/>
      <c r="G10888" s="19"/>
      <c r="H10888" s="10"/>
      <c r="J10888" s="20"/>
      <c r="K10888" s="10"/>
      <c r="M10888" s="19"/>
      <c r="N10888" s="10"/>
      <c r="P10888" s="19"/>
      <c r="Q10888" s="7"/>
      <c r="S10888" s="19"/>
      <c r="T10888" s="10"/>
      <c r="V10888" s="18"/>
      <c r="W10888" s="7"/>
      <c r="Y10888" s="18"/>
      <c r="Z10888" s="7"/>
      <c r="AB10888" s="19"/>
      <c r="AC10888" s="18"/>
      <c r="AE10888" s="18"/>
      <c r="AF10888" s="7"/>
      <c r="AH10888" s="19"/>
      <c r="AI10888" s="7"/>
      <c r="AK10888" s="19"/>
      <c r="AL10888" s="7"/>
      <c r="AN10888" s="19"/>
    </row>
    <row r="10889" spans="2:40" x14ac:dyDescent="0.25">
      <c r="B10889" s="7"/>
      <c r="D10889" s="19"/>
      <c r="E10889" s="10"/>
      <c r="G10889" s="19"/>
      <c r="H10889" s="10"/>
      <c r="J10889" s="20"/>
      <c r="K10889" s="10"/>
      <c r="M10889" s="19"/>
      <c r="N10889" s="10"/>
      <c r="P10889" s="19"/>
      <c r="Q10889" s="7"/>
      <c r="S10889" s="19"/>
      <c r="T10889" s="10"/>
      <c r="V10889" s="18"/>
      <c r="W10889" s="7"/>
      <c r="Y10889" s="18"/>
      <c r="Z10889" s="7"/>
      <c r="AB10889" s="19"/>
      <c r="AC10889" s="18"/>
      <c r="AE10889" s="18"/>
      <c r="AF10889" s="7"/>
      <c r="AH10889" s="19"/>
      <c r="AI10889" s="7"/>
      <c r="AK10889" s="19"/>
      <c r="AL10889" s="7"/>
      <c r="AN10889" s="19"/>
    </row>
    <row r="10890" spans="2:40" x14ac:dyDescent="0.25">
      <c r="B10890" s="7"/>
      <c r="D10890" s="19"/>
      <c r="E10890" s="10"/>
      <c r="G10890" s="19"/>
      <c r="H10890" s="10"/>
      <c r="J10890" s="20"/>
      <c r="K10890" s="10"/>
      <c r="M10890" s="19"/>
      <c r="N10890" s="10"/>
      <c r="P10890" s="19"/>
      <c r="Q10890" s="7"/>
      <c r="S10890" s="19"/>
      <c r="T10890" s="10"/>
      <c r="V10890" s="18"/>
      <c r="W10890" s="7"/>
      <c r="Y10890" s="18"/>
      <c r="Z10890" s="7"/>
      <c r="AB10890" s="19"/>
      <c r="AC10890" s="18"/>
      <c r="AE10890" s="18"/>
      <c r="AF10890" s="7"/>
      <c r="AH10890" s="19"/>
      <c r="AI10890" s="7"/>
      <c r="AK10890" s="19"/>
      <c r="AL10890" s="7"/>
      <c r="AN10890" s="19"/>
    </row>
    <row r="10891" spans="2:40" x14ac:dyDescent="0.25">
      <c r="B10891" s="7"/>
      <c r="D10891" s="19"/>
      <c r="E10891" s="10"/>
      <c r="G10891" s="19"/>
      <c r="H10891" s="10"/>
      <c r="J10891" s="20"/>
      <c r="K10891" s="10"/>
      <c r="M10891" s="19"/>
      <c r="N10891" s="10"/>
      <c r="P10891" s="19"/>
      <c r="Q10891" s="7"/>
      <c r="S10891" s="19"/>
      <c r="T10891" s="10"/>
      <c r="V10891" s="18"/>
      <c r="W10891" s="7"/>
      <c r="Y10891" s="18"/>
      <c r="Z10891" s="7"/>
      <c r="AB10891" s="19"/>
      <c r="AC10891" s="18"/>
      <c r="AE10891" s="18"/>
      <c r="AF10891" s="7"/>
      <c r="AH10891" s="19"/>
      <c r="AI10891" s="7"/>
      <c r="AK10891" s="19"/>
      <c r="AL10891" s="7"/>
      <c r="AN10891" s="19"/>
    </row>
    <row r="10892" spans="2:40" x14ac:dyDescent="0.25">
      <c r="B10892" s="7"/>
      <c r="D10892" s="19"/>
      <c r="E10892" s="10"/>
      <c r="G10892" s="19"/>
      <c r="H10892" s="10"/>
      <c r="J10892" s="20"/>
      <c r="K10892" s="10"/>
      <c r="M10892" s="19"/>
      <c r="N10892" s="10"/>
      <c r="P10892" s="19"/>
      <c r="Q10892" s="7"/>
      <c r="S10892" s="19"/>
      <c r="T10892" s="10"/>
      <c r="V10892" s="18"/>
      <c r="W10892" s="7"/>
      <c r="Y10892" s="18"/>
      <c r="Z10892" s="7"/>
      <c r="AB10892" s="19"/>
      <c r="AC10892" s="18"/>
      <c r="AE10892" s="18"/>
      <c r="AF10892" s="7"/>
      <c r="AH10892" s="19"/>
      <c r="AI10892" s="7"/>
      <c r="AK10892" s="19"/>
      <c r="AL10892" s="7"/>
      <c r="AN10892" s="19"/>
    </row>
    <row r="10893" spans="2:40" x14ac:dyDescent="0.25">
      <c r="B10893" s="7"/>
      <c r="D10893" s="19"/>
      <c r="E10893" s="10"/>
      <c r="G10893" s="19"/>
      <c r="H10893" s="10"/>
      <c r="J10893" s="20"/>
      <c r="K10893" s="10"/>
      <c r="M10893" s="19"/>
      <c r="N10893" s="10"/>
      <c r="P10893" s="19"/>
      <c r="Q10893" s="7"/>
      <c r="S10893" s="19"/>
      <c r="T10893" s="10"/>
      <c r="V10893" s="18"/>
      <c r="W10893" s="7"/>
      <c r="Y10893" s="18"/>
      <c r="Z10893" s="7"/>
      <c r="AB10893" s="19"/>
      <c r="AC10893" s="18"/>
      <c r="AE10893" s="18"/>
      <c r="AF10893" s="7"/>
      <c r="AH10893" s="19"/>
      <c r="AI10893" s="7"/>
      <c r="AK10893" s="19"/>
      <c r="AL10893" s="7"/>
      <c r="AN10893" s="19"/>
    </row>
    <row r="10894" spans="2:40" x14ac:dyDescent="0.25">
      <c r="B10894" s="7"/>
      <c r="D10894" s="19"/>
      <c r="E10894" s="10"/>
      <c r="G10894" s="19"/>
      <c r="H10894" s="10"/>
      <c r="J10894" s="20"/>
      <c r="K10894" s="10"/>
      <c r="M10894" s="19"/>
      <c r="N10894" s="10"/>
      <c r="P10894" s="19"/>
      <c r="Q10894" s="7"/>
      <c r="S10894" s="19"/>
      <c r="T10894" s="10"/>
      <c r="V10894" s="18"/>
      <c r="W10894" s="7"/>
      <c r="Y10894" s="18"/>
      <c r="Z10894" s="7"/>
      <c r="AB10894" s="19"/>
      <c r="AC10894" s="18"/>
      <c r="AE10894" s="18"/>
      <c r="AF10894" s="7"/>
      <c r="AH10894" s="19"/>
      <c r="AI10894" s="7"/>
      <c r="AK10894" s="19"/>
      <c r="AL10894" s="7"/>
      <c r="AN10894" s="19"/>
    </row>
    <row r="10895" spans="2:40" x14ac:dyDescent="0.25">
      <c r="B10895" s="7"/>
      <c r="D10895" s="19"/>
      <c r="E10895" s="10"/>
      <c r="G10895" s="19"/>
      <c r="H10895" s="10"/>
      <c r="J10895" s="20"/>
      <c r="K10895" s="10"/>
      <c r="M10895" s="19"/>
      <c r="N10895" s="10"/>
      <c r="P10895" s="19"/>
      <c r="Q10895" s="7"/>
      <c r="S10895" s="19"/>
      <c r="T10895" s="10"/>
      <c r="V10895" s="18"/>
      <c r="W10895" s="7"/>
      <c r="Y10895" s="18"/>
      <c r="Z10895" s="7"/>
      <c r="AB10895" s="19"/>
      <c r="AC10895" s="18"/>
      <c r="AE10895" s="18"/>
      <c r="AF10895" s="7"/>
      <c r="AH10895" s="19"/>
      <c r="AI10895" s="7"/>
      <c r="AK10895" s="19"/>
      <c r="AL10895" s="7"/>
      <c r="AN10895" s="19"/>
    </row>
    <row r="10896" spans="2:40" x14ac:dyDescent="0.25">
      <c r="B10896" s="7"/>
      <c r="D10896" s="19"/>
      <c r="E10896" s="10"/>
      <c r="G10896" s="19"/>
      <c r="H10896" s="10"/>
      <c r="J10896" s="20"/>
      <c r="K10896" s="10"/>
      <c r="M10896" s="19"/>
      <c r="N10896" s="10"/>
      <c r="P10896" s="19"/>
      <c r="Q10896" s="7"/>
      <c r="S10896" s="19"/>
      <c r="T10896" s="10"/>
      <c r="V10896" s="18"/>
      <c r="W10896" s="7"/>
      <c r="Y10896" s="18"/>
      <c r="Z10896" s="7"/>
      <c r="AB10896" s="19"/>
      <c r="AC10896" s="18"/>
      <c r="AE10896" s="18"/>
      <c r="AF10896" s="7"/>
      <c r="AH10896" s="19"/>
      <c r="AI10896" s="7"/>
      <c r="AK10896" s="19"/>
      <c r="AL10896" s="7"/>
      <c r="AN10896" s="19"/>
    </row>
    <row r="10897" spans="2:40" x14ac:dyDescent="0.25">
      <c r="B10897" s="7"/>
      <c r="D10897" s="19"/>
      <c r="E10897" s="10"/>
      <c r="G10897" s="19"/>
      <c r="H10897" s="10"/>
      <c r="J10897" s="20"/>
      <c r="K10897" s="10"/>
      <c r="M10897" s="19"/>
      <c r="N10897" s="10"/>
      <c r="P10897" s="19"/>
      <c r="Q10897" s="7"/>
      <c r="S10897" s="19"/>
      <c r="T10897" s="10"/>
      <c r="V10897" s="18"/>
      <c r="W10897" s="7"/>
      <c r="Y10897" s="18"/>
      <c r="Z10897" s="7"/>
      <c r="AB10897" s="19"/>
      <c r="AC10897" s="18"/>
      <c r="AE10897" s="18"/>
      <c r="AF10897" s="7"/>
      <c r="AH10897" s="19"/>
      <c r="AI10897" s="7"/>
      <c r="AK10897" s="19"/>
      <c r="AL10897" s="7"/>
      <c r="AN10897" s="19"/>
    </row>
    <row r="10898" spans="2:40" x14ac:dyDescent="0.25">
      <c r="B10898" s="7"/>
      <c r="D10898" s="19"/>
      <c r="E10898" s="10"/>
      <c r="G10898" s="19"/>
      <c r="H10898" s="10"/>
      <c r="J10898" s="20"/>
      <c r="K10898" s="10"/>
      <c r="M10898" s="19"/>
      <c r="N10898" s="10"/>
      <c r="P10898" s="19"/>
      <c r="Q10898" s="7"/>
      <c r="S10898" s="19"/>
      <c r="T10898" s="10"/>
      <c r="V10898" s="18"/>
      <c r="W10898" s="7"/>
      <c r="Y10898" s="18"/>
      <c r="Z10898" s="7"/>
      <c r="AB10898" s="19"/>
      <c r="AC10898" s="18"/>
      <c r="AE10898" s="18"/>
      <c r="AF10898" s="7"/>
      <c r="AH10898" s="19"/>
      <c r="AI10898" s="7"/>
      <c r="AK10898" s="19"/>
      <c r="AL10898" s="7"/>
      <c r="AN10898" s="19"/>
    </row>
    <row r="10899" spans="2:40" x14ac:dyDescent="0.25">
      <c r="B10899" s="7"/>
      <c r="D10899" s="19"/>
      <c r="E10899" s="10"/>
      <c r="G10899" s="19"/>
      <c r="H10899" s="10"/>
      <c r="J10899" s="20"/>
      <c r="K10899" s="10"/>
      <c r="M10899" s="19"/>
      <c r="N10899" s="10"/>
      <c r="P10899" s="19"/>
      <c r="Q10899" s="7"/>
      <c r="S10899" s="19"/>
      <c r="T10899" s="10"/>
      <c r="V10899" s="18"/>
      <c r="W10899" s="7"/>
      <c r="Y10899" s="18"/>
      <c r="Z10899" s="7"/>
      <c r="AB10899" s="19"/>
      <c r="AC10899" s="18"/>
      <c r="AE10899" s="18"/>
      <c r="AF10899" s="7"/>
      <c r="AH10899" s="19"/>
      <c r="AI10899" s="7"/>
      <c r="AK10899" s="19"/>
      <c r="AL10899" s="7"/>
      <c r="AN10899" s="19"/>
    </row>
    <row r="10900" spans="2:40" x14ac:dyDescent="0.25">
      <c r="B10900" s="7"/>
      <c r="D10900" s="19"/>
      <c r="E10900" s="10"/>
      <c r="G10900" s="19"/>
      <c r="H10900" s="10"/>
      <c r="J10900" s="20"/>
      <c r="K10900" s="10"/>
      <c r="M10900" s="19"/>
      <c r="N10900" s="10"/>
      <c r="P10900" s="19"/>
      <c r="Q10900" s="7"/>
      <c r="S10900" s="19"/>
      <c r="T10900" s="10"/>
      <c r="V10900" s="18"/>
      <c r="W10900" s="7"/>
      <c r="Y10900" s="18"/>
      <c r="Z10900" s="7"/>
      <c r="AB10900" s="19"/>
      <c r="AC10900" s="18"/>
      <c r="AE10900" s="18"/>
      <c r="AF10900" s="7"/>
      <c r="AH10900" s="19"/>
      <c r="AI10900" s="7"/>
      <c r="AK10900" s="19"/>
      <c r="AL10900" s="7"/>
      <c r="AN10900" s="19"/>
    </row>
    <row r="10901" spans="2:40" x14ac:dyDescent="0.25">
      <c r="B10901" s="7"/>
      <c r="D10901" s="19"/>
      <c r="E10901" s="10"/>
      <c r="G10901" s="19"/>
      <c r="H10901" s="10"/>
      <c r="J10901" s="20"/>
      <c r="K10901" s="10"/>
      <c r="M10901" s="19"/>
      <c r="N10901" s="10"/>
      <c r="P10901" s="19"/>
      <c r="Q10901" s="7"/>
      <c r="S10901" s="19"/>
      <c r="T10901" s="10"/>
      <c r="V10901" s="18"/>
      <c r="W10901" s="7"/>
      <c r="Y10901" s="18"/>
      <c r="Z10901" s="7"/>
      <c r="AB10901" s="19"/>
      <c r="AC10901" s="18"/>
      <c r="AE10901" s="18"/>
      <c r="AF10901" s="7"/>
      <c r="AH10901" s="19"/>
      <c r="AI10901" s="7"/>
      <c r="AK10901" s="19"/>
      <c r="AL10901" s="7"/>
      <c r="AN10901" s="19"/>
    </row>
    <row r="10902" spans="2:40" x14ac:dyDescent="0.25">
      <c r="B10902" s="7"/>
      <c r="D10902" s="19"/>
      <c r="E10902" s="10"/>
      <c r="G10902" s="19"/>
      <c r="H10902" s="10"/>
      <c r="J10902" s="20"/>
      <c r="K10902" s="10"/>
      <c r="M10902" s="19"/>
      <c r="N10902" s="10"/>
      <c r="P10902" s="19"/>
      <c r="Q10902" s="7"/>
      <c r="S10902" s="19"/>
      <c r="T10902" s="10"/>
      <c r="V10902" s="18"/>
      <c r="W10902" s="7"/>
      <c r="Y10902" s="18"/>
      <c r="Z10902" s="7"/>
      <c r="AB10902" s="19"/>
      <c r="AC10902" s="18"/>
      <c r="AE10902" s="18"/>
      <c r="AF10902" s="7"/>
      <c r="AH10902" s="19"/>
      <c r="AI10902" s="7"/>
      <c r="AK10902" s="19"/>
      <c r="AL10902" s="7"/>
      <c r="AN10902" s="19"/>
    </row>
    <row r="10903" spans="2:40" x14ac:dyDescent="0.25">
      <c r="B10903" s="7"/>
      <c r="D10903" s="19"/>
      <c r="E10903" s="10"/>
      <c r="G10903" s="19"/>
      <c r="H10903" s="10"/>
      <c r="J10903" s="20"/>
      <c r="K10903" s="10"/>
      <c r="M10903" s="19"/>
      <c r="N10903" s="10"/>
      <c r="P10903" s="19"/>
      <c r="Q10903" s="7"/>
      <c r="S10903" s="19"/>
      <c r="T10903" s="10"/>
      <c r="V10903" s="18"/>
      <c r="W10903" s="7"/>
      <c r="Y10903" s="18"/>
      <c r="Z10903" s="7"/>
      <c r="AB10903" s="19"/>
      <c r="AC10903" s="18"/>
      <c r="AE10903" s="18"/>
      <c r="AF10903" s="7"/>
      <c r="AH10903" s="19"/>
      <c r="AI10903" s="7"/>
      <c r="AK10903" s="19"/>
      <c r="AL10903" s="7"/>
      <c r="AN10903" s="19"/>
    </row>
    <row r="10904" spans="2:40" x14ac:dyDescent="0.25">
      <c r="B10904" s="7"/>
      <c r="D10904" s="19"/>
      <c r="E10904" s="10"/>
      <c r="G10904" s="19"/>
      <c r="H10904" s="10"/>
      <c r="J10904" s="20"/>
      <c r="K10904" s="10"/>
      <c r="M10904" s="19"/>
      <c r="N10904" s="10"/>
      <c r="P10904" s="19"/>
      <c r="Q10904" s="7"/>
      <c r="S10904" s="19"/>
      <c r="T10904" s="10"/>
      <c r="V10904" s="18"/>
      <c r="W10904" s="7"/>
      <c r="Y10904" s="18"/>
      <c r="Z10904" s="7"/>
      <c r="AB10904" s="19"/>
      <c r="AC10904" s="18"/>
      <c r="AE10904" s="18"/>
      <c r="AF10904" s="7"/>
      <c r="AH10904" s="19"/>
      <c r="AI10904" s="7"/>
      <c r="AK10904" s="19"/>
      <c r="AL10904" s="7"/>
      <c r="AN10904" s="19"/>
    </row>
    <row r="10905" spans="2:40" x14ac:dyDescent="0.25">
      <c r="B10905" s="7"/>
      <c r="D10905" s="19"/>
      <c r="E10905" s="10"/>
      <c r="G10905" s="19"/>
      <c r="H10905" s="10"/>
      <c r="J10905" s="20"/>
      <c r="K10905" s="10"/>
      <c r="M10905" s="19"/>
      <c r="N10905" s="10"/>
      <c r="P10905" s="19"/>
      <c r="Q10905" s="7"/>
      <c r="S10905" s="19"/>
      <c r="T10905" s="10"/>
      <c r="V10905" s="18"/>
      <c r="W10905" s="7"/>
      <c r="Y10905" s="18"/>
      <c r="Z10905" s="7"/>
      <c r="AB10905" s="19"/>
      <c r="AC10905" s="18"/>
      <c r="AE10905" s="18"/>
      <c r="AF10905" s="7"/>
      <c r="AH10905" s="19"/>
      <c r="AI10905" s="7"/>
      <c r="AK10905" s="19"/>
      <c r="AL10905" s="7"/>
      <c r="AN10905" s="19"/>
    </row>
    <row r="10906" spans="2:40" x14ac:dyDescent="0.25">
      <c r="B10906" s="7"/>
      <c r="D10906" s="19"/>
      <c r="E10906" s="10"/>
      <c r="G10906" s="19"/>
      <c r="H10906" s="10"/>
      <c r="J10906" s="20"/>
      <c r="K10906" s="10"/>
      <c r="M10906" s="19"/>
      <c r="N10906" s="10"/>
      <c r="P10906" s="19"/>
      <c r="Q10906" s="7"/>
      <c r="S10906" s="19"/>
      <c r="T10906" s="10"/>
      <c r="V10906" s="18"/>
      <c r="W10906" s="7"/>
      <c r="Y10906" s="18"/>
      <c r="Z10906" s="7"/>
      <c r="AB10906" s="19"/>
      <c r="AC10906" s="18"/>
      <c r="AE10906" s="18"/>
      <c r="AF10906" s="7"/>
      <c r="AH10906" s="19"/>
      <c r="AI10906" s="7"/>
      <c r="AK10906" s="19"/>
      <c r="AL10906" s="7"/>
      <c r="AN10906" s="19"/>
    </row>
    <row r="10907" spans="2:40" x14ac:dyDescent="0.25">
      <c r="B10907" s="7"/>
      <c r="D10907" s="19"/>
      <c r="E10907" s="10"/>
      <c r="G10907" s="19"/>
      <c r="H10907" s="10"/>
      <c r="J10907" s="20"/>
      <c r="K10907" s="10"/>
      <c r="M10907" s="19"/>
      <c r="N10907" s="10"/>
      <c r="P10907" s="19"/>
      <c r="Q10907" s="7"/>
      <c r="S10907" s="19"/>
      <c r="T10907" s="10"/>
      <c r="V10907" s="18"/>
      <c r="W10907" s="7"/>
      <c r="Y10907" s="18"/>
      <c r="Z10907" s="7"/>
      <c r="AB10907" s="19"/>
      <c r="AC10907" s="18"/>
      <c r="AE10907" s="18"/>
      <c r="AF10907" s="7"/>
      <c r="AH10907" s="19"/>
      <c r="AI10907" s="7"/>
      <c r="AK10907" s="19"/>
      <c r="AL10907" s="7"/>
      <c r="AN10907" s="19"/>
    </row>
    <row r="10908" spans="2:40" x14ac:dyDescent="0.25">
      <c r="B10908" s="7"/>
      <c r="D10908" s="19"/>
      <c r="E10908" s="10"/>
      <c r="G10908" s="19"/>
      <c r="H10908" s="10"/>
      <c r="J10908" s="20"/>
      <c r="K10908" s="10"/>
      <c r="M10908" s="19"/>
      <c r="N10908" s="10"/>
      <c r="P10908" s="19"/>
      <c r="Q10908" s="7"/>
      <c r="S10908" s="19"/>
      <c r="T10908" s="10"/>
      <c r="V10908" s="18"/>
      <c r="W10908" s="7"/>
      <c r="Y10908" s="18"/>
      <c r="Z10908" s="7"/>
      <c r="AB10908" s="19"/>
      <c r="AC10908" s="18"/>
      <c r="AE10908" s="18"/>
      <c r="AF10908" s="7"/>
      <c r="AH10908" s="19"/>
      <c r="AI10908" s="7"/>
      <c r="AK10908" s="19"/>
      <c r="AL10908" s="7"/>
      <c r="AN10908" s="19"/>
    </row>
    <row r="10909" spans="2:40" x14ac:dyDescent="0.25">
      <c r="B10909" s="7"/>
      <c r="D10909" s="19"/>
      <c r="E10909" s="10"/>
      <c r="G10909" s="19"/>
      <c r="H10909" s="10"/>
      <c r="J10909" s="20"/>
      <c r="K10909" s="10"/>
      <c r="M10909" s="19"/>
      <c r="N10909" s="10"/>
      <c r="P10909" s="19"/>
      <c r="Q10909" s="7"/>
      <c r="S10909" s="19"/>
      <c r="T10909" s="10"/>
      <c r="V10909" s="18"/>
      <c r="W10909" s="7"/>
      <c r="Y10909" s="18"/>
      <c r="Z10909" s="7"/>
      <c r="AB10909" s="19"/>
      <c r="AC10909" s="18"/>
      <c r="AE10909" s="18"/>
      <c r="AF10909" s="7"/>
      <c r="AH10909" s="19"/>
      <c r="AI10909" s="7"/>
      <c r="AK10909" s="19"/>
      <c r="AL10909" s="7"/>
      <c r="AN10909" s="19"/>
    </row>
    <row r="10910" spans="2:40" x14ac:dyDescent="0.25">
      <c r="B10910" s="7"/>
      <c r="D10910" s="19"/>
      <c r="E10910" s="10"/>
      <c r="G10910" s="19"/>
      <c r="H10910" s="10"/>
      <c r="J10910" s="20"/>
      <c r="K10910" s="10"/>
      <c r="M10910" s="19"/>
      <c r="N10910" s="10"/>
      <c r="P10910" s="19"/>
      <c r="Q10910" s="7"/>
      <c r="S10910" s="19"/>
      <c r="T10910" s="10"/>
      <c r="V10910" s="18"/>
      <c r="W10910" s="7"/>
      <c r="Y10910" s="18"/>
      <c r="Z10910" s="7"/>
      <c r="AB10910" s="19"/>
      <c r="AC10910" s="18"/>
      <c r="AE10910" s="18"/>
      <c r="AF10910" s="7"/>
      <c r="AH10910" s="19"/>
      <c r="AI10910" s="7"/>
      <c r="AK10910" s="19"/>
      <c r="AL10910" s="7"/>
      <c r="AN10910" s="19"/>
    </row>
    <row r="10911" spans="2:40" x14ac:dyDescent="0.25">
      <c r="B10911" s="7"/>
      <c r="D10911" s="19"/>
      <c r="E10911" s="10"/>
      <c r="G10911" s="19"/>
      <c r="H10911" s="10"/>
      <c r="J10911" s="20"/>
      <c r="K10911" s="10"/>
      <c r="M10911" s="19"/>
      <c r="N10911" s="10"/>
      <c r="P10911" s="19"/>
      <c r="Q10911" s="7"/>
      <c r="S10911" s="19"/>
      <c r="T10911" s="10"/>
      <c r="V10911" s="18"/>
      <c r="W10911" s="7"/>
      <c r="Y10911" s="18"/>
      <c r="Z10911" s="7"/>
      <c r="AB10911" s="19"/>
      <c r="AC10911" s="18"/>
      <c r="AE10911" s="18"/>
      <c r="AF10911" s="7"/>
      <c r="AH10911" s="19"/>
      <c r="AI10911" s="7"/>
      <c r="AK10911" s="19"/>
      <c r="AL10911" s="7"/>
      <c r="AN10911" s="19"/>
    </row>
    <row r="10912" spans="2:40" x14ac:dyDescent="0.25">
      <c r="B10912" s="7"/>
      <c r="D10912" s="19"/>
      <c r="E10912" s="10"/>
      <c r="G10912" s="19"/>
      <c r="H10912" s="10"/>
      <c r="J10912" s="20"/>
      <c r="K10912" s="10"/>
      <c r="M10912" s="19"/>
      <c r="N10912" s="10"/>
      <c r="P10912" s="19"/>
      <c r="Q10912" s="7"/>
      <c r="S10912" s="19"/>
      <c r="T10912" s="10"/>
      <c r="V10912" s="18"/>
      <c r="W10912" s="7"/>
      <c r="Y10912" s="18"/>
      <c r="Z10912" s="7"/>
      <c r="AB10912" s="19"/>
      <c r="AC10912" s="18"/>
      <c r="AE10912" s="18"/>
      <c r="AF10912" s="7"/>
      <c r="AH10912" s="19"/>
      <c r="AI10912" s="7"/>
      <c r="AK10912" s="19"/>
      <c r="AL10912" s="7"/>
      <c r="AN10912" s="19"/>
    </row>
    <row r="10913" spans="2:40" x14ac:dyDescent="0.25">
      <c r="B10913" s="7"/>
      <c r="D10913" s="19"/>
      <c r="E10913" s="10"/>
      <c r="G10913" s="19"/>
      <c r="H10913" s="10"/>
      <c r="J10913" s="20"/>
      <c r="K10913" s="10"/>
      <c r="M10913" s="19"/>
      <c r="N10913" s="10"/>
      <c r="P10913" s="19"/>
      <c r="Q10913" s="7"/>
      <c r="S10913" s="19"/>
      <c r="T10913" s="10"/>
      <c r="V10913" s="18"/>
      <c r="W10913" s="7"/>
      <c r="Y10913" s="18"/>
      <c r="Z10913" s="7"/>
      <c r="AB10913" s="19"/>
      <c r="AC10913" s="18"/>
      <c r="AE10913" s="18"/>
      <c r="AF10913" s="7"/>
      <c r="AH10913" s="19"/>
      <c r="AI10913" s="7"/>
      <c r="AK10913" s="19"/>
      <c r="AL10913" s="7"/>
      <c r="AN10913" s="19"/>
    </row>
    <row r="10914" spans="2:40" x14ac:dyDescent="0.25">
      <c r="B10914" s="7"/>
      <c r="D10914" s="19"/>
      <c r="E10914" s="10"/>
      <c r="G10914" s="19"/>
      <c r="H10914" s="10"/>
      <c r="J10914" s="20"/>
      <c r="K10914" s="10"/>
      <c r="M10914" s="19"/>
      <c r="N10914" s="10"/>
      <c r="P10914" s="19"/>
      <c r="Q10914" s="7"/>
      <c r="S10914" s="19"/>
      <c r="T10914" s="10"/>
      <c r="V10914" s="18"/>
      <c r="W10914" s="7"/>
      <c r="Y10914" s="18"/>
      <c r="Z10914" s="7"/>
      <c r="AB10914" s="19"/>
      <c r="AC10914" s="18"/>
      <c r="AE10914" s="18"/>
      <c r="AF10914" s="7"/>
      <c r="AH10914" s="19"/>
      <c r="AI10914" s="7"/>
      <c r="AK10914" s="19"/>
      <c r="AL10914" s="7"/>
      <c r="AN10914" s="19"/>
    </row>
    <row r="10915" spans="2:40" x14ac:dyDescent="0.25">
      <c r="B10915" s="7"/>
      <c r="D10915" s="19"/>
      <c r="E10915" s="10"/>
      <c r="G10915" s="19"/>
      <c r="H10915" s="10"/>
      <c r="J10915" s="20"/>
      <c r="K10915" s="10"/>
      <c r="M10915" s="19"/>
      <c r="N10915" s="10"/>
      <c r="P10915" s="19"/>
      <c r="Q10915" s="7"/>
      <c r="S10915" s="19"/>
      <c r="T10915" s="10"/>
      <c r="V10915" s="18"/>
      <c r="W10915" s="7"/>
      <c r="Y10915" s="18"/>
      <c r="Z10915" s="7"/>
      <c r="AB10915" s="19"/>
      <c r="AC10915" s="18"/>
      <c r="AE10915" s="18"/>
      <c r="AF10915" s="7"/>
      <c r="AH10915" s="19"/>
      <c r="AI10915" s="7"/>
      <c r="AK10915" s="19"/>
      <c r="AL10915" s="7"/>
      <c r="AN10915" s="19"/>
    </row>
    <row r="10916" spans="2:40" x14ac:dyDescent="0.25">
      <c r="B10916" s="7"/>
      <c r="D10916" s="19"/>
      <c r="E10916" s="10"/>
      <c r="G10916" s="19"/>
      <c r="H10916" s="10"/>
      <c r="J10916" s="20"/>
      <c r="K10916" s="10"/>
      <c r="M10916" s="19"/>
      <c r="N10916" s="10"/>
      <c r="P10916" s="19"/>
      <c r="Q10916" s="7"/>
      <c r="S10916" s="19"/>
      <c r="T10916" s="10"/>
      <c r="V10916" s="18"/>
      <c r="W10916" s="7"/>
      <c r="Y10916" s="18"/>
      <c r="Z10916" s="7"/>
      <c r="AB10916" s="19"/>
      <c r="AC10916" s="18"/>
      <c r="AE10916" s="18"/>
      <c r="AF10916" s="7"/>
      <c r="AH10916" s="19"/>
      <c r="AI10916" s="7"/>
      <c r="AK10916" s="19"/>
      <c r="AL10916" s="7"/>
      <c r="AN10916" s="19"/>
    </row>
    <row r="10917" spans="2:40" x14ac:dyDescent="0.25">
      <c r="B10917" s="7"/>
      <c r="D10917" s="19"/>
      <c r="E10917" s="10"/>
      <c r="G10917" s="19"/>
      <c r="H10917" s="10"/>
      <c r="J10917" s="20"/>
      <c r="K10917" s="10"/>
      <c r="M10917" s="19"/>
      <c r="N10917" s="10"/>
      <c r="P10917" s="19"/>
      <c r="Q10917" s="7"/>
      <c r="S10917" s="19"/>
      <c r="T10917" s="10"/>
      <c r="V10917" s="18"/>
      <c r="W10917" s="7"/>
      <c r="Y10917" s="18"/>
      <c r="Z10917" s="7"/>
      <c r="AB10917" s="19"/>
      <c r="AC10917" s="18"/>
      <c r="AE10917" s="18"/>
      <c r="AF10917" s="7"/>
      <c r="AH10917" s="19"/>
      <c r="AI10917" s="7"/>
      <c r="AK10917" s="19"/>
      <c r="AL10917" s="7"/>
      <c r="AN10917" s="19"/>
    </row>
    <row r="10918" spans="2:40" x14ac:dyDescent="0.25">
      <c r="B10918" s="7"/>
      <c r="D10918" s="19"/>
      <c r="E10918" s="10"/>
      <c r="G10918" s="19"/>
      <c r="H10918" s="10"/>
      <c r="J10918" s="20"/>
      <c r="K10918" s="10"/>
      <c r="M10918" s="19"/>
      <c r="N10918" s="10"/>
      <c r="P10918" s="19"/>
      <c r="Q10918" s="7"/>
      <c r="S10918" s="19"/>
      <c r="T10918" s="10"/>
      <c r="V10918" s="18"/>
      <c r="W10918" s="7"/>
      <c r="Y10918" s="18"/>
      <c r="Z10918" s="7"/>
      <c r="AB10918" s="19"/>
      <c r="AC10918" s="18"/>
      <c r="AE10918" s="18"/>
      <c r="AF10918" s="7"/>
      <c r="AH10918" s="19"/>
      <c r="AI10918" s="7"/>
      <c r="AK10918" s="19"/>
      <c r="AL10918" s="7"/>
      <c r="AN10918" s="19"/>
    </row>
    <row r="10919" spans="2:40" x14ac:dyDescent="0.25">
      <c r="B10919" s="7"/>
      <c r="D10919" s="19"/>
      <c r="E10919" s="10"/>
      <c r="G10919" s="19"/>
      <c r="H10919" s="10"/>
      <c r="J10919" s="20"/>
      <c r="K10919" s="10"/>
      <c r="M10919" s="19"/>
      <c r="N10919" s="10"/>
      <c r="P10919" s="19"/>
      <c r="Q10919" s="7"/>
      <c r="S10919" s="19"/>
      <c r="T10919" s="10"/>
      <c r="V10919" s="18"/>
      <c r="W10919" s="7"/>
      <c r="Y10919" s="18"/>
      <c r="Z10919" s="7"/>
      <c r="AB10919" s="19"/>
      <c r="AC10919" s="18"/>
      <c r="AE10919" s="18"/>
      <c r="AF10919" s="7"/>
      <c r="AH10919" s="19"/>
      <c r="AI10919" s="7"/>
      <c r="AK10919" s="19"/>
      <c r="AL10919" s="7"/>
      <c r="AN10919" s="19"/>
    </row>
    <row r="10920" spans="2:40" x14ac:dyDescent="0.25">
      <c r="B10920" s="7"/>
      <c r="D10920" s="19"/>
      <c r="E10920" s="10"/>
      <c r="G10920" s="19"/>
      <c r="H10920" s="10"/>
      <c r="J10920" s="20"/>
      <c r="K10920" s="10"/>
      <c r="M10920" s="19"/>
      <c r="N10920" s="10"/>
      <c r="P10920" s="19"/>
      <c r="Q10920" s="7"/>
      <c r="S10920" s="19"/>
      <c r="T10920" s="10"/>
      <c r="V10920" s="18"/>
      <c r="W10920" s="7"/>
      <c r="Y10920" s="18"/>
      <c r="Z10920" s="7"/>
      <c r="AB10920" s="19"/>
      <c r="AC10920" s="18"/>
      <c r="AE10920" s="18"/>
      <c r="AF10920" s="7"/>
      <c r="AH10920" s="19"/>
      <c r="AI10920" s="7"/>
      <c r="AK10920" s="19"/>
      <c r="AL10920" s="7"/>
      <c r="AN10920" s="19"/>
    </row>
    <row r="10921" spans="2:40" x14ac:dyDescent="0.25">
      <c r="B10921" s="7"/>
      <c r="D10921" s="19"/>
      <c r="E10921" s="10"/>
      <c r="G10921" s="19"/>
      <c r="H10921" s="10"/>
      <c r="J10921" s="20"/>
      <c r="K10921" s="10"/>
      <c r="M10921" s="19"/>
      <c r="N10921" s="10"/>
      <c r="P10921" s="19"/>
      <c r="Q10921" s="7"/>
      <c r="S10921" s="19"/>
      <c r="T10921" s="10"/>
      <c r="V10921" s="18"/>
      <c r="W10921" s="7"/>
      <c r="Y10921" s="18"/>
      <c r="Z10921" s="7"/>
      <c r="AB10921" s="19"/>
      <c r="AC10921" s="18"/>
      <c r="AE10921" s="18"/>
      <c r="AF10921" s="7"/>
      <c r="AH10921" s="19"/>
      <c r="AI10921" s="7"/>
      <c r="AK10921" s="19"/>
      <c r="AL10921" s="7"/>
      <c r="AN10921" s="19"/>
    </row>
    <row r="10922" spans="2:40" x14ac:dyDescent="0.25">
      <c r="B10922" s="7"/>
      <c r="D10922" s="19"/>
      <c r="E10922" s="10"/>
      <c r="G10922" s="19"/>
      <c r="H10922" s="10"/>
      <c r="J10922" s="20"/>
      <c r="K10922" s="10"/>
      <c r="M10922" s="19"/>
      <c r="N10922" s="10"/>
      <c r="P10922" s="19"/>
      <c r="Q10922" s="7"/>
      <c r="S10922" s="19"/>
      <c r="T10922" s="10"/>
      <c r="V10922" s="18"/>
      <c r="W10922" s="7"/>
      <c r="Y10922" s="18"/>
      <c r="Z10922" s="7"/>
      <c r="AB10922" s="19"/>
      <c r="AC10922" s="18"/>
      <c r="AE10922" s="18"/>
      <c r="AF10922" s="7"/>
      <c r="AH10922" s="19"/>
      <c r="AI10922" s="7"/>
      <c r="AK10922" s="19"/>
      <c r="AL10922" s="7"/>
      <c r="AN10922" s="19"/>
    </row>
    <row r="10923" spans="2:40" x14ac:dyDescent="0.25">
      <c r="B10923" s="7"/>
      <c r="D10923" s="19"/>
      <c r="E10923" s="10"/>
      <c r="G10923" s="19"/>
      <c r="H10923" s="10"/>
      <c r="J10923" s="20"/>
      <c r="K10923" s="10"/>
      <c r="M10923" s="19"/>
      <c r="N10923" s="10"/>
      <c r="P10923" s="19"/>
      <c r="Q10923" s="7"/>
      <c r="S10923" s="19"/>
      <c r="T10923" s="10"/>
      <c r="V10923" s="18"/>
      <c r="W10923" s="7"/>
      <c r="Y10923" s="18"/>
      <c r="Z10923" s="7"/>
      <c r="AB10923" s="19"/>
      <c r="AC10923" s="18"/>
      <c r="AE10923" s="18"/>
      <c r="AF10923" s="7"/>
      <c r="AH10923" s="19"/>
      <c r="AI10923" s="7"/>
      <c r="AK10923" s="19"/>
      <c r="AL10923" s="7"/>
      <c r="AN10923" s="19"/>
    </row>
    <row r="10924" spans="2:40" x14ac:dyDescent="0.25">
      <c r="B10924" s="7"/>
      <c r="D10924" s="19"/>
      <c r="E10924" s="10"/>
      <c r="G10924" s="19"/>
      <c r="H10924" s="10"/>
      <c r="J10924" s="20"/>
      <c r="K10924" s="10"/>
      <c r="M10924" s="19"/>
      <c r="N10924" s="10"/>
      <c r="P10924" s="19"/>
      <c r="Q10924" s="7"/>
      <c r="S10924" s="19"/>
      <c r="T10924" s="10"/>
      <c r="V10924" s="18"/>
      <c r="W10924" s="7"/>
      <c r="Y10924" s="18"/>
      <c r="Z10924" s="7"/>
      <c r="AB10924" s="19"/>
      <c r="AC10924" s="18"/>
      <c r="AE10924" s="18"/>
      <c r="AF10924" s="7"/>
      <c r="AH10924" s="19"/>
      <c r="AI10924" s="7"/>
      <c r="AK10924" s="19"/>
      <c r="AL10924" s="7"/>
      <c r="AN10924" s="19"/>
    </row>
    <row r="10925" spans="2:40" x14ac:dyDescent="0.25">
      <c r="B10925" s="7"/>
      <c r="D10925" s="19"/>
      <c r="E10925" s="10"/>
      <c r="G10925" s="19"/>
      <c r="H10925" s="10"/>
      <c r="J10925" s="20"/>
      <c r="K10925" s="10"/>
      <c r="M10925" s="19"/>
      <c r="N10925" s="10"/>
      <c r="P10925" s="19"/>
      <c r="Q10925" s="7"/>
      <c r="S10925" s="19"/>
      <c r="T10925" s="10"/>
      <c r="V10925" s="18"/>
      <c r="W10925" s="7"/>
      <c r="Y10925" s="18"/>
      <c r="Z10925" s="7"/>
      <c r="AB10925" s="19"/>
      <c r="AC10925" s="18"/>
      <c r="AE10925" s="18"/>
      <c r="AF10925" s="7"/>
      <c r="AH10925" s="19"/>
      <c r="AI10925" s="7"/>
      <c r="AK10925" s="19"/>
      <c r="AL10925" s="7"/>
      <c r="AN10925" s="19"/>
    </row>
    <row r="10926" spans="2:40" x14ac:dyDescent="0.25">
      <c r="B10926" s="7"/>
      <c r="D10926" s="19"/>
      <c r="E10926" s="10"/>
      <c r="G10926" s="19"/>
      <c r="H10926" s="10"/>
      <c r="J10926" s="20"/>
      <c r="K10926" s="10"/>
      <c r="M10926" s="19"/>
      <c r="N10926" s="10"/>
      <c r="P10926" s="19"/>
      <c r="Q10926" s="7"/>
      <c r="S10926" s="19"/>
      <c r="T10926" s="10"/>
      <c r="V10926" s="18"/>
      <c r="W10926" s="7"/>
      <c r="Y10926" s="18"/>
      <c r="Z10926" s="7"/>
      <c r="AB10926" s="19"/>
      <c r="AC10926" s="18"/>
      <c r="AE10926" s="18"/>
      <c r="AF10926" s="7"/>
      <c r="AH10926" s="19"/>
      <c r="AI10926" s="7"/>
      <c r="AK10926" s="19"/>
      <c r="AL10926" s="7"/>
      <c r="AN10926" s="19"/>
    </row>
    <row r="10927" spans="2:40" x14ac:dyDescent="0.25">
      <c r="B10927" s="7"/>
      <c r="D10927" s="19"/>
      <c r="E10927" s="10"/>
      <c r="G10927" s="19"/>
      <c r="H10927" s="10"/>
      <c r="J10927" s="20"/>
      <c r="K10927" s="10"/>
      <c r="M10927" s="19"/>
      <c r="N10927" s="10"/>
      <c r="P10927" s="19"/>
      <c r="Q10927" s="7"/>
      <c r="S10927" s="19"/>
      <c r="T10927" s="10"/>
      <c r="V10927" s="18"/>
      <c r="W10927" s="7"/>
      <c r="Y10927" s="18"/>
      <c r="Z10927" s="7"/>
      <c r="AB10927" s="19"/>
      <c r="AC10927" s="18"/>
      <c r="AE10927" s="18"/>
      <c r="AF10927" s="7"/>
      <c r="AH10927" s="19"/>
      <c r="AI10927" s="7"/>
      <c r="AK10927" s="19"/>
      <c r="AL10927" s="7"/>
      <c r="AN10927" s="19"/>
    </row>
    <row r="10928" spans="2:40" x14ac:dyDescent="0.25">
      <c r="B10928" s="7"/>
      <c r="D10928" s="19"/>
      <c r="E10928" s="10"/>
      <c r="G10928" s="19"/>
      <c r="H10928" s="10"/>
      <c r="J10928" s="20"/>
      <c r="K10928" s="10"/>
      <c r="M10928" s="19"/>
      <c r="N10928" s="10"/>
      <c r="P10928" s="19"/>
      <c r="Q10928" s="7"/>
      <c r="S10928" s="19"/>
      <c r="T10928" s="10"/>
      <c r="V10928" s="18"/>
      <c r="W10928" s="7"/>
      <c r="Y10928" s="18"/>
      <c r="Z10928" s="7"/>
      <c r="AB10928" s="19"/>
      <c r="AC10928" s="18"/>
      <c r="AE10928" s="18"/>
      <c r="AF10928" s="7"/>
      <c r="AH10928" s="19"/>
      <c r="AI10928" s="7"/>
      <c r="AK10928" s="19"/>
      <c r="AL10928" s="7"/>
      <c r="AN10928" s="19"/>
    </row>
    <row r="10929" spans="2:40" x14ac:dyDescent="0.25">
      <c r="B10929" s="7"/>
      <c r="D10929" s="19"/>
      <c r="E10929" s="10"/>
      <c r="G10929" s="19"/>
      <c r="H10929" s="10"/>
      <c r="J10929" s="20"/>
      <c r="K10929" s="10"/>
      <c r="M10929" s="19"/>
      <c r="N10929" s="10"/>
      <c r="P10929" s="19"/>
      <c r="Q10929" s="7"/>
      <c r="S10929" s="19"/>
      <c r="T10929" s="10"/>
      <c r="V10929" s="18"/>
      <c r="W10929" s="7"/>
      <c r="Y10929" s="18"/>
      <c r="Z10929" s="7"/>
      <c r="AB10929" s="19"/>
      <c r="AC10929" s="18"/>
      <c r="AE10929" s="18"/>
      <c r="AF10929" s="7"/>
      <c r="AH10929" s="19"/>
      <c r="AI10929" s="7"/>
      <c r="AK10929" s="19"/>
      <c r="AL10929" s="7"/>
      <c r="AN10929" s="19"/>
    </row>
    <row r="10930" spans="2:40" x14ac:dyDescent="0.25">
      <c r="B10930" s="7"/>
      <c r="D10930" s="19"/>
      <c r="E10930" s="10"/>
      <c r="G10930" s="19"/>
      <c r="H10930" s="10"/>
      <c r="J10930" s="20"/>
      <c r="K10930" s="10"/>
      <c r="M10930" s="19"/>
      <c r="N10930" s="10"/>
      <c r="P10930" s="19"/>
      <c r="Q10930" s="7"/>
      <c r="S10930" s="19"/>
      <c r="T10930" s="10"/>
      <c r="V10930" s="18"/>
      <c r="W10930" s="7"/>
      <c r="Y10930" s="18"/>
      <c r="Z10930" s="7"/>
      <c r="AB10930" s="19"/>
      <c r="AC10930" s="18"/>
      <c r="AE10930" s="18"/>
      <c r="AF10930" s="7"/>
      <c r="AH10930" s="19"/>
      <c r="AI10930" s="7"/>
      <c r="AK10930" s="19"/>
      <c r="AL10930" s="7"/>
      <c r="AN10930" s="19"/>
    </row>
    <row r="10931" spans="2:40" x14ac:dyDescent="0.25">
      <c r="B10931" s="7"/>
      <c r="D10931" s="19"/>
      <c r="E10931" s="10"/>
      <c r="G10931" s="19"/>
      <c r="H10931" s="10"/>
      <c r="J10931" s="20"/>
      <c r="K10931" s="10"/>
      <c r="M10931" s="19"/>
      <c r="N10931" s="10"/>
      <c r="P10931" s="19"/>
      <c r="Q10931" s="7"/>
      <c r="S10931" s="19"/>
      <c r="T10931" s="10"/>
      <c r="V10931" s="18"/>
      <c r="W10931" s="7"/>
      <c r="Y10931" s="18"/>
      <c r="Z10931" s="7"/>
      <c r="AB10931" s="19"/>
      <c r="AC10931" s="18"/>
      <c r="AE10931" s="18"/>
      <c r="AF10931" s="7"/>
      <c r="AH10931" s="19"/>
      <c r="AI10931" s="7"/>
      <c r="AK10931" s="19"/>
      <c r="AL10931" s="7"/>
      <c r="AN10931" s="19"/>
    </row>
    <row r="10932" spans="2:40" x14ac:dyDescent="0.25">
      <c r="B10932" s="7"/>
      <c r="D10932" s="19"/>
      <c r="E10932" s="10"/>
      <c r="G10932" s="19"/>
      <c r="H10932" s="10"/>
      <c r="J10932" s="20"/>
      <c r="K10932" s="10"/>
      <c r="M10932" s="19"/>
      <c r="N10932" s="10"/>
      <c r="P10932" s="19"/>
      <c r="Q10932" s="7"/>
      <c r="S10932" s="19"/>
      <c r="T10932" s="10"/>
      <c r="V10932" s="18"/>
      <c r="W10932" s="7"/>
      <c r="Y10932" s="18"/>
      <c r="Z10932" s="7"/>
      <c r="AB10932" s="19"/>
      <c r="AC10932" s="18"/>
      <c r="AE10932" s="18"/>
      <c r="AF10932" s="7"/>
      <c r="AH10932" s="19"/>
      <c r="AI10932" s="7"/>
      <c r="AK10932" s="19"/>
      <c r="AL10932" s="7"/>
      <c r="AN10932" s="19"/>
    </row>
    <row r="10933" spans="2:40" x14ac:dyDescent="0.25">
      <c r="B10933" s="7"/>
      <c r="D10933" s="19"/>
      <c r="E10933" s="10"/>
      <c r="G10933" s="19"/>
      <c r="H10933" s="10"/>
      <c r="J10933" s="20"/>
      <c r="K10933" s="10"/>
      <c r="M10933" s="19"/>
      <c r="N10933" s="10"/>
      <c r="P10933" s="19"/>
      <c r="Q10933" s="7"/>
      <c r="S10933" s="19"/>
      <c r="T10933" s="10"/>
      <c r="V10933" s="18"/>
      <c r="W10933" s="7"/>
      <c r="Y10933" s="18"/>
      <c r="Z10933" s="7"/>
      <c r="AB10933" s="19"/>
      <c r="AC10933" s="18"/>
      <c r="AE10933" s="18"/>
      <c r="AF10933" s="7"/>
      <c r="AH10933" s="19"/>
      <c r="AI10933" s="7"/>
      <c r="AK10933" s="19"/>
      <c r="AL10933" s="7"/>
      <c r="AN10933" s="19"/>
    </row>
    <row r="10934" spans="2:40" x14ac:dyDescent="0.25">
      <c r="B10934" s="7"/>
      <c r="D10934" s="19"/>
      <c r="E10934" s="10"/>
      <c r="G10934" s="19"/>
      <c r="H10934" s="10"/>
      <c r="J10934" s="20"/>
      <c r="K10934" s="10"/>
      <c r="M10934" s="19"/>
      <c r="N10934" s="10"/>
      <c r="P10934" s="19"/>
      <c r="Q10934" s="7"/>
      <c r="S10934" s="19"/>
      <c r="T10934" s="10"/>
      <c r="V10934" s="18"/>
      <c r="W10934" s="7"/>
      <c r="Y10934" s="18"/>
      <c r="Z10934" s="7"/>
      <c r="AB10934" s="19"/>
      <c r="AC10934" s="18"/>
      <c r="AE10934" s="18"/>
      <c r="AF10934" s="7"/>
      <c r="AH10934" s="19"/>
      <c r="AI10934" s="7"/>
      <c r="AK10934" s="19"/>
      <c r="AL10934" s="7"/>
      <c r="AN10934" s="19"/>
    </row>
    <row r="10935" spans="2:40" x14ac:dyDescent="0.25">
      <c r="B10935" s="7"/>
      <c r="D10935" s="19"/>
      <c r="E10935" s="10"/>
      <c r="G10935" s="19"/>
      <c r="H10935" s="10"/>
      <c r="J10935" s="20"/>
      <c r="K10935" s="10"/>
      <c r="M10935" s="19"/>
      <c r="N10935" s="10"/>
      <c r="P10935" s="19"/>
      <c r="Q10935" s="7"/>
      <c r="S10935" s="19"/>
      <c r="T10935" s="10"/>
      <c r="V10935" s="18"/>
      <c r="W10935" s="7"/>
      <c r="Y10935" s="18"/>
      <c r="Z10935" s="7"/>
      <c r="AB10935" s="19"/>
      <c r="AC10935" s="18"/>
      <c r="AE10935" s="18"/>
      <c r="AF10935" s="7"/>
      <c r="AH10935" s="19"/>
      <c r="AI10935" s="7"/>
      <c r="AK10935" s="19"/>
      <c r="AL10935" s="7"/>
      <c r="AN10935" s="19"/>
    </row>
    <row r="10936" spans="2:40" x14ac:dyDescent="0.25">
      <c r="B10936" s="7"/>
      <c r="D10936" s="19"/>
      <c r="E10936" s="10"/>
      <c r="G10936" s="19"/>
      <c r="H10936" s="10"/>
      <c r="J10936" s="20"/>
      <c r="K10936" s="10"/>
      <c r="M10936" s="19"/>
      <c r="N10936" s="10"/>
      <c r="P10936" s="19"/>
      <c r="Q10936" s="7"/>
      <c r="S10936" s="19"/>
      <c r="T10936" s="10"/>
      <c r="V10936" s="18"/>
      <c r="W10936" s="7"/>
      <c r="Y10936" s="18"/>
      <c r="Z10936" s="7"/>
      <c r="AB10936" s="19"/>
      <c r="AC10936" s="18"/>
      <c r="AE10936" s="18"/>
      <c r="AF10936" s="7"/>
      <c r="AH10936" s="19"/>
      <c r="AI10936" s="7"/>
      <c r="AK10936" s="19"/>
      <c r="AL10936" s="7"/>
      <c r="AN10936" s="19"/>
    </row>
    <row r="10937" spans="2:40" x14ac:dyDescent="0.25">
      <c r="B10937" s="7"/>
      <c r="D10937" s="19"/>
      <c r="E10937" s="10"/>
      <c r="G10937" s="19"/>
      <c r="H10937" s="10"/>
      <c r="J10937" s="20"/>
      <c r="K10937" s="10"/>
      <c r="M10937" s="19"/>
      <c r="N10937" s="10"/>
      <c r="P10937" s="19"/>
      <c r="Q10937" s="7"/>
      <c r="S10937" s="19"/>
      <c r="T10937" s="10"/>
      <c r="V10937" s="18"/>
      <c r="W10937" s="7"/>
      <c r="Y10937" s="18"/>
      <c r="Z10937" s="7"/>
      <c r="AB10937" s="19"/>
      <c r="AC10937" s="18"/>
      <c r="AE10937" s="18"/>
      <c r="AF10937" s="7"/>
      <c r="AH10937" s="19"/>
      <c r="AI10937" s="7"/>
      <c r="AK10937" s="19"/>
      <c r="AL10937" s="7"/>
      <c r="AN10937" s="19"/>
    </row>
    <row r="10938" spans="2:40" x14ac:dyDescent="0.25">
      <c r="B10938" s="7"/>
      <c r="D10938" s="19"/>
      <c r="E10938" s="10"/>
      <c r="G10938" s="19"/>
      <c r="H10938" s="10"/>
      <c r="J10938" s="20"/>
      <c r="K10938" s="10"/>
      <c r="M10938" s="19"/>
      <c r="N10938" s="10"/>
      <c r="P10938" s="19"/>
      <c r="Q10938" s="7"/>
      <c r="S10938" s="19"/>
      <c r="T10938" s="10"/>
      <c r="V10938" s="18"/>
      <c r="W10938" s="7"/>
      <c r="Y10938" s="18"/>
      <c r="Z10938" s="7"/>
      <c r="AB10938" s="19"/>
      <c r="AC10938" s="18"/>
      <c r="AE10938" s="18"/>
      <c r="AF10938" s="7"/>
      <c r="AH10938" s="19"/>
      <c r="AI10938" s="7"/>
      <c r="AK10938" s="19"/>
      <c r="AL10938" s="7"/>
      <c r="AN10938" s="19"/>
    </row>
    <row r="10939" spans="2:40" x14ac:dyDescent="0.25">
      <c r="B10939" s="7"/>
      <c r="D10939" s="19"/>
      <c r="E10939" s="10"/>
      <c r="G10939" s="19"/>
      <c r="H10939" s="10"/>
      <c r="J10939" s="20"/>
      <c r="K10939" s="10"/>
      <c r="M10939" s="19"/>
      <c r="N10939" s="10"/>
      <c r="P10939" s="19"/>
      <c r="Q10939" s="7"/>
      <c r="S10939" s="19"/>
      <c r="T10939" s="10"/>
      <c r="V10939" s="18"/>
      <c r="W10939" s="7"/>
      <c r="Y10939" s="18"/>
      <c r="Z10939" s="7"/>
      <c r="AB10939" s="19"/>
      <c r="AC10939" s="18"/>
      <c r="AE10939" s="18"/>
      <c r="AF10939" s="7"/>
      <c r="AH10939" s="19"/>
      <c r="AI10939" s="7"/>
      <c r="AK10939" s="19"/>
      <c r="AL10939" s="7"/>
      <c r="AN10939" s="19"/>
    </row>
    <row r="10940" spans="2:40" x14ac:dyDescent="0.25">
      <c r="B10940" s="7"/>
      <c r="D10940" s="19"/>
      <c r="E10940" s="10"/>
      <c r="G10940" s="19"/>
      <c r="H10940" s="10"/>
      <c r="J10940" s="20"/>
      <c r="K10940" s="10"/>
      <c r="M10940" s="19"/>
      <c r="N10940" s="10"/>
      <c r="P10940" s="19"/>
      <c r="Q10940" s="7"/>
      <c r="S10940" s="19"/>
      <c r="T10940" s="10"/>
      <c r="V10940" s="18"/>
      <c r="W10940" s="7"/>
      <c r="Y10940" s="18"/>
      <c r="Z10940" s="7"/>
      <c r="AB10940" s="19"/>
      <c r="AC10940" s="18"/>
      <c r="AE10940" s="18"/>
      <c r="AF10940" s="7"/>
      <c r="AH10940" s="19"/>
      <c r="AI10940" s="7"/>
      <c r="AK10940" s="19"/>
      <c r="AL10940" s="7"/>
      <c r="AN10940" s="19"/>
    </row>
    <row r="10941" spans="2:40" x14ac:dyDescent="0.25">
      <c r="B10941" s="7"/>
      <c r="D10941" s="19"/>
      <c r="E10941" s="10"/>
      <c r="G10941" s="19"/>
      <c r="H10941" s="10"/>
      <c r="J10941" s="20"/>
      <c r="K10941" s="10"/>
      <c r="M10941" s="19"/>
      <c r="N10941" s="10"/>
      <c r="P10941" s="19"/>
      <c r="Q10941" s="7"/>
      <c r="S10941" s="19"/>
      <c r="T10941" s="10"/>
      <c r="V10941" s="18"/>
      <c r="W10941" s="7"/>
      <c r="Y10941" s="18"/>
      <c r="Z10941" s="7"/>
      <c r="AB10941" s="19"/>
      <c r="AC10941" s="18"/>
      <c r="AE10941" s="18"/>
      <c r="AF10941" s="7"/>
      <c r="AH10941" s="19"/>
      <c r="AI10941" s="7"/>
      <c r="AK10941" s="19"/>
      <c r="AL10941" s="7"/>
      <c r="AN10941" s="19"/>
    </row>
    <row r="10942" spans="2:40" x14ac:dyDescent="0.25">
      <c r="B10942" s="7"/>
      <c r="D10942" s="19"/>
      <c r="E10942" s="10"/>
      <c r="G10942" s="19"/>
      <c r="H10942" s="10"/>
      <c r="J10942" s="20"/>
      <c r="K10942" s="10"/>
      <c r="M10942" s="19"/>
      <c r="N10942" s="10"/>
      <c r="P10942" s="19"/>
      <c r="Q10942" s="7"/>
      <c r="S10942" s="19"/>
      <c r="T10942" s="10"/>
      <c r="V10942" s="18"/>
      <c r="W10942" s="7"/>
      <c r="Y10942" s="18"/>
      <c r="Z10942" s="7"/>
      <c r="AB10942" s="19"/>
      <c r="AC10942" s="18"/>
      <c r="AE10942" s="18"/>
      <c r="AF10942" s="7"/>
      <c r="AH10942" s="19"/>
      <c r="AI10942" s="7"/>
      <c r="AK10942" s="19"/>
      <c r="AL10942" s="7"/>
      <c r="AN10942" s="19"/>
    </row>
    <row r="10943" spans="2:40" x14ac:dyDescent="0.25">
      <c r="B10943" s="7"/>
      <c r="D10943" s="19"/>
      <c r="E10943" s="10"/>
      <c r="G10943" s="19"/>
      <c r="H10943" s="10"/>
      <c r="J10943" s="20"/>
      <c r="K10943" s="10"/>
      <c r="M10943" s="19"/>
      <c r="N10943" s="10"/>
      <c r="P10943" s="19"/>
      <c r="Q10943" s="7"/>
      <c r="S10943" s="19"/>
      <c r="T10943" s="10"/>
      <c r="V10943" s="18"/>
      <c r="W10943" s="7"/>
      <c r="Y10943" s="18"/>
      <c r="Z10943" s="7"/>
      <c r="AB10943" s="19"/>
      <c r="AC10943" s="18"/>
      <c r="AE10943" s="18"/>
      <c r="AF10943" s="7"/>
      <c r="AH10943" s="19"/>
      <c r="AI10943" s="7"/>
      <c r="AK10943" s="19"/>
      <c r="AL10943" s="7"/>
      <c r="AN10943" s="19"/>
    </row>
    <row r="10944" spans="2:40" x14ac:dyDescent="0.25">
      <c r="B10944" s="7"/>
      <c r="D10944" s="19"/>
      <c r="E10944" s="10"/>
      <c r="G10944" s="19"/>
      <c r="H10944" s="10"/>
      <c r="J10944" s="20"/>
      <c r="K10944" s="10"/>
      <c r="M10944" s="19"/>
      <c r="N10944" s="10"/>
      <c r="P10944" s="19"/>
      <c r="Q10944" s="7"/>
      <c r="S10944" s="19"/>
      <c r="T10944" s="10"/>
      <c r="V10944" s="18"/>
      <c r="W10944" s="7"/>
      <c r="Y10944" s="18"/>
      <c r="Z10944" s="7"/>
      <c r="AB10944" s="19"/>
      <c r="AC10944" s="18"/>
      <c r="AE10944" s="18"/>
      <c r="AF10944" s="7"/>
      <c r="AH10944" s="19"/>
      <c r="AI10944" s="7"/>
      <c r="AK10944" s="19"/>
      <c r="AL10944" s="7"/>
      <c r="AN10944" s="19"/>
    </row>
    <row r="10945" spans="2:40" x14ac:dyDescent="0.25">
      <c r="B10945" s="7"/>
      <c r="D10945" s="19"/>
      <c r="E10945" s="10"/>
      <c r="G10945" s="19"/>
      <c r="H10945" s="10"/>
      <c r="J10945" s="20"/>
      <c r="K10945" s="10"/>
      <c r="M10945" s="19"/>
      <c r="N10945" s="10"/>
      <c r="P10945" s="19"/>
      <c r="Q10945" s="7"/>
      <c r="S10945" s="19"/>
      <c r="T10945" s="10"/>
      <c r="V10945" s="18"/>
      <c r="W10945" s="7"/>
      <c r="Y10945" s="18"/>
      <c r="Z10945" s="7"/>
      <c r="AB10945" s="19"/>
      <c r="AC10945" s="18"/>
      <c r="AE10945" s="18"/>
      <c r="AF10945" s="7"/>
      <c r="AH10945" s="19"/>
      <c r="AI10945" s="7"/>
      <c r="AK10945" s="19"/>
      <c r="AL10945" s="7"/>
      <c r="AN10945" s="19"/>
    </row>
    <row r="10946" spans="2:40" x14ac:dyDescent="0.25">
      <c r="B10946" s="7"/>
      <c r="D10946" s="19"/>
      <c r="E10946" s="10"/>
      <c r="G10946" s="19"/>
      <c r="H10946" s="10"/>
      <c r="J10946" s="20"/>
      <c r="K10946" s="10"/>
      <c r="M10946" s="19"/>
      <c r="N10946" s="10"/>
      <c r="P10946" s="19"/>
      <c r="Q10946" s="7"/>
      <c r="S10946" s="19"/>
      <c r="T10946" s="10"/>
      <c r="V10946" s="18"/>
      <c r="W10946" s="7"/>
      <c r="Y10946" s="18"/>
      <c r="Z10946" s="7"/>
      <c r="AB10946" s="19"/>
      <c r="AC10946" s="18"/>
      <c r="AE10946" s="18"/>
      <c r="AF10946" s="7"/>
      <c r="AH10946" s="19"/>
      <c r="AI10946" s="7"/>
      <c r="AK10946" s="19"/>
      <c r="AL10946" s="7"/>
      <c r="AN10946" s="19"/>
    </row>
    <row r="10947" spans="2:40" x14ac:dyDescent="0.25">
      <c r="B10947" s="7"/>
      <c r="D10947" s="19"/>
      <c r="E10947" s="10"/>
      <c r="G10947" s="19"/>
      <c r="H10947" s="10"/>
      <c r="J10947" s="20"/>
      <c r="K10947" s="10"/>
      <c r="M10947" s="19"/>
      <c r="N10947" s="10"/>
      <c r="P10947" s="19"/>
      <c r="Q10947" s="7"/>
      <c r="S10947" s="19"/>
      <c r="T10947" s="10"/>
      <c r="V10947" s="18"/>
      <c r="W10947" s="7"/>
      <c r="Y10947" s="18"/>
      <c r="Z10947" s="7"/>
      <c r="AB10947" s="19"/>
      <c r="AC10947" s="18"/>
      <c r="AE10947" s="18"/>
      <c r="AF10947" s="7"/>
      <c r="AH10947" s="19"/>
      <c r="AI10947" s="7"/>
      <c r="AK10947" s="19"/>
      <c r="AL10947" s="7"/>
      <c r="AN10947" s="19"/>
    </row>
    <row r="10948" spans="2:40" x14ac:dyDescent="0.25">
      <c r="B10948" s="7"/>
      <c r="D10948" s="19"/>
      <c r="E10948" s="10"/>
      <c r="G10948" s="19"/>
      <c r="H10948" s="10"/>
      <c r="J10948" s="20"/>
      <c r="K10948" s="10"/>
      <c r="M10948" s="19"/>
      <c r="N10948" s="10"/>
      <c r="P10948" s="19"/>
      <c r="Q10948" s="7"/>
      <c r="S10948" s="19"/>
      <c r="T10948" s="10"/>
      <c r="V10948" s="18"/>
      <c r="W10948" s="7"/>
      <c r="Y10948" s="18"/>
      <c r="Z10948" s="7"/>
      <c r="AB10948" s="19"/>
      <c r="AC10948" s="18"/>
      <c r="AE10948" s="18"/>
      <c r="AF10948" s="7"/>
      <c r="AH10948" s="19"/>
      <c r="AI10948" s="7"/>
      <c r="AK10948" s="19"/>
      <c r="AL10948" s="7"/>
      <c r="AN10948" s="19"/>
    </row>
    <row r="10949" spans="2:40" x14ac:dyDescent="0.25">
      <c r="B10949" s="7"/>
      <c r="D10949" s="19"/>
      <c r="E10949" s="10"/>
      <c r="G10949" s="19"/>
      <c r="H10949" s="10"/>
      <c r="J10949" s="20"/>
      <c r="K10949" s="10"/>
      <c r="M10949" s="19"/>
      <c r="N10949" s="10"/>
      <c r="P10949" s="19"/>
      <c r="Q10949" s="7"/>
      <c r="S10949" s="19"/>
      <c r="T10949" s="10"/>
      <c r="V10949" s="18"/>
      <c r="W10949" s="7"/>
      <c r="Y10949" s="18"/>
      <c r="Z10949" s="7"/>
      <c r="AB10949" s="19"/>
      <c r="AC10949" s="18"/>
      <c r="AE10949" s="18"/>
      <c r="AF10949" s="7"/>
      <c r="AH10949" s="19"/>
      <c r="AI10949" s="7"/>
      <c r="AK10949" s="19"/>
      <c r="AL10949" s="7"/>
      <c r="AN10949" s="19"/>
    </row>
    <row r="10950" spans="2:40" x14ac:dyDescent="0.25">
      <c r="B10950" s="7"/>
      <c r="D10950" s="19"/>
      <c r="E10950" s="10"/>
      <c r="G10950" s="19"/>
      <c r="H10950" s="10"/>
      <c r="J10950" s="20"/>
      <c r="K10950" s="10"/>
      <c r="M10950" s="19"/>
      <c r="N10950" s="10"/>
      <c r="P10950" s="19"/>
      <c r="Q10950" s="7"/>
      <c r="S10950" s="19"/>
      <c r="T10950" s="10"/>
      <c r="V10950" s="18"/>
      <c r="W10950" s="7"/>
      <c r="Y10950" s="18"/>
      <c r="Z10950" s="7"/>
      <c r="AB10950" s="19"/>
      <c r="AC10950" s="18"/>
      <c r="AE10950" s="18"/>
      <c r="AF10950" s="7"/>
      <c r="AH10950" s="19"/>
      <c r="AI10950" s="7"/>
      <c r="AK10950" s="19"/>
      <c r="AL10950" s="7"/>
      <c r="AN10950" s="19"/>
    </row>
    <row r="10951" spans="2:40" x14ac:dyDescent="0.25">
      <c r="B10951" s="7"/>
      <c r="D10951" s="19"/>
      <c r="E10951" s="10"/>
      <c r="G10951" s="19"/>
      <c r="H10951" s="10"/>
      <c r="J10951" s="20"/>
      <c r="K10951" s="10"/>
      <c r="M10951" s="19"/>
      <c r="N10951" s="10"/>
      <c r="P10951" s="19"/>
      <c r="Q10951" s="7"/>
      <c r="S10951" s="19"/>
      <c r="T10951" s="10"/>
      <c r="V10951" s="18"/>
      <c r="W10951" s="7"/>
      <c r="Y10951" s="18"/>
      <c r="Z10951" s="7"/>
      <c r="AB10951" s="19"/>
      <c r="AC10951" s="18"/>
      <c r="AE10951" s="18"/>
      <c r="AF10951" s="7"/>
      <c r="AH10951" s="19"/>
      <c r="AI10951" s="7"/>
      <c r="AK10951" s="19"/>
      <c r="AL10951" s="7"/>
      <c r="AN10951" s="19"/>
    </row>
    <row r="10952" spans="2:40" x14ac:dyDescent="0.25">
      <c r="B10952" s="7"/>
      <c r="D10952" s="19"/>
      <c r="E10952" s="10"/>
      <c r="G10952" s="19"/>
      <c r="H10952" s="10"/>
      <c r="J10952" s="20"/>
      <c r="K10952" s="10"/>
      <c r="M10952" s="19"/>
      <c r="N10952" s="10"/>
      <c r="P10952" s="19"/>
      <c r="Q10952" s="7"/>
      <c r="S10952" s="19"/>
      <c r="T10952" s="10"/>
      <c r="V10952" s="18"/>
      <c r="W10952" s="7"/>
      <c r="Y10952" s="18"/>
      <c r="Z10952" s="7"/>
      <c r="AB10952" s="19"/>
      <c r="AC10952" s="18"/>
      <c r="AE10952" s="18"/>
      <c r="AF10952" s="7"/>
      <c r="AH10952" s="19"/>
      <c r="AI10952" s="7"/>
      <c r="AK10952" s="19"/>
      <c r="AL10952" s="7"/>
      <c r="AN10952" s="19"/>
    </row>
    <row r="10953" spans="2:40" x14ac:dyDescent="0.25">
      <c r="B10953" s="7"/>
      <c r="D10953" s="19"/>
      <c r="E10953" s="10"/>
      <c r="G10953" s="19"/>
      <c r="H10953" s="10"/>
      <c r="J10953" s="20"/>
      <c r="K10953" s="10"/>
      <c r="M10953" s="19"/>
      <c r="N10953" s="10"/>
      <c r="P10953" s="19"/>
      <c r="Q10953" s="7"/>
      <c r="S10953" s="19"/>
      <c r="T10953" s="10"/>
      <c r="V10953" s="18"/>
      <c r="W10953" s="7"/>
      <c r="Y10953" s="18"/>
      <c r="Z10953" s="7"/>
      <c r="AB10953" s="19"/>
      <c r="AC10953" s="18"/>
      <c r="AE10953" s="18"/>
      <c r="AF10953" s="7"/>
      <c r="AH10953" s="19"/>
      <c r="AI10953" s="7"/>
      <c r="AK10953" s="19"/>
      <c r="AL10953" s="7"/>
      <c r="AN10953" s="19"/>
    </row>
    <row r="10954" spans="2:40" x14ac:dyDescent="0.25">
      <c r="B10954" s="7"/>
      <c r="D10954" s="19"/>
      <c r="E10954" s="10"/>
      <c r="G10954" s="19"/>
      <c r="H10954" s="10"/>
      <c r="J10954" s="20"/>
      <c r="K10954" s="10"/>
      <c r="M10954" s="19"/>
      <c r="N10954" s="10"/>
      <c r="P10954" s="19"/>
      <c r="Q10954" s="7"/>
      <c r="S10954" s="19"/>
      <c r="T10954" s="10"/>
      <c r="V10954" s="18"/>
      <c r="W10954" s="7"/>
      <c r="Y10954" s="18"/>
      <c r="Z10954" s="7"/>
      <c r="AB10954" s="19"/>
      <c r="AC10954" s="18"/>
      <c r="AE10954" s="18"/>
      <c r="AF10954" s="7"/>
      <c r="AH10954" s="19"/>
      <c r="AI10954" s="7"/>
      <c r="AK10954" s="19"/>
      <c r="AL10954" s="7"/>
      <c r="AN10954" s="19"/>
    </row>
    <row r="10955" spans="2:40" x14ac:dyDescent="0.25">
      <c r="B10955" s="7"/>
      <c r="D10955" s="19"/>
      <c r="E10955" s="10"/>
      <c r="G10955" s="19"/>
      <c r="H10955" s="10"/>
      <c r="J10955" s="20"/>
      <c r="K10955" s="10"/>
      <c r="M10955" s="19"/>
      <c r="N10955" s="10"/>
      <c r="P10955" s="19"/>
      <c r="Q10955" s="7"/>
      <c r="S10955" s="19"/>
      <c r="T10955" s="10"/>
      <c r="V10955" s="18"/>
      <c r="W10955" s="7"/>
      <c r="Y10955" s="18"/>
      <c r="Z10955" s="7"/>
      <c r="AB10955" s="19"/>
      <c r="AC10955" s="18"/>
      <c r="AE10955" s="18"/>
      <c r="AF10955" s="7"/>
      <c r="AH10955" s="19"/>
      <c r="AI10955" s="7"/>
      <c r="AK10955" s="19"/>
      <c r="AL10955" s="7"/>
      <c r="AN10955" s="19"/>
    </row>
    <row r="10956" spans="2:40" x14ac:dyDescent="0.25">
      <c r="B10956" s="7"/>
      <c r="D10956" s="19"/>
      <c r="E10956" s="10"/>
      <c r="G10956" s="19"/>
      <c r="H10956" s="10"/>
      <c r="J10956" s="20"/>
      <c r="K10956" s="10"/>
      <c r="M10956" s="19"/>
      <c r="N10956" s="10"/>
      <c r="P10956" s="19"/>
      <c r="Q10956" s="7"/>
      <c r="S10956" s="19"/>
      <c r="T10956" s="10"/>
      <c r="V10956" s="18"/>
      <c r="W10956" s="7"/>
      <c r="Y10956" s="18"/>
      <c r="Z10956" s="7"/>
      <c r="AB10956" s="19"/>
      <c r="AC10956" s="18"/>
      <c r="AE10956" s="18"/>
      <c r="AF10956" s="7"/>
      <c r="AH10956" s="19"/>
      <c r="AI10956" s="7"/>
      <c r="AK10956" s="19"/>
      <c r="AL10956" s="7"/>
      <c r="AN10956" s="19"/>
    </row>
    <row r="10957" spans="2:40" x14ac:dyDescent="0.25">
      <c r="B10957" s="7"/>
      <c r="D10957" s="19"/>
      <c r="E10957" s="10"/>
      <c r="G10957" s="19"/>
      <c r="H10957" s="10"/>
      <c r="J10957" s="20"/>
      <c r="K10957" s="10"/>
      <c r="M10957" s="19"/>
      <c r="N10957" s="10"/>
      <c r="P10957" s="19"/>
      <c r="Q10957" s="7"/>
      <c r="S10957" s="19"/>
      <c r="T10957" s="10"/>
      <c r="V10957" s="18"/>
      <c r="W10957" s="7"/>
      <c r="Y10957" s="18"/>
      <c r="Z10957" s="7"/>
      <c r="AB10957" s="19"/>
      <c r="AC10957" s="18"/>
      <c r="AE10957" s="18"/>
      <c r="AF10957" s="7"/>
      <c r="AH10957" s="19"/>
      <c r="AI10957" s="7"/>
      <c r="AK10957" s="19"/>
      <c r="AL10957" s="7"/>
      <c r="AN10957" s="19"/>
    </row>
    <row r="10958" spans="2:40" x14ac:dyDescent="0.25">
      <c r="B10958" s="7"/>
      <c r="D10958" s="19"/>
      <c r="E10958" s="10"/>
      <c r="G10958" s="19"/>
      <c r="H10958" s="10"/>
      <c r="J10958" s="20"/>
      <c r="K10958" s="10"/>
      <c r="M10958" s="19"/>
      <c r="N10958" s="10"/>
      <c r="P10958" s="19"/>
      <c r="Q10958" s="7"/>
      <c r="S10958" s="19"/>
      <c r="T10958" s="10"/>
      <c r="V10958" s="18"/>
      <c r="W10958" s="7"/>
      <c r="Y10958" s="18"/>
      <c r="Z10958" s="7"/>
      <c r="AB10958" s="19"/>
      <c r="AC10958" s="18"/>
      <c r="AE10958" s="18"/>
      <c r="AF10958" s="7"/>
      <c r="AH10958" s="19"/>
      <c r="AI10958" s="7"/>
      <c r="AK10958" s="19"/>
      <c r="AL10958" s="7"/>
      <c r="AN10958" s="19"/>
    </row>
    <row r="10959" spans="2:40" x14ac:dyDescent="0.25">
      <c r="B10959" s="7"/>
      <c r="D10959" s="19"/>
      <c r="E10959" s="10"/>
      <c r="G10959" s="19"/>
      <c r="H10959" s="10"/>
      <c r="J10959" s="20"/>
      <c r="K10959" s="10"/>
      <c r="M10959" s="19"/>
      <c r="N10959" s="10"/>
      <c r="P10959" s="19"/>
      <c r="Q10959" s="7"/>
      <c r="S10959" s="19"/>
      <c r="T10959" s="10"/>
      <c r="V10959" s="18"/>
      <c r="W10959" s="7"/>
      <c r="Y10959" s="18"/>
      <c r="Z10959" s="7"/>
      <c r="AB10959" s="19"/>
      <c r="AC10959" s="18"/>
      <c r="AE10959" s="18"/>
      <c r="AF10959" s="7"/>
      <c r="AH10959" s="19"/>
      <c r="AI10959" s="7"/>
      <c r="AK10959" s="19"/>
      <c r="AL10959" s="7"/>
      <c r="AN10959" s="19"/>
    </row>
    <row r="10960" spans="2:40" x14ac:dyDescent="0.25">
      <c r="B10960" s="7"/>
      <c r="D10960" s="19"/>
      <c r="E10960" s="10"/>
      <c r="G10960" s="19"/>
      <c r="H10960" s="10"/>
      <c r="J10960" s="20"/>
      <c r="K10960" s="10"/>
      <c r="M10960" s="19"/>
      <c r="N10960" s="10"/>
      <c r="P10960" s="19"/>
      <c r="Q10960" s="7"/>
      <c r="S10960" s="19"/>
      <c r="T10960" s="10"/>
      <c r="V10960" s="18"/>
      <c r="W10960" s="7"/>
      <c r="Y10960" s="18"/>
      <c r="Z10960" s="7"/>
      <c r="AB10960" s="19"/>
      <c r="AC10960" s="18"/>
      <c r="AE10960" s="18"/>
      <c r="AF10960" s="7"/>
      <c r="AH10960" s="19"/>
      <c r="AI10960" s="7"/>
      <c r="AK10960" s="19"/>
      <c r="AL10960" s="7"/>
      <c r="AN10960" s="19"/>
    </row>
    <row r="10961" spans="2:40" x14ac:dyDescent="0.25">
      <c r="B10961" s="7"/>
      <c r="D10961" s="19"/>
      <c r="E10961" s="10"/>
      <c r="G10961" s="19"/>
      <c r="H10961" s="10"/>
      <c r="J10961" s="20"/>
      <c r="K10961" s="10"/>
      <c r="M10961" s="19"/>
      <c r="N10961" s="10"/>
      <c r="P10961" s="19"/>
      <c r="Q10961" s="7"/>
      <c r="S10961" s="19"/>
      <c r="T10961" s="10"/>
      <c r="V10961" s="18"/>
      <c r="W10961" s="7"/>
      <c r="Y10961" s="18"/>
      <c r="Z10961" s="7"/>
      <c r="AB10961" s="19"/>
      <c r="AC10961" s="18"/>
      <c r="AE10961" s="18"/>
      <c r="AF10961" s="7"/>
      <c r="AH10961" s="19"/>
      <c r="AI10961" s="7"/>
      <c r="AK10961" s="19"/>
      <c r="AL10961" s="7"/>
      <c r="AN10961" s="19"/>
    </row>
    <row r="10962" spans="2:40" x14ac:dyDescent="0.25">
      <c r="B10962" s="7"/>
      <c r="D10962" s="19"/>
      <c r="E10962" s="10"/>
      <c r="G10962" s="19"/>
      <c r="H10962" s="10"/>
      <c r="J10962" s="20"/>
      <c r="K10962" s="10"/>
      <c r="M10962" s="19"/>
      <c r="N10962" s="10"/>
      <c r="P10962" s="19"/>
      <c r="Q10962" s="7"/>
      <c r="S10962" s="19"/>
      <c r="T10962" s="10"/>
      <c r="V10962" s="18"/>
      <c r="W10962" s="7"/>
      <c r="Y10962" s="18"/>
      <c r="Z10962" s="7"/>
      <c r="AB10962" s="19"/>
      <c r="AC10962" s="18"/>
      <c r="AE10962" s="18"/>
      <c r="AF10962" s="7"/>
      <c r="AH10962" s="19"/>
      <c r="AI10962" s="7"/>
      <c r="AK10962" s="19"/>
      <c r="AL10962" s="7"/>
      <c r="AN10962" s="19"/>
    </row>
    <row r="10963" spans="2:40" x14ac:dyDescent="0.25">
      <c r="B10963" s="7"/>
      <c r="D10963" s="19"/>
      <c r="E10963" s="10"/>
      <c r="G10963" s="19"/>
      <c r="H10963" s="10"/>
      <c r="J10963" s="20"/>
      <c r="K10963" s="10"/>
      <c r="M10963" s="19"/>
      <c r="N10963" s="10"/>
      <c r="P10963" s="19"/>
      <c r="Q10963" s="7"/>
      <c r="S10963" s="19"/>
      <c r="T10963" s="10"/>
      <c r="V10963" s="18"/>
      <c r="W10963" s="7"/>
      <c r="Y10963" s="18"/>
      <c r="Z10963" s="7"/>
      <c r="AB10963" s="19"/>
      <c r="AC10963" s="18"/>
      <c r="AE10963" s="18"/>
      <c r="AF10963" s="7"/>
      <c r="AH10963" s="19"/>
      <c r="AI10963" s="7"/>
      <c r="AK10963" s="19"/>
      <c r="AL10963" s="7"/>
      <c r="AN10963" s="19"/>
    </row>
    <row r="10964" spans="2:40" x14ac:dyDescent="0.25">
      <c r="B10964" s="7"/>
      <c r="D10964" s="19"/>
      <c r="E10964" s="10"/>
      <c r="G10964" s="19"/>
      <c r="H10964" s="10"/>
      <c r="J10964" s="20"/>
      <c r="K10964" s="10"/>
      <c r="M10964" s="19"/>
      <c r="N10964" s="10"/>
      <c r="P10964" s="19"/>
      <c r="Q10964" s="7"/>
      <c r="S10964" s="19"/>
      <c r="T10964" s="10"/>
      <c r="V10964" s="18"/>
      <c r="W10964" s="7"/>
      <c r="Y10964" s="18"/>
      <c r="Z10964" s="7"/>
      <c r="AB10964" s="19"/>
      <c r="AC10964" s="18"/>
      <c r="AE10964" s="18"/>
      <c r="AF10964" s="7"/>
      <c r="AH10964" s="19"/>
      <c r="AI10964" s="7"/>
      <c r="AK10964" s="19"/>
      <c r="AL10964" s="7"/>
      <c r="AN10964" s="19"/>
    </row>
    <row r="10965" spans="2:40" x14ac:dyDescent="0.25">
      <c r="B10965" s="7"/>
      <c r="D10965" s="19"/>
      <c r="E10965" s="10"/>
      <c r="G10965" s="19"/>
      <c r="H10965" s="10"/>
      <c r="J10965" s="20"/>
      <c r="K10965" s="10"/>
      <c r="M10965" s="19"/>
      <c r="N10965" s="10"/>
      <c r="P10965" s="19"/>
      <c r="Q10965" s="7"/>
      <c r="S10965" s="19"/>
      <c r="T10965" s="10"/>
      <c r="V10965" s="18"/>
      <c r="W10965" s="7"/>
      <c r="Y10965" s="18"/>
      <c r="Z10965" s="7"/>
      <c r="AB10965" s="19"/>
      <c r="AC10965" s="18"/>
      <c r="AE10965" s="18"/>
      <c r="AF10965" s="7"/>
      <c r="AH10965" s="19"/>
      <c r="AI10965" s="7"/>
      <c r="AK10965" s="19"/>
      <c r="AL10965" s="7"/>
      <c r="AN10965" s="19"/>
    </row>
    <row r="10966" spans="2:40" x14ac:dyDescent="0.25">
      <c r="B10966" s="7"/>
      <c r="D10966" s="19"/>
      <c r="E10966" s="10"/>
      <c r="G10966" s="19"/>
      <c r="H10966" s="10"/>
      <c r="J10966" s="20"/>
      <c r="K10966" s="10"/>
      <c r="M10966" s="19"/>
      <c r="N10966" s="10"/>
      <c r="P10966" s="19"/>
      <c r="Q10966" s="7"/>
      <c r="S10966" s="19"/>
      <c r="T10966" s="10"/>
      <c r="V10966" s="18"/>
      <c r="W10966" s="7"/>
      <c r="Y10966" s="18"/>
      <c r="Z10966" s="7"/>
      <c r="AB10966" s="19"/>
      <c r="AC10966" s="18"/>
      <c r="AE10966" s="18"/>
      <c r="AF10966" s="7"/>
      <c r="AH10966" s="19"/>
      <c r="AI10966" s="7"/>
      <c r="AK10966" s="19"/>
      <c r="AL10966" s="7"/>
      <c r="AN10966" s="19"/>
    </row>
    <row r="10967" spans="2:40" x14ac:dyDescent="0.25">
      <c r="B10967" s="7"/>
      <c r="D10967" s="19"/>
      <c r="E10967" s="10"/>
      <c r="G10967" s="19"/>
      <c r="H10967" s="10"/>
      <c r="J10967" s="20"/>
      <c r="K10967" s="10"/>
      <c r="M10967" s="19"/>
      <c r="N10967" s="10"/>
      <c r="P10967" s="19"/>
      <c r="Q10967" s="7"/>
      <c r="S10967" s="19"/>
      <c r="T10967" s="10"/>
      <c r="V10967" s="18"/>
      <c r="W10967" s="7"/>
      <c r="Y10967" s="18"/>
      <c r="Z10967" s="7"/>
      <c r="AB10967" s="19"/>
      <c r="AC10967" s="18"/>
      <c r="AE10967" s="18"/>
      <c r="AF10967" s="7"/>
      <c r="AH10967" s="19"/>
      <c r="AI10967" s="7"/>
      <c r="AK10967" s="19"/>
      <c r="AL10967" s="7"/>
      <c r="AN10967" s="19"/>
    </row>
    <row r="10968" spans="2:40" x14ac:dyDescent="0.25">
      <c r="B10968" s="7"/>
      <c r="D10968" s="19"/>
      <c r="E10968" s="10"/>
      <c r="G10968" s="19"/>
      <c r="H10968" s="10"/>
      <c r="J10968" s="20"/>
      <c r="K10968" s="10"/>
      <c r="M10968" s="19"/>
      <c r="N10968" s="10"/>
      <c r="P10968" s="19"/>
      <c r="Q10968" s="7"/>
      <c r="S10968" s="19"/>
      <c r="T10968" s="10"/>
      <c r="V10968" s="18"/>
      <c r="W10968" s="7"/>
      <c r="Y10968" s="18"/>
      <c r="Z10968" s="7"/>
      <c r="AB10968" s="19"/>
      <c r="AC10968" s="18"/>
      <c r="AE10968" s="18"/>
      <c r="AF10968" s="7"/>
      <c r="AH10968" s="19"/>
      <c r="AI10968" s="7"/>
      <c r="AK10968" s="19"/>
      <c r="AL10968" s="7"/>
      <c r="AN10968" s="19"/>
    </row>
    <row r="10969" spans="2:40" x14ac:dyDescent="0.25">
      <c r="B10969" s="7"/>
      <c r="D10969" s="19"/>
      <c r="E10969" s="10"/>
      <c r="G10969" s="19"/>
      <c r="H10969" s="10"/>
      <c r="J10969" s="20"/>
      <c r="K10969" s="10"/>
      <c r="M10969" s="19"/>
      <c r="N10969" s="10"/>
      <c r="P10969" s="19"/>
      <c r="Q10969" s="7"/>
      <c r="S10969" s="19"/>
      <c r="T10969" s="10"/>
      <c r="V10969" s="18"/>
      <c r="W10969" s="7"/>
      <c r="Y10969" s="18"/>
      <c r="Z10969" s="7"/>
      <c r="AB10969" s="19"/>
      <c r="AC10969" s="18"/>
      <c r="AE10969" s="18"/>
      <c r="AF10969" s="7"/>
      <c r="AH10969" s="19"/>
      <c r="AI10969" s="7"/>
      <c r="AK10969" s="19"/>
      <c r="AL10969" s="7"/>
      <c r="AN10969" s="19"/>
    </row>
    <row r="10970" spans="2:40" x14ac:dyDescent="0.25">
      <c r="B10970" s="7"/>
      <c r="D10970" s="19"/>
      <c r="E10970" s="10"/>
      <c r="G10970" s="19"/>
      <c r="H10970" s="10"/>
      <c r="J10970" s="20"/>
      <c r="K10970" s="10"/>
      <c r="M10970" s="19"/>
      <c r="N10970" s="10"/>
      <c r="P10970" s="19"/>
      <c r="Q10970" s="7"/>
      <c r="S10970" s="19"/>
      <c r="T10970" s="10"/>
      <c r="V10970" s="18"/>
      <c r="W10970" s="7"/>
      <c r="Y10970" s="18"/>
      <c r="Z10970" s="7"/>
      <c r="AB10970" s="19"/>
      <c r="AC10970" s="18"/>
      <c r="AE10970" s="18"/>
      <c r="AF10970" s="7"/>
      <c r="AH10970" s="19"/>
      <c r="AI10970" s="7"/>
      <c r="AK10970" s="19"/>
      <c r="AL10970" s="7"/>
      <c r="AN10970" s="19"/>
    </row>
    <row r="10971" spans="2:40" x14ac:dyDescent="0.25">
      <c r="B10971" s="7"/>
      <c r="D10971" s="19"/>
      <c r="E10971" s="10"/>
      <c r="G10971" s="19"/>
      <c r="H10971" s="10"/>
      <c r="J10971" s="20"/>
      <c r="K10971" s="10"/>
      <c r="M10971" s="19"/>
      <c r="N10971" s="10"/>
      <c r="P10971" s="19"/>
      <c r="Q10971" s="7"/>
      <c r="S10971" s="19"/>
      <c r="T10971" s="10"/>
      <c r="V10971" s="18"/>
      <c r="W10971" s="7"/>
      <c r="Y10971" s="18"/>
      <c r="Z10971" s="7"/>
      <c r="AB10971" s="19"/>
      <c r="AC10971" s="18"/>
      <c r="AE10971" s="18"/>
      <c r="AF10971" s="7"/>
      <c r="AH10971" s="19"/>
      <c r="AI10971" s="7"/>
      <c r="AK10971" s="19"/>
      <c r="AL10971" s="7"/>
      <c r="AN10971" s="19"/>
    </row>
    <row r="10972" spans="2:40" x14ac:dyDescent="0.25">
      <c r="B10972" s="7"/>
      <c r="D10972" s="19"/>
      <c r="E10972" s="10"/>
      <c r="G10972" s="19"/>
      <c r="H10972" s="10"/>
      <c r="J10972" s="20"/>
      <c r="K10972" s="10"/>
      <c r="M10972" s="19"/>
      <c r="N10972" s="10"/>
      <c r="P10972" s="19"/>
      <c r="Q10972" s="7"/>
      <c r="S10972" s="19"/>
      <c r="T10972" s="10"/>
      <c r="V10972" s="18"/>
      <c r="W10972" s="7"/>
      <c r="Y10972" s="18"/>
      <c r="Z10972" s="7"/>
      <c r="AB10972" s="19"/>
      <c r="AC10972" s="18"/>
      <c r="AE10972" s="18"/>
      <c r="AF10972" s="7"/>
      <c r="AH10972" s="19"/>
      <c r="AI10972" s="7"/>
      <c r="AK10972" s="19"/>
      <c r="AL10972" s="7"/>
      <c r="AN10972" s="19"/>
    </row>
    <row r="10973" spans="2:40" x14ac:dyDescent="0.25">
      <c r="B10973" s="7"/>
      <c r="D10973" s="19"/>
      <c r="E10973" s="10"/>
      <c r="G10973" s="19"/>
      <c r="H10973" s="10"/>
      <c r="J10973" s="20"/>
      <c r="K10973" s="10"/>
      <c r="M10973" s="19"/>
      <c r="N10973" s="10"/>
      <c r="P10973" s="19"/>
      <c r="Q10973" s="7"/>
      <c r="S10973" s="19"/>
      <c r="T10973" s="10"/>
      <c r="V10973" s="18"/>
      <c r="W10973" s="7"/>
      <c r="Y10973" s="18"/>
      <c r="Z10973" s="7"/>
      <c r="AB10973" s="19"/>
      <c r="AC10973" s="18"/>
      <c r="AE10973" s="18"/>
      <c r="AF10973" s="7"/>
      <c r="AH10973" s="19"/>
      <c r="AI10973" s="7"/>
      <c r="AK10973" s="19"/>
      <c r="AL10973" s="7"/>
      <c r="AN10973" s="19"/>
    </row>
    <row r="10974" spans="2:40" x14ac:dyDescent="0.25">
      <c r="B10974" s="7"/>
      <c r="D10974" s="19"/>
      <c r="E10974" s="10"/>
      <c r="G10974" s="19"/>
      <c r="H10974" s="10"/>
      <c r="J10974" s="20"/>
      <c r="K10974" s="10"/>
      <c r="M10974" s="19"/>
      <c r="N10974" s="10"/>
      <c r="P10974" s="19"/>
      <c r="Q10974" s="7"/>
      <c r="S10974" s="19"/>
      <c r="T10974" s="10"/>
      <c r="V10974" s="18"/>
      <c r="W10974" s="7"/>
      <c r="Y10974" s="18"/>
      <c r="Z10974" s="7"/>
      <c r="AB10974" s="19"/>
      <c r="AC10974" s="18"/>
      <c r="AE10974" s="18"/>
      <c r="AF10974" s="7"/>
      <c r="AH10974" s="19"/>
      <c r="AI10974" s="7"/>
      <c r="AK10974" s="19"/>
      <c r="AL10974" s="7"/>
      <c r="AN10974" s="19"/>
    </row>
    <row r="10975" spans="2:40" x14ac:dyDescent="0.25">
      <c r="B10975" s="7"/>
      <c r="D10975" s="19"/>
      <c r="E10975" s="10"/>
      <c r="G10975" s="19"/>
      <c r="H10975" s="10"/>
      <c r="J10975" s="20"/>
      <c r="K10975" s="10"/>
      <c r="M10975" s="19"/>
      <c r="N10975" s="10"/>
      <c r="P10975" s="19"/>
      <c r="Q10975" s="7"/>
      <c r="S10975" s="19"/>
      <c r="T10975" s="10"/>
      <c r="V10975" s="18"/>
      <c r="W10975" s="7"/>
      <c r="Y10975" s="18"/>
      <c r="Z10975" s="7"/>
      <c r="AB10975" s="19"/>
      <c r="AC10975" s="18"/>
      <c r="AE10975" s="18"/>
      <c r="AF10975" s="7"/>
      <c r="AH10975" s="19"/>
      <c r="AI10975" s="7"/>
      <c r="AK10975" s="19"/>
      <c r="AL10975" s="7"/>
      <c r="AN10975" s="19"/>
    </row>
    <row r="10976" spans="2:40" x14ac:dyDescent="0.25">
      <c r="B10976" s="7"/>
      <c r="D10976" s="19"/>
      <c r="E10976" s="10"/>
      <c r="G10976" s="19"/>
      <c r="H10976" s="10"/>
      <c r="J10976" s="20"/>
      <c r="K10976" s="10"/>
      <c r="M10976" s="19"/>
      <c r="N10976" s="10"/>
      <c r="P10976" s="19"/>
      <c r="Q10976" s="7"/>
      <c r="S10976" s="19"/>
      <c r="T10976" s="10"/>
      <c r="V10976" s="18"/>
      <c r="W10976" s="7"/>
      <c r="Y10976" s="18"/>
      <c r="Z10976" s="7"/>
      <c r="AB10976" s="19"/>
      <c r="AC10976" s="18"/>
      <c r="AE10976" s="18"/>
      <c r="AF10976" s="7"/>
      <c r="AH10976" s="19"/>
      <c r="AI10976" s="7"/>
      <c r="AK10976" s="19"/>
      <c r="AL10976" s="7"/>
      <c r="AN10976" s="19"/>
    </row>
    <row r="10977" spans="2:40" x14ac:dyDescent="0.25">
      <c r="B10977" s="7"/>
      <c r="D10977" s="19"/>
      <c r="E10977" s="10"/>
      <c r="G10977" s="19"/>
      <c r="H10977" s="10"/>
      <c r="J10977" s="20"/>
      <c r="K10977" s="10"/>
      <c r="M10977" s="19"/>
      <c r="N10977" s="10"/>
      <c r="P10977" s="19"/>
      <c r="Q10977" s="7"/>
      <c r="S10977" s="19"/>
      <c r="T10977" s="10"/>
      <c r="V10977" s="18"/>
      <c r="W10977" s="7"/>
      <c r="Y10977" s="18"/>
      <c r="Z10977" s="7"/>
      <c r="AB10977" s="19"/>
      <c r="AC10977" s="18"/>
      <c r="AE10977" s="18"/>
      <c r="AF10977" s="7"/>
      <c r="AH10977" s="19"/>
      <c r="AI10977" s="7"/>
      <c r="AK10977" s="19"/>
      <c r="AL10977" s="7"/>
      <c r="AN10977" s="19"/>
    </row>
    <row r="10978" spans="2:40" x14ac:dyDescent="0.25">
      <c r="B10978" s="7"/>
      <c r="D10978" s="19"/>
      <c r="E10978" s="10"/>
      <c r="G10978" s="19"/>
      <c r="H10978" s="10"/>
      <c r="J10978" s="20"/>
      <c r="K10978" s="10"/>
      <c r="M10978" s="19"/>
      <c r="N10978" s="10"/>
      <c r="P10978" s="19"/>
      <c r="Q10978" s="7"/>
      <c r="S10978" s="19"/>
      <c r="T10978" s="10"/>
      <c r="V10978" s="18"/>
      <c r="W10978" s="7"/>
      <c r="Y10978" s="18"/>
      <c r="Z10978" s="7"/>
      <c r="AB10978" s="19"/>
      <c r="AC10978" s="18"/>
      <c r="AE10978" s="18"/>
      <c r="AF10978" s="7"/>
      <c r="AH10978" s="19"/>
      <c r="AI10978" s="7"/>
      <c r="AK10978" s="19"/>
      <c r="AL10978" s="7"/>
      <c r="AN10978" s="19"/>
    </row>
    <row r="10979" spans="2:40" x14ac:dyDescent="0.25">
      <c r="B10979" s="7"/>
      <c r="D10979" s="19"/>
      <c r="E10979" s="10"/>
      <c r="G10979" s="19"/>
      <c r="H10979" s="10"/>
      <c r="J10979" s="20"/>
      <c r="K10979" s="10"/>
      <c r="M10979" s="19"/>
      <c r="N10979" s="10"/>
      <c r="P10979" s="19"/>
      <c r="Q10979" s="7"/>
      <c r="S10979" s="19"/>
      <c r="T10979" s="10"/>
      <c r="V10979" s="18"/>
      <c r="W10979" s="7"/>
      <c r="Y10979" s="18"/>
      <c r="Z10979" s="7"/>
      <c r="AB10979" s="19"/>
      <c r="AC10979" s="18"/>
      <c r="AE10979" s="18"/>
      <c r="AF10979" s="7"/>
      <c r="AH10979" s="19"/>
      <c r="AI10979" s="7"/>
      <c r="AK10979" s="19"/>
      <c r="AL10979" s="7"/>
      <c r="AN10979" s="19"/>
    </row>
    <row r="10980" spans="2:40" x14ac:dyDescent="0.25">
      <c r="B10980" s="7"/>
      <c r="D10980" s="19"/>
      <c r="E10980" s="10"/>
      <c r="G10980" s="19"/>
      <c r="H10980" s="10"/>
      <c r="J10980" s="20"/>
      <c r="K10980" s="10"/>
      <c r="M10980" s="19"/>
      <c r="N10980" s="10"/>
      <c r="P10980" s="19"/>
      <c r="Q10980" s="7"/>
      <c r="S10980" s="19"/>
      <c r="T10980" s="10"/>
      <c r="V10980" s="18"/>
      <c r="W10980" s="7"/>
      <c r="Y10980" s="18"/>
      <c r="Z10980" s="7"/>
      <c r="AB10980" s="19"/>
      <c r="AC10980" s="18"/>
      <c r="AE10980" s="18"/>
      <c r="AF10980" s="7"/>
      <c r="AH10980" s="19"/>
      <c r="AI10980" s="7"/>
      <c r="AK10980" s="19"/>
      <c r="AL10980" s="7"/>
      <c r="AN10980" s="19"/>
    </row>
    <row r="10981" spans="2:40" x14ac:dyDescent="0.25">
      <c r="B10981" s="7"/>
      <c r="D10981" s="19"/>
      <c r="E10981" s="10"/>
      <c r="G10981" s="19"/>
      <c r="H10981" s="10"/>
      <c r="J10981" s="20"/>
      <c r="K10981" s="10"/>
      <c r="M10981" s="19"/>
      <c r="N10981" s="10"/>
      <c r="P10981" s="19"/>
      <c r="Q10981" s="7"/>
      <c r="S10981" s="19"/>
      <c r="T10981" s="10"/>
      <c r="V10981" s="18"/>
      <c r="W10981" s="7"/>
      <c r="Y10981" s="18"/>
      <c r="Z10981" s="7"/>
      <c r="AB10981" s="19"/>
      <c r="AC10981" s="18"/>
      <c r="AE10981" s="18"/>
      <c r="AF10981" s="7"/>
      <c r="AH10981" s="19"/>
      <c r="AI10981" s="7"/>
      <c r="AK10981" s="19"/>
      <c r="AL10981" s="7"/>
      <c r="AN10981" s="19"/>
    </row>
    <row r="10982" spans="2:40" x14ac:dyDescent="0.25">
      <c r="B10982" s="7"/>
      <c r="D10982" s="19"/>
      <c r="E10982" s="10"/>
      <c r="G10982" s="19"/>
      <c r="H10982" s="10"/>
      <c r="J10982" s="20"/>
      <c r="K10982" s="10"/>
      <c r="M10982" s="19"/>
      <c r="N10982" s="10"/>
      <c r="P10982" s="19"/>
      <c r="Q10982" s="7"/>
      <c r="S10982" s="19"/>
      <c r="T10982" s="10"/>
      <c r="V10982" s="18"/>
      <c r="W10982" s="7"/>
      <c r="Y10982" s="18"/>
      <c r="Z10982" s="7"/>
      <c r="AB10982" s="19"/>
      <c r="AC10982" s="18"/>
      <c r="AE10982" s="18"/>
      <c r="AF10982" s="7"/>
      <c r="AH10982" s="19"/>
      <c r="AI10982" s="7"/>
      <c r="AK10982" s="19"/>
      <c r="AL10982" s="7"/>
      <c r="AN10982" s="19"/>
    </row>
    <row r="10983" spans="2:40" x14ac:dyDescent="0.25">
      <c r="B10983" s="7"/>
      <c r="D10983" s="19"/>
      <c r="E10983" s="10"/>
      <c r="G10983" s="19"/>
      <c r="H10983" s="10"/>
      <c r="J10983" s="20"/>
      <c r="K10983" s="10"/>
      <c r="M10983" s="19"/>
      <c r="N10983" s="10"/>
      <c r="P10983" s="19"/>
      <c r="Q10983" s="7"/>
      <c r="S10983" s="19"/>
      <c r="T10983" s="10"/>
      <c r="V10983" s="18"/>
      <c r="W10983" s="7"/>
      <c r="Y10983" s="18"/>
      <c r="Z10983" s="7"/>
      <c r="AB10983" s="19"/>
      <c r="AC10983" s="18"/>
      <c r="AE10983" s="18"/>
      <c r="AF10983" s="7"/>
      <c r="AH10983" s="19"/>
      <c r="AI10983" s="7"/>
      <c r="AK10983" s="19"/>
      <c r="AL10983" s="7"/>
      <c r="AN10983" s="19"/>
    </row>
    <row r="10984" spans="2:40" x14ac:dyDescent="0.25">
      <c r="B10984" s="7"/>
      <c r="D10984" s="19"/>
      <c r="E10984" s="10"/>
      <c r="G10984" s="19"/>
      <c r="H10984" s="10"/>
      <c r="J10984" s="20"/>
      <c r="K10984" s="10"/>
      <c r="M10984" s="19"/>
      <c r="N10984" s="10"/>
      <c r="P10984" s="19"/>
      <c r="Q10984" s="7"/>
      <c r="S10984" s="19"/>
      <c r="T10984" s="10"/>
      <c r="V10984" s="18"/>
      <c r="W10984" s="7"/>
      <c r="Y10984" s="18"/>
      <c r="Z10984" s="7"/>
      <c r="AB10984" s="19"/>
      <c r="AC10984" s="18"/>
      <c r="AE10984" s="18"/>
      <c r="AF10984" s="7"/>
      <c r="AH10984" s="19"/>
      <c r="AI10984" s="7"/>
      <c r="AK10984" s="19"/>
      <c r="AL10984" s="7"/>
      <c r="AN10984" s="19"/>
    </row>
    <row r="10985" spans="2:40" x14ac:dyDescent="0.25">
      <c r="B10985" s="7"/>
      <c r="D10985" s="19"/>
      <c r="E10985" s="10"/>
      <c r="G10985" s="19"/>
      <c r="H10985" s="10"/>
      <c r="J10985" s="20"/>
      <c r="K10985" s="10"/>
      <c r="M10985" s="19"/>
      <c r="N10985" s="10"/>
      <c r="P10985" s="19"/>
      <c r="Q10985" s="7"/>
      <c r="S10985" s="19"/>
      <c r="T10985" s="10"/>
      <c r="V10985" s="18"/>
      <c r="W10985" s="7"/>
      <c r="Y10985" s="18"/>
      <c r="Z10985" s="7"/>
      <c r="AB10985" s="19"/>
      <c r="AC10985" s="18"/>
      <c r="AE10985" s="18"/>
      <c r="AF10985" s="7"/>
      <c r="AH10985" s="19"/>
      <c r="AI10985" s="7"/>
      <c r="AK10985" s="19"/>
      <c r="AL10985" s="7"/>
      <c r="AN10985" s="19"/>
    </row>
    <row r="10986" spans="2:40" x14ac:dyDescent="0.25">
      <c r="B10986" s="7"/>
      <c r="D10986" s="19"/>
      <c r="E10986" s="10"/>
      <c r="G10986" s="19"/>
      <c r="H10986" s="10"/>
      <c r="J10986" s="20"/>
      <c r="K10986" s="10"/>
      <c r="M10986" s="19"/>
      <c r="N10986" s="10"/>
      <c r="P10986" s="19"/>
      <c r="Q10986" s="7"/>
      <c r="S10986" s="19"/>
      <c r="T10986" s="10"/>
      <c r="V10986" s="18"/>
      <c r="W10986" s="7"/>
      <c r="Y10986" s="18"/>
      <c r="Z10986" s="7"/>
      <c r="AB10986" s="19"/>
      <c r="AC10986" s="18"/>
      <c r="AE10986" s="18"/>
      <c r="AF10986" s="7"/>
      <c r="AH10986" s="19"/>
      <c r="AI10986" s="7"/>
      <c r="AK10986" s="19"/>
      <c r="AL10986" s="7"/>
      <c r="AN10986" s="19"/>
    </row>
    <row r="10987" spans="2:40" x14ac:dyDescent="0.25">
      <c r="B10987" s="7"/>
      <c r="D10987" s="19"/>
      <c r="E10987" s="10"/>
      <c r="G10987" s="19"/>
      <c r="H10987" s="10"/>
      <c r="J10987" s="20"/>
      <c r="K10987" s="10"/>
      <c r="M10987" s="19"/>
      <c r="N10987" s="10"/>
      <c r="P10987" s="19"/>
      <c r="Q10987" s="7"/>
      <c r="S10987" s="19"/>
      <c r="T10987" s="10"/>
      <c r="V10987" s="18"/>
      <c r="W10987" s="7"/>
      <c r="Y10987" s="18"/>
      <c r="Z10987" s="7"/>
      <c r="AB10987" s="19"/>
      <c r="AC10987" s="18"/>
      <c r="AE10987" s="18"/>
      <c r="AF10987" s="7"/>
      <c r="AH10987" s="19"/>
      <c r="AI10987" s="7"/>
      <c r="AK10987" s="19"/>
      <c r="AL10987" s="7"/>
      <c r="AN10987" s="19"/>
    </row>
    <row r="10988" spans="2:40" x14ac:dyDescent="0.25">
      <c r="B10988" s="7"/>
      <c r="D10988" s="19"/>
      <c r="E10988" s="10"/>
      <c r="G10988" s="19"/>
      <c r="H10988" s="10"/>
      <c r="J10988" s="20"/>
      <c r="K10988" s="10"/>
      <c r="M10988" s="19"/>
      <c r="N10988" s="10"/>
      <c r="P10988" s="19"/>
      <c r="Q10988" s="7"/>
      <c r="S10988" s="19"/>
      <c r="T10988" s="10"/>
      <c r="V10988" s="18"/>
      <c r="W10988" s="7"/>
      <c r="Y10988" s="18"/>
      <c r="Z10988" s="7"/>
      <c r="AB10988" s="19"/>
      <c r="AC10988" s="18"/>
      <c r="AE10988" s="18"/>
      <c r="AF10988" s="7"/>
      <c r="AH10988" s="19"/>
      <c r="AI10988" s="7"/>
      <c r="AK10988" s="19"/>
      <c r="AL10988" s="7"/>
      <c r="AN10988" s="19"/>
    </row>
    <row r="10989" spans="2:40" x14ac:dyDescent="0.25">
      <c r="B10989" s="7"/>
      <c r="D10989" s="19"/>
      <c r="E10989" s="10"/>
      <c r="G10989" s="19"/>
      <c r="H10989" s="10"/>
      <c r="J10989" s="20"/>
      <c r="K10989" s="10"/>
      <c r="M10989" s="19"/>
      <c r="N10989" s="10"/>
      <c r="P10989" s="19"/>
      <c r="Q10989" s="7"/>
      <c r="S10989" s="19"/>
      <c r="T10989" s="10"/>
      <c r="V10989" s="18"/>
      <c r="W10989" s="7"/>
      <c r="Y10989" s="18"/>
      <c r="Z10989" s="7"/>
      <c r="AB10989" s="19"/>
      <c r="AC10989" s="18"/>
      <c r="AE10989" s="18"/>
      <c r="AF10989" s="7"/>
      <c r="AH10989" s="19"/>
      <c r="AI10989" s="7"/>
      <c r="AK10989" s="19"/>
      <c r="AL10989" s="7"/>
      <c r="AN10989" s="19"/>
    </row>
    <row r="10990" spans="2:40" x14ac:dyDescent="0.25">
      <c r="B10990" s="7"/>
      <c r="D10990" s="19"/>
      <c r="E10990" s="10"/>
      <c r="G10990" s="19"/>
      <c r="H10990" s="10"/>
      <c r="J10990" s="20"/>
      <c r="K10990" s="10"/>
      <c r="M10990" s="19"/>
      <c r="N10990" s="10"/>
      <c r="P10990" s="19"/>
      <c r="Q10990" s="7"/>
      <c r="S10990" s="19"/>
      <c r="T10990" s="10"/>
      <c r="V10990" s="18"/>
      <c r="W10990" s="7"/>
      <c r="Y10990" s="18"/>
      <c r="Z10990" s="7"/>
      <c r="AB10990" s="19"/>
      <c r="AC10990" s="18"/>
      <c r="AE10990" s="18"/>
      <c r="AF10990" s="7"/>
      <c r="AH10990" s="19"/>
      <c r="AI10990" s="7"/>
      <c r="AK10990" s="19"/>
      <c r="AL10990" s="7"/>
      <c r="AN10990" s="19"/>
    </row>
    <row r="10991" spans="2:40" x14ac:dyDescent="0.25">
      <c r="B10991" s="7"/>
      <c r="D10991" s="19"/>
      <c r="E10991" s="10"/>
      <c r="G10991" s="19"/>
      <c r="H10991" s="10"/>
      <c r="J10991" s="20"/>
      <c r="K10991" s="10"/>
      <c r="M10991" s="19"/>
      <c r="N10991" s="10"/>
      <c r="P10991" s="19"/>
      <c r="Q10991" s="7"/>
      <c r="S10991" s="19"/>
      <c r="T10991" s="10"/>
      <c r="V10991" s="18"/>
      <c r="W10991" s="7"/>
      <c r="Y10991" s="18"/>
      <c r="Z10991" s="7"/>
      <c r="AB10991" s="19"/>
      <c r="AC10991" s="18"/>
      <c r="AE10991" s="18"/>
      <c r="AF10991" s="7"/>
      <c r="AH10991" s="19"/>
      <c r="AI10991" s="7"/>
      <c r="AK10991" s="19"/>
      <c r="AL10991" s="7"/>
      <c r="AN10991" s="19"/>
    </row>
    <row r="10992" spans="2:40" x14ac:dyDescent="0.25">
      <c r="B10992" s="7"/>
      <c r="D10992" s="19"/>
      <c r="E10992" s="10"/>
      <c r="G10992" s="19"/>
      <c r="H10992" s="10"/>
      <c r="J10992" s="20"/>
      <c r="K10992" s="10"/>
      <c r="M10992" s="19"/>
      <c r="N10992" s="10"/>
      <c r="P10992" s="19"/>
      <c r="Q10992" s="7"/>
      <c r="S10992" s="19"/>
      <c r="T10992" s="10"/>
      <c r="V10992" s="18"/>
      <c r="W10992" s="7"/>
      <c r="Y10992" s="18"/>
      <c r="Z10992" s="7"/>
      <c r="AB10992" s="19"/>
      <c r="AC10992" s="18"/>
      <c r="AE10992" s="18"/>
      <c r="AF10992" s="7"/>
      <c r="AH10992" s="19"/>
      <c r="AI10992" s="7"/>
      <c r="AK10992" s="19"/>
      <c r="AL10992" s="7"/>
      <c r="AN10992" s="19"/>
    </row>
    <row r="10993" spans="2:40" x14ac:dyDescent="0.25">
      <c r="B10993" s="7"/>
      <c r="D10993" s="19"/>
      <c r="E10993" s="10"/>
      <c r="G10993" s="19"/>
      <c r="H10993" s="10"/>
      <c r="J10993" s="20"/>
      <c r="K10993" s="10"/>
      <c r="M10993" s="19"/>
      <c r="N10993" s="10"/>
      <c r="P10993" s="19"/>
      <c r="Q10993" s="7"/>
      <c r="S10993" s="19"/>
      <c r="T10993" s="10"/>
      <c r="V10993" s="18"/>
      <c r="W10993" s="7"/>
      <c r="Y10993" s="18"/>
      <c r="Z10993" s="7"/>
      <c r="AB10993" s="19"/>
      <c r="AC10993" s="18"/>
      <c r="AE10993" s="18"/>
      <c r="AF10993" s="7"/>
      <c r="AH10993" s="19"/>
      <c r="AI10993" s="7"/>
      <c r="AK10993" s="19"/>
      <c r="AL10993" s="7"/>
      <c r="AN10993" s="19"/>
    </row>
    <row r="10994" spans="2:40" x14ac:dyDescent="0.25">
      <c r="B10994" s="7"/>
      <c r="D10994" s="19"/>
      <c r="E10994" s="10"/>
      <c r="G10994" s="19"/>
      <c r="H10994" s="10"/>
      <c r="J10994" s="20"/>
      <c r="K10994" s="10"/>
      <c r="M10994" s="19"/>
      <c r="N10994" s="10"/>
      <c r="P10994" s="19"/>
      <c r="Q10994" s="7"/>
      <c r="S10994" s="19"/>
      <c r="T10994" s="10"/>
      <c r="V10994" s="18"/>
      <c r="W10994" s="7"/>
      <c r="Y10994" s="18"/>
      <c r="Z10994" s="7"/>
      <c r="AB10994" s="19"/>
      <c r="AC10994" s="18"/>
      <c r="AE10994" s="18"/>
      <c r="AF10994" s="7"/>
      <c r="AH10994" s="19"/>
      <c r="AI10994" s="7"/>
      <c r="AK10994" s="19"/>
      <c r="AL10994" s="7"/>
      <c r="AN10994" s="19"/>
    </row>
    <row r="10995" spans="2:40" x14ac:dyDescent="0.25">
      <c r="B10995" s="7"/>
      <c r="D10995" s="19"/>
      <c r="E10995" s="10"/>
      <c r="G10995" s="19"/>
      <c r="H10995" s="10"/>
      <c r="J10995" s="20"/>
      <c r="K10995" s="10"/>
      <c r="M10995" s="19"/>
      <c r="N10995" s="10"/>
      <c r="P10995" s="19"/>
      <c r="Q10995" s="7"/>
      <c r="S10995" s="19"/>
      <c r="T10995" s="10"/>
      <c r="V10995" s="18"/>
      <c r="W10995" s="7"/>
      <c r="Y10995" s="18"/>
      <c r="Z10995" s="7"/>
      <c r="AB10995" s="19"/>
      <c r="AC10995" s="18"/>
      <c r="AE10995" s="18"/>
      <c r="AF10995" s="7"/>
      <c r="AH10995" s="19"/>
      <c r="AI10995" s="7"/>
      <c r="AK10995" s="19"/>
      <c r="AL10995" s="7"/>
      <c r="AN10995" s="19"/>
    </row>
    <row r="10996" spans="2:40" x14ac:dyDescent="0.25">
      <c r="B10996" s="7"/>
      <c r="D10996" s="19"/>
      <c r="E10996" s="10"/>
      <c r="G10996" s="19"/>
      <c r="H10996" s="10"/>
      <c r="J10996" s="20"/>
      <c r="K10996" s="10"/>
      <c r="M10996" s="19"/>
      <c r="N10996" s="10"/>
      <c r="P10996" s="19"/>
      <c r="Q10996" s="7"/>
      <c r="S10996" s="19"/>
      <c r="T10996" s="10"/>
      <c r="V10996" s="18"/>
      <c r="W10996" s="7"/>
      <c r="Y10996" s="18"/>
      <c r="Z10996" s="7"/>
      <c r="AB10996" s="19"/>
      <c r="AC10996" s="18"/>
      <c r="AE10996" s="18"/>
      <c r="AF10996" s="7"/>
      <c r="AH10996" s="19"/>
      <c r="AI10996" s="7"/>
      <c r="AK10996" s="19"/>
      <c r="AL10996" s="7"/>
      <c r="AN10996" s="19"/>
    </row>
    <row r="10997" spans="2:40" x14ac:dyDescent="0.25">
      <c r="B10997" s="7"/>
      <c r="D10997" s="19"/>
      <c r="E10997" s="10"/>
      <c r="G10997" s="19"/>
      <c r="H10997" s="10"/>
      <c r="J10997" s="20"/>
      <c r="K10997" s="10"/>
      <c r="M10997" s="19"/>
      <c r="N10997" s="10"/>
      <c r="P10997" s="19"/>
      <c r="Q10997" s="7"/>
      <c r="S10997" s="19"/>
      <c r="T10997" s="10"/>
      <c r="V10997" s="18"/>
      <c r="W10997" s="7"/>
      <c r="Y10997" s="18"/>
      <c r="Z10997" s="7"/>
      <c r="AB10997" s="19"/>
      <c r="AC10997" s="18"/>
      <c r="AE10997" s="18"/>
      <c r="AF10997" s="7"/>
      <c r="AH10997" s="19"/>
      <c r="AI10997" s="7"/>
      <c r="AK10997" s="19"/>
      <c r="AL10997" s="7"/>
      <c r="AN10997" s="19"/>
    </row>
    <row r="10998" spans="2:40" x14ac:dyDescent="0.25">
      <c r="B10998" s="7"/>
      <c r="D10998" s="19"/>
      <c r="E10998" s="10"/>
      <c r="G10998" s="19"/>
      <c r="H10998" s="10"/>
      <c r="J10998" s="20"/>
      <c r="K10998" s="10"/>
      <c r="M10998" s="19"/>
      <c r="N10998" s="10"/>
      <c r="P10998" s="19"/>
      <c r="Q10998" s="7"/>
      <c r="S10998" s="19"/>
      <c r="T10998" s="10"/>
      <c r="V10998" s="18"/>
      <c r="W10998" s="7"/>
      <c r="Y10998" s="18"/>
      <c r="Z10998" s="7"/>
      <c r="AB10998" s="19"/>
      <c r="AC10998" s="18"/>
      <c r="AE10998" s="18"/>
      <c r="AF10998" s="7"/>
      <c r="AH10998" s="19"/>
      <c r="AI10998" s="7"/>
      <c r="AK10998" s="19"/>
      <c r="AL10998" s="7"/>
      <c r="AN10998" s="19"/>
    </row>
    <row r="10999" spans="2:40" x14ac:dyDescent="0.25">
      <c r="B10999" s="7"/>
      <c r="D10999" s="19"/>
      <c r="E10999" s="10"/>
      <c r="G10999" s="19"/>
      <c r="H10999" s="10"/>
      <c r="J10999" s="20"/>
      <c r="K10999" s="10"/>
      <c r="M10999" s="19"/>
      <c r="N10999" s="10"/>
      <c r="P10999" s="19"/>
      <c r="Q10999" s="7"/>
      <c r="S10999" s="19"/>
      <c r="T10999" s="10"/>
      <c r="V10999" s="18"/>
      <c r="W10999" s="7"/>
      <c r="Y10999" s="18"/>
      <c r="Z10999" s="7"/>
      <c r="AB10999" s="19"/>
      <c r="AC10999" s="18"/>
      <c r="AE10999" s="18"/>
      <c r="AF10999" s="7"/>
      <c r="AH10999" s="19"/>
      <c r="AI10999" s="7"/>
      <c r="AK10999" s="19"/>
      <c r="AL10999" s="7"/>
      <c r="AN10999" s="19"/>
    </row>
    <row r="11000" spans="2:40" x14ac:dyDescent="0.25">
      <c r="B11000" s="7"/>
      <c r="D11000" s="19"/>
      <c r="E11000" s="10"/>
      <c r="G11000" s="19"/>
      <c r="H11000" s="10"/>
      <c r="J11000" s="20"/>
      <c r="K11000" s="10"/>
      <c r="M11000" s="19"/>
      <c r="N11000" s="10"/>
      <c r="P11000" s="19"/>
      <c r="Q11000" s="7"/>
      <c r="S11000" s="19"/>
      <c r="T11000" s="10"/>
      <c r="V11000" s="18"/>
      <c r="W11000" s="7"/>
      <c r="Y11000" s="18"/>
      <c r="Z11000" s="7"/>
      <c r="AB11000" s="19"/>
      <c r="AC11000" s="18"/>
      <c r="AE11000" s="18"/>
      <c r="AF11000" s="7"/>
      <c r="AH11000" s="19"/>
      <c r="AI11000" s="7"/>
      <c r="AK11000" s="19"/>
      <c r="AL11000" s="7"/>
      <c r="AN11000" s="19"/>
    </row>
    <row r="11001" spans="2:40" x14ac:dyDescent="0.25">
      <c r="B11001" s="7"/>
      <c r="D11001" s="19"/>
      <c r="E11001" s="10"/>
      <c r="G11001" s="19"/>
      <c r="H11001" s="10"/>
      <c r="J11001" s="20"/>
      <c r="K11001" s="10"/>
      <c r="M11001" s="19"/>
      <c r="N11001" s="10"/>
      <c r="P11001" s="19"/>
      <c r="Q11001" s="7"/>
      <c r="S11001" s="19"/>
      <c r="T11001" s="10"/>
      <c r="V11001" s="18"/>
      <c r="W11001" s="7"/>
      <c r="Y11001" s="18"/>
      <c r="Z11001" s="7"/>
      <c r="AB11001" s="19"/>
      <c r="AC11001" s="18"/>
      <c r="AE11001" s="18"/>
      <c r="AF11001" s="7"/>
      <c r="AH11001" s="19"/>
      <c r="AI11001" s="7"/>
      <c r="AK11001" s="19"/>
      <c r="AL11001" s="7"/>
      <c r="AN11001" s="19"/>
    </row>
    <row r="11002" spans="2:40" x14ac:dyDescent="0.25">
      <c r="B11002" s="7"/>
      <c r="D11002" s="19"/>
      <c r="E11002" s="10"/>
      <c r="G11002" s="19"/>
      <c r="H11002" s="10"/>
      <c r="J11002" s="20"/>
      <c r="K11002" s="10"/>
      <c r="M11002" s="19"/>
      <c r="N11002" s="10"/>
      <c r="P11002" s="19"/>
      <c r="Q11002" s="7"/>
      <c r="S11002" s="19"/>
      <c r="T11002" s="10"/>
      <c r="V11002" s="18"/>
      <c r="W11002" s="7"/>
      <c r="Y11002" s="18"/>
      <c r="Z11002" s="7"/>
      <c r="AB11002" s="19"/>
      <c r="AC11002" s="18"/>
      <c r="AE11002" s="18"/>
      <c r="AF11002" s="7"/>
      <c r="AH11002" s="19"/>
      <c r="AI11002" s="7"/>
      <c r="AK11002" s="19"/>
      <c r="AL11002" s="7"/>
      <c r="AN11002" s="19"/>
    </row>
    <row r="11003" spans="2:40" x14ac:dyDescent="0.25">
      <c r="B11003" s="7"/>
      <c r="D11003" s="19"/>
      <c r="E11003" s="10"/>
      <c r="G11003" s="19"/>
      <c r="H11003" s="10"/>
      <c r="J11003" s="20"/>
      <c r="K11003" s="10"/>
      <c r="M11003" s="19"/>
      <c r="N11003" s="10"/>
      <c r="P11003" s="19"/>
      <c r="Q11003" s="7"/>
      <c r="S11003" s="19"/>
      <c r="T11003" s="10"/>
      <c r="V11003" s="18"/>
      <c r="W11003" s="7"/>
      <c r="Y11003" s="18"/>
      <c r="Z11003" s="7"/>
      <c r="AB11003" s="19"/>
      <c r="AC11003" s="18"/>
      <c r="AE11003" s="18"/>
      <c r="AF11003" s="7"/>
      <c r="AH11003" s="19"/>
      <c r="AI11003" s="7"/>
      <c r="AK11003" s="19"/>
      <c r="AL11003" s="7"/>
      <c r="AN11003" s="19"/>
    </row>
    <row r="11004" spans="2:40" x14ac:dyDescent="0.25">
      <c r="B11004" s="7"/>
      <c r="D11004" s="19"/>
      <c r="E11004" s="10"/>
      <c r="G11004" s="19"/>
      <c r="H11004" s="10"/>
      <c r="J11004" s="20"/>
      <c r="K11004" s="10"/>
      <c r="M11004" s="19"/>
      <c r="N11004" s="10"/>
      <c r="P11004" s="19"/>
      <c r="Q11004" s="7"/>
      <c r="S11004" s="19"/>
      <c r="T11004" s="10"/>
      <c r="V11004" s="18"/>
      <c r="W11004" s="7"/>
      <c r="Y11004" s="18"/>
      <c r="Z11004" s="7"/>
      <c r="AB11004" s="19"/>
      <c r="AC11004" s="18"/>
      <c r="AE11004" s="18"/>
      <c r="AF11004" s="7"/>
      <c r="AH11004" s="19"/>
      <c r="AI11004" s="7"/>
      <c r="AK11004" s="19"/>
      <c r="AL11004" s="7"/>
      <c r="AN11004" s="19"/>
    </row>
    <row r="11005" spans="2:40" x14ac:dyDescent="0.25">
      <c r="B11005" s="7"/>
      <c r="D11005" s="19"/>
      <c r="E11005" s="10"/>
      <c r="G11005" s="19"/>
      <c r="H11005" s="10"/>
      <c r="J11005" s="20"/>
      <c r="K11005" s="10"/>
      <c r="M11005" s="19"/>
      <c r="N11005" s="10"/>
      <c r="P11005" s="19"/>
      <c r="Q11005" s="7"/>
      <c r="S11005" s="19"/>
      <c r="T11005" s="10"/>
      <c r="V11005" s="18"/>
      <c r="W11005" s="7"/>
      <c r="Y11005" s="18"/>
      <c r="Z11005" s="7"/>
      <c r="AB11005" s="19"/>
      <c r="AC11005" s="18"/>
      <c r="AE11005" s="18"/>
      <c r="AF11005" s="7"/>
      <c r="AH11005" s="19"/>
      <c r="AI11005" s="7"/>
      <c r="AK11005" s="19"/>
      <c r="AL11005" s="7"/>
      <c r="AN11005" s="19"/>
    </row>
    <row r="11006" spans="2:40" x14ac:dyDescent="0.25">
      <c r="B11006" s="7"/>
      <c r="D11006" s="19"/>
      <c r="E11006" s="10"/>
      <c r="G11006" s="19"/>
      <c r="H11006" s="10"/>
      <c r="J11006" s="20"/>
      <c r="K11006" s="10"/>
      <c r="M11006" s="19"/>
      <c r="N11006" s="10"/>
      <c r="P11006" s="19"/>
      <c r="Q11006" s="7"/>
      <c r="S11006" s="19"/>
      <c r="T11006" s="10"/>
      <c r="V11006" s="18"/>
      <c r="W11006" s="7"/>
      <c r="Y11006" s="18"/>
      <c r="Z11006" s="7"/>
      <c r="AB11006" s="19"/>
      <c r="AC11006" s="18"/>
      <c r="AE11006" s="18"/>
      <c r="AF11006" s="7"/>
      <c r="AH11006" s="19"/>
      <c r="AI11006" s="7"/>
      <c r="AK11006" s="19"/>
      <c r="AL11006" s="7"/>
      <c r="AN11006" s="19"/>
    </row>
    <row r="11007" spans="2:40" x14ac:dyDescent="0.25">
      <c r="B11007" s="7"/>
      <c r="D11007" s="19"/>
      <c r="E11007" s="10"/>
      <c r="G11007" s="19"/>
      <c r="H11007" s="10"/>
      <c r="J11007" s="20"/>
      <c r="K11007" s="10"/>
      <c r="M11007" s="19"/>
      <c r="N11007" s="10"/>
      <c r="P11007" s="19"/>
      <c r="Q11007" s="7"/>
      <c r="S11007" s="19"/>
      <c r="T11007" s="10"/>
      <c r="V11007" s="18"/>
      <c r="W11007" s="7"/>
      <c r="Y11007" s="18"/>
      <c r="Z11007" s="7"/>
      <c r="AB11007" s="19"/>
      <c r="AC11007" s="18"/>
      <c r="AE11007" s="18"/>
      <c r="AF11007" s="7"/>
      <c r="AH11007" s="19"/>
      <c r="AI11007" s="7"/>
      <c r="AK11007" s="19"/>
      <c r="AL11007" s="7"/>
      <c r="AN11007" s="19"/>
    </row>
    <row r="11008" spans="2:40" x14ac:dyDescent="0.25">
      <c r="B11008" s="7"/>
      <c r="D11008" s="19"/>
      <c r="E11008" s="10"/>
      <c r="G11008" s="19"/>
      <c r="H11008" s="10"/>
      <c r="J11008" s="20"/>
      <c r="K11008" s="10"/>
      <c r="M11008" s="19"/>
      <c r="N11008" s="10"/>
      <c r="P11008" s="19"/>
      <c r="Q11008" s="7"/>
      <c r="S11008" s="19"/>
      <c r="T11008" s="10"/>
      <c r="V11008" s="18"/>
      <c r="W11008" s="7"/>
      <c r="Y11008" s="18"/>
      <c r="Z11008" s="7"/>
      <c r="AB11008" s="19"/>
      <c r="AC11008" s="18"/>
      <c r="AE11008" s="18"/>
      <c r="AF11008" s="7"/>
      <c r="AH11008" s="19"/>
      <c r="AI11008" s="7"/>
      <c r="AK11008" s="19"/>
      <c r="AL11008" s="7"/>
      <c r="AN11008" s="19"/>
    </row>
    <row r="11009" spans="2:40" x14ac:dyDescent="0.25">
      <c r="B11009" s="7"/>
      <c r="D11009" s="19"/>
      <c r="E11009" s="10"/>
      <c r="G11009" s="19"/>
      <c r="H11009" s="10"/>
      <c r="J11009" s="20"/>
      <c r="K11009" s="10"/>
      <c r="M11009" s="19"/>
      <c r="N11009" s="10"/>
      <c r="P11009" s="19"/>
      <c r="Q11009" s="7"/>
      <c r="S11009" s="19"/>
      <c r="T11009" s="10"/>
      <c r="V11009" s="18"/>
      <c r="W11009" s="7"/>
      <c r="Y11009" s="18"/>
      <c r="Z11009" s="7"/>
      <c r="AB11009" s="19"/>
      <c r="AC11009" s="18"/>
      <c r="AE11009" s="18"/>
      <c r="AF11009" s="7"/>
      <c r="AH11009" s="19"/>
      <c r="AI11009" s="7"/>
      <c r="AK11009" s="19"/>
      <c r="AL11009" s="7"/>
      <c r="AN11009" s="19"/>
    </row>
    <row r="11010" spans="2:40" x14ac:dyDescent="0.25">
      <c r="B11010" s="7"/>
      <c r="D11010" s="19"/>
      <c r="E11010" s="10"/>
      <c r="G11010" s="19"/>
      <c r="H11010" s="10"/>
      <c r="J11010" s="20"/>
      <c r="K11010" s="10"/>
      <c r="M11010" s="19"/>
      <c r="N11010" s="10"/>
      <c r="P11010" s="19"/>
      <c r="Q11010" s="7"/>
      <c r="S11010" s="19"/>
      <c r="T11010" s="10"/>
      <c r="V11010" s="18"/>
      <c r="W11010" s="7"/>
      <c r="Y11010" s="18"/>
      <c r="Z11010" s="7"/>
      <c r="AB11010" s="19"/>
      <c r="AC11010" s="18"/>
      <c r="AE11010" s="18"/>
      <c r="AF11010" s="7"/>
      <c r="AH11010" s="19"/>
      <c r="AI11010" s="7"/>
      <c r="AK11010" s="19"/>
      <c r="AL11010" s="7"/>
      <c r="AN11010" s="19"/>
    </row>
    <row r="11011" spans="2:40" x14ac:dyDescent="0.25">
      <c r="B11011" s="7"/>
      <c r="D11011" s="19"/>
      <c r="E11011" s="10"/>
      <c r="G11011" s="19"/>
      <c r="H11011" s="10"/>
      <c r="J11011" s="20"/>
      <c r="K11011" s="10"/>
      <c r="M11011" s="19"/>
      <c r="N11011" s="10"/>
      <c r="P11011" s="19"/>
      <c r="Q11011" s="7"/>
      <c r="S11011" s="19"/>
      <c r="T11011" s="10"/>
      <c r="V11011" s="18"/>
      <c r="W11011" s="7"/>
      <c r="Y11011" s="18"/>
      <c r="Z11011" s="7"/>
      <c r="AB11011" s="19"/>
      <c r="AC11011" s="18"/>
      <c r="AE11011" s="18"/>
      <c r="AF11011" s="7"/>
      <c r="AH11011" s="19"/>
      <c r="AI11011" s="7"/>
      <c r="AK11011" s="19"/>
      <c r="AL11011" s="7"/>
      <c r="AN11011" s="19"/>
    </row>
    <row r="11012" spans="2:40" x14ac:dyDescent="0.25">
      <c r="B11012" s="7"/>
      <c r="D11012" s="19"/>
      <c r="E11012" s="10"/>
      <c r="G11012" s="19"/>
      <c r="H11012" s="10"/>
      <c r="J11012" s="20"/>
      <c r="K11012" s="10"/>
      <c r="M11012" s="19"/>
      <c r="N11012" s="10"/>
      <c r="P11012" s="19"/>
      <c r="Q11012" s="7"/>
      <c r="S11012" s="19"/>
      <c r="T11012" s="10"/>
      <c r="V11012" s="18"/>
      <c r="W11012" s="7"/>
      <c r="Y11012" s="18"/>
      <c r="Z11012" s="7"/>
      <c r="AB11012" s="19"/>
      <c r="AC11012" s="18"/>
      <c r="AE11012" s="18"/>
      <c r="AF11012" s="7"/>
      <c r="AH11012" s="19"/>
      <c r="AI11012" s="7"/>
      <c r="AK11012" s="19"/>
      <c r="AL11012" s="7"/>
      <c r="AN11012" s="19"/>
    </row>
    <row r="11013" spans="2:40" x14ac:dyDescent="0.25">
      <c r="B11013" s="7"/>
      <c r="D11013" s="19"/>
      <c r="E11013" s="10"/>
      <c r="G11013" s="19"/>
      <c r="H11013" s="10"/>
      <c r="J11013" s="20"/>
      <c r="K11013" s="10"/>
      <c r="M11013" s="19"/>
      <c r="N11013" s="10"/>
      <c r="P11013" s="19"/>
      <c r="Q11013" s="7"/>
      <c r="S11013" s="19"/>
      <c r="T11013" s="10"/>
      <c r="V11013" s="18"/>
      <c r="W11013" s="7"/>
      <c r="Y11013" s="18"/>
      <c r="Z11013" s="7"/>
      <c r="AB11013" s="19"/>
      <c r="AC11013" s="18"/>
      <c r="AE11013" s="18"/>
      <c r="AF11013" s="7"/>
      <c r="AH11013" s="19"/>
      <c r="AI11013" s="7"/>
      <c r="AK11013" s="19"/>
      <c r="AL11013" s="7"/>
      <c r="AN11013" s="19"/>
    </row>
    <row r="11014" spans="2:40" x14ac:dyDescent="0.25">
      <c r="B11014" s="7"/>
      <c r="D11014" s="19"/>
      <c r="E11014" s="10"/>
      <c r="G11014" s="19"/>
      <c r="H11014" s="10"/>
      <c r="J11014" s="20"/>
      <c r="K11014" s="10"/>
      <c r="M11014" s="19"/>
      <c r="N11014" s="10"/>
      <c r="P11014" s="19"/>
      <c r="Q11014" s="7"/>
      <c r="S11014" s="19"/>
      <c r="T11014" s="10"/>
      <c r="V11014" s="18"/>
      <c r="W11014" s="7"/>
      <c r="Y11014" s="18"/>
      <c r="Z11014" s="7"/>
      <c r="AB11014" s="19"/>
      <c r="AC11014" s="18"/>
      <c r="AE11014" s="18"/>
      <c r="AF11014" s="7"/>
      <c r="AH11014" s="19"/>
      <c r="AI11014" s="7"/>
      <c r="AK11014" s="19"/>
      <c r="AL11014" s="7"/>
      <c r="AN11014" s="19"/>
    </row>
    <row r="11015" spans="2:40" x14ac:dyDescent="0.25">
      <c r="B11015" s="7"/>
      <c r="D11015" s="19"/>
      <c r="E11015" s="10"/>
      <c r="G11015" s="19"/>
      <c r="H11015" s="10"/>
      <c r="J11015" s="20"/>
      <c r="K11015" s="10"/>
      <c r="M11015" s="19"/>
      <c r="N11015" s="10"/>
      <c r="P11015" s="19"/>
      <c r="Q11015" s="7"/>
      <c r="S11015" s="19"/>
      <c r="T11015" s="10"/>
      <c r="V11015" s="18"/>
      <c r="W11015" s="7"/>
      <c r="Y11015" s="18"/>
      <c r="Z11015" s="7"/>
      <c r="AB11015" s="19"/>
      <c r="AC11015" s="18"/>
      <c r="AE11015" s="18"/>
      <c r="AF11015" s="7"/>
      <c r="AH11015" s="19"/>
      <c r="AI11015" s="7"/>
      <c r="AK11015" s="19"/>
      <c r="AL11015" s="7"/>
      <c r="AN11015" s="19"/>
    </row>
    <row r="11016" spans="2:40" x14ac:dyDescent="0.25">
      <c r="B11016" s="7"/>
      <c r="D11016" s="19"/>
      <c r="E11016" s="10"/>
      <c r="G11016" s="19"/>
      <c r="H11016" s="10"/>
      <c r="J11016" s="20"/>
      <c r="K11016" s="10"/>
      <c r="M11016" s="19"/>
      <c r="N11016" s="10"/>
      <c r="P11016" s="19"/>
      <c r="Q11016" s="7"/>
      <c r="S11016" s="19"/>
      <c r="T11016" s="10"/>
      <c r="V11016" s="18"/>
      <c r="W11016" s="7"/>
      <c r="Y11016" s="18"/>
      <c r="Z11016" s="7"/>
      <c r="AB11016" s="19"/>
      <c r="AC11016" s="18"/>
      <c r="AE11016" s="18"/>
      <c r="AF11016" s="7"/>
      <c r="AH11016" s="19"/>
      <c r="AI11016" s="7"/>
      <c r="AK11016" s="19"/>
      <c r="AL11016" s="7"/>
      <c r="AN11016" s="19"/>
    </row>
    <row r="11017" spans="2:40" x14ac:dyDescent="0.25">
      <c r="B11017" s="7"/>
      <c r="D11017" s="19"/>
      <c r="E11017" s="10"/>
      <c r="G11017" s="19"/>
      <c r="H11017" s="10"/>
      <c r="J11017" s="20"/>
      <c r="K11017" s="10"/>
      <c r="M11017" s="19"/>
      <c r="N11017" s="10"/>
      <c r="P11017" s="19"/>
      <c r="Q11017" s="7"/>
      <c r="S11017" s="19"/>
      <c r="T11017" s="10"/>
      <c r="V11017" s="18"/>
      <c r="W11017" s="7"/>
      <c r="Y11017" s="18"/>
      <c r="Z11017" s="7"/>
      <c r="AB11017" s="19"/>
      <c r="AC11017" s="18"/>
      <c r="AE11017" s="18"/>
      <c r="AF11017" s="7"/>
      <c r="AH11017" s="19"/>
      <c r="AI11017" s="7"/>
      <c r="AK11017" s="19"/>
      <c r="AL11017" s="7"/>
      <c r="AN11017" s="19"/>
    </row>
    <row r="11018" spans="2:40" x14ac:dyDescent="0.25">
      <c r="B11018" s="7"/>
      <c r="D11018" s="19"/>
      <c r="E11018" s="10"/>
      <c r="G11018" s="19"/>
      <c r="H11018" s="10"/>
      <c r="J11018" s="20"/>
      <c r="K11018" s="10"/>
      <c r="M11018" s="19"/>
      <c r="N11018" s="10"/>
      <c r="P11018" s="19"/>
      <c r="Q11018" s="7"/>
      <c r="S11018" s="19"/>
      <c r="T11018" s="10"/>
      <c r="V11018" s="18"/>
      <c r="W11018" s="7"/>
      <c r="Y11018" s="18"/>
      <c r="Z11018" s="7"/>
      <c r="AB11018" s="19"/>
      <c r="AC11018" s="18"/>
      <c r="AE11018" s="18"/>
      <c r="AF11018" s="7"/>
      <c r="AH11018" s="19"/>
      <c r="AI11018" s="7"/>
      <c r="AK11018" s="19"/>
      <c r="AL11018" s="7"/>
      <c r="AN11018" s="19"/>
    </row>
    <row r="11019" spans="2:40" x14ac:dyDescent="0.25">
      <c r="B11019" s="7"/>
      <c r="D11019" s="19"/>
      <c r="E11019" s="10"/>
      <c r="G11019" s="19"/>
      <c r="H11019" s="10"/>
      <c r="J11019" s="20"/>
      <c r="K11019" s="10"/>
      <c r="M11019" s="19"/>
      <c r="N11019" s="10"/>
      <c r="P11019" s="19"/>
      <c r="Q11019" s="7"/>
      <c r="S11019" s="19"/>
      <c r="T11019" s="10"/>
      <c r="V11019" s="18"/>
      <c r="W11019" s="7"/>
      <c r="Y11019" s="18"/>
      <c r="Z11019" s="7"/>
      <c r="AB11019" s="19"/>
      <c r="AC11019" s="18"/>
      <c r="AE11019" s="18"/>
      <c r="AF11019" s="7"/>
      <c r="AH11019" s="19"/>
      <c r="AI11019" s="7"/>
      <c r="AK11019" s="19"/>
      <c r="AL11019" s="7"/>
      <c r="AN11019" s="19"/>
    </row>
    <row r="11020" spans="2:40" x14ac:dyDescent="0.25">
      <c r="B11020" s="7"/>
      <c r="D11020" s="19"/>
      <c r="E11020" s="10"/>
      <c r="G11020" s="19"/>
      <c r="H11020" s="10"/>
      <c r="J11020" s="20"/>
      <c r="K11020" s="10"/>
      <c r="M11020" s="19"/>
      <c r="N11020" s="10"/>
      <c r="P11020" s="19"/>
      <c r="Q11020" s="7"/>
      <c r="S11020" s="19"/>
      <c r="T11020" s="10"/>
      <c r="V11020" s="18"/>
      <c r="W11020" s="7"/>
      <c r="Y11020" s="18"/>
      <c r="Z11020" s="7"/>
      <c r="AB11020" s="19"/>
      <c r="AC11020" s="18"/>
      <c r="AE11020" s="18"/>
      <c r="AF11020" s="7"/>
      <c r="AH11020" s="19"/>
      <c r="AI11020" s="7"/>
      <c r="AK11020" s="19"/>
      <c r="AL11020" s="7"/>
      <c r="AN11020" s="19"/>
    </row>
    <row r="11021" spans="2:40" x14ac:dyDescent="0.25">
      <c r="B11021" s="7"/>
      <c r="D11021" s="19"/>
      <c r="E11021" s="10"/>
      <c r="G11021" s="19"/>
      <c r="H11021" s="10"/>
      <c r="J11021" s="20"/>
      <c r="K11021" s="10"/>
      <c r="M11021" s="19"/>
      <c r="N11021" s="10"/>
      <c r="P11021" s="19"/>
      <c r="Q11021" s="7"/>
      <c r="S11021" s="19"/>
      <c r="T11021" s="10"/>
      <c r="V11021" s="18"/>
      <c r="W11021" s="7"/>
      <c r="Y11021" s="18"/>
      <c r="Z11021" s="7"/>
      <c r="AB11021" s="19"/>
      <c r="AC11021" s="18"/>
      <c r="AE11021" s="18"/>
      <c r="AF11021" s="7"/>
      <c r="AH11021" s="19"/>
      <c r="AI11021" s="7"/>
      <c r="AK11021" s="19"/>
      <c r="AL11021" s="7"/>
      <c r="AN11021" s="19"/>
    </row>
    <row r="11022" spans="2:40" x14ac:dyDescent="0.25">
      <c r="B11022" s="7"/>
      <c r="D11022" s="19"/>
      <c r="E11022" s="10"/>
      <c r="G11022" s="19"/>
      <c r="H11022" s="10"/>
      <c r="J11022" s="20"/>
      <c r="K11022" s="10"/>
      <c r="M11022" s="19"/>
      <c r="N11022" s="10"/>
      <c r="P11022" s="19"/>
      <c r="Q11022" s="7"/>
      <c r="S11022" s="19"/>
      <c r="T11022" s="10"/>
      <c r="V11022" s="18"/>
      <c r="W11022" s="7"/>
      <c r="Y11022" s="18"/>
      <c r="Z11022" s="7"/>
      <c r="AB11022" s="19"/>
      <c r="AC11022" s="18"/>
      <c r="AE11022" s="18"/>
      <c r="AF11022" s="7"/>
      <c r="AH11022" s="19"/>
      <c r="AI11022" s="7"/>
      <c r="AK11022" s="19"/>
      <c r="AL11022" s="7"/>
      <c r="AN11022" s="19"/>
    </row>
    <row r="11023" spans="2:40" x14ac:dyDescent="0.25">
      <c r="B11023" s="7"/>
      <c r="D11023" s="19"/>
      <c r="E11023" s="10"/>
      <c r="G11023" s="19"/>
      <c r="H11023" s="10"/>
      <c r="J11023" s="20"/>
      <c r="K11023" s="10"/>
      <c r="M11023" s="19"/>
      <c r="N11023" s="10"/>
      <c r="P11023" s="19"/>
      <c r="Q11023" s="7"/>
      <c r="S11023" s="19"/>
      <c r="T11023" s="10"/>
      <c r="V11023" s="18"/>
      <c r="W11023" s="7"/>
      <c r="Y11023" s="18"/>
      <c r="Z11023" s="7"/>
      <c r="AB11023" s="19"/>
      <c r="AC11023" s="18"/>
      <c r="AE11023" s="18"/>
      <c r="AF11023" s="7"/>
      <c r="AH11023" s="19"/>
      <c r="AI11023" s="7"/>
      <c r="AK11023" s="19"/>
      <c r="AL11023" s="7"/>
      <c r="AN11023" s="19"/>
    </row>
    <row r="11024" spans="2:40" x14ac:dyDescent="0.25">
      <c r="B11024" s="7"/>
      <c r="D11024" s="19"/>
      <c r="E11024" s="10"/>
      <c r="G11024" s="19"/>
      <c r="H11024" s="10"/>
      <c r="J11024" s="20"/>
      <c r="K11024" s="10"/>
      <c r="M11024" s="19"/>
      <c r="N11024" s="10"/>
      <c r="P11024" s="19"/>
      <c r="Q11024" s="7"/>
      <c r="S11024" s="19"/>
      <c r="T11024" s="10"/>
      <c r="V11024" s="18"/>
      <c r="W11024" s="7"/>
      <c r="Y11024" s="18"/>
      <c r="Z11024" s="7"/>
      <c r="AB11024" s="19"/>
      <c r="AC11024" s="18"/>
      <c r="AE11024" s="18"/>
      <c r="AF11024" s="7"/>
      <c r="AH11024" s="19"/>
      <c r="AI11024" s="7"/>
      <c r="AK11024" s="19"/>
      <c r="AL11024" s="7"/>
      <c r="AN11024" s="19"/>
    </row>
    <row r="11025" spans="2:40" x14ac:dyDescent="0.25">
      <c r="B11025" s="7"/>
      <c r="D11025" s="19"/>
      <c r="E11025" s="10"/>
      <c r="G11025" s="19"/>
      <c r="H11025" s="10"/>
      <c r="J11025" s="20"/>
      <c r="K11025" s="10"/>
      <c r="M11025" s="19"/>
      <c r="N11025" s="10"/>
      <c r="P11025" s="19"/>
      <c r="Q11025" s="7"/>
      <c r="S11025" s="19"/>
      <c r="T11025" s="10"/>
      <c r="V11025" s="18"/>
      <c r="W11025" s="7"/>
      <c r="Y11025" s="18"/>
      <c r="Z11025" s="7"/>
      <c r="AB11025" s="19"/>
      <c r="AC11025" s="18"/>
      <c r="AE11025" s="18"/>
      <c r="AF11025" s="7"/>
      <c r="AH11025" s="19"/>
      <c r="AI11025" s="7"/>
      <c r="AK11025" s="19"/>
      <c r="AL11025" s="7"/>
      <c r="AN11025" s="19"/>
    </row>
    <row r="11026" spans="2:40" x14ac:dyDescent="0.25">
      <c r="B11026" s="7"/>
      <c r="D11026" s="19"/>
      <c r="E11026" s="10"/>
      <c r="G11026" s="19"/>
      <c r="H11026" s="10"/>
      <c r="J11026" s="20"/>
      <c r="K11026" s="10"/>
      <c r="M11026" s="19"/>
      <c r="N11026" s="10"/>
      <c r="P11026" s="19"/>
      <c r="Q11026" s="7"/>
      <c r="S11026" s="19"/>
      <c r="T11026" s="10"/>
      <c r="V11026" s="18"/>
      <c r="W11026" s="7"/>
      <c r="Y11026" s="18"/>
      <c r="Z11026" s="7"/>
      <c r="AB11026" s="19"/>
      <c r="AC11026" s="18"/>
      <c r="AE11026" s="18"/>
      <c r="AF11026" s="7"/>
      <c r="AH11026" s="19"/>
      <c r="AI11026" s="7"/>
      <c r="AK11026" s="19"/>
      <c r="AL11026" s="7"/>
      <c r="AN11026" s="19"/>
    </row>
    <row r="11027" spans="2:40" x14ac:dyDescent="0.25">
      <c r="B11027" s="7"/>
      <c r="D11027" s="19"/>
      <c r="E11027" s="10"/>
      <c r="G11027" s="19"/>
      <c r="H11027" s="10"/>
      <c r="J11027" s="20"/>
      <c r="K11027" s="10"/>
      <c r="M11027" s="19"/>
      <c r="N11027" s="10"/>
      <c r="P11027" s="19"/>
      <c r="Q11027" s="7"/>
      <c r="S11027" s="19"/>
      <c r="T11027" s="10"/>
      <c r="V11027" s="18"/>
      <c r="W11027" s="7"/>
      <c r="Y11027" s="18"/>
      <c r="Z11027" s="7"/>
      <c r="AB11027" s="19"/>
      <c r="AC11027" s="18"/>
      <c r="AE11027" s="18"/>
      <c r="AF11027" s="7"/>
      <c r="AH11027" s="19"/>
      <c r="AI11027" s="7"/>
      <c r="AK11027" s="19"/>
      <c r="AL11027" s="7"/>
      <c r="AN11027" s="19"/>
    </row>
    <row r="11028" spans="2:40" x14ac:dyDescent="0.25">
      <c r="B11028" s="7"/>
      <c r="D11028" s="19"/>
      <c r="E11028" s="10"/>
      <c r="G11028" s="19"/>
      <c r="H11028" s="10"/>
      <c r="J11028" s="20"/>
      <c r="K11028" s="10"/>
      <c r="M11028" s="19"/>
      <c r="N11028" s="10"/>
      <c r="P11028" s="19"/>
      <c r="Q11028" s="7"/>
      <c r="S11028" s="19"/>
      <c r="T11028" s="10"/>
      <c r="V11028" s="18"/>
      <c r="W11028" s="7"/>
      <c r="Y11028" s="18"/>
      <c r="Z11028" s="7"/>
      <c r="AB11028" s="19"/>
      <c r="AC11028" s="18"/>
      <c r="AE11028" s="18"/>
      <c r="AF11028" s="7"/>
      <c r="AH11028" s="19"/>
      <c r="AI11028" s="7"/>
      <c r="AK11028" s="19"/>
      <c r="AL11028" s="7"/>
      <c r="AN11028" s="19"/>
    </row>
    <row r="11029" spans="2:40" x14ac:dyDescent="0.25">
      <c r="B11029" s="7"/>
      <c r="D11029" s="19"/>
      <c r="E11029" s="10"/>
      <c r="G11029" s="19"/>
      <c r="H11029" s="10"/>
      <c r="J11029" s="20"/>
      <c r="K11029" s="10"/>
      <c r="M11029" s="19"/>
      <c r="N11029" s="10"/>
      <c r="P11029" s="19"/>
      <c r="Q11029" s="7"/>
      <c r="S11029" s="19"/>
      <c r="T11029" s="10"/>
      <c r="V11029" s="18"/>
      <c r="W11029" s="7"/>
      <c r="Y11029" s="18"/>
      <c r="Z11029" s="7"/>
      <c r="AB11029" s="19"/>
      <c r="AC11029" s="18"/>
      <c r="AE11029" s="18"/>
      <c r="AF11029" s="7"/>
      <c r="AH11029" s="19"/>
      <c r="AI11029" s="7"/>
      <c r="AK11029" s="19"/>
      <c r="AL11029" s="7"/>
      <c r="AN11029" s="19"/>
    </row>
    <row r="11030" spans="2:40" x14ac:dyDescent="0.25">
      <c r="B11030" s="7"/>
      <c r="D11030" s="19"/>
      <c r="E11030" s="10"/>
      <c r="G11030" s="19"/>
      <c r="H11030" s="10"/>
      <c r="J11030" s="20"/>
      <c r="K11030" s="10"/>
      <c r="M11030" s="19"/>
      <c r="N11030" s="10"/>
      <c r="P11030" s="19"/>
      <c r="Q11030" s="7"/>
      <c r="S11030" s="19"/>
      <c r="T11030" s="10"/>
      <c r="V11030" s="18"/>
      <c r="W11030" s="7"/>
      <c r="Y11030" s="18"/>
      <c r="Z11030" s="7"/>
      <c r="AB11030" s="19"/>
      <c r="AC11030" s="18"/>
      <c r="AE11030" s="18"/>
      <c r="AF11030" s="7"/>
      <c r="AH11030" s="19"/>
      <c r="AI11030" s="7"/>
      <c r="AK11030" s="19"/>
      <c r="AL11030" s="7"/>
      <c r="AN11030" s="19"/>
    </row>
    <row r="11031" spans="2:40" x14ac:dyDescent="0.25">
      <c r="B11031" s="7"/>
      <c r="D11031" s="19"/>
      <c r="E11031" s="10"/>
      <c r="G11031" s="19"/>
      <c r="H11031" s="10"/>
      <c r="J11031" s="20"/>
      <c r="K11031" s="10"/>
      <c r="M11031" s="19"/>
      <c r="N11031" s="10"/>
      <c r="P11031" s="19"/>
      <c r="Q11031" s="7"/>
      <c r="S11031" s="19"/>
      <c r="T11031" s="10"/>
      <c r="V11031" s="18"/>
      <c r="W11031" s="7"/>
      <c r="Y11031" s="18"/>
      <c r="Z11031" s="7"/>
      <c r="AB11031" s="19"/>
      <c r="AC11031" s="18"/>
      <c r="AE11031" s="18"/>
      <c r="AF11031" s="7"/>
      <c r="AH11031" s="19"/>
      <c r="AI11031" s="7"/>
      <c r="AK11031" s="19"/>
      <c r="AL11031" s="7"/>
      <c r="AN11031" s="19"/>
    </row>
    <row r="11032" spans="2:40" x14ac:dyDescent="0.25">
      <c r="B11032" s="7"/>
      <c r="D11032" s="19"/>
      <c r="E11032" s="10"/>
      <c r="G11032" s="19"/>
      <c r="H11032" s="10"/>
      <c r="J11032" s="20"/>
      <c r="K11032" s="10"/>
      <c r="M11032" s="19"/>
      <c r="N11032" s="10"/>
      <c r="P11032" s="19"/>
      <c r="Q11032" s="7"/>
      <c r="S11032" s="19"/>
      <c r="T11032" s="10"/>
      <c r="V11032" s="18"/>
      <c r="W11032" s="7"/>
      <c r="Y11032" s="18"/>
      <c r="Z11032" s="7"/>
      <c r="AB11032" s="19"/>
      <c r="AC11032" s="18"/>
      <c r="AE11032" s="18"/>
      <c r="AF11032" s="7"/>
      <c r="AH11032" s="19"/>
      <c r="AI11032" s="7"/>
      <c r="AK11032" s="19"/>
      <c r="AL11032" s="7"/>
      <c r="AN11032" s="19"/>
    </row>
    <row r="11033" spans="2:40" x14ac:dyDescent="0.25">
      <c r="B11033" s="7"/>
      <c r="D11033" s="19"/>
      <c r="E11033" s="10"/>
      <c r="G11033" s="19"/>
      <c r="H11033" s="10"/>
      <c r="J11033" s="20"/>
      <c r="K11033" s="10"/>
      <c r="M11033" s="19"/>
      <c r="N11033" s="10"/>
      <c r="P11033" s="19"/>
      <c r="Q11033" s="7"/>
      <c r="S11033" s="19"/>
      <c r="T11033" s="10"/>
      <c r="V11033" s="18"/>
      <c r="W11033" s="7"/>
      <c r="Y11033" s="18"/>
      <c r="Z11033" s="7"/>
      <c r="AB11033" s="19"/>
      <c r="AC11033" s="18"/>
      <c r="AE11033" s="18"/>
      <c r="AF11033" s="7"/>
      <c r="AH11033" s="19"/>
      <c r="AI11033" s="7"/>
      <c r="AK11033" s="19"/>
      <c r="AL11033" s="7"/>
      <c r="AN11033" s="19"/>
    </row>
    <row r="11034" spans="2:40" x14ac:dyDescent="0.25">
      <c r="B11034" s="7"/>
      <c r="D11034" s="19"/>
      <c r="E11034" s="10"/>
      <c r="G11034" s="19"/>
      <c r="H11034" s="10"/>
      <c r="J11034" s="20"/>
      <c r="K11034" s="10"/>
      <c r="M11034" s="19"/>
      <c r="N11034" s="10"/>
      <c r="P11034" s="19"/>
      <c r="Q11034" s="7"/>
      <c r="S11034" s="19"/>
      <c r="T11034" s="10"/>
      <c r="V11034" s="18"/>
      <c r="W11034" s="7"/>
      <c r="Y11034" s="18"/>
      <c r="Z11034" s="7"/>
      <c r="AB11034" s="19"/>
      <c r="AC11034" s="18"/>
      <c r="AE11034" s="18"/>
      <c r="AF11034" s="7"/>
      <c r="AH11034" s="19"/>
      <c r="AI11034" s="7"/>
      <c r="AK11034" s="19"/>
      <c r="AL11034" s="7"/>
      <c r="AN11034" s="19"/>
    </row>
    <row r="11035" spans="2:40" x14ac:dyDescent="0.25">
      <c r="B11035" s="7"/>
      <c r="D11035" s="19"/>
      <c r="E11035" s="10"/>
      <c r="G11035" s="19"/>
      <c r="H11035" s="10"/>
      <c r="J11035" s="20"/>
      <c r="K11035" s="10"/>
      <c r="M11035" s="19"/>
      <c r="N11035" s="10"/>
      <c r="P11035" s="19"/>
      <c r="Q11035" s="7"/>
      <c r="S11035" s="19"/>
      <c r="T11035" s="10"/>
      <c r="V11035" s="18"/>
      <c r="W11035" s="7"/>
      <c r="Y11035" s="18"/>
      <c r="Z11035" s="7"/>
      <c r="AB11035" s="19"/>
      <c r="AC11035" s="18"/>
      <c r="AE11035" s="18"/>
      <c r="AF11035" s="7"/>
      <c r="AH11035" s="19"/>
      <c r="AI11035" s="7"/>
      <c r="AK11035" s="19"/>
      <c r="AL11035" s="7"/>
      <c r="AN11035" s="19"/>
    </row>
    <row r="11036" spans="2:40" x14ac:dyDescent="0.25">
      <c r="B11036" s="7"/>
      <c r="D11036" s="19"/>
      <c r="E11036" s="10"/>
      <c r="G11036" s="19"/>
      <c r="H11036" s="10"/>
      <c r="J11036" s="20"/>
      <c r="K11036" s="10"/>
      <c r="M11036" s="19"/>
      <c r="N11036" s="10"/>
      <c r="P11036" s="19"/>
      <c r="Q11036" s="7"/>
      <c r="S11036" s="19"/>
      <c r="T11036" s="10"/>
      <c r="V11036" s="18"/>
      <c r="W11036" s="7"/>
      <c r="Y11036" s="18"/>
      <c r="Z11036" s="7"/>
      <c r="AB11036" s="19"/>
      <c r="AC11036" s="18"/>
      <c r="AE11036" s="18"/>
      <c r="AF11036" s="7"/>
      <c r="AH11036" s="19"/>
      <c r="AI11036" s="7"/>
      <c r="AK11036" s="19"/>
      <c r="AL11036" s="7"/>
      <c r="AN11036" s="19"/>
    </row>
    <row r="11037" spans="2:40" x14ac:dyDescent="0.25">
      <c r="B11037" s="7"/>
      <c r="D11037" s="19"/>
      <c r="E11037" s="10"/>
      <c r="G11037" s="19"/>
      <c r="H11037" s="10"/>
      <c r="J11037" s="20"/>
      <c r="K11037" s="10"/>
      <c r="M11037" s="19"/>
      <c r="N11037" s="10"/>
      <c r="P11037" s="19"/>
      <c r="Q11037" s="7"/>
      <c r="S11037" s="19"/>
      <c r="T11037" s="10"/>
      <c r="V11037" s="18"/>
      <c r="W11037" s="7"/>
      <c r="Y11037" s="18"/>
      <c r="Z11037" s="7"/>
      <c r="AB11037" s="19"/>
      <c r="AC11037" s="18"/>
      <c r="AE11037" s="18"/>
      <c r="AF11037" s="7"/>
      <c r="AH11037" s="19"/>
      <c r="AI11037" s="7"/>
      <c r="AK11037" s="19"/>
      <c r="AL11037" s="7"/>
      <c r="AN11037" s="19"/>
    </row>
    <row r="11038" spans="2:40" x14ac:dyDescent="0.25">
      <c r="B11038" s="7"/>
      <c r="D11038" s="19"/>
      <c r="E11038" s="10"/>
      <c r="G11038" s="19"/>
      <c r="H11038" s="10"/>
      <c r="J11038" s="20"/>
      <c r="K11038" s="10"/>
      <c r="M11038" s="19"/>
      <c r="N11038" s="10"/>
      <c r="P11038" s="19"/>
      <c r="Q11038" s="7"/>
      <c r="S11038" s="19"/>
      <c r="T11038" s="10"/>
      <c r="V11038" s="18"/>
      <c r="W11038" s="7"/>
      <c r="Y11038" s="18"/>
      <c r="Z11038" s="7"/>
      <c r="AB11038" s="19"/>
      <c r="AC11038" s="18"/>
      <c r="AE11038" s="18"/>
      <c r="AF11038" s="7"/>
      <c r="AH11038" s="19"/>
      <c r="AI11038" s="7"/>
      <c r="AK11038" s="19"/>
      <c r="AL11038" s="7"/>
      <c r="AN11038" s="19"/>
    </row>
    <row r="11039" spans="2:40" x14ac:dyDescent="0.25">
      <c r="B11039" s="7"/>
      <c r="D11039" s="19"/>
      <c r="E11039" s="10"/>
      <c r="G11039" s="19"/>
      <c r="H11039" s="10"/>
      <c r="J11039" s="20"/>
      <c r="K11039" s="10"/>
      <c r="M11039" s="19"/>
      <c r="N11039" s="10"/>
      <c r="P11039" s="19"/>
      <c r="Q11039" s="7"/>
      <c r="S11039" s="19"/>
      <c r="T11039" s="10"/>
      <c r="V11039" s="18"/>
      <c r="W11039" s="7"/>
      <c r="Y11039" s="18"/>
      <c r="Z11039" s="7"/>
      <c r="AB11039" s="19"/>
      <c r="AC11039" s="18"/>
      <c r="AE11039" s="18"/>
      <c r="AF11039" s="7"/>
      <c r="AH11039" s="19"/>
      <c r="AI11039" s="7"/>
      <c r="AK11039" s="19"/>
      <c r="AL11039" s="7"/>
      <c r="AN11039" s="19"/>
    </row>
    <row r="11040" spans="2:40" x14ac:dyDescent="0.25">
      <c r="B11040" s="7"/>
      <c r="D11040" s="19"/>
      <c r="E11040" s="10"/>
      <c r="G11040" s="19"/>
      <c r="H11040" s="10"/>
      <c r="J11040" s="20"/>
      <c r="K11040" s="10"/>
      <c r="M11040" s="19"/>
      <c r="N11040" s="10"/>
      <c r="P11040" s="19"/>
      <c r="Q11040" s="7"/>
      <c r="S11040" s="19"/>
      <c r="T11040" s="10"/>
      <c r="V11040" s="18"/>
      <c r="W11040" s="7"/>
      <c r="Y11040" s="18"/>
      <c r="Z11040" s="7"/>
      <c r="AB11040" s="19"/>
      <c r="AC11040" s="18"/>
      <c r="AE11040" s="18"/>
      <c r="AF11040" s="7"/>
      <c r="AH11040" s="19"/>
      <c r="AI11040" s="7"/>
      <c r="AK11040" s="19"/>
      <c r="AL11040" s="7"/>
      <c r="AN11040" s="19"/>
    </row>
    <row r="11041" spans="2:40" x14ac:dyDescent="0.25">
      <c r="B11041" s="7"/>
      <c r="D11041" s="19"/>
      <c r="E11041" s="10"/>
      <c r="G11041" s="19"/>
      <c r="H11041" s="10"/>
      <c r="J11041" s="20"/>
      <c r="K11041" s="10"/>
      <c r="M11041" s="19"/>
      <c r="N11041" s="10"/>
      <c r="P11041" s="19"/>
      <c r="Q11041" s="7"/>
      <c r="S11041" s="19"/>
      <c r="T11041" s="10"/>
      <c r="V11041" s="18"/>
      <c r="W11041" s="7"/>
      <c r="Y11041" s="18"/>
      <c r="Z11041" s="7"/>
      <c r="AB11041" s="19"/>
      <c r="AC11041" s="18"/>
      <c r="AE11041" s="18"/>
      <c r="AF11041" s="7"/>
      <c r="AH11041" s="19"/>
      <c r="AI11041" s="7"/>
      <c r="AK11041" s="19"/>
      <c r="AL11041" s="7"/>
      <c r="AN11041" s="19"/>
    </row>
    <row r="11042" spans="2:40" x14ac:dyDescent="0.25">
      <c r="B11042" s="7"/>
      <c r="D11042" s="19"/>
      <c r="E11042" s="10"/>
      <c r="G11042" s="19"/>
      <c r="H11042" s="10"/>
      <c r="J11042" s="20"/>
      <c r="K11042" s="10"/>
      <c r="M11042" s="19"/>
      <c r="N11042" s="10"/>
      <c r="P11042" s="19"/>
      <c r="Q11042" s="7"/>
      <c r="S11042" s="19"/>
      <c r="T11042" s="10"/>
      <c r="V11042" s="18"/>
      <c r="W11042" s="7"/>
      <c r="Y11042" s="18"/>
      <c r="Z11042" s="7"/>
      <c r="AB11042" s="19"/>
      <c r="AC11042" s="18"/>
      <c r="AE11042" s="18"/>
      <c r="AF11042" s="7"/>
      <c r="AH11042" s="19"/>
      <c r="AI11042" s="7"/>
      <c r="AK11042" s="19"/>
      <c r="AL11042" s="7"/>
      <c r="AN11042" s="19"/>
    </row>
    <row r="11043" spans="2:40" x14ac:dyDescent="0.25">
      <c r="B11043" s="7"/>
      <c r="D11043" s="19"/>
      <c r="E11043" s="10"/>
      <c r="G11043" s="19"/>
      <c r="H11043" s="10"/>
      <c r="J11043" s="20"/>
      <c r="K11043" s="10"/>
      <c r="M11043" s="19"/>
      <c r="N11043" s="10"/>
      <c r="P11043" s="19"/>
      <c r="Q11043" s="7"/>
      <c r="S11043" s="19"/>
      <c r="T11043" s="10"/>
      <c r="V11043" s="18"/>
      <c r="W11043" s="7"/>
      <c r="Y11043" s="18"/>
      <c r="Z11043" s="7"/>
      <c r="AB11043" s="19"/>
      <c r="AC11043" s="18"/>
      <c r="AE11043" s="18"/>
      <c r="AF11043" s="7"/>
      <c r="AH11043" s="19"/>
      <c r="AI11043" s="7"/>
      <c r="AK11043" s="19"/>
      <c r="AL11043" s="7"/>
      <c r="AN11043" s="19"/>
    </row>
    <row r="11044" spans="2:40" x14ac:dyDescent="0.25">
      <c r="B11044" s="7"/>
      <c r="D11044" s="19"/>
      <c r="E11044" s="10"/>
      <c r="G11044" s="19"/>
      <c r="H11044" s="10"/>
      <c r="J11044" s="20"/>
      <c r="K11044" s="10"/>
      <c r="M11044" s="19"/>
      <c r="N11044" s="10"/>
      <c r="P11044" s="19"/>
      <c r="Q11044" s="7"/>
      <c r="S11044" s="19"/>
      <c r="T11044" s="10"/>
      <c r="V11044" s="18"/>
      <c r="W11044" s="7"/>
      <c r="Y11044" s="18"/>
      <c r="Z11044" s="7"/>
      <c r="AB11044" s="19"/>
      <c r="AC11044" s="18"/>
      <c r="AE11044" s="18"/>
      <c r="AF11044" s="7"/>
      <c r="AH11044" s="19"/>
      <c r="AI11044" s="7"/>
      <c r="AK11044" s="19"/>
      <c r="AL11044" s="7"/>
      <c r="AN11044" s="19"/>
    </row>
    <row r="11045" spans="2:40" x14ac:dyDescent="0.25">
      <c r="B11045" s="7"/>
      <c r="D11045" s="19"/>
      <c r="E11045" s="10"/>
      <c r="G11045" s="19"/>
      <c r="H11045" s="10"/>
      <c r="J11045" s="20"/>
      <c r="K11045" s="10"/>
      <c r="M11045" s="19"/>
      <c r="N11045" s="10"/>
      <c r="P11045" s="19"/>
      <c r="Q11045" s="7"/>
      <c r="S11045" s="19"/>
      <c r="T11045" s="10"/>
      <c r="V11045" s="18"/>
      <c r="W11045" s="7"/>
      <c r="Y11045" s="18"/>
      <c r="Z11045" s="7"/>
      <c r="AB11045" s="19"/>
      <c r="AC11045" s="18"/>
      <c r="AE11045" s="18"/>
      <c r="AF11045" s="7"/>
      <c r="AH11045" s="19"/>
      <c r="AI11045" s="7"/>
      <c r="AK11045" s="19"/>
      <c r="AL11045" s="7"/>
      <c r="AN11045" s="19"/>
    </row>
    <row r="11046" spans="2:40" x14ac:dyDescent="0.25">
      <c r="B11046" s="7"/>
      <c r="D11046" s="19"/>
      <c r="E11046" s="10"/>
      <c r="G11046" s="19"/>
      <c r="H11046" s="10"/>
      <c r="J11046" s="20"/>
      <c r="K11046" s="10"/>
      <c r="M11046" s="19"/>
      <c r="N11046" s="10"/>
      <c r="P11046" s="19"/>
      <c r="Q11046" s="7"/>
      <c r="S11046" s="19"/>
      <c r="T11046" s="10"/>
      <c r="V11046" s="18"/>
      <c r="W11046" s="7"/>
      <c r="Y11046" s="18"/>
      <c r="Z11046" s="7"/>
      <c r="AB11046" s="19"/>
      <c r="AC11046" s="18"/>
      <c r="AE11046" s="18"/>
      <c r="AF11046" s="7"/>
      <c r="AH11046" s="19"/>
      <c r="AI11046" s="7"/>
      <c r="AK11046" s="19"/>
      <c r="AL11046" s="7"/>
      <c r="AN11046" s="19"/>
    </row>
    <row r="11047" spans="2:40" x14ac:dyDescent="0.25">
      <c r="B11047" s="7"/>
      <c r="D11047" s="19"/>
      <c r="E11047" s="10"/>
      <c r="G11047" s="19"/>
      <c r="H11047" s="10"/>
      <c r="J11047" s="20"/>
      <c r="K11047" s="10"/>
      <c r="M11047" s="19"/>
      <c r="N11047" s="10"/>
      <c r="P11047" s="19"/>
      <c r="Q11047" s="7"/>
      <c r="S11047" s="19"/>
      <c r="T11047" s="10"/>
      <c r="V11047" s="18"/>
      <c r="W11047" s="7"/>
      <c r="Y11047" s="18"/>
      <c r="Z11047" s="7"/>
      <c r="AB11047" s="19"/>
      <c r="AC11047" s="18"/>
      <c r="AE11047" s="18"/>
      <c r="AF11047" s="7"/>
      <c r="AH11047" s="19"/>
      <c r="AI11047" s="7"/>
      <c r="AK11047" s="19"/>
      <c r="AL11047" s="7"/>
      <c r="AN11047" s="19"/>
    </row>
    <row r="11048" spans="2:40" x14ac:dyDescent="0.25">
      <c r="B11048" s="7"/>
      <c r="D11048" s="19"/>
      <c r="E11048" s="10"/>
      <c r="G11048" s="19"/>
      <c r="H11048" s="10"/>
      <c r="J11048" s="20"/>
      <c r="K11048" s="10"/>
      <c r="M11048" s="19"/>
      <c r="N11048" s="10"/>
      <c r="P11048" s="19"/>
      <c r="Q11048" s="7"/>
      <c r="S11048" s="19"/>
      <c r="T11048" s="10"/>
      <c r="V11048" s="18"/>
      <c r="W11048" s="7"/>
      <c r="Y11048" s="18"/>
      <c r="Z11048" s="7"/>
      <c r="AB11048" s="19"/>
      <c r="AC11048" s="18"/>
      <c r="AE11048" s="18"/>
      <c r="AF11048" s="7"/>
      <c r="AH11048" s="19"/>
      <c r="AI11048" s="7"/>
      <c r="AK11048" s="19"/>
      <c r="AL11048" s="7"/>
      <c r="AN11048" s="19"/>
    </row>
    <row r="11049" spans="2:40" x14ac:dyDescent="0.25">
      <c r="B11049" s="7"/>
      <c r="D11049" s="19"/>
      <c r="E11049" s="10"/>
      <c r="G11049" s="19"/>
      <c r="H11049" s="10"/>
      <c r="J11049" s="20"/>
      <c r="K11049" s="10"/>
      <c r="M11049" s="19"/>
      <c r="N11049" s="10"/>
      <c r="P11049" s="19"/>
      <c r="Q11049" s="7"/>
      <c r="S11049" s="19"/>
      <c r="T11049" s="10"/>
      <c r="V11049" s="18"/>
      <c r="W11049" s="7"/>
      <c r="Y11049" s="18"/>
      <c r="Z11049" s="7"/>
      <c r="AB11049" s="19"/>
      <c r="AC11049" s="18"/>
      <c r="AE11049" s="18"/>
      <c r="AF11049" s="7"/>
      <c r="AH11049" s="19"/>
      <c r="AI11049" s="7"/>
      <c r="AK11049" s="19"/>
      <c r="AL11049" s="7"/>
      <c r="AN11049" s="19"/>
    </row>
    <row r="11050" spans="2:40" x14ac:dyDescent="0.25">
      <c r="B11050" s="7"/>
      <c r="D11050" s="19"/>
      <c r="E11050" s="10"/>
      <c r="G11050" s="19"/>
      <c r="H11050" s="10"/>
      <c r="J11050" s="20"/>
      <c r="K11050" s="10"/>
      <c r="M11050" s="19"/>
      <c r="N11050" s="10"/>
      <c r="P11050" s="19"/>
      <c r="Q11050" s="7"/>
      <c r="S11050" s="19"/>
      <c r="T11050" s="10"/>
      <c r="V11050" s="18"/>
      <c r="W11050" s="7"/>
      <c r="Y11050" s="18"/>
      <c r="Z11050" s="7"/>
      <c r="AB11050" s="19"/>
      <c r="AC11050" s="18"/>
      <c r="AE11050" s="18"/>
      <c r="AF11050" s="7"/>
      <c r="AH11050" s="19"/>
      <c r="AI11050" s="7"/>
      <c r="AK11050" s="19"/>
      <c r="AL11050" s="7"/>
      <c r="AN11050" s="19"/>
    </row>
    <row r="11051" spans="2:40" x14ac:dyDescent="0.25">
      <c r="B11051" s="7"/>
      <c r="D11051" s="19"/>
      <c r="E11051" s="10"/>
      <c r="G11051" s="19"/>
      <c r="H11051" s="10"/>
      <c r="J11051" s="20"/>
      <c r="K11051" s="10"/>
      <c r="M11051" s="19"/>
      <c r="N11051" s="10"/>
      <c r="P11051" s="19"/>
      <c r="Q11051" s="7"/>
      <c r="S11051" s="19"/>
      <c r="T11051" s="10"/>
      <c r="V11051" s="18"/>
      <c r="W11051" s="7"/>
      <c r="Y11051" s="18"/>
      <c r="Z11051" s="7"/>
      <c r="AB11051" s="19"/>
      <c r="AC11051" s="18"/>
      <c r="AE11051" s="18"/>
      <c r="AF11051" s="7"/>
      <c r="AH11051" s="19"/>
      <c r="AI11051" s="7"/>
      <c r="AK11051" s="19"/>
      <c r="AL11051" s="7"/>
      <c r="AN11051" s="19"/>
    </row>
    <row r="11052" spans="2:40" x14ac:dyDescent="0.25">
      <c r="B11052" s="7"/>
      <c r="D11052" s="19"/>
      <c r="E11052" s="10"/>
      <c r="G11052" s="19"/>
      <c r="H11052" s="10"/>
      <c r="J11052" s="20"/>
      <c r="K11052" s="10"/>
      <c r="M11052" s="19"/>
      <c r="N11052" s="10"/>
      <c r="P11052" s="19"/>
      <c r="Q11052" s="7"/>
      <c r="S11052" s="19"/>
      <c r="T11052" s="10"/>
      <c r="V11052" s="18"/>
      <c r="W11052" s="7"/>
      <c r="Y11052" s="18"/>
      <c r="Z11052" s="7"/>
      <c r="AB11052" s="19"/>
      <c r="AC11052" s="18"/>
      <c r="AE11052" s="18"/>
      <c r="AF11052" s="7"/>
      <c r="AH11052" s="19"/>
      <c r="AI11052" s="7"/>
      <c r="AK11052" s="19"/>
      <c r="AL11052" s="7"/>
      <c r="AN11052" s="19"/>
    </row>
    <row r="11053" spans="2:40" x14ac:dyDescent="0.25">
      <c r="B11053" s="7"/>
      <c r="D11053" s="19"/>
      <c r="E11053" s="10"/>
      <c r="G11053" s="19"/>
      <c r="H11053" s="10"/>
      <c r="J11053" s="20"/>
      <c r="K11053" s="10"/>
      <c r="M11053" s="19"/>
      <c r="N11053" s="10"/>
      <c r="P11053" s="19"/>
      <c r="Q11053" s="7"/>
      <c r="S11053" s="19"/>
      <c r="T11053" s="10"/>
      <c r="V11053" s="18"/>
      <c r="W11053" s="7"/>
      <c r="Y11053" s="18"/>
      <c r="Z11053" s="7"/>
      <c r="AB11053" s="19"/>
      <c r="AC11053" s="18"/>
      <c r="AE11053" s="18"/>
      <c r="AF11053" s="7"/>
      <c r="AH11053" s="19"/>
      <c r="AI11053" s="7"/>
      <c r="AK11053" s="19"/>
      <c r="AL11053" s="7"/>
      <c r="AN11053" s="19"/>
    </row>
    <row r="11054" spans="2:40" x14ac:dyDescent="0.25">
      <c r="B11054" s="7"/>
      <c r="D11054" s="19"/>
      <c r="E11054" s="10"/>
      <c r="G11054" s="19"/>
      <c r="H11054" s="10"/>
      <c r="J11054" s="20"/>
      <c r="K11054" s="10"/>
      <c r="M11054" s="19"/>
      <c r="N11054" s="10"/>
      <c r="P11054" s="19"/>
      <c r="Q11054" s="7"/>
      <c r="S11054" s="19"/>
      <c r="T11054" s="10"/>
      <c r="V11054" s="18"/>
      <c r="W11054" s="7"/>
      <c r="Y11054" s="18"/>
      <c r="Z11054" s="7"/>
      <c r="AB11054" s="19"/>
      <c r="AC11054" s="18"/>
      <c r="AE11054" s="18"/>
      <c r="AF11054" s="7"/>
      <c r="AH11054" s="19"/>
      <c r="AI11054" s="7"/>
      <c r="AK11054" s="19"/>
      <c r="AL11054" s="7"/>
      <c r="AN11054" s="19"/>
    </row>
    <row r="11055" spans="2:40" x14ac:dyDescent="0.25">
      <c r="B11055" s="7"/>
      <c r="D11055" s="19"/>
      <c r="E11055" s="10"/>
      <c r="G11055" s="19"/>
      <c r="H11055" s="10"/>
      <c r="J11055" s="20"/>
      <c r="K11055" s="10"/>
      <c r="M11055" s="19"/>
      <c r="N11055" s="10"/>
      <c r="P11055" s="19"/>
      <c r="Q11055" s="7"/>
      <c r="S11055" s="19"/>
      <c r="T11055" s="10"/>
      <c r="V11055" s="18"/>
      <c r="W11055" s="7"/>
      <c r="Y11055" s="18"/>
      <c r="Z11055" s="7"/>
      <c r="AB11055" s="19"/>
      <c r="AC11055" s="18"/>
      <c r="AE11055" s="18"/>
      <c r="AF11055" s="7"/>
      <c r="AH11055" s="19"/>
      <c r="AI11055" s="7"/>
      <c r="AK11055" s="19"/>
      <c r="AL11055" s="7"/>
      <c r="AN11055" s="19"/>
    </row>
    <row r="11056" spans="2:40" x14ac:dyDescent="0.25">
      <c r="B11056" s="7"/>
      <c r="D11056" s="19"/>
      <c r="E11056" s="10"/>
      <c r="G11056" s="19"/>
      <c r="H11056" s="10"/>
      <c r="J11056" s="20"/>
      <c r="K11056" s="10"/>
      <c r="M11056" s="19"/>
      <c r="N11056" s="10"/>
      <c r="P11056" s="19"/>
      <c r="Q11056" s="7"/>
      <c r="S11056" s="19"/>
      <c r="T11056" s="10"/>
      <c r="V11056" s="18"/>
      <c r="W11056" s="7"/>
      <c r="Y11056" s="18"/>
      <c r="Z11056" s="7"/>
      <c r="AB11056" s="19"/>
      <c r="AC11056" s="18"/>
      <c r="AE11056" s="18"/>
      <c r="AF11056" s="7"/>
      <c r="AH11056" s="19"/>
      <c r="AI11056" s="7"/>
      <c r="AK11056" s="19"/>
      <c r="AL11056" s="7"/>
      <c r="AN11056" s="19"/>
    </row>
    <row r="11057" spans="2:40" x14ac:dyDescent="0.25">
      <c r="B11057" s="7"/>
      <c r="D11057" s="19"/>
      <c r="E11057" s="10"/>
      <c r="G11057" s="19"/>
      <c r="H11057" s="10"/>
      <c r="J11057" s="20"/>
      <c r="K11057" s="10"/>
      <c r="M11057" s="19"/>
      <c r="N11057" s="10"/>
      <c r="P11057" s="19"/>
      <c r="Q11057" s="7"/>
      <c r="S11057" s="19"/>
      <c r="T11057" s="10"/>
      <c r="V11057" s="18"/>
      <c r="W11057" s="7"/>
      <c r="Y11057" s="18"/>
      <c r="Z11057" s="7"/>
      <c r="AB11057" s="19"/>
      <c r="AC11057" s="18"/>
      <c r="AE11057" s="18"/>
      <c r="AF11057" s="7"/>
      <c r="AH11057" s="19"/>
      <c r="AI11057" s="7"/>
      <c r="AK11057" s="19"/>
      <c r="AL11057" s="7"/>
      <c r="AN11057" s="19"/>
    </row>
    <row r="11058" spans="2:40" x14ac:dyDescent="0.25">
      <c r="B11058" s="7"/>
      <c r="D11058" s="19"/>
      <c r="E11058" s="10"/>
      <c r="G11058" s="19"/>
      <c r="H11058" s="10"/>
      <c r="J11058" s="20"/>
      <c r="K11058" s="10"/>
      <c r="M11058" s="19"/>
      <c r="N11058" s="10"/>
      <c r="P11058" s="19"/>
      <c r="Q11058" s="7"/>
      <c r="S11058" s="19"/>
      <c r="T11058" s="10"/>
      <c r="V11058" s="18"/>
      <c r="W11058" s="7"/>
      <c r="Y11058" s="18"/>
      <c r="Z11058" s="7"/>
      <c r="AB11058" s="19"/>
      <c r="AC11058" s="18"/>
      <c r="AE11058" s="18"/>
      <c r="AF11058" s="7"/>
      <c r="AH11058" s="19"/>
      <c r="AI11058" s="7"/>
      <c r="AK11058" s="19"/>
      <c r="AL11058" s="7"/>
      <c r="AN11058" s="19"/>
    </row>
    <row r="11059" spans="2:40" x14ac:dyDescent="0.25">
      <c r="B11059" s="7"/>
      <c r="D11059" s="19"/>
      <c r="E11059" s="10"/>
      <c r="G11059" s="19"/>
      <c r="H11059" s="10"/>
      <c r="J11059" s="20"/>
      <c r="K11059" s="10"/>
      <c r="M11059" s="19"/>
      <c r="N11059" s="10"/>
      <c r="P11059" s="19"/>
      <c r="Q11059" s="7"/>
      <c r="S11059" s="19"/>
      <c r="T11059" s="10"/>
      <c r="V11059" s="18"/>
      <c r="W11059" s="7"/>
      <c r="Y11059" s="18"/>
      <c r="Z11059" s="7"/>
      <c r="AB11059" s="19"/>
      <c r="AC11059" s="18"/>
      <c r="AE11059" s="18"/>
      <c r="AF11059" s="7"/>
      <c r="AH11059" s="19"/>
      <c r="AI11059" s="7"/>
      <c r="AK11059" s="19"/>
      <c r="AL11059" s="7"/>
      <c r="AN11059" s="19"/>
    </row>
    <row r="11060" spans="2:40" x14ac:dyDescent="0.25">
      <c r="B11060" s="7"/>
      <c r="D11060" s="19"/>
      <c r="E11060" s="10"/>
      <c r="G11060" s="19"/>
      <c r="H11060" s="10"/>
      <c r="J11060" s="20"/>
      <c r="K11060" s="10"/>
      <c r="M11060" s="19"/>
      <c r="N11060" s="10"/>
      <c r="P11060" s="19"/>
      <c r="Q11060" s="7"/>
      <c r="S11060" s="19"/>
      <c r="T11060" s="10"/>
      <c r="V11060" s="18"/>
      <c r="W11060" s="7"/>
      <c r="Y11060" s="18"/>
      <c r="Z11060" s="7"/>
      <c r="AB11060" s="19"/>
      <c r="AC11060" s="18"/>
      <c r="AE11060" s="18"/>
      <c r="AF11060" s="7"/>
      <c r="AH11060" s="19"/>
      <c r="AI11060" s="7"/>
      <c r="AK11060" s="19"/>
      <c r="AL11060" s="7"/>
      <c r="AN11060" s="19"/>
    </row>
    <row r="11061" spans="2:40" x14ac:dyDescent="0.25">
      <c r="B11061" s="7"/>
      <c r="D11061" s="19"/>
      <c r="E11061" s="10"/>
      <c r="G11061" s="19"/>
      <c r="H11061" s="10"/>
      <c r="J11061" s="20"/>
      <c r="K11061" s="10"/>
      <c r="M11061" s="19"/>
      <c r="N11061" s="10"/>
      <c r="P11061" s="19"/>
      <c r="Q11061" s="7"/>
      <c r="S11061" s="19"/>
      <c r="T11061" s="10"/>
      <c r="V11061" s="18"/>
      <c r="W11061" s="7"/>
      <c r="Y11061" s="18"/>
      <c r="Z11061" s="7"/>
      <c r="AB11061" s="19"/>
      <c r="AC11061" s="18"/>
      <c r="AE11061" s="18"/>
      <c r="AF11061" s="7"/>
      <c r="AH11061" s="19"/>
      <c r="AI11061" s="7"/>
      <c r="AK11061" s="19"/>
      <c r="AL11061" s="7"/>
      <c r="AN11061" s="19"/>
    </row>
    <row r="11062" spans="2:40" x14ac:dyDescent="0.25">
      <c r="B11062" s="7"/>
      <c r="D11062" s="19"/>
      <c r="E11062" s="10"/>
      <c r="G11062" s="19"/>
      <c r="H11062" s="10"/>
      <c r="J11062" s="20"/>
      <c r="K11062" s="10"/>
      <c r="M11062" s="19"/>
      <c r="N11062" s="10"/>
      <c r="P11062" s="19"/>
      <c r="Q11062" s="7"/>
      <c r="S11062" s="19"/>
      <c r="T11062" s="10"/>
      <c r="V11062" s="18"/>
      <c r="W11062" s="7"/>
      <c r="Y11062" s="18"/>
      <c r="Z11062" s="7"/>
      <c r="AB11062" s="19"/>
      <c r="AC11062" s="18"/>
      <c r="AE11062" s="18"/>
      <c r="AF11062" s="7"/>
      <c r="AH11062" s="19"/>
      <c r="AI11062" s="7"/>
      <c r="AK11062" s="19"/>
      <c r="AL11062" s="7"/>
      <c r="AN11062" s="19"/>
    </row>
    <row r="11063" spans="2:40" x14ac:dyDescent="0.25">
      <c r="B11063" s="7"/>
      <c r="D11063" s="19"/>
      <c r="E11063" s="10"/>
      <c r="G11063" s="19"/>
      <c r="H11063" s="10"/>
      <c r="J11063" s="20"/>
      <c r="K11063" s="10"/>
      <c r="M11063" s="19"/>
      <c r="N11063" s="10"/>
      <c r="P11063" s="19"/>
      <c r="Q11063" s="7"/>
      <c r="S11063" s="19"/>
      <c r="T11063" s="10"/>
      <c r="V11063" s="18"/>
      <c r="W11063" s="7"/>
      <c r="Y11063" s="18"/>
      <c r="Z11063" s="7"/>
      <c r="AB11063" s="19"/>
      <c r="AC11063" s="18"/>
      <c r="AE11063" s="18"/>
      <c r="AF11063" s="7"/>
      <c r="AH11063" s="19"/>
      <c r="AI11063" s="7"/>
      <c r="AK11063" s="19"/>
      <c r="AL11063" s="7"/>
      <c r="AN11063" s="19"/>
    </row>
    <row r="11064" spans="2:40" x14ac:dyDescent="0.25">
      <c r="B11064" s="7"/>
      <c r="D11064" s="19"/>
      <c r="E11064" s="10"/>
      <c r="G11064" s="19"/>
      <c r="H11064" s="10"/>
      <c r="J11064" s="20"/>
      <c r="K11064" s="10"/>
      <c r="M11064" s="19"/>
      <c r="N11064" s="10"/>
      <c r="P11064" s="19"/>
      <c r="Q11064" s="7"/>
      <c r="S11064" s="19"/>
      <c r="T11064" s="10"/>
      <c r="V11064" s="18"/>
      <c r="W11064" s="7"/>
      <c r="Y11064" s="18"/>
      <c r="Z11064" s="7"/>
      <c r="AB11064" s="19"/>
      <c r="AC11064" s="18"/>
      <c r="AE11064" s="18"/>
      <c r="AF11064" s="7"/>
      <c r="AH11064" s="19"/>
      <c r="AI11064" s="7"/>
      <c r="AK11064" s="19"/>
      <c r="AL11064" s="7"/>
      <c r="AN11064" s="19"/>
    </row>
    <row r="11065" spans="2:40" x14ac:dyDescent="0.25">
      <c r="B11065" s="7"/>
      <c r="D11065" s="19"/>
      <c r="E11065" s="10"/>
      <c r="G11065" s="19"/>
      <c r="H11065" s="10"/>
      <c r="J11065" s="20"/>
      <c r="K11065" s="10"/>
      <c r="M11065" s="19"/>
      <c r="N11065" s="10"/>
      <c r="P11065" s="19"/>
      <c r="Q11065" s="7"/>
      <c r="S11065" s="19"/>
      <c r="T11065" s="10"/>
      <c r="V11065" s="18"/>
      <c r="W11065" s="7"/>
      <c r="Y11065" s="18"/>
      <c r="Z11065" s="7"/>
      <c r="AB11065" s="19"/>
      <c r="AC11065" s="18"/>
      <c r="AE11065" s="18"/>
      <c r="AF11065" s="7"/>
      <c r="AH11065" s="19"/>
      <c r="AI11065" s="7"/>
      <c r="AK11065" s="19"/>
      <c r="AL11065" s="7"/>
      <c r="AN11065" s="19"/>
    </row>
    <row r="11066" spans="2:40" x14ac:dyDescent="0.25">
      <c r="B11066" s="7"/>
      <c r="D11066" s="19"/>
      <c r="E11066" s="10"/>
      <c r="G11066" s="19"/>
      <c r="H11066" s="10"/>
      <c r="J11066" s="20"/>
      <c r="K11066" s="10"/>
      <c r="M11066" s="19"/>
      <c r="N11066" s="10"/>
      <c r="P11066" s="19"/>
      <c r="Q11066" s="7"/>
      <c r="S11066" s="19"/>
      <c r="T11066" s="10"/>
      <c r="V11066" s="18"/>
      <c r="W11066" s="7"/>
      <c r="Y11066" s="18"/>
      <c r="Z11066" s="7"/>
      <c r="AB11066" s="19"/>
      <c r="AC11066" s="18"/>
      <c r="AE11066" s="18"/>
      <c r="AF11066" s="7"/>
      <c r="AH11066" s="19"/>
      <c r="AI11066" s="7"/>
      <c r="AK11066" s="19"/>
      <c r="AL11066" s="7"/>
      <c r="AN11066" s="19"/>
    </row>
    <row r="11067" spans="2:40" x14ac:dyDescent="0.25">
      <c r="B11067" s="7"/>
      <c r="D11067" s="19"/>
      <c r="E11067" s="10"/>
      <c r="G11067" s="19"/>
      <c r="H11067" s="10"/>
      <c r="J11067" s="20"/>
      <c r="K11067" s="10"/>
      <c r="M11067" s="19"/>
      <c r="N11067" s="10"/>
      <c r="P11067" s="19"/>
      <c r="Q11067" s="7"/>
      <c r="S11067" s="19"/>
      <c r="T11067" s="10"/>
      <c r="V11067" s="18"/>
      <c r="W11067" s="7"/>
      <c r="Y11067" s="18"/>
      <c r="Z11067" s="7"/>
      <c r="AB11067" s="19"/>
      <c r="AC11067" s="18"/>
      <c r="AE11067" s="18"/>
      <c r="AF11067" s="7"/>
      <c r="AH11067" s="19"/>
      <c r="AI11067" s="7"/>
      <c r="AK11067" s="19"/>
      <c r="AL11067" s="7"/>
      <c r="AN11067" s="19"/>
    </row>
    <row r="11068" spans="2:40" x14ac:dyDescent="0.25">
      <c r="B11068" s="7"/>
      <c r="D11068" s="19"/>
      <c r="E11068" s="10"/>
      <c r="G11068" s="19"/>
      <c r="H11068" s="10"/>
      <c r="J11068" s="20"/>
      <c r="K11068" s="10"/>
      <c r="M11068" s="19"/>
      <c r="N11068" s="10"/>
      <c r="P11068" s="19"/>
      <c r="Q11068" s="7"/>
      <c r="S11068" s="19"/>
      <c r="T11068" s="10"/>
      <c r="V11068" s="18"/>
      <c r="W11068" s="7"/>
      <c r="Y11068" s="18"/>
      <c r="Z11068" s="7"/>
      <c r="AB11068" s="19"/>
      <c r="AC11068" s="18"/>
      <c r="AE11068" s="18"/>
      <c r="AF11068" s="7"/>
      <c r="AH11068" s="19"/>
      <c r="AI11068" s="7"/>
      <c r="AK11068" s="19"/>
      <c r="AL11068" s="7"/>
      <c r="AN11068" s="19"/>
    </row>
    <row r="11069" spans="2:40" x14ac:dyDescent="0.25">
      <c r="B11069" s="7"/>
      <c r="D11069" s="19"/>
      <c r="E11069" s="10"/>
      <c r="G11069" s="19"/>
      <c r="H11069" s="10"/>
      <c r="J11069" s="20"/>
      <c r="K11069" s="10"/>
      <c r="M11069" s="19"/>
      <c r="N11069" s="10"/>
      <c r="P11069" s="19"/>
      <c r="Q11069" s="7"/>
      <c r="S11069" s="19"/>
      <c r="T11069" s="10"/>
      <c r="V11069" s="18"/>
      <c r="W11069" s="7"/>
      <c r="Y11069" s="18"/>
      <c r="Z11069" s="7"/>
      <c r="AB11069" s="19"/>
      <c r="AC11069" s="18"/>
      <c r="AE11069" s="18"/>
      <c r="AF11069" s="7"/>
      <c r="AH11069" s="19"/>
      <c r="AI11069" s="7"/>
      <c r="AK11069" s="19"/>
      <c r="AL11069" s="7"/>
      <c r="AN11069" s="19"/>
    </row>
    <row r="11070" spans="2:40" x14ac:dyDescent="0.25">
      <c r="B11070" s="7"/>
      <c r="D11070" s="19"/>
      <c r="E11070" s="10"/>
      <c r="G11070" s="19"/>
      <c r="H11070" s="10"/>
      <c r="J11070" s="20"/>
      <c r="K11070" s="10"/>
      <c r="M11070" s="19"/>
      <c r="N11070" s="10"/>
      <c r="P11070" s="19"/>
      <c r="Q11070" s="7"/>
      <c r="S11070" s="19"/>
      <c r="T11070" s="10"/>
      <c r="V11070" s="18"/>
      <c r="W11070" s="7"/>
      <c r="Y11070" s="18"/>
      <c r="Z11070" s="7"/>
      <c r="AB11070" s="19"/>
      <c r="AC11070" s="18"/>
      <c r="AE11070" s="18"/>
      <c r="AF11070" s="7"/>
      <c r="AH11070" s="19"/>
      <c r="AI11070" s="7"/>
      <c r="AK11070" s="19"/>
      <c r="AL11070" s="7"/>
      <c r="AN11070" s="19"/>
    </row>
    <row r="11071" spans="2:40" x14ac:dyDescent="0.25">
      <c r="B11071" s="7"/>
      <c r="D11071" s="19"/>
      <c r="E11071" s="10"/>
      <c r="G11071" s="19"/>
      <c r="H11071" s="10"/>
      <c r="J11071" s="20"/>
      <c r="K11071" s="10"/>
      <c r="M11071" s="19"/>
      <c r="N11071" s="10"/>
      <c r="P11071" s="19"/>
      <c r="Q11071" s="7"/>
      <c r="S11071" s="19"/>
      <c r="T11071" s="10"/>
      <c r="V11071" s="18"/>
      <c r="W11071" s="7"/>
      <c r="Y11071" s="18"/>
      <c r="Z11071" s="7"/>
      <c r="AB11071" s="19"/>
      <c r="AC11071" s="18"/>
      <c r="AE11071" s="18"/>
      <c r="AF11071" s="7"/>
      <c r="AH11071" s="19"/>
      <c r="AI11071" s="7"/>
      <c r="AK11071" s="19"/>
      <c r="AL11071" s="7"/>
      <c r="AN11071" s="19"/>
    </row>
    <row r="11072" spans="2:40" x14ac:dyDescent="0.25">
      <c r="B11072" s="7"/>
      <c r="D11072" s="19"/>
      <c r="E11072" s="10"/>
      <c r="G11072" s="19"/>
      <c r="H11072" s="10"/>
      <c r="J11072" s="20"/>
      <c r="K11072" s="10"/>
      <c r="M11072" s="19"/>
      <c r="N11072" s="10"/>
      <c r="P11072" s="19"/>
      <c r="Q11072" s="7"/>
      <c r="S11072" s="19"/>
      <c r="T11072" s="10"/>
      <c r="V11072" s="18"/>
      <c r="W11072" s="7"/>
      <c r="Y11072" s="18"/>
      <c r="Z11072" s="7"/>
      <c r="AB11072" s="19"/>
      <c r="AC11072" s="18"/>
      <c r="AE11072" s="18"/>
      <c r="AF11072" s="7"/>
      <c r="AH11072" s="19"/>
      <c r="AI11072" s="7"/>
      <c r="AK11072" s="19"/>
      <c r="AL11072" s="7"/>
      <c r="AN11072" s="19"/>
    </row>
    <row r="11073" spans="2:40" x14ac:dyDescent="0.25">
      <c r="B11073" s="7"/>
      <c r="D11073" s="19"/>
      <c r="E11073" s="10"/>
      <c r="G11073" s="19"/>
      <c r="H11073" s="10"/>
      <c r="J11073" s="20"/>
      <c r="K11073" s="10"/>
      <c r="M11073" s="19"/>
      <c r="N11073" s="10"/>
      <c r="P11073" s="19"/>
      <c r="Q11073" s="7"/>
      <c r="S11073" s="19"/>
      <c r="T11073" s="10"/>
      <c r="V11073" s="18"/>
      <c r="W11073" s="7"/>
      <c r="Y11073" s="18"/>
      <c r="Z11073" s="7"/>
      <c r="AB11073" s="19"/>
      <c r="AC11073" s="18"/>
      <c r="AE11073" s="18"/>
      <c r="AF11073" s="7"/>
      <c r="AH11073" s="19"/>
      <c r="AI11073" s="7"/>
      <c r="AK11073" s="19"/>
      <c r="AL11073" s="7"/>
      <c r="AN11073" s="19"/>
    </row>
    <row r="11074" spans="2:40" x14ac:dyDescent="0.25">
      <c r="B11074" s="7"/>
      <c r="D11074" s="19"/>
      <c r="E11074" s="10"/>
      <c r="G11074" s="19"/>
      <c r="H11074" s="10"/>
      <c r="J11074" s="20"/>
      <c r="K11074" s="10"/>
      <c r="M11074" s="19"/>
      <c r="N11074" s="10"/>
      <c r="P11074" s="19"/>
      <c r="Q11074" s="7"/>
      <c r="S11074" s="19"/>
      <c r="T11074" s="10"/>
      <c r="V11074" s="18"/>
      <c r="W11074" s="7"/>
      <c r="Y11074" s="18"/>
      <c r="Z11074" s="7"/>
      <c r="AB11074" s="19"/>
      <c r="AC11074" s="18"/>
      <c r="AE11074" s="18"/>
      <c r="AF11074" s="7"/>
      <c r="AH11074" s="19"/>
      <c r="AI11074" s="7"/>
      <c r="AK11074" s="19"/>
      <c r="AL11074" s="7"/>
      <c r="AN11074" s="19"/>
    </row>
    <row r="11075" spans="2:40" x14ac:dyDescent="0.25">
      <c r="B11075" s="7"/>
      <c r="D11075" s="19"/>
      <c r="E11075" s="10"/>
      <c r="G11075" s="19"/>
      <c r="H11075" s="10"/>
      <c r="J11075" s="20"/>
      <c r="K11075" s="10"/>
      <c r="M11075" s="19"/>
      <c r="N11075" s="10"/>
      <c r="P11075" s="19"/>
      <c r="Q11075" s="7"/>
      <c r="S11075" s="19"/>
      <c r="T11075" s="10"/>
      <c r="V11075" s="18"/>
      <c r="W11075" s="7"/>
      <c r="Y11075" s="18"/>
      <c r="Z11075" s="7"/>
      <c r="AB11075" s="19"/>
      <c r="AC11075" s="18"/>
      <c r="AE11075" s="18"/>
      <c r="AF11075" s="7"/>
      <c r="AH11075" s="19"/>
      <c r="AI11075" s="7"/>
      <c r="AK11075" s="19"/>
      <c r="AL11075" s="7"/>
      <c r="AN11075" s="19"/>
    </row>
    <row r="11076" spans="2:40" x14ac:dyDescent="0.25">
      <c r="B11076" s="7"/>
      <c r="D11076" s="19"/>
      <c r="E11076" s="10"/>
      <c r="G11076" s="19"/>
      <c r="H11076" s="10"/>
      <c r="J11076" s="20"/>
      <c r="K11076" s="10"/>
      <c r="M11076" s="19"/>
      <c r="N11076" s="10"/>
      <c r="P11076" s="19"/>
      <c r="Q11076" s="7"/>
      <c r="S11076" s="19"/>
      <c r="T11076" s="10"/>
      <c r="V11076" s="18"/>
      <c r="W11076" s="7"/>
      <c r="Y11076" s="18"/>
      <c r="Z11076" s="7"/>
      <c r="AB11076" s="19"/>
      <c r="AC11076" s="18"/>
      <c r="AE11076" s="18"/>
      <c r="AF11076" s="7"/>
      <c r="AH11076" s="19"/>
      <c r="AI11076" s="7"/>
      <c r="AK11076" s="19"/>
      <c r="AL11076" s="7"/>
      <c r="AN11076" s="19"/>
    </row>
    <row r="11077" spans="2:40" x14ac:dyDescent="0.25">
      <c r="B11077" s="7"/>
      <c r="D11077" s="19"/>
      <c r="E11077" s="10"/>
      <c r="G11077" s="19"/>
      <c r="H11077" s="10"/>
      <c r="J11077" s="20"/>
      <c r="K11077" s="10"/>
      <c r="M11077" s="19"/>
      <c r="N11077" s="10"/>
      <c r="P11077" s="19"/>
      <c r="Q11077" s="7"/>
      <c r="S11077" s="19"/>
      <c r="T11077" s="10"/>
      <c r="V11077" s="18"/>
      <c r="W11077" s="7"/>
      <c r="Y11077" s="18"/>
      <c r="Z11077" s="7"/>
      <c r="AB11077" s="19"/>
      <c r="AC11077" s="18"/>
      <c r="AE11077" s="18"/>
      <c r="AF11077" s="7"/>
      <c r="AH11077" s="19"/>
      <c r="AI11077" s="7"/>
      <c r="AK11077" s="19"/>
      <c r="AL11077" s="7"/>
      <c r="AN11077" s="19"/>
    </row>
    <row r="11078" spans="2:40" x14ac:dyDescent="0.25">
      <c r="B11078" s="7"/>
      <c r="D11078" s="19"/>
      <c r="E11078" s="10"/>
      <c r="G11078" s="19"/>
      <c r="H11078" s="10"/>
      <c r="J11078" s="20"/>
      <c r="K11078" s="10"/>
      <c r="M11078" s="19"/>
      <c r="N11078" s="10"/>
      <c r="P11078" s="19"/>
      <c r="Q11078" s="7"/>
      <c r="S11078" s="19"/>
      <c r="T11078" s="10"/>
      <c r="V11078" s="18"/>
      <c r="W11078" s="7"/>
      <c r="Y11078" s="18"/>
      <c r="Z11078" s="7"/>
      <c r="AB11078" s="19"/>
      <c r="AC11078" s="18"/>
      <c r="AE11078" s="18"/>
      <c r="AF11078" s="7"/>
      <c r="AH11078" s="19"/>
      <c r="AI11078" s="7"/>
      <c r="AK11078" s="19"/>
      <c r="AL11078" s="7"/>
      <c r="AN11078" s="19"/>
    </row>
    <row r="11079" spans="2:40" x14ac:dyDescent="0.25">
      <c r="B11079" s="7"/>
      <c r="D11079" s="19"/>
      <c r="E11079" s="10"/>
      <c r="G11079" s="19"/>
      <c r="H11079" s="10"/>
      <c r="J11079" s="20"/>
      <c r="K11079" s="10"/>
      <c r="M11079" s="19"/>
      <c r="N11079" s="10"/>
      <c r="P11079" s="19"/>
      <c r="Q11079" s="7"/>
      <c r="S11079" s="19"/>
      <c r="T11079" s="10"/>
      <c r="V11079" s="18"/>
      <c r="W11079" s="7"/>
      <c r="Y11079" s="18"/>
      <c r="Z11079" s="7"/>
      <c r="AB11079" s="19"/>
      <c r="AC11079" s="18"/>
      <c r="AE11079" s="18"/>
      <c r="AF11079" s="7"/>
      <c r="AH11079" s="19"/>
      <c r="AI11079" s="7"/>
      <c r="AK11079" s="19"/>
      <c r="AL11079" s="7"/>
      <c r="AN11079" s="19"/>
    </row>
    <row r="11080" spans="2:40" x14ac:dyDescent="0.25">
      <c r="B11080" s="7"/>
      <c r="D11080" s="19"/>
      <c r="E11080" s="10"/>
      <c r="G11080" s="19"/>
      <c r="H11080" s="10"/>
      <c r="J11080" s="20"/>
      <c r="K11080" s="10"/>
      <c r="M11080" s="19"/>
      <c r="N11080" s="10"/>
      <c r="P11080" s="19"/>
      <c r="Q11080" s="7"/>
      <c r="S11080" s="19"/>
      <c r="T11080" s="10"/>
      <c r="V11080" s="18"/>
      <c r="W11080" s="7"/>
      <c r="Y11080" s="18"/>
      <c r="Z11080" s="7"/>
      <c r="AB11080" s="19"/>
      <c r="AC11080" s="18"/>
      <c r="AE11080" s="18"/>
      <c r="AF11080" s="7"/>
      <c r="AH11080" s="19"/>
      <c r="AI11080" s="7"/>
      <c r="AK11080" s="19"/>
      <c r="AL11080" s="7"/>
      <c r="AN11080" s="19"/>
    </row>
    <row r="11081" spans="2:40" x14ac:dyDescent="0.25">
      <c r="B11081" s="7"/>
      <c r="D11081" s="19"/>
      <c r="E11081" s="10"/>
      <c r="G11081" s="19"/>
      <c r="H11081" s="10"/>
      <c r="J11081" s="20"/>
      <c r="K11081" s="10"/>
      <c r="M11081" s="19"/>
      <c r="N11081" s="10"/>
      <c r="P11081" s="19"/>
      <c r="Q11081" s="7"/>
      <c r="S11081" s="19"/>
      <c r="T11081" s="10"/>
      <c r="V11081" s="18"/>
      <c r="W11081" s="7"/>
      <c r="Y11081" s="18"/>
      <c r="Z11081" s="7"/>
      <c r="AB11081" s="19"/>
      <c r="AC11081" s="18"/>
      <c r="AE11081" s="18"/>
      <c r="AF11081" s="7"/>
      <c r="AH11081" s="19"/>
      <c r="AI11081" s="7"/>
      <c r="AK11081" s="19"/>
      <c r="AL11081" s="7"/>
      <c r="AN11081" s="19"/>
    </row>
    <row r="11082" spans="2:40" x14ac:dyDescent="0.25">
      <c r="B11082" s="7"/>
      <c r="D11082" s="19"/>
      <c r="E11082" s="10"/>
      <c r="G11082" s="19"/>
      <c r="H11082" s="10"/>
      <c r="J11082" s="20"/>
      <c r="K11082" s="10"/>
      <c r="M11082" s="19"/>
      <c r="N11082" s="10"/>
      <c r="P11082" s="19"/>
      <c r="Q11082" s="7"/>
      <c r="S11082" s="19"/>
      <c r="T11082" s="10"/>
      <c r="V11082" s="18"/>
      <c r="W11082" s="7"/>
      <c r="Y11082" s="18"/>
      <c r="Z11082" s="7"/>
      <c r="AB11082" s="19"/>
      <c r="AC11082" s="18"/>
      <c r="AE11082" s="18"/>
      <c r="AF11082" s="7"/>
      <c r="AH11082" s="19"/>
      <c r="AI11082" s="7"/>
      <c r="AK11082" s="19"/>
      <c r="AL11082" s="7"/>
      <c r="AN11082" s="19"/>
    </row>
    <row r="11083" spans="2:40" x14ac:dyDescent="0.25">
      <c r="B11083" s="7"/>
      <c r="D11083" s="19"/>
      <c r="E11083" s="10"/>
      <c r="G11083" s="19"/>
      <c r="H11083" s="10"/>
      <c r="J11083" s="20"/>
      <c r="K11083" s="10"/>
      <c r="M11083" s="19"/>
      <c r="N11083" s="10"/>
      <c r="P11083" s="19"/>
      <c r="Q11083" s="7"/>
      <c r="S11083" s="19"/>
      <c r="T11083" s="10"/>
      <c r="V11083" s="18"/>
      <c r="W11083" s="7"/>
      <c r="Y11083" s="18"/>
      <c r="Z11083" s="7"/>
      <c r="AB11083" s="19"/>
      <c r="AC11083" s="18"/>
      <c r="AE11083" s="18"/>
      <c r="AF11083" s="7"/>
      <c r="AH11083" s="19"/>
      <c r="AI11083" s="7"/>
      <c r="AK11083" s="19"/>
      <c r="AL11083" s="7"/>
      <c r="AN11083" s="19"/>
    </row>
    <row r="11084" spans="2:40" x14ac:dyDescent="0.25">
      <c r="B11084" s="7"/>
      <c r="D11084" s="19"/>
      <c r="E11084" s="10"/>
      <c r="G11084" s="19"/>
      <c r="H11084" s="10"/>
      <c r="J11084" s="20"/>
      <c r="K11084" s="10"/>
      <c r="M11084" s="19"/>
      <c r="N11084" s="10"/>
      <c r="P11084" s="19"/>
      <c r="Q11084" s="7"/>
      <c r="S11084" s="19"/>
      <c r="T11084" s="10"/>
      <c r="V11084" s="18"/>
      <c r="W11084" s="7"/>
      <c r="Y11084" s="18"/>
      <c r="Z11084" s="7"/>
      <c r="AB11084" s="19"/>
      <c r="AC11084" s="18"/>
      <c r="AE11084" s="18"/>
      <c r="AF11084" s="7"/>
      <c r="AH11084" s="19"/>
      <c r="AI11084" s="7"/>
      <c r="AK11084" s="19"/>
      <c r="AL11084" s="7"/>
      <c r="AN11084" s="19"/>
    </row>
    <row r="11085" spans="2:40" x14ac:dyDescent="0.25">
      <c r="B11085" s="7"/>
      <c r="D11085" s="19"/>
      <c r="E11085" s="10"/>
      <c r="G11085" s="19"/>
      <c r="H11085" s="10"/>
      <c r="J11085" s="20"/>
      <c r="K11085" s="10"/>
      <c r="M11085" s="19"/>
      <c r="N11085" s="10"/>
      <c r="P11085" s="19"/>
      <c r="Q11085" s="7"/>
      <c r="S11085" s="19"/>
      <c r="T11085" s="10"/>
      <c r="V11085" s="18"/>
      <c r="W11085" s="7"/>
      <c r="Y11085" s="18"/>
      <c r="Z11085" s="7"/>
      <c r="AB11085" s="19"/>
      <c r="AC11085" s="18"/>
      <c r="AE11085" s="18"/>
      <c r="AF11085" s="7"/>
      <c r="AH11085" s="19"/>
      <c r="AI11085" s="7"/>
      <c r="AK11085" s="19"/>
      <c r="AL11085" s="7"/>
      <c r="AN11085" s="19"/>
    </row>
    <row r="11086" spans="2:40" x14ac:dyDescent="0.25">
      <c r="B11086" s="7"/>
      <c r="D11086" s="19"/>
      <c r="E11086" s="10"/>
      <c r="G11086" s="19"/>
      <c r="H11086" s="10"/>
      <c r="J11086" s="20"/>
      <c r="K11086" s="10"/>
      <c r="M11086" s="19"/>
      <c r="N11086" s="10"/>
      <c r="P11086" s="19"/>
      <c r="Q11086" s="7"/>
      <c r="S11086" s="19"/>
      <c r="T11086" s="10"/>
      <c r="V11086" s="18"/>
      <c r="W11086" s="7"/>
      <c r="Y11086" s="18"/>
      <c r="Z11086" s="7"/>
      <c r="AB11086" s="19"/>
      <c r="AC11086" s="18"/>
      <c r="AE11086" s="18"/>
      <c r="AF11086" s="7"/>
      <c r="AH11086" s="19"/>
      <c r="AI11086" s="7"/>
      <c r="AK11086" s="19"/>
      <c r="AL11086" s="7"/>
      <c r="AN11086" s="19"/>
    </row>
    <row r="11087" spans="2:40" x14ac:dyDescent="0.25">
      <c r="B11087" s="7"/>
      <c r="D11087" s="19"/>
      <c r="E11087" s="10"/>
      <c r="G11087" s="19"/>
      <c r="H11087" s="10"/>
      <c r="J11087" s="20"/>
      <c r="K11087" s="10"/>
      <c r="M11087" s="19"/>
      <c r="N11087" s="10"/>
      <c r="P11087" s="19"/>
      <c r="Q11087" s="7"/>
      <c r="S11087" s="19"/>
      <c r="T11087" s="10"/>
      <c r="V11087" s="18"/>
      <c r="W11087" s="7"/>
      <c r="Y11087" s="18"/>
      <c r="Z11087" s="7"/>
      <c r="AB11087" s="19"/>
      <c r="AC11087" s="18"/>
      <c r="AE11087" s="18"/>
      <c r="AF11087" s="7"/>
      <c r="AH11087" s="19"/>
      <c r="AI11087" s="7"/>
      <c r="AK11087" s="19"/>
      <c r="AL11087" s="7"/>
      <c r="AN11087" s="19"/>
    </row>
    <row r="11088" spans="2:40" x14ac:dyDescent="0.25">
      <c r="B11088" s="7"/>
      <c r="D11088" s="19"/>
      <c r="E11088" s="10"/>
      <c r="G11088" s="19"/>
      <c r="H11088" s="10"/>
      <c r="J11088" s="20"/>
      <c r="K11088" s="10"/>
      <c r="M11088" s="19"/>
      <c r="N11088" s="10"/>
      <c r="P11088" s="19"/>
      <c r="Q11088" s="7"/>
      <c r="S11088" s="19"/>
      <c r="T11088" s="10"/>
      <c r="V11088" s="18"/>
      <c r="W11088" s="7"/>
      <c r="Y11088" s="18"/>
      <c r="Z11088" s="7"/>
      <c r="AB11088" s="19"/>
      <c r="AC11088" s="18"/>
      <c r="AE11088" s="18"/>
      <c r="AF11088" s="7"/>
      <c r="AH11088" s="19"/>
      <c r="AI11088" s="7"/>
      <c r="AK11088" s="19"/>
      <c r="AL11088" s="7"/>
      <c r="AN11088" s="19"/>
    </row>
    <row r="11089" spans="2:40" x14ac:dyDescent="0.25">
      <c r="B11089" s="7"/>
      <c r="D11089" s="19"/>
      <c r="E11089" s="10"/>
      <c r="G11089" s="19"/>
      <c r="H11089" s="10"/>
      <c r="J11089" s="20"/>
      <c r="K11089" s="10"/>
      <c r="M11089" s="19"/>
      <c r="N11089" s="10"/>
      <c r="P11089" s="19"/>
      <c r="Q11089" s="7"/>
      <c r="S11089" s="19"/>
      <c r="T11089" s="10"/>
      <c r="V11089" s="18"/>
      <c r="W11089" s="7"/>
      <c r="Y11089" s="18"/>
      <c r="Z11089" s="7"/>
      <c r="AB11089" s="19"/>
      <c r="AC11089" s="18"/>
      <c r="AE11089" s="18"/>
      <c r="AF11089" s="7"/>
      <c r="AH11089" s="19"/>
      <c r="AI11089" s="7"/>
      <c r="AK11089" s="19"/>
      <c r="AL11089" s="7"/>
      <c r="AN11089" s="19"/>
    </row>
    <row r="11090" spans="2:40" x14ac:dyDescent="0.25">
      <c r="B11090" s="7"/>
      <c r="D11090" s="19"/>
      <c r="E11090" s="10"/>
      <c r="G11090" s="19"/>
      <c r="H11090" s="10"/>
      <c r="J11090" s="20"/>
      <c r="K11090" s="10"/>
      <c r="M11090" s="19"/>
      <c r="N11090" s="10"/>
      <c r="P11090" s="19"/>
      <c r="Q11090" s="7"/>
      <c r="S11090" s="19"/>
      <c r="T11090" s="10"/>
      <c r="V11090" s="18"/>
      <c r="W11090" s="7"/>
      <c r="Y11090" s="18"/>
      <c r="Z11090" s="7"/>
      <c r="AB11090" s="19"/>
      <c r="AC11090" s="18"/>
      <c r="AE11090" s="18"/>
      <c r="AF11090" s="7"/>
      <c r="AH11090" s="19"/>
      <c r="AI11090" s="7"/>
      <c r="AK11090" s="19"/>
      <c r="AL11090" s="7"/>
      <c r="AN11090" s="19"/>
    </row>
    <row r="11091" spans="2:40" x14ac:dyDescent="0.25">
      <c r="B11091" s="7"/>
      <c r="D11091" s="19"/>
      <c r="E11091" s="10"/>
      <c r="G11091" s="19"/>
      <c r="H11091" s="10"/>
      <c r="J11091" s="20"/>
      <c r="K11091" s="10"/>
      <c r="M11091" s="19"/>
      <c r="N11091" s="10"/>
      <c r="P11091" s="19"/>
      <c r="Q11091" s="7"/>
      <c r="S11091" s="19"/>
      <c r="T11091" s="10"/>
      <c r="V11091" s="18"/>
      <c r="W11091" s="7"/>
      <c r="Y11091" s="18"/>
      <c r="Z11091" s="7"/>
      <c r="AB11091" s="19"/>
      <c r="AC11091" s="18"/>
      <c r="AE11091" s="18"/>
      <c r="AF11091" s="7"/>
      <c r="AH11091" s="19"/>
      <c r="AI11091" s="7"/>
      <c r="AK11091" s="19"/>
      <c r="AL11091" s="7"/>
      <c r="AN11091" s="19"/>
    </row>
    <row r="11092" spans="2:40" x14ac:dyDescent="0.25">
      <c r="B11092" s="7"/>
      <c r="D11092" s="19"/>
      <c r="E11092" s="10"/>
      <c r="G11092" s="19"/>
      <c r="H11092" s="10"/>
      <c r="J11092" s="20"/>
      <c r="K11092" s="10"/>
      <c r="M11092" s="19"/>
      <c r="N11092" s="10"/>
      <c r="P11092" s="19"/>
      <c r="Q11092" s="7"/>
      <c r="S11092" s="19"/>
      <c r="T11092" s="10"/>
      <c r="V11092" s="18"/>
      <c r="W11092" s="7"/>
      <c r="Y11092" s="18"/>
      <c r="Z11092" s="7"/>
      <c r="AB11092" s="19"/>
      <c r="AC11092" s="18"/>
      <c r="AE11092" s="18"/>
      <c r="AF11092" s="7"/>
      <c r="AH11092" s="19"/>
      <c r="AI11092" s="7"/>
      <c r="AK11092" s="19"/>
      <c r="AL11092" s="7"/>
      <c r="AN11092" s="19"/>
    </row>
    <row r="11093" spans="2:40" x14ac:dyDescent="0.25">
      <c r="B11093" s="7"/>
      <c r="D11093" s="19"/>
      <c r="E11093" s="10"/>
      <c r="G11093" s="19"/>
      <c r="H11093" s="10"/>
      <c r="J11093" s="20"/>
      <c r="K11093" s="10"/>
      <c r="M11093" s="19"/>
      <c r="N11093" s="10"/>
      <c r="P11093" s="19"/>
      <c r="Q11093" s="7"/>
      <c r="S11093" s="19"/>
      <c r="T11093" s="10"/>
      <c r="V11093" s="18"/>
      <c r="W11093" s="7"/>
      <c r="Y11093" s="18"/>
      <c r="Z11093" s="7"/>
      <c r="AB11093" s="19"/>
      <c r="AC11093" s="18"/>
      <c r="AE11093" s="18"/>
      <c r="AF11093" s="7"/>
      <c r="AH11093" s="19"/>
      <c r="AI11093" s="7"/>
      <c r="AK11093" s="19"/>
      <c r="AL11093" s="7"/>
      <c r="AN11093" s="19"/>
    </row>
    <row r="11094" spans="2:40" x14ac:dyDescent="0.25">
      <c r="B11094" s="7"/>
      <c r="D11094" s="19"/>
      <c r="E11094" s="10"/>
      <c r="G11094" s="19"/>
      <c r="H11094" s="10"/>
      <c r="J11094" s="20"/>
      <c r="K11094" s="10"/>
      <c r="M11094" s="19"/>
      <c r="N11094" s="10"/>
      <c r="P11094" s="19"/>
      <c r="Q11094" s="7"/>
      <c r="S11094" s="19"/>
      <c r="T11094" s="10"/>
      <c r="V11094" s="18"/>
      <c r="W11094" s="7"/>
      <c r="Y11094" s="18"/>
      <c r="Z11094" s="7"/>
      <c r="AB11094" s="19"/>
      <c r="AC11094" s="18"/>
      <c r="AE11094" s="18"/>
      <c r="AF11094" s="7"/>
      <c r="AH11094" s="19"/>
      <c r="AI11094" s="7"/>
      <c r="AK11094" s="19"/>
      <c r="AL11094" s="7"/>
      <c r="AN11094" s="19"/>
    </row>
    <row r="11095" spans="2:40" x14ac:dyDescent="0.25">
      <c r="B11095" s="7"/>
      <c r="D11095" s="19"/>
      <c r="E11095" s="10"/>
      <c r="G11095" s="19"/>
      <c r="H11095" s="10"/>
      <c r="J11095" s="20"/>
      <c r="K11095" s="10"/>
      <c r="M11095" s="19"/>
      <c r="N11095" s="10"/>
      <c r="P11095" s="19"/>
      <c r="Q11095" s="7"/>
      <c r="S11095" s="19"/>
      <c r="T11095" s="10"/>
      <c r="V11095" s="18"/>
      <c r="W11095" s="7"/>
      <c r="Y11095" s="18"/>
      <c r="Z11095" s="7"/>
      <c r="AB11095" s="19"/>
      <c r="AC11095" s="18"/>
      <c r="AE11095" s="18"/>
      <c r="AF11095" s="7"/>
      <c r="AH11095" s="19"/>
      <c r="AI11095" s="7"/>
      <c r="AK11095" s="19"/>
      <c r="AL11095" s="7"/>
      <c r="AN11095" s="19"/>
    </row>
    <row r="11096" spans="2:40" x14ac:dyDescent="0.25">
      <c r="B11096" s="7"/>
      <c r="D11096" s="19"/>
      <c r="E11096" s="10"/>
      <c r="G11096" s="19"/>
      <c r="H11096" s="10"/>
      <c r="J11096" s="20"/>
      <c r="K11096" s="10"/>
      <c r="M11096" s="19"/>
      <c r="N11096" s="10"/>
      <c r="P11096" s="19"/>
      <c r="Q11096" s="7"/>
      <c r="S11096" s="19"/>
      <c r="T11096" s="10"/>
      <c r="V11096" s="18"/>
      <c r="W11096" s="7"/>
      <c r="Y11096" s="18"/>
      <c r="Z11096" s="7"/>
      <c r="AB11096" s="19"/>
      <c r="AC11096" s="18"/>
      <c r="AE11096" s="18"/>
      <c r="AF11096" s="7"/>
      <c r="AH11096" s="19"/>
      <c r="AI11096" s="7"/>
      <c r="AK11096" s="19"/>
      <c r="AL11096" s="7"/>
      <c r="AN11096" s="19"/>
    </row>
    <row r="11097" spans="2:40" x14ac:dyDescent="0.25">
      <c r="B11097" s="7"/>
      <c r="D11097" s="19"/>
      <c r="E11097" s="10"/>
      <c r="G11097" s="19"/>
      <c r="H11097" s="10"/>
      <c r="J11097" s="20"/>
      <c r="K11097" s="10"/>
      <c r="M11097" s="19"/>
      <c r="N11097" s="10"/>
      <c r="P11097" s="19"/>
      <c r="Q11097" s="7"/>
      <c r="S11097" s="19"/>
      <c r="T11097" s="10"/>
      <c r="V11097" s="18"/>
      <c r="W11097" s="7"/>
      <c r="Y11097" s="18"/>
      <c r="Z11097" s="7"/>
      <c r="AB11097" s="19"/>
      <c r="AC11097" s="18"/>
      <c r="AE11097" s="18"/>
      <c r="AF11097" s="7"/>
      <c r="AH11097" s="19"/>
      <c r="AI11097" s="7"/>
      <c r="AK11097" s="19"/>
      <c r="AL11097" s="7"/>
      <c r="AN11097" s="19"/>
    </row>
    <row r="11098" spans="2:40" x14ac:dyDescent="0.25">
      <c r="B11098" s="7"/>
      <c r="D11098" s="19"/>
      <c r="E11098" s="10"/>
      <c r="G11098" s="19"/>
      <c r="H11098" s="10"/>
      <c r="J11098" s="20"/>
      <c r="K11098" s="10"/>
      <c r="M11098" s="19"/>
      <c r="N11098" s="10"/>
      <c r="P11098" s="19"/>
      <c r="Q11098" s="7"/>
      <c r="S11098" s="19"/>
      <c r="T11098" s="10"/>
      <c r="V11098" s="18"/>
      <c r="W11098" s="7"/>
      <c r="Y11098" s="18"/>
      <c r="Z11098" s="7"/>
      <c r="AB11098" s="19"/>
      <c r="AC11098" s="18"/>
      <c r="AE11098" s="18"/>
      <c r="AF11098" s="7"/>
      <c r="AH11098" s="19"/>
      <c r="AI11098" s="7"/>
      <c r="AK11098" s="19"/>
      <c r="AL11098" s="7"/>
      <c r="AN11098" s="19"/>
    </row>
    <row r="11099" spans="2:40" x14ac:dyDescent="0.25">
      <c r="B11099" s="7"/>
      <c r="D11099" s="19"/>
      <c r="E11099" s="10"/>
      <c r="G11099" s="19"/>
      <c r="H11099" s="10"/>
      <c r="J11099" s="20"/>
      <c r="K11099" s="10"/>
      <c r="M11099" s="19"/>
      <c r="N11099" s="10"/>
      <c r="P11099" s="19"/>
      <c r="Q11099" s="7"/>
      <c r="S11099" s="19"/>
      <c r="T11099" s="10"/>
      <c r="V11099" s="18"/>
      <c r="W11099" s="7"/>
      <c r="Y11099" s="18"/>
      <c r="Z11099" s="7"/>
      <c r="AB11099" s="19"/>
      <c r="AC11099" s="18"/>
      <c r="AE11099" s="18"/>
      <c r="AF11099" s="7"/>
      <c r="AH11099" s="19"/>
      <c r="AI11099" s="7"/>
      <c r="AK11099" s="19"/>
      <c r="AL11099" s="7"/>
      <c r="AN11099" s="19"/>
    </row>
    <row r="11100" spans="2:40" x14ac:dyDescent="0.25">
      <c r="B11100" s="7"/>
      <c r="D11100" s="19"/>
      <c r="E11100" s="10"/>
      <c r="G11100" s="19"/>
      <c r="H11100" s="10"/>
      <c r="J11100" s="20"/>
      <c r="K11100" s="10"/>
      <c r="M11100" s="19"/>
      <c r="N11100" s="10"/>
      <c r="P11100" s="19"/>
      <c r="Q11100" s="7"/>
      <c r="S11100" s="19"/>
      <c r="T11100" s="10"/>
      <c r="V11100" s="18"/>
      <c r="W11100" s="7"/>
      <c r="Y11100" s="18"/>
      <c r="Z11100" s="7"/>
      <c r="AB11100" s="19"/>
      <c r="AC11100" s="18"/>
      <c r="AE11100" s="18"/>
      <c r="AF11100" s="7"/>
      <c r="AH11100" s="19"/>
      <c r="AI11100" s="7"/>
      <c r="AK11100" s="19"/>
      <c r="AL11100" s="7"/>
      <c r="AN11100" s="19"/>
    </row>
    <row r="11101" spans="2:40" x14ac:dyDescent="0.25">
      <c r="B11101" s="7"/>
      <c r="D11101" s="19"/>
      <c r="E11101" s="10"/>
      <c r="G11101" s="19"/>
      <c r="H11101" s="10"/>
      <c r="J11101" s="20"/>
      <c r="K11101" s="10"/>
      <c r="M11101" s="19"/>
      <c r="N11101" s="10"/>
      <c r="P11101" s="19"/>
      <c r="Q11101" s="7"/>
      <c r="S11101" s="19"/>
      <c r="T11101" s="10"/>
      <c r="V11101" s="18"/>
      <c r="W11101" s="7"/>
      <c r="Y11101" s="18"/>
      <c r="Z11101" s="7"/>
      <c r="AB11101" s="19"/>
      <c r="AC11101" s="18"/>
      <c r="AE11101" s="18"/>
      <c r="AF11101" s="7"/>
      <c r="AH11101" s="19"/>
      <c r="AI11101" s="7"/>
      <c r="AK11101" s="19"/>
      <c r="AL11101" s="7"/>
      <c r="AN11101" s="19"/>
    </row>
    <row r="11102" spans="2:40" x14ac:dyDescent="0.25">
      <c r="B11102" s="7"/>
      <c r="D11102" s="19"/>
      <c r="E11102" s="10"/>
      <c r="G11102" s="19"/>
      <c r="H11102" s="10"/>
      <c r="J11102" s="20"/>
      <c r="K11102" s="10"/>
      <c r="M11102" s="19"/>
      <c r="N11102" s="10"/>
      <c r="P11102" s="19"/>
      <c r="Q11102" s="7"/>
      <c r="S11102" s="19"/>
      <c r="T11102" s="10"/>
      <c r="V11102" s="18"/>
      <c r="W11102" s="7"/>
      <c r="Y11102" s="18"/>
      <c r="Z11102" s="7"/>
      <c r="AB11102" s="19"/>
      <c r="AC11102" s="18"/>
      <c r="AE11102" s="18"/>
      <c r="AF11102" s="7"/>
      <c r="AH11102" s="19"/>
      <c r="AI11102" s="7"/>
      <c r="AK11102" s="19"/>
      <c r="AL11102" s="7"/>
      <c r="AN11102" s="19"/>
    </row>
    <row r="11103" spans="2:40" x14ac:dyDescent="0.25">
      <c r="B11103" s="7"/>
      <c r="D11103" s="19"/>
      <c r="E11103" s="10"/>
      <c r="G11103" s="19"/>
      <c r="H11103" s="10"/>
      <c r="J11103" s="20"/>
      <c r="K11103" s="10"/>
      <c r="M11103" s="19"/>
      <c r="N11103" s="10"/>
      <c r="P11103" s="19"/>
      <c r="Q11103" s="7"/>
      <c r="S11103" s="19"/>
      <c r="T11103" s="10"/>
      <c r="V11103" s="18"/>
      <c r="W11103" s="7"/>
      <c r="Y11103" s="18"/>
      <c r="Z11103" s="7"/>
      <c r="AB11103" s="19"/>
      <c r="AC11103" s="18"/>
      <c r="AE11103" s="18"/>
      <c r="AF11103" s="7"/>
      <c r="AH11103" s="19"/>
      <c r="AI11103" s="7"/>
      <c r="AK11103" s="19"/>
      <c r="AL11103" s="7"/>
      <c r="AN11103" s="19"/>
    </row>
    <row r="11104" spans="2:40" x14ac:dyDescent="0.25">
      <c r="B11104" s="7"/>
      <c r="D11104" s="19"/>
      <c r="E11104" s="10"/>
      <c r="G11104" s="19"/>
      <c r="H11104" s="10"/>
      <c r="J11104" s="20"/>
      <c r="K11104" s="10"/>
      <c r="M11104" s="19"/>
      <c r="N11104" s="10"/>
      <c r="P11104" s="19"/>
      <c r="Q11104" s="7"/>
      <c r="S11104" s="19"/>
      <c r="T11104" s="10"/>
      <c r="V11104" s="18"/>
      <c r="W11104" s="7"/>
      <c r="Y11104" s="18"/>
      <c r="Z11104" s="7"/>
      <c r="AB11104" s="19"/>
      <c r="AC11104" s="18"/>
      <c r="AE11104" s="18"/>
      <c r="AF11104" s="7"/>
      <c r="AH11104" s="19"/>
      <c r="AI11104" s="7"/>
      <c r="AK11104" s="19"/>
      <c r="AL11104" s="7"/>
      <c r="AN11104" s="19"/>
    </row>
    <row r="11105" spans="2:40" x14ac:dyDescent="0.25">
      <c r="B11105" s="7"/>
      <c r="D11105" s="19"/>
      <c r="E11105" s="10"/>
      <c r="G11105" s="19"/>
      <c r="H11105" s="10"/>
      <c r="J11105" s="20"/>
      <c r="K11105" s="10"/>
      <c r="M11105" s="19"/>
      <c r="N11105" s="10"/>
      <c r="P11105" s="19"/>
      <c r="Q11105" s="7"/>
      <c r="S11105" s="19"/>
      <c r="T11105" s="10"/>
      <c r="V11105" s="18"/>
      <c r="W11105" s="7"/>
      <c r="Y11105" s="18"/>
      <c r="Z11105" s="7"/>
      <c r="AB11105" s="19"/>
      <c r="AC11105" s="18"/>
      <c r="AE11105" s="18"/>
      <c r="AF11105" s="7"/>
      <c r="AH11105" s="19"/>
      <c r="AI11105" s="7"/>
      <c r="AK11105" s="19"/>
      <c r="AL11105" s="7"/>
      <c r="AN11105" s="19"/>
    </row>
    <row r="11106" spans="2:40" x14ac:dyDescent="0.25">
      <c r="B11106" s="7"/>
      <c r="D11106" s="19"/>
      <c r="E11106" s="10"/>
      <c r="G11106" s="19"/>
      <c r="H11106" s="10"/>
      <c r="J11106" s="20"/>
      <c r="K11106" s="10"/>
      <c r="M11106" s="19"/>
      <c r="N11106" s="10"/>
      <c r="P11106" s="19"/>
      <c r="Q11106" s="7"/>
      <c r="S11106" s="19"/>
      <c r="T11106" s="10"/>
      <c r="V11106" s="18"/>
      <c r="W11106" s="7"/>
      <c r="Y11106" s="18"/>
      <c r="Z11106" s="7"/>
      <c r="AB11106" s="19"/>
      <c r="AC11106" s="18"/>
      <c r="AE11106" s="18"/>
      <c r="AF11106" s="7"/>
      <c r="AH11106" s="19"/>
      <c r="AI11106" s="7"/>
      <c r="AK11106" s="19"/>
      <c r="AL11106" s="7"/>
      <c r="AN11106" s="19"/>
    </row>
    <row r="11107" spans="2:40" x14ac:dyDescent="0.25">
      <c r="B11107" s="7"/>
      <c r="D11107" s="19"/>
      <c r="E11107" s="10"/>
      <c r="G11107" s="19"/>
      <c r="H11107" s="10"/>
      <c r="J11107" s="20"/>
      <c r="K11107" s="10"/>
      <c r="M11107" s="19"/>
      <c r="N11107" s="10"/>
      <c r="P11107" s="19"/>
      <c r="Q11107" s="7"/>
      <c r="S11107" s="19"/>
      <c r="T11107" s="10"/>
      <c r="V11107" s="18"/>
      <c r="W11107" s="7"/>
      <c r="Y11107" s="18"/>
      <c r="Z11107" s="7"/>
      <c r="AB11107" s="19"/>
      <c r="AC11107" s="18"/>
      <c r="AE11107" s="18"/>
      <c r="AF11107" s="7"/>
      <c r="AH11107" s="19"/>
      <c r="AI11107" s="7"/>
      <c r="AK11107" s="19"/>
      <c r="AL11107" s="7"/>
      <c r="AN11107" s="19"/>
    </row>
    <row r="11108" spans="2:40" x14ac:dyDescent="0.25">
      <c r="B11108" s="7"/>
      <c r="D11108" s="19"/>
      <c r="E11108" s="10"/>
      <c r="G11108" s="19"/>
      <c r="H11108" s="10"/>
      <c r="J11108" s="20"/>
      <c r="K11108" s="10"/>
      <c r="M11108" s="19"/>
      <c r="N11108" s="10"/>
      <c r="P11108" s="19"/>
      <c r="Q11108" s="7"/>
      <c r="S11108" s="19"/>
      <c r="T11108" s="10"/>
      <c r="V11108" s="18"/>
      <c r="W11108" s="7"/>
      <c r="Y11108" s="18"/>
      <c r="Z11108" s="7"/>
      <c r="AB11108" s="19"/>
      <c r="AC11108" s="18"/>
      <c r="AE11108" s="18"/>
      <c r="AF11108" s="7"/>
      <c r="AH11108" s="19"/>
      <c r="AI11108" s="7"/>
      <c r="AK11108" s="19"/>
      <c r="AL11108" s="7"/>
      <c r="AN11108" s="19"/>
    </row>
    <row r="11109" spans="2:40" x14ac:dyDescent="0.25">
      <c r="B11109" s="7"/>
      <c r="D11109" s="19"/>
      <c r="E11109" s="10"/>
      <c r="G11109" s="19"/>
      <c r="H11109" s="10"/>
      <c r="J11109" s="20"/>
      <c r="K11109" s="10"/>
      <c r="M11109" s="19"/>
      <c r="N11109" s="10"/>
      <c r="P11109" s="19"/>
      <c r="Q11109" s="7"/>
      <c r="S11109" s="19"/>
      <c r="T11109" s="10"/>
      <c r="V11109" s="18"/>
      <c r="W11109" s="7"/>
      <c r="Y11109" s="18"/>
      <c r="Z11109" s="7"/>
      <c r="AB11109" s="19"/>
      <c r="AC11109" s="18"/>
      <c r="AE11109" s="18"/>
      <c r="AF11109" s="7"/>
      <c r="AH11109" s="19"/>
      <c r="AI11109" s="7"/>
      <c r="AK11109" s="19"/>
      <c r="AL11109" s="7"/>
      <c r="AN11109" s="19"/>
    </row>
    <row r="11110" spans="2:40" x14ac:dyDescent="0.25">
      <c r="B11110" s="7"/>
      <c r="D11110" s="19"/>
      <c r="E11110" s="10"/>
      <c r="G11110" s="19"/>
      <c r="H11110" s="10"/>
      <c r="J11110" s="20"/>
      <c r="K11110" s="10"/>
      <c r="M11110" s="19"/>
      <c r="N11110" s="10"/>
      <c r="P11110" s="19"/>
      <c r="Q11110" s="7"/>
      <c r="S11110" s="19"/>
      <c r="T11110" s="10"/>
      <c r="V11110" s="18"/>
      <c r="W11110" s="7"/>
      <c r="Y11110" s="18"/>
      <c r="Z11110" s="7"/>
      <c r="AB11110" s="19"/>
      <c r="AC11110" s="18"/>
      <c r="AE11110" s="18"/>
      <c r="AF11110" s="7"/>
      <c r="AH11110" s="19"/>
      <c r="AI11110" s="7"/>
      <c r="AK11110" s="19"/>
      <c r="AL11110" s="7"/>
      <c r="AN11110" s="19"/>
    </row>
    <row r="11111" spans="2:40" x14ac:dyDescent="0.25">
      <c r="B11111" s="7"/>
      <c r="D11111" s="19"/>
      <c r="E11111" s="10"/>
      <c r="G11111" s="19"/>
      <c r="H11111" s="10"/>
      <c r="J11111" s="20"/>
      <c r="K11111" s="10"/>
      <c r="M11111" s="19"/>
      <c r="N11111" s="10"/>
      <c r="P11111" s="19"/>
      <c r="Q11111" s="7"/>
      <c r="S11111" s="19"/>
      <c r="T11111" s="10"/>
      <c r="V11111" s="18"/>
      <c r="W11111" s="7"/>
      <c r="Y11111" s="18"/>
      <c r="Z11111" s="7"/>
      <c r="AB11111" s="19"/>
      <c r="AC11111" s="18"/>
      <c r="AE11111" s="18"/>
      <c r="AF11111" s="7"/>
      <c r="AH11111" s="19"/>
      <c r="AI11111" s="7"/>
      <c r="AK11111" s="19"/>
      <c r="AL11111" s="7"/>
      <c r="AN11111" s="19"/>
    </row>
    <row r="11112" spans="2:40" x14ac:dyDescent="0.25">
      <c r="B11112" s="7"/>
      <c r="D11112" s="19"/>
      <c r="E11112" s="10"/>
      <c r="G11112" s="19"/>
      <c r="H11112" s="10"/>
      <c r="J11112" s="20"/>
      <c r="K11112" s="10"/>
      <c r="M11112" s="19"/>
      <c r="N11112" s="10"/>
      <c r="P11112" s="19"/>
      <c r="Q11112" s="7"/>
      <c r="S11112" s="19"/>
      <c r="T11112" s="10"/>
      <c r="V11112" s="18"/>
      <c r="W11112" s="7"/>
      <c r="Y11112" s="18"/>
      <c r="Z11112" s="7"/>
      <c r="AB11112" s="19"/>
      <c r="AC11112" s="18"/>
      <c r="AE11112" s="18"/>
      <c r="AF11112" s="7"/>
      <c r="AH11112" s="19"/>
      <c r="AI11112" s="7"/>
      <c r="AK11112" s="19"/>
      <c r="AL11112" s="7"/>
      <c r="AN11112" s="19"/>
    </row>
    <row r="11113" spans="2:40" x14ac:dyDescent="0.25">
      <c r="B11113" s="7"/>
      <c r="D11113" s="19"/>
      <c r="E11113" s="10"/>
      <c r="G11113" s="19"/>
      <c r="H11113" s="10"/>
      <c r="J11113" s="20"/>
      <c r="K11113" s="10"/>
      <c r="M11113" s="19"/>
      <c r="N11113" s="10"/>
      <c r="P11113" s="19"/>
      <c r="Q11113" s="7"/>
      <c r="S11113" s="19"/>
      <c r="T11113" s="10"/>
      <c r="V11113" s="18"/>
      <c r="W11113" s="7"/>
      <c r="Y11113" s="18"/>
      <c r="Z11113" s="7"/>
      <c r="AB11113" s="19"/>
      <c r="AC11113" s="18"/>
      <c r="AE11113" s="18"/>
      <c r="AF11113" s="7"/>
      <c r="AH11113" s="19"/>
      <c r="AI11113" s="7"/>
      <c r="AK11113" s="19"/>
      <c r="AL11113" s="7"/>
      <c r="AN11113" s="19"/>
    </row>
    <row r="11114" spans="2:40" x14ac:dyDescent="0.25">
      <c r="B11114" s="7"/>
      <c r="D11114" s="19"/>
      <c r="E11114" s="10"/>
      <c r="G11114" s="19"/>
      <c r="H11114" s="10"/>
      <c r="J11114" s="20"/>
      <c r="K11114" s="10"/>
      <c r="M11114" s="19"/>
      <c r="N11114" s="10"/>
      <c r="P11114" s="19"/>
      <c r="Q11114" s="7"/>
      <c r="S11114" s="19"/>
      <c r="T11114" s="10"/>
      <c r="V11114" s="18"/>
      <c r="W11114" s="7"/>
      <c r="Y11114" s="18"/>
      <c r="Z11114" s="7"/>
      <c r="AB11114" s="19"/>
      <c r="AC11114" s="18"/>
      <c r="AE11114" s="18"/>
      <c r="AF11114" s="7"/>
      <c r="AH11114" s="19"/>
      <c r="AI11114" s="7"/>
      <c r="AK11114" s="19"/>
      <c r="AL11114" s="7"/>
      <c r="AN11114" s="19"/>
    </row>
    <row r="11115" spans="2:40" x14ac:dyDescent="0.25">
      <c r="B11115" s="7"/>
      <c r="D11115" s="19"/>
      <c r="E11115" s="10"/>
      <c r="G11115" s="19"/>
      <c r="H11115" s="10"/>
      <c r="J11115" s="20"/>
      <c r="K11115" s="10"/>
      <c r="M11115" s="19"/>
      <c r="N11115" s="10"/>
      <c r="P11115" s="19"/>
      <c r="Q11115" s="7"/>
      <c r="S11115" s="19"/>
      <c r="T11115" s="10"/>
      <c r="V11115" s="18"/>
      <c r="W11115" s="7"/>
      <c r="Y11115" s="18"/>
      <c r="Z11115" s="7"/>
      <c r="AB11115" s="19"/>
      <c r="AC11115" s="18"/>
      <c r="AE11115" s="18"/>
      <c r="AF11115" s="7"/>
      <c r="AH11115" s="19"/>
      <c r="AI11115" s="7"/>
      <c r="AK11115" s="19"/>
      <c r="AL11115" s="7"/>
      <c r="AN11115" s="19"/>
    </row>
    <row r="11116" spans="2:40" x14ac:dyDescent="0.25">
      <c r="B11116" s="7"/>
      <c r="D11116" s="19"/>
      <c r="E11116" s="10"/>
      <c r="G11116" s="19"/>
      <c r="H11116" s="10"/>
      <c r="J11116" s="20"/>
      <c r="K11116" s="10"/>
      <c r="M11116" s="19"/>
      <c r="N11116" s="10"/>
      <c r="P11116" s="19"/>
      <c r="Q11116" s="7"/>
      <c r="S11116" s="19"/>
      <c r="T11116" s="10"/>
      <c r="V11116" s="18"/>
      <c r="W11116" s="7"/>
      <c r="Y11116" s="18"/>
      <c r="Z11116" s="7"/>
      <c r="AB11116" s="19"/>
      <c r="AC11116" s="18"/>
      <c r="AE11116" s="18"/>
      <c r="AF11116" s="7"/>
      <c r="AH11116" s="19"/>
      <c r="AI11116" s="7"/>
      <c r="AK11116" s="19"/>
      <c r="AL11116" s="7"/>
      <c r="AN11116" s="19"/>
    </row>
    <row r="11117" spans="2:40" x14ac:dyDescent="0.25">
      <c r="B11117" s="7"/>
      <c r="D11117" s="19"/>
      <c r="E11117" s="10"/>
      <c r="G11117" s="19"/>
      <c r="H11117" s="10"/>
      <c r="J11117" s="20"/>
      <c r="K11117" s="10"/>
      <c r="M11117" s="19"/>
      <c r="N11117" s="10"/>
      <c r="P11117" s="19"/>
      <c r="Q11117" s="7"/>
      <c r="S11117" s="19"/>
      <c r="T11117" s="10"/>
      <c r="V11117" s="18"/>
      <c r="W11117" s="7"/>
      <c r="Y11117" s="18"/>
      <c r="Z11117" s="7"/>
      <c r="AB11117" s="19"/>
      <c r="AC11117" s="18"/>
      <c r="AE11117" s="18"/>
      <c r="AF11117" s="7"/>
      <c r="AH11117" s="19"/>
      <c r="AI11117" s="7"/>
      <c r="AK11117" s="19"/>
      <c r="AL11117" s="7"/>
      <c r="AN11117" s="19"/>
    </row>
    <row r="11118" spans="2:40" x14ac:dyDescent="0.25">
      <c r="B11118" s="7"/>
      <c r="D11118" s="19"/>
      <c r="E11118" s="10"/>
      <c r="G11118" s="19"/>
      <c r="H11118" s="10"/>
      <c r="J11118" s="20"/>
      <c r="K11118" s="10"/>
      <c r="M11118" s="19"/>
      <c r="N11118" s="10"/>
      <c r="P11118" s="19"/>
      <c r="Q11118" s="7"/>
      <c r="S11118" s="19"/>
      <c r="T11118" s="10"/>
      <c r="V11118" s="18"/>
      <c r="W11118" s="7"/>
      <c r="Y11118" s="18"/>
      <c r="Z11118" s="7"/>
      <c r="AB11118" s="19"/>
      <c r="AC11118" s="18"/>
      <c r="AE11118" s="18"/>
      <c r="AF11118" s="7"/>
      <c r="AH11118" s="19"/>
      <c r="AI11118" s="7"/>
      <c r="AK11118" s="19"/>
      <c r="AL11118" s="7"/>
      <c r="AN11118" s="19"/>
    </row>
    <row r="11119" spans="2:40" x14ac:dyDescent="0.25">
      <c r="B11119" s="7"/>
      <c r="D11119" s="19"/>
      <c r="E11119" s="10"/>
      <c r="G11119" s="19"/>
      <c r="H11119" s="10"/>
      <c r="J11119" s="20"/>
      <c r="K11119" s="10"/>
      <c r="M11119" s="19"/>
      <c r="N11119" s="10"/>
      <c r="P11119" s="19"/>
      <c r="Q11119" s="7"/>
      <c r="S11119" s="19"/>
      <c r="T11119" s="10"/>
      <c r="V11119" s="18"/>
      <c r="W11119" s="7"/>
      <c r="Y11119" s="18"/>
      <c r="Z11119" s="7"/>
      <c r="AB11119" s="19"/>
      <c r="AC11119" s="18"/>
      <c r="AE11119" s="18"/>
      <c r="AF11119" s="7"/>
      <c r="AH11119" s="19"/>
      <c r="AI11119" s="7"/>
      <c r="AK11119" s="19"/>
      <c r="AL11119" s="7"/>
      <c r="AN11119" s="19"/>
    </row>
    <row r="11120" spans="2:40" x14ac:dyDescent="0.25">
      <c r="B11120" s="7"/>
      <c r="D11120" s="19"/>
      <c r="E11120" s="10"/>
      <c r="G11120" s="19"/>
      <c r="H11120" s="10"/>
      <c r="J11120" s="20"/>
      <c r="K11120" s="10"/>
      <c r="M11120" s="19"/>
      <c r="N11120" s="10"/>
      <c r="P11120" s="19"/>
      <c r="Q11120" s="7"/>
      <c r="S11120" s="19"/>
      <c r="T11120" s="10"/>
      <c r="V11120" s="18"/>
      <c r="W11120" s="7"/>
      <c r="Y11120" s="18"/>
      <c r="Z11120" s="7"/>
      <c r="AB11120" s="19"/>
      <c r="AC11120" s="18"/>
      <c r="AE11120" s="18"/>
      <c r="AF11120" s="7"/>
      <c r="AH11120" s="19"/>
      <c r="AI11120" s="7"/>
      <c r="AK11120" s="19"/>
      <c r="AL11120" s="7"/>
      <c r="AN11120" s="19"/>
    </row>
    <row r="11121" spans="2:40" x14ac:dyDescent="0.25">
      <c r="B11121" s="7"/>
      <c r="D11121" s="19"/>
      <c r="E11121" s="10"/>
      <c r="G11121" s="19"/>
      <c r="H11121" s="10"/>
      <c r="J11121" s="20"/>
      <c r="K11121" s="10"/>
      <c r="M11121" s="19"/>
      <c r="N11121" s="10"/>
      <c r="P11121" s="19"/>
      <c r="Q11121" s="7"/>
      <c r="S11121" s="19"/>
      <c r="T11121" s="10"/>
      <c r="V11121" s="18"/>
      <c r="W11121" s="7"/>
      <c r="Y11121" s="18"/>
      <c r="Z11121" s="7"/>
      <c r="AB11121" s="19"/>
      <c r="AC11121" s="18"/>
      <c r="AE11121" s="18"/>
      <c r="AF11121" s="7"/>
      <c r="AH11121" s="19"/>
      <c r="AI11121" s="7"/>
      <c r="AK11121" s="19"/>
      <c r="AL11121" s="7"/>
      <c r="AN11121" s="19"/>
    </row>
    <row r="11122" spans="2:40" x14ac:dyDescent="0.25">
      <c r="B11122" s="7"/>
      <c r="D11122" s="19"/>
      <c r="E11122" s="10"/>
      <c r="G11122" s="19"/>
      <c r="H11122" s="10"/>
      <c r="J11122" s="20"/>
      <c r="K11122" s="10"/>
      <c r="M11122" s="19"/>
      <c r="N11122" s="10"/>
      <c r="P11122" s="19"/>
      <c r="Q11122" s="7"/>
      <c r="S11122" s="19"/>
      <c r="T11122" s="10"/>
      <c r="V11122" s="18"/>
      <c r="W11122" s="7"/>
      <c r="Y11122" s="18"/>
      <c r="Z11122" s="7"/>
      <c r="AB11122" s="19"/>
      <c r="AC11122" s="18"/>
      <c r="AE11122" s="18"/>
      <c r="AF11122" s="7"/>
      <c r="AH11122" s="19"/>
      <c r="AI11122" s="7"/>
      <c r="AK11122" s="19"/>
      <c r="AL11122" s="7"/>
      <c r="AN11122" s="19"/>
    </row>
    <row r="11123" spans="2:40" x14ac:dyDescent="0.25">
      <c r="B11123" s="7"/>
      <c r="D11123" s="19"/>
      <c r="E11123" s="10"/>
      <c r="G11123" s="19"/>
      <c r="H11123" s="10"/>
      <c r="J11123" s="20"/>
      <c r="K11123" s="10"/>
      <c r="M11123" s="19"/>
      <c r="N11123" s="10"/>
      <c r="P11123" s="19"/>
      <c r="Q11123" s="7"/>
      <c r="S11123" s="19"/>
      <c r="T11123" s="10"/>
      <c r="V11123" s="18"/>
      <c r="W11123" s="7"/>
      <c r="Y11123" s="18"/>
      <c r="Z11123" s="7"/>
      <c r="AB11123" s="19"/>
      <c r="AC11123" s="18"/>
      <c r="AE11123" s="18"/>
      <c r="AF11123" s="7"/>
      <c r="AH11123" s="19"/>
      <c r="AI11123" s="7"/>
      <c r="AK11123" s="19"/>
      <c r="AL11123" s="7"/>
      <c r="AN11123" s="19"/>
    </row>
    <row r="11124" spans="2:40" x14ac:dyDescent="0.25">
      <c r="B11124" s="7"/>
      <c r="D11124" s="19"/>
      <c r="E11124" s="10"/>
      <c r="G11124" s="19"/>
      <c r="H11124" s="10"/>
      <c r="J11124" s="20"/>
      <c r="K11124" s="10"/>
      <c r="M11124" s="19"/>
      <c r="N11124" s="10"/>
      <c r="P11124" s="19"/>
      <c r="Q11124" s="7"/>
      <c r="S11124" s="19"/>
      <c r="T11124" s="10"/>
      <c r="V11124" s="18"/>
      <c r="W11124" s="7"/>
      <c r="Y11124" s="18"/>
      <c r="Z11124" s="7"/>
      <c r="AB11124" s="19"/>
      <c r="AC11124" s="18"/>
      <c r="AE11124" s="18"/>
      <c r="AF11124" s="7"/>
      <c r="AH11124" s="19"/>
      <c r="AI11124" s="7"/>
      <c r="AK11124" s="19"/>
      <c r="AL11124" s="7"/>
      <c r="AN11124" s="19"/>
    </row>
    <row r="11125" spans="2:40" x14ac:dyDescent="0.25">
      <c r="B11125" s="7"/>
      <c r="D11125" s="19"/>
      <c r="E11125" s="10"/>
      <c r="G11125" s="19"/>
      <c r="H11125" s="10"/>
      <c r="J11125" s="20"/>
      <c r="K11125" s="10"/>
      <c r="M11125" s="19"/>
      <c r="N11125" s="10"/>
      <c r="P11125" s="19"/>
      <c r="Q11125" s="7"/>
      <c r="S11125" s="19"/>
      <c r="T11125" s="10"/>
      <c r="V11125" s="18"/>
      <c r="W11125" s="7"/>
      <c r="Y11125" s="18"/>
      <c r="Z11125" s="7"/>
      <c r="AB11125" s="19"/>
      <c r="AC11125" s="18"/>
      <c r="AE11125" s="18"/>
      <c r="AF11125" s="7"/>
      <c r="AH11125" s="19"/>
      <c r="AI11125" s="7"/>
      <c r="AK11125" s="19"/>
      <c r="AL11125" s="7"/>
      <c r="AN11125" s="19"/>
    </row>
    <row r="11126" spans="2:40" x14ac:dyDescent="0.25">
      <c r="B11126" s="7"/>
      <c r="D11126" s="19"/>
      <c r="E11126" s="10"/>
      <c r="G11126" s="19"/>
      <c r="H11126" s="10"/>
      <c r="J11126" s="20"/>
      <c r="K11126" s="10"/>
      <c r="M11126" s="19"/>
      <c r="N11126" s="10"/>
      <c r="P11126" s="19"/>
      <c r="Q11126" s="7"/>
      <c r="S11126" s="19"/>
      <c r="T11126" s="10"/>
      <c r="V11126" s="18"/>
      <c r="W11126" s="7"/>
      <c r="Y11126" s="18"/>
      <c r="Z11126" s="7"/>
      <c r="AB11126" s="19"/>
      <c r="AC11126" s="18"/>
      <c r="AE11126" s="18"/>
      <c r="AF11126" s="7"/>
      <c r="AH11126" s="19"/>
      <c r="AI11126" s="7"/>
      <c r="AK11126" s="19"/>
      <c r="AL11126" s="7"/>
      <c r="AN11126" s="19"/>
    </row>
    <row r="11127" spans="2:40" x14ac:dyDescent="0.25">
      <c r="B11127" s="7"/>
      <c r="D11127" s="19"/>
      <c r="E11127" s="10"/>
      <c r="G11127" s="19"/>
      <c r="H11127" s="10"/>
      <c r="J11127" s="20"/>
      <c r="K11127" s="10"/>
      <c r="M11127" s="19"/>
      <c r="N11127" s="10"/>
      <c r="P11127" s="19"/>
      <c r="Q11127" s="7"/>
      <c r="S11127" s="19"/>
      <c r="T11127" s="10"/>
      <c r="V11127" s="18"/>
      <c r="W11127" s="7"/>
      <c r="Y11127" s="18"/>
      <c r="Z11127" s="7"/>
      <c r="AB11127" s="19"/>
      <c r="AC11127" s="18"/>
      <c r="AE11127" s="18"/>
      <c r="AF11127" s="7"/>
      <c r="AH11127" s="19"/>
      <c r="AI11127" s="7"/>
      <c r="AK11127" s="19"/>
      <c r="AL11127" s="7"/>
      <c r="AN11127" s="19"/>
    </row>
    <row r="11128" spans="2:40" x14ac:dyDescent="0.25">
      <c r="B11128" s="7"/>
      <c r="D11128" s="19"/>
      <c r="E11128" s="10"/>
      <c r="G11128" s="19"/>
      <c r="H11128" s="10"/>
      <c r="J11128" s="20"/>
      <c r="K11128" s="10"/>
      <c r="M11128" s="19"/>
      <c r="N11128" s="10"/>
      <c r="P11128" s="19"/>
      <c r="Q11128" s="7"/>
      <c r="S11128" s="19"/>
      <c r="T11128" s="10"/>
      <c r="V11128" s="18"/>
      <c r="W11128" s="7"/>
      <c r="Y11128" s="18"/>
      <c r="Z11128" s="7"/>
      <c r="AB11128" s="19"/>
      <c r="AC11128" s="18"/>
      <c r="AE11128" s="18"/>
      <c r="AF11128" s="7"/>
      <c r="AH11128" s="19"/>
      <c r="AI11128" s="7"/>
      <c r="AK11128" s="19"/>
      <c r="AL11128" s="7"/>
      <c r="AN11128" s="19"/>
    </row>
    <row r="11129" spans="2:40" x14ac:dyDescent="0.25">
      <c r="B11129" s="7"/>
      <c r="D11129" s="19"/>
      <c r="E11129" s="10"/>
      <c r="G11129" s="19"/>
      <c r="H11129" s="10"/>
      <c r="J11129" s="20"/>
      <c r="K11129" s="10"/>
      <c r="M11129" s="19"/>
      <c r="N11129" s="10"/>
      <c r="P11129" s="19"/>
      <c r="Q11129" s="7"/>
      <c r="S11129" s="19"/>
      <c r="T11129" s="10"/>
      <c r="V11129" s="18"/>
      <c r="W11129" s="7"/>
      <c r="Y11129" s="18"/>
      <c r="Z11129" s="7"/>
      <c r="AB11129" s="19"/>
      <c r="AC11129" s="18"/>
      <c r="AE11129" s="18"/>
      <c r="AF11129" s="7"/>
      <c r="AH11129" s="19"/>
      <c r="AI11129" s="7"/>
      <c r="AK11129" s="19"/>
      <c r="AL11129" s="7"/>
      <c r="AN11129" s="19"/>
    </row>
    <row r="11130" spans="2:40" x14ac:dyDescent="0.25">
      <c r="B11130" s="7"/>
      <c r="D11130" s="19"/>
      <c r="E11130" s="10"/>
      <c r="G11130" s="19"/>
      <c r="H11130" s="10"/>
      <c r="J11130" s="20"/>
      <c r="K11130" s="10"/>
      <c r="M11130" s="19"/>
      <c r="N11130" s="10"/>
      <c r="P11130" s="19"/>
      <c r="Q11130" s="7"/>
      <c r="S11130" s="19"/>
      <c r="T11130" s="10"/>
      <c r="V11130" s="18"/>
      <c r="W11130" s="7"/>
      <c r="Y11130" s="18"/>
      <c r="Z11130" s="7"/>
      <c r="AB11130" s="19"/>
      <c r="AC11130" s="18"/>
      <c r="AE11130" s="18"/>
      <c r="AF11130" s="7"/>
      <c r="AH11130" s="19"/>
      <c r="AI11130" s="7"/>
      <c r="AK11130" s="19"/>
      <c r="AL11130" s="7"/>
      <c r="AN11130" s="19"/>
    </row>
    <row r="11131" spans="2:40" x14ac:dyDescent="0.25">
      <c r="B11131" s="7"/>
      <c r="D11131" s="19"/>
      <c r="E11131" s="10"/>
      <c r="G11131" s="19"/>
      <c r="H11131" s="10"/>
      <c r="J11131" s="20"/>
      <c r="K11131" s="10"/>
      <c r="M11131" s="19"/>
      <c r="N11131" s="10"/>
      <c r="P11131" s="19"/>
      <c r="Q11131" s="7"/>
      <c r="S11131" s="19"/>
      <c r="T11131" s="10"/>
      <c r="V11131" s="18"/>
      <c r="W11131" s="7"/>
      <c r="Y11131" s="18"/>
      <c r="Z11131" s="7"/>
      <c r="AB11131" s="19"/>
      <c r="AC11131" s="18"/>
      <c r="AE11131" s="18"/>
      <c r="AF11131" s="7"/>
      <c r="AH11131" s="19"/>
      <c r="AI11131" s="7"/>
      <c r="AK11131" s="19"/>
      <c r="AL11131" s="7"/>
      <c r="AN11131" s="19"/>
    </row>
    <row r="11132" spans="2:40" x14ac:dyDescent="0.25">
      <c r="B11132" s="7"/>
      <c r="D11132" s="19"/>
      <c r="E11132" s="10"/>
      <c r="G11132" s="19"/>
      <c r="H11132" s="10"/>
      <c r="J11132" s="20"/>
      <c r="K11132" s="10"/>
      <c r="M11132" s="19"/>
      <c r="N11132" s="10"/>
      <c r="P11132" s="19"/>
      <c r="Q11132" s="7"/>
      <c r="S11132" s="19"/>
      <c r="T11132" s="10"/>
      <c r="V11132" s="18"/>
      <c r="W11132" s="7"/>
      <c r="Y11132" s="18"/>
      <c r="Z11132" s="7"/>
      <c r="AB11132" s="19"/>
      <c r="AC11132" s="18"/>
      <c r="AE11132" s="18"/>
      <c r="AF11132" s="7"/>
      <c r="AH11132" s="19"/>
      <c r="AI11132" s="7"/>
      <c r="AK11132" s="19"/>
      <c r="AL11132" s="7"/>
      <c r="AN11132" s="19"/>
    </row>
    <row r="11133" spans="2:40" x14ac:dyDescent="0.25">
      <c r="B11133" s="7"/>
      <c r="D11133" s="19"/>
      <c r="E11133" s="10"/>
      <c r="G11133" s="19"/>
      <c r="H11133" s="10"/>
      <c r="J11133" s="20"/>
      <c r="K11133" s="10"/>
      <c r="M11133" s="19"/>
      <c r="N11133" s="10"/>
      <c r="P11133" s="19"/>
      <c r="Q11133" s="7"/>
      <c r="S11133" s="19"/>
      <c r="T11133" s="10"/>
      <c r="V11133" s="18"/>
      <c r="W11133" s="7"/>
      <c r="Y11133" s="18"/>
      <c r="Z11133" s="7"/>
      <c r="AB11133" s="19"/>
      <c r="AC11133" s="18"/>
      <c r="AE11133" s="18"/>
      <c r="AF11133" s="7"/>
      <c r="AH11133" s="19"/>
      <c r="AI11133" s="7"/>
      <c r="AK11133" s="19"/>
      <c r="AL11133" s="7"/>
      <c r="AN11133" s="19"/>
    </row>
    <row r="11134" spans="2:40" x14ac:dyDescent="0.25">
      <c r="B11134" s="7"/>
      <c r="D11134" s="19"/>
      <c r="E11134" s="10"/>
      <c r="G11134" s="19"/>
      <c r="H11134" s="10"/>
      <c r="J11134" s="20"/>
      <c r="K11134" s="10"/>
      <c r="M11134" s="19"/>
      <c r="N11134" s="10"/>
      <c r="P11134" s="19"/>
      <c r="Q11134" s="7"/>
      <c r="S11134" s="19"/>
      <c r="T11134" s="10"/>
      <c r="V11134" s="18"/>
      <c r="W11134" s="7"/>
      <c r="Y11134" s="18"/>
      <c r="Z11134" s="7"/>
      <c r="AB11134" s="19"/>
      <c r="AC11134" s="18"/>
      <c r="AE11134" s="18"/>
      <c r="AF11134" s="7"/>
      <c r="AH11134" s="19"/>
      <c r="AI11134" s="7"/>
      <c r="AK11134" s="19"/>
      <c r="AL11134" s="7"/>
      <c r="AN11134" s="19"/>
    </row>
    <row r="11135" spans="2:40" x14ac:dyDescent="0.25">
      <c r="B11135" s="7"/>
      <c r="D11135" s="19"/>
      <c r="E11135" s="10"/>
      <c r="G11135" s="19"/>
      <c r="H11135" s="10"/>
      <c r="J11135" s="20"/>
      <c r="K11135" s="10"/>
      <c r="M11135" s="19"/>
      <c r="N11135" s="10"/>
      <c r="P11135" s="19"/>
      <c r="Q11135" s="7"/>
      <c r="S11135" s="19"/>
      <c r="T11135" s="10"/>
      <c r="V11135" s="18"/>
      <c r="W11135" s="7"/>
      <c r="Y11135" s="18"/>
      <c r="Z11135" s="7"/>
      <c r="AB11135" s="19"/>
      <c r="AC11135" s="18"/>
      <c r="AE11135" s="18"/>
      <c r="AF11135" s="7"/>
      <c r="AH11135" s="19"/>
      <c r="AI11135" s="7"/>
      <c r="AK11135" s="19"/>
      <c r="AL11135" s="7"/>
      <c r="AN11135" s="19"/>
    </row>
    <row r="11136" spans="2:40" x14ac:dyDescent="0.25">
      <c r="B11136" s="7"/>
      <c r="D11136" s="19"/>
      <c r="E11136" s="10"/>
      <c r="G11136" s="19"/>
      <c r="H11136" s="10"/>
      <c r="J11136" s="20"/>
      <c r="K11136" s="10"/>
      <c r="M11136" s="19"/>
      <c r="N11136" s="10"/>
      <c r="P11136" s="19"/>
      <c r="Q11136" s="7"/>
      <c r="S11136" s="19"/>
      <c r="T11136" s="10"/>
      <c r="V11136" s="18"/>
      <c r="W11136" s="7"/>
      <c r="Y11136" s="18"/>
      <c r="Z11136" s="7"/>
      <c r="AB11136" s="19"/>
      <c r="AC11136" s="18"/>
      <c r="AE11136" s="18"/>
      <c r="AF11136" s="7"/>
      <c r="AH11136" s="19"/>
      <c r="AI11136" s="7"/>
      <c r="AK11136" s="19"/>
      <c r="AL11136" s="7"/>
      <c r="AN11136" s="19"/>
    </row>
    <row r="11137" spans="2:40" x14ac:dyDescent="0.25">
      <c r="B11137" s="7"/>
      <c r="D11137" s="19"/>
      <c r="E11137" s="10"/>
      <c r="G11137" s="19"/>
      <c r="H11137" s="10"/>
      <c r="J11137" s="20"/>
      <c r="K11137" s="10"/>
      <c r="M11137" s="19"/>
      <c r="N11137" s="10"/>
      <c r="P11137" s="19"/>
      <c r="Q11137" s="7"/>
      <c r="S11137" s="19"/>
      <c r="T11137" s="10"/>
      <c r="V11137" s="18"/>
      <c r="W11137" s="7"/>
      <c r="Y11137" s="18"/>
      <c r="Z11137" s="7"/>
      <c r="AB11137" s="19"/>
      <c r="AC11137" s="18"/>
      <c r="AE11137" s="18"/>
      <c r="AF11137" s="7"/>
      <c r="AH11137" s="19"/>
      <c r="AI11137" s="7"/>
      <c r="AK11137" s="19"/>
      <c r="AL11137" s="7"/>
      <c r="AN11137" s="19"/>
    </row>
    <row r="11138" spans="2:40" x14ac:dyDescent="0.25">
      <c r="B11138" s="7"/>
      <c r="D11138" s="19"/>
      <c r="E11138" s="10"/>
      <c r="G11138" s="19"/>
      <c r="H11138" s="10"/>
      <c r="J11138" s="20"/>
      <c r="K11138" s="10"/>
      <c r="M11138" s="19"/>
      <c r="N11138" s="10"/>
      <c r="P11138" s="19"/>
      <c r="Q11138" s="7"/>
      <c r="S11138" s="19"/>
      <c r="T11138" s="10"/>
      <c r="V11138" s="18"/>
      <c r="W11138" s="7"/>
      <c r="Y11138" s="18"/>
      <c r="Z11138" s="7"/>
      <c r="AB11138" s="19"/>
      <c r="AC11138" s="18"/>
      <c r="AE11138" s="18"/>
      <c r="AF11138" s="7"/>
      <c r="AH11138" s="19"/>
      <c r="AI11138" s="7"/>
      <c r="AK11138" s="19"/>
      <c r="AL11138" s="7"/>
      <c r="AN11138" s="19"/>
    </row>
    <row r="11139" spans="2:40" x14ac:dyDescent="0.25">
      <c r="B11139" s="7"/>
      <c r="D11139" s="19"/>
      <c r="E11139" s="10"/>
      <c r="G11139" s="19"/>
      <c r="H11139" s="10"/>
      <c r="J11139" s="20"/>
      <c r="K11139" s="10"/>
      <c r="M11139" s="19"/>
      <c r="N11139" s="10"/>
      <c r="P11139" s="19"/>
      <c r="Q11139" s="7"/>
      <c r="S11139" s="19"/>
      <c r="T11139" s="10"/>
      <c r="V11139" s="18"/>
      <c r="W11139" s="7"/>
      <c r="Y11139" s="18"/>
      <c r="Z11139" s="7"/>
      <c r="AB11139" s="19"/>
      <c r="AC11139" s="18"/>
      <c r="AE11139" s="18"/>
      <c r="AF11139" s="7"/>
      <c r="AH11139" s="19"/>
      <c r="AI11139" s="7"/>
      <c r="AK11139" s="19"/>
      <c r="AL11139" s="7"/>
      <c r="AN11139" s="19"/>
    </row>
    <row r="11140" spans="2:40" x14ac:dyDescent="0.25">
      <c r="B11140" s="7"/>
      <c r="D11140" s="19"/>
      <c r="E11140" s="10"/>
      <c r="G11140" s="19"/>
      <c r="H11140" s="10"/>
      <c r="J11140" s="20"/>
      <c r="K11140" s="10"/>
      <c r="M11140" s="19"/>
      <c r="N11140" s="10"/>
      <c r="P11140" s="19"/>
      <c r="Q11140" s="7"/>
      <c r="S11140" s="19"/>
      <c r="T11140" s="10"/>
      <c r="V11140" s="18"/>
      <c r="W11140" s="7"/>
      <c r="Y11140" s="18"/>
      <c r="Z11140" s="7"/>
      <c r="AB11140" s="19"/>
      <c r="AC11140" s="18"/>
      <c r="AE11140" s="18"/>
      <c r="AF11140" s="7"/>
      <c r="AH11140" s="19"/>
      <c r="AI11140" s="7"/>
      <c r="AK11140" s="19"/>
      <c r="AL11140" s="7"/>
      <c r="AN11140" s="19"/>
    </row>
    <row r="11141" spans="2:40" x14ac:dyDescent="0.25">
      <c r="B11141" s="7"/>
      <c r="D11141" s="19"/>
      <c r="E11141" s="10"/>
      <c r="G11141" s="19"/>
      <c r="H11141" s="10"/>
      <c r="J11141" s="20"/>
      <c r="K11141" s="10"/>
      <c r="M11141" s="19"/>
      <c r="N11141" s="10"/>
      <c r="P11141" s="19"/>
      <c r="Q11141" s="7"/>
      <c r="S11141" s="19"/>
      <c r="T11141" s="10"/>
      <c r="V11141" s="18"/>
      <c r="W11141" s="7"/>
      <c r="Y11141" s="18"/>
      <c r="Z11141" s="7"/>
      <c r="AB11141" s="19"/>
      <c r="AC11141" s="18"/>
      <c r="AE11141" s="18"/>
      <c r="AF11141" s="7"/>
      <c r="AH11141" s="19"/>
      <c r="AI11141" s="7"/>
      <c r="AK11141" s="19"/>
      <c r="AL11141" s="7"/>
      <c r="AN11141" s="19"/>
    </row>
    <row r="11142" spans="2:40" x14ac:dyDescent="0.25">
      <c r="B11142" s="7"/>
      <c r="D11142" s="19"/>
      <c r="E11142" s="10"/>
      <c r="G11142" s="19"/>
      <c r="H11142" s="10"/>
      <c r="J11142" s="20"/>
      <c r="K11142" s="10"/>
      <c r="M11142" s="19"/>
      <c r="N11142" s="10"/>
      <c r="P11142" s="19"/>
      <c r="Q11142" s="7"/>
      <c r="S11142" s="19"/>
      <c r="T11142" s="10"/>
      <c r="V11142" s="18"/>
      <c r="W11142" s="7"/>
      <c r="Y11142" s="18"/>
      <c r="Z11142" s="7"/>
      <c r="AB11142" s="19"/>
      <c r="AC11142" s="18"/>
      <c r="AE11142" s="18"/>
      <c r="AF11142" s="7"/>
      <c r="AH11142" s="19"/>
      <c r="AI11142" s="7"/>
      <c r="AK11142" s="19"/>
      <c r="AL11142" s="7"/>
      <c r="AN11142" s="19"/>
    </row>
    <row r="11143" spans="2:40" x14ac:dyDescent="0.25">
      <c r="B11143" s="7"/>
      <c r="D11143" s="19"/>
      <c r="E11143" s="10"/>
      <c r="G11143" s="19"/>
      <c r="H11143" s="10"/>
      <c r="J11143" s="20"/>
      <c r="K11143" s="10"/>
      <c r="M11143" s="19"/>
      <c r="N11143" s="10"/>
      <c r="P11143" s="19"/>
      <c r="Q11143" s="7"/>
      <c r="S11143" s="19"/>
      <c r="T11143" s="10"/>
      <c r="V11143" s="18"/>
      <c r="W11143" s="7"/>
      <c r="Y11143" s="18"/>
      <c r="Z11143" s="7"/>
      <c r="AB11143" s="19"/>
      <c r="AC11143" s="18"/>
      <c r="AE11143" s="18"/>
      <c r="AF11143" s="7"/>
      <c r="AH11143" s="19"/>
      <c r="AI11143" s="7"/>
      <c r="AK11143" s="19"/>
      <c r="AL11143" s="7"/>
      <c r="AN11143" s="19"/>
    </row>
    <row r="11144" spans="2:40" x14ac:dyDescent="0.25">
      <c r="B11144" s="7"/>
      <c r="D11144" s="19"/>
      <c r="E11144" s="10"/>
      <c r="G11144" s="19"/>
      <c r="H11144" s="10"/>
      <c r="J11144" s="20"/>
      <c r="K11144" s="10"/>
      <c r="M11144" s="19"/>
      <c r="N11144" s="10"/>
      <c r="P11144" s="19"/>
      <c r="Q11144" s="7"/>
      <c r="S11144" s="19"/>
      <c r="T11144" s="10"/>
      <c r="V11144" s="18"/>
      <c r="W11144" s="7"/>
      <c r="Y11144" s="18"/>
      <c r="Z11144" s="7"/>
      <c r="AB11144" s="19"/>
      <c r="AC11144" s="18"/>
      <c r="AE11144" s="18"/>
      <c r="AF11144" s="7"/>
      <c r="AH11144" s="19"/>
      <c r="AI11144" s="7"/>
      <c r="AK11144" s="19"/>
      <c r="AL11144" s="7"/>
      <c r="AN11144" s="19"/>
    </row>
    <row r="11145" spans="2:40" x14ac:dyDescent="0.25">
      <c r="B11145" s="7"/>
      <c r="D11145" s="19"/>
      <c r="E11145" s="10"/>
      <c r="G11145" s="19"/>
      <c r="H11145" s="10"/>
      <c r="J11145" s="20"/>
      <c r="K11145" s="10"/>
      <c r="M11145" s="19"/>
      <c r="N11145" s="10"/>
      <c r="P11145" s="19"/>
      <c r="Q11145" s="7"/>
      <c r="S11145" s="19"/>
      <c r="T11145" s="10"/>
      <c r="V11145" s="18"/>
      <c r="W11145" s="7"/>
      <c r="Y11145" s="18"/>
      <c r="Z11145" s="7"/>
      <c r="AB11145" s="19"/>
      <c r="AC11145" s="18"/>
      <c r="AE11145" s="18"/>
      <c r="AF11145" s="7"/>
      <c r="AH11145" s="19"/>
      <c r="AI11145" s="7"/>
      <c r="AK11145" s="19"/>
      <c r="AL11145" s="7"/>
      <c r="AN11145" s="19"/>
    </row>
    <row r="11146" spans="2:40" x14ac:dyDescent="0.25">
      <c r="B11146" s="7"/>
      <c r="D11146" s="19"/>
      <c r="E11146" s="10"/>
      <c r="G11146" s="19"/>
      <c r="H11146" s="10"/>
      <c r="J11146" s="20"/>
      <c r="K11146" s="10"/>
      <c r="M11146" s="19"/>
      <c r="N11146" s="10"/>
      <c r="P11146" s="19"/>
      <c r="Q11146" s="7"/>
      <c r="S11146" s="19"/>
      <c r="T11146" s="10"/>
      <c r="V11146" s="18"/>
      <c r="W11146" s="7"/>
      <c r="Y11146" s="18"/>
      <c r="Z11146" s="7"/>
      <c r="AB11146" s="19"/>
      <c r="AC11146" s="18"/>
      <c r="AE11146" s="18"/>
      <c r="AF11146" s="7"/>
      <c r="AH11146" s="19"/>
      <c r="AI11146" s="7"/>
      <c r="AK11146" s="19"/>
      <c r="AL11146" s="7"/>
      <c r="AN11146" s="19"/>
    </row>
    <row r="11147" spans="2:40" x14ac:dyDescent="0.25">
      <c r="B11147" s="7"/>
      <c r="D11147" s="19"/>
      <c r="E11147" s="10"/>
      <c r="G11147" s="19"/>
      <c r="H11147" s="10"/>
      <c r="J11147" s="20"/>
      <c r="K11147" s="10"/>
      <c r="M11147" s="19"/>
      <c r="N11147" s="10"/>
      <c r="P11147" s="19"/>
      <c r="Q11147" s="7"/>
      <c r="S11147" s="19"/>
      <c r="T11147" s="10"/>
      <c r="V11147" s="18"/>
      <c r="W11147" s="7"/>
      <c r="Y11147" s="18"/>
      <c r="Z11147" s="7"/>
      <c r="AB11147" s="19"/>
      <c r="AC11147" s="18"/>
      <c r="AE11147" s="18"/>
      <c r="AF11147" s="7"/>
      <c r="AH11147" s="19"/>
      <c r="AI11147" s="7"/>
      <c r="AK11147" s="19"/>
      <c r="AL11147" s="7"/>
      <c r="AN11147" s="19"/>
    </row>
    <row r="11148" spans="2:40" x14ac:dyDescent="0.25">
      <c r="B11148" s="7"/>
      <c r="D11148" s="19"/>
      <c r="E11148" s="10"/>
      <c r="G11148" s="19"/>
      <c r="H11148" s="10"/>
      <c r="J11148" s="20"/>
      <c r="K11148" s="10"/>
      <c r="M11148" s="19"/>
      <c r="N11148" s="10"/>
      <c r="P11148" s="19"/>
      <c r="Q11148" s="7"/>
      <c r="S11148" s="19"/>
      <c r="T11148" s="10"/>
      <c r="V11148" s="18"/>
      <c r="W11148" s="7"/>
      <c r="Y11148" s="18"/>
      <c r="Z11148" s="7"/>
      <c r="AB11148" s="19"/>
      <c r="AC11148" s="18"/>
      <c r="AE11148" s="18"/>
      <c r="AF11148" s="7"/>
      <c r="AH11148" s="19"/>
      <c r="AI11148" s="7"/>
      <c r="AK11148" s="19"/>
      <c r="AL11148" s="7"/>
      <c r="AN11148" s="19"/>
    </row>
    <row r="11149" spans="2:40" x14ac:dyDescent="0.25">
      <c r="B11149" s="7"/>
      <c r="D11149" s="19"/>
      <c r="E11149" s="10"/>
      <c r="G11149" s="19"/>
      <c r="H11149" s="10"/>
      <c r="J11149" s="20"/>
      <c r="K11149" s="10"/>
      <c r="M11149" s="19"/>
      <c r="N11149" s="10"/>
      <c r="P11149" s="19"/>
      <c r="Q11149" s="7"/>
      <c r="S11149" s="19"/>
      <c r="T11149" s="10"/>
      <c r="V11149" s="18"/>
      <c r="W11149" s="7"/>
      <c r="Y11149" s="18"/>
      <c r="Z11149" s="7"/>
      <c r="AB11149" s="19"/>
      <c r="AC11149" s="18"/>
      <c r="AE11149" s="18"/>
      <c r="AF11149" s="7"/>
      <c r="AH11149" s="19"/>
      <c r="AI11149" s="7"/>
      <c r="AK11149" s="19"/>
      <c r="AL11149" s="7"/>
      <c r="AN11149" s="19"/>
    </row>
    <row r="11150" spans="2:40" x14ac:dyDescent="0.25">
      <c r="B11150" s="7"/>
      <c r="D11150" s="19"/>
      <c r="E11150" s="10"/>
      <c r="G11150" s="19"/>
      <c r="H11150" s="10"/>
      <c r="J11150" s="20"/>
      <c r="K11150" s="10"/>
      <c r="M11150" s="19"/>
      <c r="N11150" s="10"/>
      <c r="P11150" s="19"/>
      <c r="Q11150" s="7"/>
      <c r="S11150" s="19"/>
      <c r="T11150" s="10"/>
      <c r="V11150" s="18"/>
      <c r="W11150" s="7"/>
      <c r="Y11150" s="18"/>
      <c r="Z11150" s="7"/>
      <c r="AB11150" s="19"/>
      <c r="AC11150" s="18"/>
      <c r="AE11150" s="18"/>
      <c r="AF11150" s="7"/>
      <c r="AH11150" s="19"/>
      <c r="AI11150" s="7"/>
      <c r="AK11150" s="19"/>
      <c r="AL11150" s="7"/>
      <c r="AN11150" s="19"/>
    </row>
    <row r="11151" spans="2:40" x14ac:dyDescent="0.25">
      <c r="B11151" s="7"/>
      <c r="D11151" s="19"/>
      <c r="E11151" s="10"/>
      <c r="G11151" s="19"/>
      <c r="H11151" s="10"/>
      <c r="J11151" s="20"/>
      <c r="K11151" s="10"/>
      <c r="M11151" s="19"/>
      <c r="N11151" s="10"/>
      <c r="P11151" s="19"/>
      <c r="Q11151" s="7"/>
      <c r="S11151" s="19"/>
      <c r="T11151" s="10"/>
      <c r="V11151" s="18"/>
      <c r="W11151" s="7"/>
      <c r="Y11151" s="18"/>
      <c r="Z11151" s="7"/>
      <c r="AB11151" s="19"/>
      <c r="AC11151" s="18"/>
      <c r="AE11151" s="18"/>
      <c r="AF11151" s="7"/>
      <c r="AH11151" s="19"/>
      <c r="AI11151" s="7"/>
      <c r="AK11151" s="19"/>
      <c r="AL11151" s="7"/>
      <c r="AN11151" s="19"/>
    </row>
    <row r="11152" spans="2:40" x14ac:dyDescent="0.25">
      <c r="B11152" s="7"/>
      <c r="D11152" s="19"/>
      <c r="E11152" s="10"/>
      <c r="G11152" s="19"/>
      <c r="H11152" s="10"/>
      <c r="J11152" s="20"/>
      <c r="K11152" s="10"/>
      <c r="M11152" s="19"/>
      <c r="N11152" s="10"/>
      <c r="P11152" s="19"/>
      <c r="Q11152" s="7"/>
      <c r="S11152" s="19"/>
      <c r="T11152" s="10"/>
      <c r="V11152" s="18"/>
      <c r="W11152" s="7"/>
      <c r="Y11152" s="18"/>
      <c r="Z11152" s="7"/>
      <c r="AB11152" s="19"/>
      <c r="AC11152" s="18"/>
      <c r="AE11152" s="18"/>
      <c r="AF11152" s="7"/>
      <c r="AH11152" s="19"/>
      <c r="AI11152" s="7"/>
      <c r="AK11152" s="19"/>
      <c r="AL11152" s="7"/>
      <c r="AN11152" s="19"/>
    </row>
    <row r="11153" spans="2:40" x14ac:dyDescent="0.25">
      <c r="B11153" s="7"/>
      <c r="D11153" s="19"/>
      <c r="E11153" s="10"/>
      <c r="G11153" s="19"/>
      <c r="H11153" s="10"/>
      <c r="J11153" s="20"/>
      <c r="K11153" s="10"/>
      <c r="M11153" s="19"/>
      <c r="N11153" s="10"/>
      <c r="P11153" s="19"/>
      <c r="Q11153" s="7"/>
      <c r="S11153" s="19"/>
      <c r="T11153" s="10"/>
      <c r="V11153" s="18"/>
      <c r="W11153" s="7"/>
      <c r="Y11153" s="18"/>
      <c r="Z11153" s="7"/>
      <c r="AB11153" s="19"/>
      <c r="AC11153" s="18"/>
      <c r="AE11153" s="18"/>
      <c r="AF11153" s="7"/>
      <c r="AH11153" s="19"/>
      <c r="AI11153" s="7"/>
      <c r="AK11153" s="19"/>
      <c r="AL11153" s="7"/>
      <c r="AN11153" s="19"/>
    </row>
    <row r="11154" spans="2:40" x14ac:dyDescent="0.25">
      <c r="B11154" s="7"/>
      <c r="D11154" s="19"/>
      <c r="E11154" s="10"/>
      <c r="G11154" s="19"/>
      <c r="H11154" s="10"/>
      <c r="J11154" s="20"/>
      <c r="K11154" s="10"/>
      <c r="M11154" s="19"/>
      <c r="N11154" s="10"/>
      <c r="P11154" s="19"/>
      <c r="Q11154" s="7"/>
      <c r="S11154" s="19"/>
      <c r="T11154" s="10"/>
      <c r="V11154" s="18"/>
      <c r="W11154" s="7"/>
      <c r="Y11154" s="18"/>
      <c r="Z11154" s="7"/>
      <c r="AB11154" s="19"/>
      <c r="AC11154" s="18"/>
      <c r="AE11154" s="18"/>
      <c r="AF11154" s="7"/>
      <c r="AH11154" s="19"/>
      <c r="AI11154" s="7"/>
      <c r="AK11154" s="19"/>
      <c r="AL11154" s="7"/>
      <c r="AN11154" s="19"/>
    </row>
    <row r="11155" spans="2:40" x14ac:dyDescent="0.25">
      <c r="B11155" s="7"/>
      <c r="D11155" s="19"/>
      <c r="E11155" s="10"/>
      <c r="G11155" s="19"/>
      <c r="H11155" s="10"/>
      <c r="J11155" s="20"/>
      <c r="K11155" s="10"/>
      <c r="M11155" s="19"/>
      <c r="N11155" s="10"/>
      <c r="P11155" s="19"/>
      <c r="Q11155" s="7"/>
      <c r="S11155" s="19"/>
      <c r="T11155" s="10"/>
      <c r="V11155" s="18"/>
      <c r="W11155" s="7"/>
      <c r="Y11155" s="18"/>
      <c r="Z11155" s="7"/>
      <c r="AB11155" s="19"/>
      <c r="AC11155" s="18"/>
      <c r="AE11155" s="18"/>
      <c r="AF11155" s="7"/>
      <c r="AH11155" s="19"/>
      <c r="AI11155" s="7"/>
      <c r="AK11155" s="19"/>
      <c r="AL11155" s="7"/>
      <c r="AN11155" s="19"/>
    </row>
    <row r="11156" spans="2:40" x14ac:dyDescent="0.25">
      <c r="B11156" s="7"/>
      <c r="D11156" s="19"/>
      <c r="E11156" s="10"/>
      <c r="G11156" s="19"/>
      <c r="H11156" s="10"/>
      <c r="J11156" s="20"/>
      <c r="K11156" s="10"/>
      <c r="M11156" s="19"/>
      <c r="N11156" s="10"/>
      <c r="P11156" s="19"/>
      <c r="Q11156" s="7"/>
      <c r="S11156" s="19"/>
      <c r="T11156" s="10"/>
      <c r="V11156" s="18"/>
      <c r="W11156" s="7"/>
      <c r="Y11156" s="18"/>
      <c r="Z11156" s="7"/>
      <c r="AB11156" s="19"/>
      <c r="AC11156" s="18"/>
      <c r="AE11156" s="18"/>
      <c r="AF11156" s="7"/>
      <c r="AH11156" s="19"/>
      <c r="AI11156" s="7"/>
      <c r="AK11156" s="19"/>
      <c r="AL11156" s="7"/>
      <c r="AN11156" s="19"/>
    </row>
    <row r="11157" spans="2:40" x14ac:dyDescent="0.25">
      <c r="B11157" s="7"/>
      <c r="D11157" s="19"/>
      <c r="E11157" s="10"/>
      <c r="G11157" s="19"/>
      <c r="H11157" s="10"/>
      <c r="J11157" s="20"/>
      <c r="K11157" s="10"/>
      <c r="M11157" s="19"/>
      <c r="N11157" s="10"/>
      <c r="P11157" s="19"/>
      <c r="Q11157" s="7"/>
      <c r="S11157" s="19"/>
      <c r="T11157" s="10"/>
      <c r="V11157" s="18"/>
      <c r="W11157" s="7"/>
      <c r="Y11157" s="18"/>
      <c r="Z11157" s="7"/>
      <c r="AB11157" s="19"/>
      <c r="AC11157" s="18"/>
      <c r="AE11157" s="18"/>
      <c r="AF11157" s="7"/>
      <c r="AH11157" s="19"/>
      <c r="AI11157" s="7"/>
      <c r="AK11157" s="19"/>
      <c r="AL11157" s="7"/>
      <c r="AN11157" s="19"/>
    </row>
    <row r="11158" spans="2:40" x14ac:dyDescent="0.25">
      <c r="B11158" s="7"/>
      <c r="D11158" s="19"/>
      <c r="E11158" s="10"/>
      <c r="G11158" s="19"/>
      <c r="H11158" s="10"/>
      <c r="J11158" s="20"/>
      <c r="K11158" s="10"/>
      <c r="M11158" s="19"/>
      <c r="N11158" s="10"/>
      <c r="P11158" s="19"/>
      <c r="Q11158" s="7"/>
      <c r="S11158" s="19"/>
      <c r="T11158" s="10"/>
      <c r="V11158" s="18"/>
      <c r="W11158" s="7"/>
      <c r="Y11158" s="18"/>
      <c r="Z11158" s="7"/>
      <c r="AB11158" s="19"/>
      <c r="AC11158" s="18"/>
      <c r="AE11158" s="18"/>
      <c r="AF11158" s="7"/>
      <c r="AH11158" s="19"/>
      <c r="AI11158" s="7"/>
      <c r="AK11158" s="19"/>
      <c r="AL11158" s="7"/>
      <c r="AN11158" s="19"/>
    </row>
    <row r="11159" spans="2:40" x14ac:dyDescent="0.25">
      <c r="B11159" s="7"/>
      <c r="D11159" s="19"/>
      <c r="E11159" s="10"/>
      <c r="G11159" s="19"/>
      <c r="H11159" s="10"/>
      <c r="J11159" s="20"/>
      <c r="K11159" s="10"/>
      <c r="M11159" s="19"/>
      <c r="N11159" s="10"/>
      <c r="P11159" s="19"/>
      <c r="Q11159" s="7"/>
      <c r="S11159" s="19"/>
      <c r="T11159" s="10"/>
      <c r="V11159" s="18"/>
      <c r="W11159" s="7"/>
      <c r="Y11159" s="18"/>
      <c r="Z11159" s="7"/>
      <c r="AB11159" s="19"/>
      <c r="AC11159" s="18"/>
      <c r="AE11159" s="18"/>
      <c r="AF11159" s="7"/>
      <c r="AH11159" s="19"/>
      <c r="AI11159" s="7"/>
      <c r="AK11159" s="19"/>
      <c r="AL11159" s="7"/>
      <c r="AN11159" s="19"/>
    </row>
    <row r="11160" spans="2:40" x14ac:dyDescent="0.25">
      <c r="B11160" s="7"/>
      <c r="D11160" s="19"/>
      <c r="E11160" s="10"/>
      <c r="G11160" s="19"/>
      <c r="H11160" s="10"/>
      <c r="J11160" s="20"/>
      <c r="K11160" s="10"/>
      <c r="M11160" s="19"/>
      <c r="N11160" s="10"/>
      <c r="P11160" s="19"/>
      <c r="Q11160" s="7"/>
      <c r="S11160" s="19"/>
      <c r="T11160" s="10"/>
      <c r="V11160" s="18"/>
      <c r="W11160" s="7"/>
      <c r="Y11160" s="18"/>
      <c r="Z11160" s="7"/>
      <c r="AB11160" s="19"/>
      <c r="AC11160" s="18"/>
      <c r="AE11160" s="18"/>
      <c r="AF11160" s="7"/>
      <c r="AH11160" s="19"/>
      <c r="AI11160" s="7"/>
      <c r="AK11160" s="19"/>
      <c r="AL11160" s="7"/>
      <c r="AN11160" s="19"/>
    </row>
    <row r="11161" spans="2:40" x14ac:dyDescent="0.25">
      <c r="B11161" s="7"/>
      <c r="D11161" s="19"/>
      <c r="E11161" s="10"/>
      <c r="G11161" s="19"/>
      <c r="H11161" s="10"/>
      <c r="J11161" s="20"/>
      <c r="K11161" s="10"/>
      <c r="M11161" s="19"/>
      <c r="N11161" s="10"/>
      <c r="P11161" s="19"/>
      <c r="Q11161" s="7"/>
      <c r="S11161" s="19"/>
      <c r="T11161" s="10"/>
      <c r="V11161" s="18"/>
      <c r="W11161" s="7"/>
      <c r="Y11161" s="18"/>
      <c r="Z11161" s="7"/>
      <c r="AB11161" s="19"/>
      <c r="AC11161" s="18"/>
      <c r="AE11161" s="18"/>
      <c r="AF11161" s="7"/>
      <c r="AH11161" s="19"/>
      <c r="AI11161" s="7"/>
      <c r="AK11161" s="19"/>
      <c r="AL11161" s="7"/>
      <c r="AN11161" s="19"/>
    </row>
    <row r="11162" spans="2:40" x14ac:dyDescent="0.25">
      <c r="B11162" s="7"/>
      <c r="D11162" s="19"/>
      <c r="E11162" s="10"/>
      <c r="G11162" s="19"/>
      <c r="H11162" s="10"/>
      <c r="J11162" s="20"/>
      <c r="K11162" s="10"/>
      <c r="M11162" s="19"/>
      <c r="N11162" s="10"/>
      <c r="P11162" s="19"/>
      <c r="Q11162" s="7"/>
      <c r="S11162" s="19"/>
      <c r="T11162" s="10"/>
      <c r="V11162" s="18"/>
      <c r="W11162" s="7"/>
      <c r="Y11162" s="18"/>
      <c r="Z11162" s="7"/>
      <c r="AB11162" s="19"/>
      <c r="AC11162" s="18"/>
      <c r="AE11162" s="18"/>
      <c r="AF11162" s="7"/>
      <c r="AH11162" s="19"/>
      <c r="AI11162" s="7"/>
      <c r="AK11162" s="19"/>
      <c r="AL11162" s="7"/>
      <c r="AN11162" s="19"/>
    </row>
    <row r="11163" spans="2:40" x14ac:dyDescent="0.25">
      <c r="B11163" s="7"/>
      <c r="D11163" s="19"/>
      <c r="E11163" s="10"/>
      <c r="G11163" s="19"/>
      <c r="H11163" s="10"/>
      <c r="J11163" s="20"/>
      <c r="K11163" s="10"/>
      <c r="M11163" s="19"/>
      <c r="N11163" s="10"/>
      <c r="P11163" s="19"/>
      <c r="Q11163" s="7"/>
      <c r="S11163" s="19"/>
      <c r="T11163" s="10"/>
      <c r="V11163" s="18"/>
      <c r="W11163" s="7"/>
      <c r="Y11163" s="18"/>
      <c r="Z11163" s="7"/>
      <c r="AB11163" s="19"/>
      <c r="AC11163" s="18"/>
      <c r="AE11163" s="18"/>
      <c r="AF11163" s="7"/>
      <c r="AH11163" s="19"/>
      <c r="AI11163" s="7"/>
      <c r="AK11163" s="19"/>
      <c r="AL11163" s="7"/>
      <c r="AN11163" s="19"/>
    </row>
    <row r="11164" spans="2:40" x14ac:dyDescent="0.25">
      <c r="B11164" s="7"/>
      <c r="D11164" s="19"/>
      <c r="E11164" s="10"/>
      <c r="G11164" s="19"/>
      <c r="H11164" s="10"/>
      <c r="J11164" s="20"/>
      <c r="K11164" s="10"/>
      <c r="M11164" s="19"/>
      <c r="N11164" s="10"/>
      <c r="P11164" s="19"/>
      <c r="Q11164" s="7"/>
      <c r="S11164" s="19"/>
      <c r="T11164" s="10"/>
      <c r="V11164" s="18"/>
      <c r="W11164" s="7"/>
      <c r="Y11164" s="18"/>
      <c r="Z11164" s="7"/>
      <c r="AB11164" s="19"/>
      <c r="AC11164" s="18"/>
      <c r="AE11164" s="18"/>
      <c r="AF11164" s="7"/>
      <c r="AH11164" s="19"/>
      <c r="AI11164" s="7"/>
      <c r="AK11164" s="19"/>
      <c r="AL11164" s="7"/>
      <c r="AN11164" s="19"/>
    </row>
    <row r="11165" spans="2:40" x14ac:dyDescent="0.25">
      <c r="B11165" s="7"/>
      <c r="D11165" s="19"/>
      <c r="E11165" s="10"/>
      <c r="G11165" s="19"/>
      <c r="H11165" s="10"/>
      <c r="J11165" s="20"/>
      <c r="K11165" s="10"/>
      <c r="M11165" s="19"/>
      <c r="N11165" s="10"/>
      <c r="P11165" s="19"/>
      <c r="Q11165" s="7"/>
      <c r="S11165" s="19"/>
      <c r="T11165" s="10"/>
      <c r="V11165" s="18"/>
      <c r="W11165" s="7"/>
      <c r="Y11165" s="18"/>
      <c r="Z11165" s="7"/>
      <c r="AB11165" s="19"/>
      <c r="AC11165" s="18"/>
      <c r="AE11165" s="18"/>
      <c r="AF11165" s="7"/>
      <c r="AH11165" s="19"/>
      <c r="AI11165" s="7"/>
      <c r="AK11165" s="19"/>
      <c r="AL11165" s="7"/>
      <c r="AN11165" s="19"/>
    </row>
    <row r="11166" spans="2:40" x14ac:dyDescent="0.25">
      <c r="B11166" s="7"/>
      <c r="D11166" s="19"/>
      <c r="E11166" s="10"/>
      <c r="G11166" s="19"/>
      <c r="H11166" s="10"/>
      <c r="J11166" s="20"/>
      <c r="K11166" s="10"/>
      <c r="M11166" s="19"/>
      <c r="N11166" s="10"/>
      <c r="P11166" s="19"/>
      <c r="Q11166" s="7"/>
      <c r="S11166" s="19"/>
      <c r="T11166" s="10"/>
      <c r="V11166" s="18"/>
      <c r="W11166" s="7"/>
      <c r="Y11166" s="18"/>
      <c r="Z11166" s="7"/>
      <c r="AB11166" s="19"/>
      <c r="AC11166" s="18"/>
      <c r="AE11166" s="18"/>
      <c r="AF11166" s="7"/>
      <c r="AH11166" s="19"/>
      <c r="AI11166" s="7"/>
      <c r="AK11166" s="19"/>
      <c r="AL11166" s="7"/>
      <c r="AN11166" s="19"/>
    </row>
    <row r="11167" spans="2:40" x14ac:dyDescent="0.25">
      <c r="B11167" s="7"/>
      <c r="D11167" s="19"/>
      <c r="E11167" s="10"/>
      <c r="G11167" s="19"/>
      <c r="H11167" s="10"/>
      <c r="J11167" s="20"/>
      <c r="K11167" s="10"/>
      <c r="M11167" s="19"/>
      <c r="N11167" s="10"/>
      <c r="P11167" s="19"/>
      <c r="Q11167" s="7"/>
      <c r="S11167" s="19"/>
      <c r="T11167" s="10"/>
      <c r="V11167" s="18"/>
      <c r="W11167" s="7"/>
      <c r="Y11167" s="18"/>
      <c r="Z11167" s="7"/>
      <c r="AB11167" s="19"/>
      <c r="AC11167" s="18"/>
      <c r="AE11167" s="18"/>
      <c r="AF11167" s="7"/>
      <c r="AH11167" s="19"/>
      <c r="AI11167" s="7"/>
      <c r="AK11167" s="19"/>
      <c r="AL11167" s="7"/>
      <c r="AN11167" s="19"/>
    </row>
    <row r="11168" spans="2:40" x14ac:dyDescent="0.25">
      <c r="B11168" s="7"/>
      <c r="D11168" s="19"/>
      <c r="E11168" s="10"/>
      <c r="G11168" s="19"/>
      <c r="H11168" s="10"/>
      <c r="J11168" s="20"/>
      <c r="K11168" s="10"/>
      <c r="M11168" s="19"/>
      <c r="N11168" s="10"/>
      <c r="P11168" s="19"/>
      <c r="Q11168" s="7"/>
      <c r="S11168" s="19"/>
      <c r="T11168" s="10"/>
      <c r="V11168" s="18"/>
      <c r="W11168" s="7"/>
      <c r="Y11168" s="18"/>
      <c r="Z11168" s="7"/>
      <c r="AB11168" s="19"/>
      <c r="AC11168" s="18"/>
      <c r="AE11168" s="18"/>
      <c r="AF11168" s="7"/>
      <c r="AH11168" s="19"/>
      <c r="AI11168" s="7"/>
      <c r="AK11168" s="19"/>
      <c r="AL11168" s="7"/>
      <c r="AN11168" s="19"/>
    </row>
    <row r="11169" spans="2:40" x14ac:dyDescent="0.25">
      <c r="B11169" s="7"/>
      <c r="D11169" s="19"/>
      <c r="E11169" s="10"/>
      <c r="G11169" s="19"/>
      <c r="H11169" s="10"/>
      <c r="J11169" s="20"/>
      <c r="K11169" s="10"/>
      <c r="M11169" s="19"/>
      <c r="N11169" s="10"/>
      <c r="P11169" s="19"/>
      <c r="Q11169" s="7"/>
      <c r="S11169" s="19"/>
      <c r="T11169" s="10"/>
      <c r="V11169" s="18"/>
      <c r="W11169" s="7"/>
      <c r="Y11169" s="18"/>
      <c r="Z11169" s="7"/>
      <c r="AB11169" s="19"/>
      <c r="AC11169" s="18"/>
      <c r="AE11169" s="18"/>
      <c r="AF11169" s="7"/>
      <c r="AH11169" s="19"/>
      <c r="AI11169" s="7"/>
      <c r="AK11169" s="19"/>
      <c r="AL11169" s="7"/>
      <c r="AN11169" s="19"/>
    </row>
    <row r="11170" spans="2:40" x14ac:dyDescent="0.25">
      <c r="B11170" s="7"/>
      <c r="D11170" s="19"/>
      <c r="E11170" s="10"/>
      <c r="G11170" s="19"/>
      <c r="H11170" s="10"/>
      <c r="J11170" s="20"/>
      <c r="K11170" s="10"/>
      <c r="M11170" s="19"/>
      <c r="N11170" s="10"/>
      <c r="P11170" s="19"/>
      <c r="Q11170" s="7"/>
      <c r="S11170" s="19"/>
      <c r="T11170" s="10"/>
      <c r="V11170" s="18"/>
      <c r="W11170" s="7"/>
      <c r="Y11170" s="18"/>
      <c r="Z11170" s="7"/>
      <c r="AB11170" s="19"/>
      <c r="AC11170" s="18"/>
      <c r="AE11170" s="18"/>
      <c r="AF11170" s="7"/>
      <c r="AH11170" s="19"/>
      <c r="AI11170" s="7"/>
      <c r="AK11170" s="19"/>
      <c r="AL11170" s="7"/>
      <c r="AN11170" s="19"/>
    </row>
    <row r="11171" spans="2:40" x14ac:dyDescent="0.25">
      <c r="B11171" s="7"/>
      <c r="D11171" s="19"/>
      <c r="E11171" s="10"/>
      <c r="G11171" s="19"/>
      <c r="H11171" s="10"/>
      <c r="J11171" s="20"/>
      <c r="K11171" s="10"/>
      <c r="M11171" s="19"/>
      <c r="N11171" s="10"/>
      <c r="P11171" s="19"/>
      <c r="Q11171" s="7"/>
      <c r="S11171" s="19"/>
      <c r="T11171" s="10"/>
      <c r="V11171" s="18"/>
      <c r="W11171" s="7"/>
      <c r="Y11171" s="18"/>
      <c r="Z11171" s="7"/>
      <c r="AB11171" s="19"/>
      <c r="AC11171" s="18"/>
      <c r="AE11171" s="18"/>
      <c r="AF11171" s="7"/>
      <c r="AH11171" s="19"/>
      <c r="AI11171" s="7"/>
      <c r="AK11171" s="19"/>
      <c r="AL11171" s="7"/>
      <c r="AN11171" s="19"/>
    </row>
    <row r="11172" spans="2:40" x14ac:dyDescent="0.25">
      <c r="B11172" s="7"/>
      <c r="D11172" s="19"/>
      <c r="E11172" s="10"/>
      <c r="G11172" s="19"/>
      <c r="H11172" s="10"/>
      <c r="J11172" s="20"/>
      <c r="K11172" s="10"/>
      <c r="M11172" s="19"/>
      <c r="N11172" s="10"/>
      <c r="P11172" s="19"/>
      <c r="Q11172" s="7"/>
      <c r="S11172" s="19"/>
      <c r="T11172" s="10"/>
      <c r="V11172" s="18"/>
      <c r="W11172" s="7"/>
      <c r="Y11172" s="18"/>
      <c r="Z11172" s="7"/>
      <c r="AB11172" s="19"/>
      <c r="AC11172" s="18"/>
      <c r="AE11172" s="18"/>
      <c r="AF11172" s="7"/>
      <c r="AH11172" s="19"/>
      <c r="AI11172" s="7"/>
      <c r="AK11172" s="19"/>
      <c r="AL11172" s="7"/>
      <c r="AN11172" s="19"/>
    </row>
    <row r="11173" spans="2:40" x14ac:dyDescent="0.25">
      <c r="B11173" s="7"/>
      <c r="D11173" s="19"/>
      <c r="E11173" s="10"/>
      <c r="G11173" s="19"/>
      <c r="H11173" s="10"/>
      <c r="J11173" s="20"/>
      <c r="K11173" s="10"/>
      <c r="M11173" s="19"/>
      <c r="N11173" s="10"/>
      <c r="P11173" s="19"/>
      <c r="Q11173" s="7"/>
      <c r="S11173" s="19"/>
      <c r="T11173" s="10"/>
      <c r="V11173" s="18"/>
      <c r="W11173" s="7"/>
      <c r="Y11173" s="18"/>
      <c r="Z11173" s="7"/>
      <c r="AB11173" s="19"/>
      <c r="AC11173" s="18"/>
      <c r="AE11173" s="18"/>
      <c r="AF11173" s="7"/>
      <c r="AH11173" s="19"/>
      <c r="AI11173" s="7"/>
      <c r="AK11173" s="19"/>
      <c r="AL11173" s="7"/>
      <c r="AN11173" s="19"/>
    </row>
    <row r="11174" spans="2:40" x14ac:dyDescent="0.25">
      <c r="B11174" s="7"/>
      <c r="D11174" s="19"/>
      <c r="E11174" s="10"/>
      <c r="G11174" s="19"/>
      <c r="H11174" s="10"/>
      <c r="J11174" s="20"/>
      <c r="K11174" s="10"/>
      <c r="M11174" s="19"/>
      <c r="N11174" s="10"/>
      <c r="P11174" s="19"/>
      <c r="Q11174" s="7"/>
      <c r="S11174" s="19"/>
      <c r="T11174" s="10"/>
      <c r="V11174" s="18"/>
      <c r="W11174" s="7"/>
      <c r="Y11174" s="18"/>
      <c r="Z11174" s="7"/>
      <c r="AB11174" s="19"/>
      <c r="AC11174" s="18"/>
      <c r="AE11174" s="18"/>
      <c r="AF11174" s="7"/>
      <c r="AH11174" s="19"/>
      <c r="AI11174" s="7"/>
      <c r="AK11174" s="19"/>
      <c r="AL11174" s="7"/>
      <c r="AN11174" s="19"/>
    </row>
    <row r="11175" spans="2:40" x14ac:dyDescent="0.25">
      <c r="B11175" s="7"/>
      <c r="D11175" s="19"/>
      <c r="E11175" s="10"/>
      <c r="G11175" s="19"/>
      <c r="H11175" s="10"/>
      <c r="J11175" s="20"/>
      <c r="K11175" s="10"/>
      <c r="M11175" s="19"/>
      <c r="N11175" s="10"/>
      <c r="P11175" s="19"/>
      <c r="Q11175" s="7"/>
      <c r="S11175" s="19"/>
      <c r="T11175" s="10"/>
      <c r="V11175" s="18"/>
      <c r="W11175" s="7"/>
      <c r="Y11175" s="18"/>
      <c r="Z11175" s="7"/>
      <c r="AB11175" s="19"/>
      <c r="AC11175" s="18"/>
      <c r="AE11175" s="18"/>
      <c r="AF11175" s="7"/>
      <c r="AH11175" s="19"/>
      <c r="AI11175" s="7"/>
      <c r="AK11175" s="19"/>
      <c r="AL11175" s="7"/>
      <c r="AN11175" s="19"/>
    </row>
    <row r="11176" spans="2:40" x14ac:dyDescent="0.25">
      <c r="B11176" s="7"/>
      <c r="D11176" s="19"/>
      <c r="E11176" s="10"/>
      <c r="G11176" s="19"/>
      <c r="H11176" s="10"/>
      <c r="J11176" s="20"/>
      <c r="K11176" s="10"/>
      <c r="M11176" s="19"/>
      <c r="N11176" s="10"/>
      <c r="P11176" s="19"/>
      <c r="Q11176" s="7"/>
      <c r="S11176" s="19"/>
      <c r="T11176" s="10"/>
      <c r="V11176" s="18"/>
      <c r="W11176" s="7"/>
      <c r="Y11176" s="18"/>
      <c r="Z11176" s="7"/>
      <c r="AB11176" s="19"/>
      <c r="AC11176" s="18"/>
      <c r="AE11176" s="18"/>
      <c r="AF11176" s="7"/>
      <c r="AH11176" s="19"/>
      <c r="AI11176" s="7"/>
      <c r="AK11176" s="19"/>
      <c r="AL11176" s="7"/>
      <c r="AN11176" s="19"/>
    </row>
    <row r="11177" spans="2:40" x14ac:dyDescent="0.25">
      <c r="B11177" s="7"/>
      <c r="D11177" s="19"/>
      <c r="E11177" s="10"/>
      <c r="G11177" s="19"/>
      <c r="H11177" s="10"/>
      <c r="J11177" s="20"/>
      <c r="K11177" s="10"/>
      <c r="M11177" s="19"/>
      <c r="N11177" s="10"/>
      <c r="P11177" s="19"/>
      <c r="Q11177" s="7"/>
      <c r="S11177" s="19"/>
      <c r="T11177" s="10"/>
      <c r="V11177" s="18"/>
      <c r="W11177" s="7"/>
      <c r="Y11177" s="18"/>
      <c r="Z11177" s="7"/>
      <c r="AB11177" s="19"/>
      <c r="AC11177" s="18"/>
      <c r="AE11177" s="18"/>
      <c r="AF11177" s="7"/>
      <c r="AH11177" s="19"/>
      <c r="AI11177" s="7"/>
      <c r="AK11177" s="19"/>
      <c r="AL11177" s="7"/>
      <c r="AN11177" s="19"/>
    </row>
    <row r="11178" spans="2:40" x14ac:dyDescent="0.25">
      <c r="B11178" s="7"/>
      <c r="D11178" s="19"/>
      <c r="E11178" s="10"/>
      <c r="G11178" s="19"/>
      <c r="H11178" s="10"/>
      <c r="J11178" s="20"/>
      <c r="K11178" s="10"/>
      <c r="M11178" s="19"/>
      <c r="N11178" s="10"/>
      <c r="P11178" s="19"/>
      <c r="Q11178" s="7"/>
      <c r="S11178" s="19"/>
      <c r="T11178" s="10"/>
      <c r="V11178" s="18"/>
      <c r="W11178" s="7"/>
      <c r="Y11178" s="18"/>
      <c r="Z11178" s="7"/>
      <c r="AB11178" s="19"/>
      <c r="AC11178" s="18"/>
      <c r="AE11178" s="18"/>
      <c r="AF11178" s="7"/>
      <c r="AH11178" s="19"/>
      <c r="AI11178" s="7"/>
      <c r="AK11178" s="19"/>
      <c r="AL11178" s="7"/>
      <c r="AN11178" s="19"/>
    </row>
    <row r="11179" spans="2:40" x14ac:dyDescent="0.25">
      <c r="B11179" s="7"/>
      <c r="D11179" s="19"/>
      <c r="E11179" s="10"/>
      <c r="G11179" s="19"/>
      <c r="H11179" s="10"/>
      <c r="J11179" s="20"/>
      <c r="K11179" s="10"/>
      <c r="M11179" s="19"/>
      <c r="N11179" s="10"/>
      <c r="P11179" s="19"/>
      <c r="Q11179" s="7"/>
      <c r="S11179" s="19"/>
      <c r="T11179" s="10"/>
      <c r="V11179" s="18"/>
      <c r="W11179" s="7"/>
      <c r="Y11179" s="18"/>
      <c r="Z11179" s="7"/>
      <c r="AB11179" s="19"/>
      <c r="AC11179" s="18"/>
      <c r="AE11179" s="18"/>
      <c r="AF11179" s="7"/>
      <c r="AH11179" s="19"/>
      <c r="AI11179" s="7"/>
      <c r="AK11179" s="19"/>
      <c r="AL11179" s="7"/>
      <c r="AN11179" s="19"/>
    </row>
    <row r="11180" spans="2:40" x14ac:dyDescent="0.25">
      <c r="B11180" s="7"/>
      <c r="D11180" s="19"/>
      <c r="E11180" s="10"/>
      <c r="G11180" s="19"/>
      <c r="H11180" s="10"/>
      <c r="J11180" s="20"/>
      <c r="K11180" s="10"/>
      <c r="M11180" s="19"/>
      <c r="N11180" s="10"/>
      <c r="P11180" s="19"/>
      <c r="Q11180" s="7"/>
      <c r="S11180" s="19"/>
      <c r="T11180" s="10"/>
      <c r="V11180" s="18"/>
      <c r="W11180" s="7"/>
      <c r="Y11180" s="18"/>
      <c r="Z11180" s="7"/>
      <c r="AB11180" s="19"/>
      <c r="AC11180" s="18"/>
      <c r="AE11180" s="18"/>
      <c r="AF11180" s="7"/>
      <c r="AH11180" s="19"/>
      <c r="AI11180" s="7"/>
      <c r="AK11180" s="19"/>
      <c r="AL11180" s="7"/>
      <c r="AN11180" s="19"/>
    </row>
    <row r="11181" spans="2:40" x14ac:dyDescent="0.25">
      <c r="B11181" s="7"/>
      <c r="D11181" s="19"/>
      <c r="E11181" s="10"/>
      <c r="G11181" s="19"/>
      <c r="H11181" s="10"/>
      <c r="J11181" s="20"/>
      <c r="K11181" s="10"/>
      <c r="M11181" s="19"/>
      <c r="N11181" s="10"/>
      <c r="P11181" s="19"/>
      <c r="Q11181" s="7"/>
      <c r="S11181" s="19"/>
      <c r="T11181" s="10"/>
      <c r="V11181" s="18"/>
      <c r="W11181" s="7"/>
      <c r="Y11181" s="18"/>
      <c r="Z11181" s="7"/>
      <c r="AB11181" s="19"/>
      <c r="AC11181" s="18"/>
      <c r="AE11181" s="18"/>
      <c r="AF11181" s="7"/>
      <c r="AH11181" s="19"/>
      <c r="AI11181" s="7"/>
      <c r="AK11181" s="19"/>
      <c r="AL11181" s="7"/>
      <c r="AN11181" s="19"/>
    </row>
    <row r="11182" spans="2:40" x14ac:dyDescent="0.25">
      <c r="B11182" s="7"/>
      <c r="D11182" s="19"/>
      <c r="E11182" s="10"/>
      <c r="G11182" s="19"/>
      <c r="H11182" s="10"/>
      <c r="J11182" s="20"/>
      <c r="K11182" s="10"/>
      <c r="M11182" s="19"/>
      <c r="N11182" s="10"/>
      <c r="P11182" s="19"/>
      <c r="Q11182" s="7"/>
      <c r="S11182" s="19"/>
      <c r="T11182" s="10"/>
      <c r="V11182" s="18"/>
      <c r="W11182" s="7"/>
      <c r="Y11182" s="18"/>
      <c r="Z11182" s="7"/>
      <c r="AB11182" s="19"/>
      <c r="AC11182" s="18"/>
      <c r="AE11182" s="18"/>
      <c r="AF11182" s="7"/>
      <c r="AH11182" s="19"/>
      <c r="AI11182" s="7"/>
      <c r="AK11182" s="19"/>
      <c r="AL11182" s="7"/>
      <c r="AN11182" s="19"/>
    </row>
    <row r="11183" spans="2:40" x14ac:dyDescent="0.25">
      <c r="B11183" s="7"/>
      <c r="D11183" s="19"/>
      <c r="E11183" s="10"/>
      <c r="G11183" s="19"/>
      <c r="H11183" s="10"/>
      <c r="J11183" s="20"/>
      <c r="K11183" s="10"/>
      <c r="M11183" s="19"/>
      <c r="N11183" s="10"/>
      <c r="P11183" s="19"/>
      <c r="Q11183" s="7"/>
      <c r="S11183" s="19"/>
      <c r="T11183" s="10"/>
      <c r="V11183" s="18"/>
      <c r="W11183" s="7"/>
      <c r="Y11183" s="18"/>
      <c r="Z11183" s="7"/>
      <c r="AB11183" s="19"/>
      <c r="AC11183" s="18"/>
      <c r="AE11183" s="18"/>
      <c r="AF11183" s="7"/>
      <c r="AH11183" s="19"/>
      <c r="AI11183" s="7"/>
      <c r="AK11183" s="19"/>
      <c r="AL11183" s="7"/>
      <c r="AN11183" s="19"/>
    </row>
    <row r="11184" spans="2:40" x14ac:dyDescent="0.25">
      <c r="B11184" s="7"/>
      <c r="D11184" s="19"/>
      <c r="E11184" s="10"/>
      <c r="G11184" s="19"/>
      <c r="H11184" s="10"/>
      <c r="J11184" s="20"/>
      <c r="K11184" s="10"/>
      <c r="M11184" s="19"/>
      <c r="N11184" s="10"/>
      <c r="P11184" s="19"/>
      <c r="Q11184" s="7"/>
      <c r="S11184" s="19"/>
      <c r="T11184" s="10"/>
      <c r="V11184" s="18"/>
      <c r="W11184" s="7"/>
      <c r="Y11184" s="18"/>
      <c r="Z11184" s="7"/>
      <c r="AB11184" s="19"/>
      <c r="AC11184" s="18"/>
      <c r="AE11184" s="18"/>
      <c r="AF11184" s="7"/>
      <c r="AH11184" s="19"/>
      <c r="AI11184" s="7"/>
      <c r="AK11184" s="19"/>
      <c r="AL11184" s="7"/>
      <c r="AN11184" s="19"/>
    </row>
    <row r="11185" spans="2:40" x14ac:dyDescent="0.25">
      <c r="B11185" s="7"/>
      <c r="D11185" s="19"/>
      <c r="E11185" s="10"/>
      <c r="G11185" s="19"/>
      <c r="H11185" s="10"/>
      <c r="J11185" s="20"/>
      <c r="K11185" s="10"/>
      <c r="M11185" s="19"/>
      <c r="N11185" s="10"/>
      <c r="P11185" s="19"/>
      <c r="Q11185" s="7"/>
      <c r="S11185" s="19"/>
      <c r="T11185" s="10"/>
      <c r="V11185" s="18"/>
      <c r="W11185" s="7"/>
      <c r="Y11185" s="18"/>
      <c r="Z11185" s="7"/>
      <c r="AB11185" s="19"/>
      <c r="AC11185" s="18"/>
      <c r="AE11185" s="18"/>
      <c r="AF11185" s="7"/>
      <c r="AH11185" s="19"/>
      <c r="AI11185" s="7"/>
      <c r="AK11185" s="19"/>
      <c r="AL11185" s="7"/>
      <c r="AN11185" s="19"/>
    </row>
    <row r="11186" spans="2:40" x14ac:dyDescent="0.25">
      <c r="B11186" s="7"/>
      <c r="D11186" s="19"/>
      <c r="E11186" s="10"/>
      <c r="G11186" s="19"/>
      <c r="H11186" s="10"/>
      <c r="J11186" s="20"/>
      <c r="K11186" s="10"/>
      <c r="M11186" s="19"/>
      <c r="N11186" s="10"/>
      <c r="P11186" s="19"/>
      <c r="Q11186" s="7"/>
      <c r="S11186" s="19"/>
      <c r="T11186" s="10"/>
      <c r="V11186" s="18"/>
      <c r="W11186" s="7"/>
      <c r="Y11186" s="18"/>
      <c r="Z11186" s="7"/>
      <c r="AB11186" s="19"/>
      <c r="AC11186" s="18"/>
      <c r="AE11186" s="18"/>
      <c r="AF11186" s="7"/>
      <c r="AH11186" s="19"/>
      <c r="AI11186" s="7"/>
      <c r="AK11186" s="19"/>
      <c r="AL11186" s="7"/>
      <c r="AN11186" s="19"/>
    </row>
    <row r="11187" spans="2:40" x14ac:dyDescent="0.25">
      <c r="B11187" s="7"/>
      <c r="D11187" s="19"/>
      <c r="E11187" s="10"/>
      <c r="G11187" s="19"/>
      <c r="H11187" s="10"/>
      <c r="J11187" s="20"/>
      <c r="K11187" s="10"/>
      <c r="M11187" s="19"/>
      <c r="N11187" s="10"/>
      <c r="P11187" s="19"/>
      <c r="Q11187" s="7"/>
      <c r="S11187" s="19"/>
      <c r="T11187" s="10"/>
      <c r="V11187" s="18"/>
      <c r="W11187" s="7"/>
      <c r="Y11187" s="18"/>
      <c r="Z11187" s="7"/>
      <c r="AB11187" s="19"/>
      <c r="AC11187" s="18"/>
      <c r="AE11187" s="18"/>
      <c r="AF11187" s="7"/>
      <c r="AH11187" s="19"/>
      <c r="AI11187" s="7"/>
      <c r="AK11187" s="19"/>
      <c r="AL11187" s="7"/>
      <c r="AN11187" s="19"/>
    </row>
    <row r="11188" spans="2:40" x14ac:dyDescent="0.25">
      <c r="B11188" s="7"/>
      <c r="D11188" s="19"/>
      <c r="E11188" s="10"/>
      <c r="G11188" s="19"/>
      <c r="H11188" s="10"/>
      <c r="J11188" s="20"/>
      <c r="K11188" s="10"/>
      <c r="M11188" s="19"/>
      <c r="N11188" s="10"/>
      <c r="P11188" s="19"/>
      <c r="Q11188" s="7"/>
      <c r="S11188" s="19"/>
      <c r="T11188" s="10"/>
      <c r="V11188" s="18"/>
      <c r="W11188" s="7"/>
      <c r="Y11188" s="18"/>
      <c r="Z11188" s="7"/>
      <c r="AB11188" s="19"/>
      <c r="AC11188" s="18"/>
      <c r="AE11188" s="18"/>
      <c r="AF11188" s="7"/>
      <c r="AH11188" s="19"/>
      <c r="AI11188" s="7"/>
      <c r="AK11188" s="19"/>
      <c r="AL11188" s="7"/>
      <c r="AN11188" s="19"/>
    </row>
    <row r="11189" spans="2:40" x14ac:dyDescent="0.25">
      <c r="B11189" s="7"/>
      <c r="D11189" s="19"/>
      <c r="E11189" s="10"/>
      <c r="G11189" s="19"/>
      <c r="H11189" s="10"/>
      <c r="J11189" s="20"/>
      <c r="K11189" s="10"/>
      <c r="M11189" s="19"/>
      <c r="N11189" s="10"/>
      <c r="P11189" s="19"/>
      <c r="Q11189" s="7"/>
      <c r="S11189" s="19"/>
      <c r="T11189" s="10"/>
      <c r="V11189" s="18"/>
      <c r="W11189" s="7"/>
      <c r="Y11189" s="18"/>
      <c r="Z11189" s="7"/>
      <c r="AB11189" s="19"/>
      <c r="AC11189" s="18"/>
      <c r="AE11189" s="18"/>
      <c r="AF11189" s="7"/>
      <c r="AH11189" s="19"/>
      <c r="AI11189" s="7"/>
      <c r="AK11189" s="19"/>
      <c r="AL11189" s="7"/>
      <c r="AN11189" s="19"/>
    </row>
    <row r="11190" spans="2:40" x14ac:dyDescent="0.25">
      <c r="B11190" s="7"/>
      <c r="D11190" s="19"/>
      <c r="E11190" s="10"/>
      <c r="G11190" s="19"/>
      <c r="H11190" s="10"/>
      <c r="J11190" s="20"/>
      <c r="K11190" s="10"/>
      <c r="M11190" s="19"/>
      <c r="N11190" s="10"/>
      <c r="P11190" s="19"/>
      <c r="Q11190" s="7"/>
      <c r="S11190" s="19"/>
      <c r="T11190" s="10"/>
      <c r="V11190" s="18"/>
      <c r="W11190" s="7"/>
      <c r="Y11190" s="18"/>
      <c r="Z11190" s="7"/>
      <c r="AB11190" s="19"/>
      <c r="AC11190" s="18"/>
      <c r="AE11190" s="18"/>
      <c r="AF11190" s="7"/>
      <c r="AH11190" s="19"/>
      <c r="AI11190" s="7"/>
      <c r="AK11190" s="19"/>
      <c r="AL11190" s="7"/>
      <c r="AN11190" s="19"/>
    </row>
    <row r="11191" spans="2:40" x14ac:dyDescent="0.25">
      <c r="B11191" s="7"/>
      <c r="D11191" s="19"/>
      <c r="E11191" s="10"/>
      <c r="G11191" s="19"/>
      <c r="H11191" s="10"/>
      <c r="J11191" s="20"/>
      <c r="K11191" s="10"/>
      <c r="M11191" s="19"/>
      <c r="N11191" s="10"/>
      <c r="P11191" s="19"/>
      <c r="Q11191" s="7"/>
      <c r="S11191" s="19"/>
      <c r="T11191" s="10"/>
      <c r="V11191" s="18"/>
      <c r="W11191" s="7"/>
      <c r="Y11191" s="18"/>
      <c r="Z11191" s="7"/>
      <c r="AB11191" s="19"/>
      <c r="AC11191" s="18"/>
      <c r="AE11191" s="18"/>
      <c r="AF11191" s="7"/>
      <c r="AH11191" s="19"/>
      <c r="AI11191" s="7"/>
      <c r="AK11191" s="19"/>
      <c r="AL11191" s="7"/>
      <c r="AN11191" s="19"/>
    </row>
    <row r="11192" spans="2:40" x14ac:dyDescent="0.25">
      <c r="B11192" s="7"/>
      <c r="D11192" s="19"/>
      <c r="E11192" s="10"/>
      <c r="G11192" s="19"/>
      <c r="H11192" s="10"/>
      <c r="J11192" s="20"/>
      <c r="K11192" s="10"/>
      <c r="M11192" s="19"/>
      <c r="N11192" s="10"/>
      <c r="P11192" s="19"/>
      <c r="Q11192" s="7"/>
      <c r="S11192" s="19"/>
      <c r="T11192" s="10"/>
      <c r="V11192" s="18"/>
      <c r="W11192" s="7"/>
      <c r="Y11192" s="18"/>
      <c r="Z11192" s="7"/>
      <c r="AB11192" s="19"/>
      <c r="AC11192" s="18"/>
      <c r="AE11192" s="18"/>
      <c r="AF11192" s="7"/>
      <c r="AH11192" s="19"/>
      <c r="AI11192" s="7"/>
      <c r="AK11192" s="19"/>
      <c r="AL11192" s="7"/>
      <c r="AN11192" s="19"/>
    </row>
    <row r="11193" spans="2:40" x14ac:dyDescent="0.25">
      <c r="B11193" s="7"/>
      <c r="D11193" s="19"/>
      <c r="E11193" s="10"/>
      <c r="G11193" s="19"/>
      <c r="H11193" s="10"/>
      <c r="J11193" s="20"/>
      <c r="K11193" s="10"/>
      <c r="M11193" s="19"/>
      <c r="N11193" s="10"/>
      <c r="P11193" s="19"/>
      <c r="Q11193" s="7"/>
      <c r="S11193" s="19"/>
      <c r="T11193" s="10"/>
      <c r="V11193" s="18"/>
      <c r="W11193" s="7"/>
      <c r="Y11193" s="18"/>
      <c r="Z11193" s="7"/>
      <c r="AB11193" s="19"/>
      <c r="AC11193" s="18"/>
      <c r="AE11193" s="18"/>
      <c r="AF11193" s="7"/>
      <c r="AH11193" s="19"/>
      <c r="AI11193" s="7"/>
      <c r="AK11193" s="19"/>
      <c r="AL11193" s="7"/>
      <c r="AN11193" s="19"/>
    </row>
    <row r="11194" spans="2:40" x14ac:dyDescent="0.25">
      <c r="B11194" s="7"/>
      <c r="D11194" s="19"/>
      <c r="E11194" s="10"/>
      <c r="G11194" s="19"/>
      <c r="H11194" s="10"/>
      <c r="J11194" s="20"/>
      <c r="K11194" s="10"/>
      <c r="M11194" s="19"/>
      <c r="N11194" s="10"/>
      <c r="P11194" s="19"/>
      <c r="Q11194" s="7"/>
      <c r="S11194" s="19"/>
      <c r="T11194" s="10"/>
      <c r="V11194" s="18"/>
      <c r="W11194" s="7"/>
      <c r="Y11194" s="18"/>
      <c r="Z11194" s="7"/>
      <c r="AB11194" s="19"/>
      <c r="AC11194" s="18"/>
      <c r="AE11194" s="18"/>
      <c r="AF11194" s="7"/>
      <c r="AH11194" s="19"/>
      <c r="AI11194" s="7"/>
      <c r="AK11194" s="19"/>
      <c r="AL11194" s="7"/>
      <c r="AN11194" s="19"/>
    </row>
    <row r="11195" spans="2:40" x14ac:dyDescent="0.25">
      <c r="B11195" s="7"/>
      <c r="D11195" s="19"/>
      <c r="E11195" s="10"/>
      <c r="G11195" s="19"/>
      <c r="H11195" s="10"/>
      <c r="J11195" s="20"/>
      <c r="K11195" s="10"/>
      <c r="M11195" s="19"/>
      <c r="N11195" s="10"/>
      <c r="P11195" s="19"/>
      <c r="Q11195" s="7"/>
      <c r="S11195" s="19"/>
      <c r="T11195" s="10"/>
      <c r="V11195" s="18"/>
      <c r="W11195" s="7"/>
      <c r="Y11195" s="18"/>
      <c r="Z11195" s="7"/>
      <c r="AB11195" s="19"/>
      <c r="AC11195" s="18"/>
      <c r="AE11195" s="18"/>
      <c r="AF11195" s="7"/>
      <c r="AH11195" s="19"/>
      <c r="AI11195" s="7"/>
      <c r="AK11195" s="19"/>
      <c r="AL11195" s="7"/>
      <c r="AN11195" s="19"/>
    </row>
    <row r="11196" spans="2:40" x14ac:dyDescent="0.25">
      <c r="B11196" s="7"/>
      <c r="D11196" s="19"/>
      <c r="E11196" s="10"/>
      <c r="G11196" s="19"/>
      <c r="H11196" s="10"/>
      <c r="J11196" s="20"/>
      <c r="K11196" s="10"/>
      <c r="M11196" s="19"/>
      <c r="N11196" s="10"/>
      <c r="P11196" s="19"/>
      <c r="Q11196" s="7"/>
      <c r="S11196" s="19"/>
      <c r="T11196" s="10"/>
      <c r="V11196" s="18"/>
      <c r="W11196" s="7"/>
      <c r="Y11196" s="18"/>
      <c r="Z11196" s="7"/>
      <c r="AB11196" s="19"/>
      <c r="AC11196" s="18"/>
      <c r="AE11196" s="18"/>
      <c r="AF11196" s="7"/>
      <c r="AH11196" s="19"/>
      <c r="AI11196" s="7"/>
      <c r="AK11196" s="19"/>
      <c r="AL11196" s="7"/>
      <c r="AN11196" s="19"/>
    </row>
    <row r="11197" spans="2:40" x14ac:dyDescent="0.25">
      <c r="B11197" s="7"/>
      <c r="D11197" s="19"/>
      <c r="E11197" s="10"/>
      <c r="G11197" s="19"/>
      <c r="H11197" s="10"/>
      <c r="J11197" s="20"/>
      <c r="K11197" s="10"/>
      <c r="M11197" s="19"/>
      <c r="N11197" s="10"/>
      <c r="P11197" s="19"/>
      <c r="Q11197" s="7"/>
      <c r="S11197" s="19"/>
      <c r="T11197" s="10"/>
      <c r="V11197" s="18"/>
      <c r="W11197" s="7"/>
      <c r="Y11197" s="18"/>
      <c r="Z11197" s="7"/>
      <c r="AB11197" s="19"/>
      <c r="AC11197" s="18"/>
      <c r="AE11197" s="18"/>
      <c r="AF11197" s="7"/>
      <c r="AH11197" s="19"/>
      <c r="AI11197" s="7"/>
      <c r="AK11197" s="19"/>
      <c r="AL11197" s="7"/>
      <c r="AN11197" s="19"/>
    </row>
    <row r="11198" spans="2:40" x14ac:dyDescent="0.25">
      <c r="B11198" s="7"/>
      <c r="D11198" s="19"/>
      <c r="E11198" s="10"/>
      <c r="G11198" s="19"/>
      <c r="H11198" s="10"/>
      <c r="J11198" s="20"/>
      <c r="K11198" s="10"/>
      <c r="M11198" s="19"/>
      <c r="N11198" s="10"/>
      <c r="P11198" s="19"/>
      <c r="Q11198" s="7"/>
      <c r="S11198" s="19"/>
      <c r="T11198" s="10"/>
      <c r="V11198" s="18"/>
      <c r="W11198" s="7"/>
      <c r="Y11198" s="18"/>
      <c r="Z11198" s="7"/>
      <c r="AB11198" s="19"/>
      <c r="AC11198" s="18"/>
      <c r="AE11198" s="18"/>
      <c r="AF11198" s="7"/>
      <c r="AH11198" s="19"/>
      <c r="AI11198" s="7"/>
      <c r="AK11198" s="19"/>
      <c r="AL11198" s="7"/>
      <c r="AN11198" s="19"/>
    </row>
    <row r="11199" spans="2:40" x14ac:dyDescent="0.25">
      <c r="B11199" s="7"/>
      <c r="D11199" s="19"/>
      <c r="E11199" s="10"/>
      <c r="G11199" s="19"/>
      <c r="H11199" s="10"/>
      <c r="J11199" s="20"/>
      <c r="K11199" s="10"/>
      <c r="M11199" s="19"/>
      <c r="N11199" s="10"/>
      <c r="P11199" s="19"/>
      <c r="Q11199" s="7"/>
      <c r="S11199" s="19"/>
      <c r="T11199" s="10"/>
      <c r="V11199" s="18"/>
      <c r="W11199" s="7"/>
      <c r="Y11199" s="18"/>
      <c r="Z11199" s="7"/>
      <c r="AB11199" s="19"/>
      <c r="AC11199" s="18"/>
      <c r="AE11199" s="18"/>
      <c r="AF11199" s="7"/>
      <c r="AH11199" s="19"/>
      <c r="AI11199" s="7"/>
      <c r="AK11199" s="19"/>
      <c r="AL11199" s="7"/>
      <c r="AN11199" s="19"/>
    </row>
    <row r="11200" spans="2:40" x14ac:dyDescent="0.25">
      <c r="B11200" s="7"/>
      <c r="D11200" s="19"/>
      <c r="E11200" s="10"/>
      <c r="G11200" s="19"/>
      <c r="H11200" s="10"/>
      <c r="J11200" s="20"/>
      <c r="K11200" s="10"/>
      <c r="M11200" s="19"/>
      <c r="N11200" s="10"/>
      <c r="P11200" s="19"/>
      <c r="Q11200" s="7"/>
      <c r="S11200" s="19"/>
      <c r="T11200" s="10"/>
      <c r="V11200" s="18"/>
      <c r="W11200" s="7"/>
      <c r="Y11200" s="18"/>
      <c r="Z11200" s="7"/>
      <c r="AB11200" s="19"/>
      <c r="AC11200" s="18"/>
      <c r="AE11200" s="18"/>
      <c r="AF11200" s="7"/>
      <c r="AH11200" s="19"/>
      <c r="AI11200" s="7"/>
      <c r="AK11200" s="19"/>
      <c r="AL11200" s="7"/>
      <c r="AN11200" s="19"/>
    </row>
    <row r="11201" spans="2:40" x14ac:dyDescent="0.25">
      <c r="B11201" s="7"/>
      <c r="D11201" s="19"/>
      <c r="E11201" s="10"/>
      <c r="G11201" s="19"/>
      <c r="H11201" s="10"/>
      <c r="J11201" s="20"/>
      <c r="K11201" s="10"/>
      <c r="M11201" s="19"/>
      <c r="N11201" s="10"/>
      <c r="P11201" s="19"/>
      <c r="Q11201" s="7"/>
      <c r="S11201" s="19"/>
      <c r="T11201" s="10"/>
      <c r="V11201" s="18"/>
      <c r="W11201" s="7"/>
      <c r="Y11201" s="18"/>
      <c r="Z11201" s="7"/>
      <c r="AB11201" s="19"/>
      <c r="AC11201" s="18"/>
      <c r="AE11201" s="18"/>
      <c r="AF11201" s="7"/>
      <c r="AH11201" s="19"/>
      <c r="AI11201" s="7"/>
      <c r="AK11201" s="19"/>
      <c r="AL11201" s="7"/>
      <c r="AN11201" s="19"/>
    </row>
    <row r="11202" spans="2:40" x14ac:dyDescent="0.25">
      <c r="B11202" s="7"/>
      <c r="D11202" s="19"/>
      <c r="E11202" s="10"/>
      <c r="G11202" s="19"/>
      <c r="H11202" s="10"/>
      <c r="J11202" s="20"/>
      <c r="K11202" s="10"/>
      <c r="M11202" s="19"/>
      <c r="N11202" s="10"/>
      <c r="P11202" s="19"/>
      <c r="Q11202" s="7"/>
      <c r="S11202" s="19"/>
      <c r="T11202" s="10"/>
      <c r="V11202" s="18"/>
      <c r="W11202" s="7"/>
      <c r="Y11202" s="18"/>
      <c r="Z11202" s="7"/>
      <c r="AB11202" s="19"/>
      <c r="AC11202" s="18"/>
      <c r="AE11202" s="18"/>
      <c r="AF11202" s="7"/>
      <c r="AH11202" s="19"/>
      <c r="AI11202" s="7"/>
      <c r="AK11202" s="19"/>
      <c r="AL11202" s="7"/>
      <c r="AN11202" s="19"/>
    </row>
    <row r="11203" spans="2:40" x14ac:dyDescent="0.25">
      <c r="B11203" s="7"/>
      <c r="D11203" s="19"/>
      <c r="E11203" s="10"/>
      <c r="G11203" s="19"/>
      <c r="H11203" s="10"/>
      <c r="J11203" s="20"/>
      <c r="K11203" s="10"/>
      <c r="M11203" s="19"/>
      <c r="N11203" s="10"/>
      <c r="P11203" s="19"/>
      <c r="Q11203" s="7"/>
      <c r="S11203" s="19"/>
      <c r="T11203" s="10"/>
      <c r="V11203" s="18"/>
      <c r="W11203" s="7"/>
      <c r="Y11203" s="18"/>
      <c r="Z11203" s="7"/>
      <c r="AB11203" s="19"/>
      <c r="AC11203" s="18"/>
      <c r="AE11203" s="18"/>
      <c r="AF11203" s="7"/>
      <c r="AH11203" s="19"/>
      <c r="AI11203" s="7"/>
      <c r="AK11203" s="19"/>
      <c r="AL11203" s="7"/>
      <c r="AN11203" s="19"/>
    </row>
    <row r="11204" spans="2:40" x14ac:dyDescent="0.25">
      <c r="B11204" s="7"/>
      <c r="D11204" s="19"/>
      <c r="E11204" s="10"/>
      <c r="G11204" s="19"/>
      <c r="H11204" s="10"/>
      <c r="J11204" s="20"/>
      <c r="K11204" s="10"/>
      <c r="M11204" s="19"/>
      <c r="N11204" s="10"/>
      <c r="P11204" s="19"/>
      <c r="Q11204" s="7"/>
      <c r="S11204" s="19"/>
      <c r="T11204" s="10"/>
      <c r="V11204" s="18"/>
      <c r="W11204" s="7"/>
      <c r="Y11204" s="18"/>
      <c r="Z11204" s="7"/>
      <c r="AB11204" s="19"/>
      <c r="AC11204" s="18"/>
      <c r="AE11204" s="18"/>
      <c r="AF11204" s="7"/>
      <c r="AH11204" s="19"/>
      <c r="AI11204" s="7"/>
      <c r="AK11204" s="19"/>
      <c r="AL11204" s="7"/>
      <c r="AN11204" s="19"/>
    </row>
    <row r="11205" spans="2:40" x14ac:dyDescent="0.25">
      <c r="B11205" s="7"/>
      <c r="D11205" s="19"/>
      <c r="E11205" s="10"/>
      <c r="G11205" s="19"/>
      <c r="H11205" s="10"/>
      <c r="J11205" s="20"/>
      <c r="K11205" s="10"/>
      <c r="M11205" s="19"/>
      <c r="N11205" s="10"/>
      <c r="P11205" s="19"/>
      <c r="Q11205" s="7"/>
      <c r="S11205" s="19"/>
      <c r="T11205" s="10"/>
      <c r="V11205" s="18"/>
      <c r="W11205" s="7"/>
      <c r="Y11205" s="18"/>
      <c r="Z11205" s="7"/>
      <c r="AB11205" s="19"/>
      <c r="AC11205" s="18"/>
      <c r="AE11205" s="18"/>
      <c r="AF11205" s="7"/>
      <c r="AH11205" s="19"/>
      <c r="AI11205" s="7"/>
      <c r="AK11205" s="19"/>
      <c r="AL11205" s="7"/>
      <c r="AN11205" s="19"/>
    </row>
    <row r="11206" spans="2:40" x14ac:dyDescent="0.25">
      <c r="B11206" s="7"/>
      <c r="D11206" s="19"/>
      <c r="E11206" s="10"/>
      <c r="G11206" s="19"/>
      <c r="H11206" s="10"/>
      <c r="J11206" s="20"/>
      <c r="K11206" s="10"/>
      <c r="M11206" s="19"/>
      <c r="N11206" s="10"/>
      <c r="P11206" s="19"/>
      <c r="Q11206" s="7"/>
      <c r="S11206" s="19"/>
      <c r="T11206" s="10"/>
      <c r="V11206" s="18"/>
      <c r="W11206" s="7"/>
      <c r="Y11206" s="18"/>
      <c r="Z11206" s="7"/>
      <c r="AB11206" s="19"/>
      <c r="AC11206" s="18"/>
      <c r="AE11206" s="18"/>
      <c r="AF11206" s="7"/>
      <c r="AH11206" s="19"/>
      <c r="AI11206" s="7"/>
      <c r="AK11206" s="19"/>
      <c r="AL11206" s="7"/>
      <c r="AN11206" s="19"/>
    </row>
    <row r="11207" spans="2:40" x14ac:dyDescent="0.25">
      <c r="B11207" s="7"/>
      <c r="D11207" s="19"/>
      <c r="E11207" s="10"/>
      <c r="G11207" s="19"/>
      <c r="H11207" s="10"/>
      <c r="J11207" s="20"/>
      <c r="K11207" s="10"/>
      <c r="M11207" s="19"/>
      <c r="N11207" s="10"/>
      <c r="P11207" s="19"/>
      <c r="Q11207" s="7"/>
      <c r="S11207" s="19"/>
      <c r="T11207" s="10"/>
      <c r="V11207" s="18"/>
      <c r="W11207" s="7"/>
      <c r="Y11207" s="18"/>
      <c r="Z11207" s="7"/>
      <c r="AB11207" s="19"/>
      <c r="AC11207" s="18"/>
      <c r="AE11207" s="18"/>
      <c r="AF11207" s="7"/>
      <c r="AH11207" s="19"/>
      <c r="AI11207" s="7"/>
      <c r="AK11207" s="19"/>
      <c r="AL11207" s="7"/>
      <c r="AN11207" s="19"/>
    </row>
    <row r="11208" spans="2:40" x14ac:dyDescent="0.25">
      <c r="B11208" s="7"/>
      <c r="D11208" s="19"/>
      <c r="E11208" s="10"/>
      <c r="G11208" s="19"/>
      <c r="H11208" s="10"/>
      <c r="J11208" s="20"/>
      <c r="K11208" s="10"/>
      <c r="M11208" s="19"/>
      <c r="N11208" s="10"/>
      <c r="P11208" s="19"/>
      <c r="Q11208" s="7"/>
      <c r="S11208" s="19"/>
      <c r="T11208" s="10"/>
      <c r="V11208" s="18"/>
      <c r="W11208" s="7"/>
      <c r="Y11208" s="18"/>
      <c r="Z11208" s="7"/>
      <c r="AB11208" s="19"/>
      <c r="AC11208" s="18"/>
      <c r="AE11208" s="18"/>
      <c r="AF11208" s="7"/>
      <c r="AH11208" s="19"/>
      <c r="AI11208" s="7"/>
      <c r="AK11208" s="19"/>
      <c r="AL11208" s="7"/>
      <c r="AN11208" s="19"/>
    </row>
    <row r="11209" spans="2:40" x14ac:dyDescent="0.25">
      <c r="B11209" s="7"/>
      <c r="D11209" s="19"/>
      <c r="E11209" s="10"/>
      <c r="G11209" s="19"/>
      <c r="H11209" s="10"/>
      <c r="J11209" s="20"/>
      <c r="K11209" s="10"/>
      <c r="M11209" s="19"/>
      <c r="N11209" s="10"/>
      <c r="P11209" s="19"/>
      <c r="Q11209" s="7"/>
      <c r="S11209" s="19"/>
      <c r="T11209" s="10"/>
      <c r="V11209" s="18"/>
      <c r="W11209" s="7"/>
      <c r="Y11209" s="18"/>
      <c r="Z11209" s="7"/>
      <c r="AB11209" s="19"/>
      <c r="AC11209" s="18"/>
      <c r="AE11209" s="18"/>
      <c r="AF11209" s="7"/>
      <c r="AH11209" s="19"/>
      <c r="AI11209" s="7"/>
      <c r="AK11209" s="19"/>
      <c r="AL11209" s="7"/>
      <c r="AN11209" s="19"/>
    </row>
    <row r="11210" spans="2:40" x14ac:dyDescent="0.25">
      <c r="B11210" s="7"/>
      <c r="D11210" s="19"/>
      <c r="E11210" s="10"/>
      <c r="G11210" s="19"/>
      <c r="H11210" s="10"/>
      <c r="J11210" s="20"/>
      <c r="K11210" s="10"/>
      <c r="M11210" s="19"/>
      <c r="N11210" s="10"/>
      <c r="P11210" s="19"/>
      <c r="Q11210" s="7"/>
      <c r="S11210" s="19"/>
      <c r="T11210" s="10"/>
      <c r="V11210" s="18"/>
      <c r="W11210" s="7"/>
      <c r="Y11210" s="18"/>
      <c r="Z11210" s="7"/>
      <c r="AB11210" s="19"/>
      <c r="AC11210" s="18"/>
      <c r="AE11210" s="18"/>
      <c r="AF11210" s="7"/>
      <c r="AH11210" s="19"/>
      <c r="AI11210" s="7"/>
      <c r="AK11210" s="19"/>
      <c r="AL11210" s="7"/>
      <c r="AN11210" s="19"/>
    </row>
    <row r="11211" spans="2:40" x14ac:dyDescent="0.25">
      <c r="B11211" s="7"/>
      <c r="D11211" s="19"/>
      <c r="E11211" s="10"/>
      <c r="G11211" s="19"/>
      <c r="H11211" s="10"/>
      <c r="J11211" s="20"/>
      <c r="K11211" s="10"/>
      <c r="M11211" s="19"/>
      <c r="N11211" s="10"/>
      <c r="P11211" s="19"/>
      <c r="Q11211" s="7"/>
      <c r="S11211" s="19"/>
      <c r="T11211" s="10"/>
      <c r="V11211" s="18"/>
      <c r="W11211" s="7"/>
      <c r="Y11211" s="18"/>
      <c r="Z11211" s="7"/>
      <c r="AB11211" s="19"/>
      <c r="AC11211" s="18"/>
      <c r="AE11211" s="18"/>
      <c r="AF11211" s="7"/>
      <c r="AH11211" s="19"/>
      <c r="AI11211" s="7"/>
      <c r="AK11211" s="19"/>
      <c r="AL11211" s="7"/>
      <c r="AN11211" s="19"/>
    </row>
    <row r="11212" spans="2:40" x14ac:dyDescent="0.25">
      <c r="B11212" s="7"/>
      <c r="D11212" s="19"/>
      <c r="E11212" s="10"/>
      <c r="G11212" s="19"/>
      <c r="H11212" s="10"/>
      <c r="J11212" s="20"/>
      <c r="K11212" s="10"/>
      <c r="M11212" s="19"/>
      <c r="N11212" s="10"/>
      <c r="P11212" s="19"/>
      <c r="Q11212" s="7"/>
      <c r="S11212" s="19"/>
      <c r="T11212" s="10"/>
      <c r="V11212" s="18"/>
      <c r="W11212" s="7"/>
      <c r="Y11212" s="18"/>
      <c r="Z11212" s="7"/>
      <c r="AB11212" s="19"/>
      <c r="AC11212" s="18"/>
      <c r="AE11212" s="18"/>
      <c r="AF11212" s="7"/>
      <c r="AH11212" s="19"/>
      <c r="AI11212" s="7"/>
      <c r="AK11212" s="19"/>
      <c r="AL11212" s="7"/>
      <c r="AN11212" s="19"/>
    </row>
    <row r="11213" spans="2:40" x14ac:dyDescent="0.25">
      <c r="B11213" s="7"/>
      <c r="D11213" s="19"/>
      <c r="E11213" s="10"/>
      <c r="G11213" s="19"/>
      <c r="H11213" s="10"/>
      <c r="J11213" s="20"/>
      <c r="K11213" s="10"/>
      <c r="M11213" s="19"/>
      <c r="N11213" s="10"/>
      <c r="P11213" s="19"/>
      <c r="Q11213" s="7"/>
      <c r="S11213" s="19"/>
      <c r="T11213" s="10"/>
      <c r="V11213" s="18"/>
      <c r="W11213" s="7"/>
      <c r="Y11213" s="18"/>
      <c r="Z11213" s="7"/>
      <c r="AB11213" s="19"/>
      <c r="AC11213" s="18"/>
      <c r="AE11213" s="18"/>
      <c r="AF11213" s="7"/>
      <c r="AH11213" s="19"/>
      <c r="AI11213" s="7"/>
      <c r="AK11213" s="19"/>
      <c r="AL11213" s="7"/>
      <c r="AN11213" s="19"/>
    </row>
    <row r="11214" spans="2:40" x14ac:dyDescent="0.25">
      <c r="B11214" s="7"/>
      <c r="D11214" s="19"/>
      <c r="E11214" s="10"/>
      <c r="G11214" s="19"/>
      <c r="H11214" s="10"/>
      <c r="J11214" s="20"/>
      <c r="K11214" s="10"/>
      <c r="M11214" s="19"/>
      <c r="N11214" s="10"/>
      <c r="P11214" s="19"/>
      <c r="Q11214" s="7"/>
      <c r="S11214" s="19"/>
      <c r="T11214" s="10"/>
      <c r="V11214" s="18"/>
      <c r="W11214" s="7"/>
      <c r="Y11214" s="18"/>
      <c r="Z11214" s="7"/>
      <c r="AB11214" s="19"/>
      <c r="AC11214" s="18"/>
      <c r="AE11214" s="18"/>
      <c r="AF11214" s="7"/>
      <c r="AH11214" s="19"/>
      <c r="AI11214" s="7"/>
      <c r="AK11214" s="19"/>
      <c r="AL11214" s="7"/>
      <c r="AN11214" s="19"/>
    </row>
    <row r="11215" spans="2:40" x14ac:dyDescent="0.25">
      <c r="B11215" s="7"/>
      <c r="D11215" s="19"/>
      <c r="E11215" s="10"/>
      <c r="G11215" s="19"/>
      <c r="H11215" s="10"/>
      <c r="J11215" s="20"/>
      <c r="K11215" s="10"/>
      <c r="M11215" s="19"/>
      <c r="N11215" s="10"/>
      <c r="P11215" s="19"/>
      <c r="Q11215" s="7"/>
      <c r="S11215" s="19"/>
      <c r="T11215" s="10"/>
      <c r="V11215" s="18"/>
      <c r="W11215" s="7"/>
      <c r="Y11215" s="18"/>
      <c r="Z11215" s="7"/>
      <c r="AB11215" s="19"/>
      <c r="AC11215" s="18"/>
      <c r="AE11215" s="18"/>
      <c r="AF11215" s="7"/>
      <c r="AH11215" s="19"/>
      <c r="AI11215" s="7"/>
      <c r="AK11215" s="19"/>
      <c r="AL11215" s="7"/>
      <c r="AN11215" s="19"/>
    </row>
    <row r="11216" spans="2:40" x14ac:dyDescent="0.25">
      <c r="B11216" s="7"/>
      <c r="D11216" s="19"/>
      <c r="E11216" s="10"/>
      <c r="G11216" s="19"/>
      <c r="H11216" s="10"/>
      <c r="J11216" s="20"/>
      <c r="K11216" s="10"/>
      <c r="M11216" s="19"/>
      <c r="N11216" s="10"/>
      <c r="P11216" s="19"/>
      <c r="Q11216" s="7"/>
      <c r="S11216" s="19"/>
      <c r="T11216" s="10"/>
      <c r="V11216" s="18"/>
      <c r="W11216" s="7"/>
      <c r="Y11216" s="18"/>
      <c r="Z11216" s="7"/>
      <c r="AB11216" s="19"/>
      <c r="AC11216" s="18"/>
      <c r="AE11216" s="18"/>
      <c r="AF11216" s="7"/>
      <c r="AH11216" s="19"/>
      <c r="AI11216" s="7"/>
      <c r="AK11216" s="19"/>
      <c r="AL11216" s="7"/>
      <c r="AN11216" s="19"/>
    </row>
    <row r="11217" spans="2:40" x14ac:dyDescent="0.25">
      <c r="B11217" s="7"/>
      <c r="D11217" s="19"/>
      <c r="E11217" s="10"/>
      <c r="G11217" s="19"/>
      <c r="H11217" s="10"/>
      <c r="J11217" s="20"/>
      <c r="K11217" s="10"/>
      <c r="M11217" s="19"/>
      <c r="N11217" s="10"/>
      <c r="P11217" s="19"/>
      <c r="Q11217" s="7"/>
      <c r="S11217" s="19"/>
      <c r="T11217" s="10"/>
      <c r="V11217" s="18"/>
      <c r="W11217" s="7"/>
      <c r="Y11217" s="18"/>
      <c r="Z11217" s="7"/>
      <c r="AB11217" s="19"/>
      <c r="AC11217" s="18"/>
      <c r="AE11217" s="18"/>
      <c r="AF11217" s="7"/>
      <c r="AH11217" s="19"/>
      <c r="AI11217" s="7"/>
      <c r="AK11217" s="19"/>
      <c r="AL11217" s="7"/>
      <c r="AN11217" s="19"/>
    </row>
    <row r="11218" spans="2:40" x14ac:dyDescent="0.25">
      <c r="B11218" s="7"/>
      <c r="D11218" s="19"/>
      <c r="E11218" s="10"/>
      <c r="G11218" s="19"/>
      <c r="H11218" s="10"/>
      <c r="J11218" s="20"/>
      <c r="K11218" s="10"/>
      <c r="M11218" s="19"/>
      <c r="N11218" s="10"/>
      <c r="P11218" s="19"/>
      <c r="Q11218" s="7"/>
      <c r="S11218" s="19"/>
      <c r="T11218" s="10"/>
      <c r="V11218" s="18"/>
      <c r="W11218" s="7"/>
      <c r="Y11218" s="18"/>
      <c r="Z11218" s="7"/>
      <c r="AB11218" s="19"/>
      <c r="AC11218" s="18"/>
      <c r="AE11218" s="18"/>
      <c r="AF11218" s="7"/>
      <c r="AH11218" s="19"/>
      <c r="AI11218" s="7"/>
      <c r="AK11218" s="19"/>
      <c r="AL11218" s="7"/>
      <c r="AN11218" s="19"/>
    </row>
    <row r="11219" spans="2:40" x14ac:dyDescent="0.25">
      <c r="B11219" s="7"/>
      <c r="D11219" s="19"/>
      <c r="E11219" s="10"/>
      <c r="G11219" s="19"/>
      <c r="H11219" s="10"/>
      <c r="J11219" s="20"/>
      <c r="K11219" s="10"/>
      <c r="M11219" s="19"/>
      <c r="N11219" s="10"/>
      <c r="P11219" s="19"/>
      <c r="Q11219" s="7"/>
      <c r="S11219" s="19"/>
      <c r="T11219" s="10"/>
      <c r="V11219" s="18"/>
      <c r="W11219" s="7"/>
      <c r="Y11219" s="18"/>
      <c r="Z11219" s="7"/>
      <c r="AB11219" s="19"/>
      <c r="AC11219" s="18"/>
      <c r="AE11219" s="18"/>
      <c r="AF11219" s="7"/>
      <c r="AH11219" s="19"/>
      <c r="AI11219" s="7"/>
      <c r="AK11219" s="19"/>
      <c r="AL11219" s="7"/>
      <c r="AN11219" s="19"/>
    </row>
    <row r="11220" spans="2:40" x14ac:dyDescent="0.25">
      <c r="B11220" s="7"/>
      <c r="D11220" s="19"/>
      <c r="E11220" s="10"/>
      <c r="G11220" s="19"/>
      <c r="H11220" s="10"/>
      <c r="J11220" s="20"/>
      <c r="K11220" s="10"/>
      <c r="M11220" s="19"/>
      <c r="N11220" s="10"/>
      <c r="P11220" s="19"/>
      <c r="Q11220" s="7"/>
      <c r="S11220" s="19"/>
      <c r="T11220" s="10"/>
      <c r="V11220" s="18"/>
      <c r="W11220" s="7"/>
      <c r="Y11220" s="18"/>
      <c r="Z11220" s="7"/>
      <c r="AB11220" s="19"/>
      <c r="AC11220" s="18"/>
      <c r="AE11220" s="18"/>
      <c r="AF11220" s="7"/>
      <c r="AH11220" s="19"/>
      <c r="AI11220" s="7"/>
      <c r="AK11220" s="19"/>
      <c r="AL11220" s="7"/>
      <c r="AN11220" s="19"/>
    </row>
    <row r="11221" spans="2:40" x14ac:dyDescent="0.25">
      <c r="B11221" s="7"/>
      <c r="D11221" s="19"/>
      <c r="E11221" s="10"/>
      <c r="G11221" s="19"/>
      <c r="H11221" s="10"/>
      <c r="J11221" s="20"/>
      <c r="K11221" s="10"/>
      <c r="M11221" s="19"/>
      <c r="N11221" s="10"/>
      <c r="P11221" s="19"/>
      <c r="Q11221" s="7"/>
      <c r="S11221" s="19"/>
      <c r="T11221" s="10"/>
      <c r="V11221" s="18"/>
      <c r="W11221" s="7"/>
      <c r="Y11221" s="18"/>
      <c r="Z11221" s="7"/>
      <c r="AB11221" s="19"/>
      <c r="AC11221" s="18"/>
      <c r="AE11221" s="18"/>
      <c r="AF11221" s="7"/>
      <c r="AH11221" s="19"/>
      <c r="AI11221" s="7"/>
      <c r="AK11221" s="19"/>
      <c r="AL11221" s="7"/>
      <c r="AN11221" s="19"/>
    </row>
    <row r="11222" spans="2:40" x14ac:dyDescent="0.25">
      <c r="B11222" s="7"/>
      <c r="D11222" s="19"/>
      <c r="E11222" s="10"/>
      <c r="G11222" s="19"/>
      <c r="H11222" s="10"/>
      <c r="J11222" s="20"/>
      <c r="K11222" s="10"/>
      <c r="M11222" s="19"/>
      <c r="N11222" s="10"/>
      <c r="P11222" s="19"/>
      <c r="Q11222" s="7"/>
      <c r="S11222" s="19"/>
      <c r="T11222" s="10"/>
      <c r="V11222" s="18"/>
      <c r="W11222" s="7"/>
      <c r="Y11222" s="18"/>
      <c r="Z11222" s="7"/>
      <c r="AB11222" s="19"/>
      <c r="AC11222" s="18"/>
      <c r="AE11222" s="18"/>
      <c r="AF11222" s="7"/>
      <c r="AH11222" s="19"/>
      <c r="AI11222" s="7"/>
      <c r="AK11222" s="19"/>
      <c r="AL11222" s="7"/>
      <c r="AN11222" s="19"/>
    </row>
    <row r="11223" spans="2:40" x14ac:dyDescent="0.25">
      <c r="B11223" s="7"/>
      <c r="D11223" s="19"/>
      <c r="E11223" s="10"/>
      <c r="G11223" s="19"/>
      <c r="H11223" s="10"/>
      <c r="J11223" s="20"/>
      <c r="K11223" s="10"/>
      <c r="M11223" s="19"/>
      <c r="N11223" s="10"/>
      <c r="P11223" s="19"/>
      <c r="Q11223" s="7"/>
      <c r="S11223" s="19"/>
      <c r="T11223" s="10"/>
      <c r="V11223" s="18"/>
      <c r="W11223" s="7"/>
      <c r="Y11223" s="18"/>
      <c r="Z11223" s="7"/>
      <c r="AB11223" s="19"/>
      <c r="AC11223" s="18"/>
      <c r="AE11223" s="18"/>
      <c r="AF11223" s="7"/>
      <c r="AH11223" s="19"/>
      <c r="AI11223" s="7"/>
      <c r="AK11223" s="19"/>
      <c r="AL11223" s="7"/>
      <c r="AN11223" s="19"/>
    </row>
    <row r="11224" spans="2:40" x14ac:dyDescent="0.25">
      <c r="B11224" s="7"/>
      <c r="D11224" s="19"/>
      <c r="E11224" s="10"/>
      <c r="G11224" s="19"/>
      <c r="H11224" s="10"/>
      <c r="J11224" s="20"/>
      <c r="K11224" s="10"/>
      <c r="M11224" s="19"/>
      <c r="N11224" s="10"/>
      <c r="P11224" s="19"/>
      <c r="Q11224" s="7"/>
      <c r="S11224" s="19"/>
      <c r="T11224" s="10"/>
      <c r="V11224" s="18"/>
      <c r="W11224" s="7"/>
      <c r="Y11224" s="18"/>
      <c r="Z11224" s="7"/>
      <c r="AB11224" s="19"/>
      <c r="AC11224" s="18"/>
      <c r="AE11224" s="18"/>
      <c r="AF11224" s="7"/>
      <c r="AH11224" s="19"/>
      <c r="AI11224" s="7"/>
      <c r="AK11224" s="19"/>
      <c r="AL11224" s="7"/>
      <c r="AN11224" s="19"/>
    </row>
    <row r="11225" spans="2:40" x14ac:dyDescent="0.25">
      <c r="B11225" s="7"/>
      <c r="D11225" s="19"/>
      <c r="E11225" s="10"/>
      <c r="G11225" s="19"/>
      <c r="H11225" s="10"/>
      <c r="J11225" s="20"/>
      <c r="K11225" s="10"/>
      <c r="M11225" s="19"/>
      <c r="N11225" s="10"/>
      <c r="P11225" s="19"/>
      <c r="Q11225" s="7"/>
      <c r="S11225" s="19"/>
      <c r="T11225" s="10"/>
      <c r="V11225" s="18"/>
      <c r="W11225" s="7"/>
      <c r="Y11225" s="18"/>
      <c r="Z11225" s="7"/>
      <c r="AB11225" s="19"/>
      <c r="AC11225" s="18"/>
      <c r="AE11225" s="18"/>
      <c r="AF11225" s="7"/>
      <c r="AH11225" s="19"/>
      <c r="AI11225" s="7"/>
      <c r="AK11225" s="19"/>
      <c r="AL11225" s="7"/>
      <c r="AN11225" s="19"/>
    </row>
    <row r="11226" spans="2:40" x14ac:dyDescent="0.25">
      <c r="B11226" s="7"/>
      <c r="D11226" s="19"/>
      <c r="E11226" s="10"/>
      <c r="G11226" s="19"/>
      <c r="H11226" s="10"/>
      <c r="J11226" s="20"/>
      <c r="K11226" s="10"/>
      <c r="M11226" s="19"/>
      <c r="N11226" s="10"/>
      <c r="P11226" s="19"/>
      <c r="Q11226" s="7"/>
      <c r="S11226" s="19"/>
      <c r="T11226" s="10"/>
      <c r="V11226" s="18"/>
      <c r="W11226" s="7"/>
      <c r="Y11226" s="18"/>
      <c r="Z11226" s="7"/>
      <c r="AB11226" s="19"/>
      <c r="AC11226" s="18"/>
      <c r="AE11226" s="18"/>
      <c r="AF11226" s="7"/>
      <c r="AH11226" s="19"/>
      <c r="AI11226" s="7"/>
      <c r="AK11226" s="19"/>
      <c r="AL11226" s="7"/>
      <c r="AN11226" s="19"/>
    </row>
    <row r="11227" spans="2:40" x14ac:dyDescent="0.25">
      <c r="B11227" s="7"/>
      <c r="D11227" s="19"/>
      <c r="E11227" s="10"/>
      <c r="G11227" s="19"/>
      <c r="H11227" s="10"/>
      <c r="J11227" s="20"/>
      <c r="K11227" s="10"/>
      <c r="M11227" s="19"/>
      <c r="N11227" s="10"/>
      <c r="P11227" s="19"/>
      <c r="Q11227" s="7"/>
      <c r="S11227" s="19"/>
      <c r="T11227" s="10"/>
      <c r="V11227" s="18"/>
      <c r="W11227" s="7"/>
      <c r="Y11227" s="18"/>
      <c r="Z11227" s="7"/>
      <c r="AB11227" s="19"/>
      <c r="AC11227" s="18"/>
      <c r="AE11227" s="18"/>
      <c r="AF11227" s="7"/>
      <c r="AH11227" s="19"/>
      <c r="AI11227" s="7"/>
      <c r="AK11227" s="19"/>
      <c r="AL11227" s="7"/>
      <c r="AN11227" s="19"/>
    </row>
    <row r="11228" spans="2:40" x14ac:dyDescent="0.25">
      <c r="B11228" s="7"/>
      <c r="D11228" s="19"/>
      <c r="E11228" s="10"/>
      <c r="G11228" s="19"/>
      <c r="H11228" s="10"/>
      <c r="J11228" s="20"/>
      <c r="K11228" s="10"/>
      <c r="M11228" s="19"/>
      <c r="N11228" s="10"/>
      <c r="P11228" s="19"/>
      <c r="Q11228" s="7"/>
      <c r="S11228" s="19"/>
      <c r="T11228" s="10"/>
      <c r="V11228" s="18"/>
      <c r="W11228" s="7"/>
      <c r="Y11228" s="18"/>
      <c r="Z11228" s="7"/>
      <c r="AB11228" s="19"/>
      <c r="AC11228" s="18"/>
      <c r="AE11228" s="18"/>
      <c r="AF11228" s="7"/>
      <c r="AH11228" s="19"/>
      <c r="AI11228" s="7"/>
      <c r="AK11228" s="19"/>
      <c r="AL11228" s="7"/>
      <c r="AN11228" s="19"/>
    </row>
    <row r="11229" spans="2:40" x14ac:dyDescent="0.25">
      <c r="B11229" s="7"/>
      <c r="D11229" s="19"/>
      <c r="E11229" s="10"/>
      <c r="G11229" s="19"/>
      <c r="H11229" s="10"/>
      <c r="J11229" s="20"/>
      <c r="K11229" s="10"/>
      <c r="M11229" s="19"/>
      <c r="N11229" s="10"/>
      <c r="P11229" s="19"/>
      <c r="Q11229" s="7"/>
      <c r="S11229" s="19"/>
      <c r="T11229" s="10"/>
      <c r="V11229" s="18"/>
      <c r="W11229" s="7"/>
      <c r="Y11229" s="18"/>
      <c r="Z11229" s="7"/>
      <c r="AB11229" s="19"/>
      <c r="AC11229" s="18"/>
      <c r="AE11229" s="18"/>
      <c r="AF11229" s="7"/>
      <c r="AH11229" s="19"/>
      <c r="AI11229" s="7"/>
      <c r="AK11229" s="19"/>
      <c r="AL11229" s="7"/>
      <c r="AN11229" s="19"/>
    </row>
    <row r="11230" spans="2:40" x14ac:dyDescent="0.25">
      <c r="B11230" s="7"/>
      <c r="D11230" s="19"/>
      <c r="E11230" s="10"/>
      <c r="G11230" s="19"/>
      <c r="H11230" s="10"/>
      <c r="J11230" s="20"/>
      <c r="K11230" s="10"/>
      <c r="M11230" s="19"/>
      <c r="N11230" s="10"/>
      <c r="P11230" s="19"/>
      <c r="Q11230" s="7"/>
      <c r="S11230" s="19"/>
      <c r="T11230" s="10"/>
      <c r="V11230" s="18"/>
      <c r="W11230" s="7"/>
      <c r="Y11230" s="18"/>
      <c r="Z11230" s="7"/>
      <c r="AB11230" s="19"/>
      <c r="AC11230" s="18"/>
      <c r="AE11230" s="18"/>
      <c r="AF11230" s="7"/>
      <c r="AH11230" s="19"/>
      <c r="AI11230" s="7"/>
      <c r="AK11230" s="19"/>
      <c r="AL11230" s="7"/>
      <c r="AN11230" s="19"/>
    </row>
    <row r="11231" spans="2:40" x14ac:dyDescent="0.25">
      <c r="B11231" s="7"/>
      <c r="D11231" s="19"/>
      <c r="E11231" s="10"/>
      <c r="G11231" s="19"/>
      <c r="H11231" s="10"/>
      <c r="J11231" s="20"/>
      <c r="K11231" s="10"/>
      <c r="M11231" s="19"/>
      <c r="N11231" s="10"/>
      <c r="P11231" s="19"/>
      <c r="Q11231" s="7"/>
      <c r="S11231" s="19"/>
      <c r="T11231" s="10"/>
      <c r="V11231" s="18"/>
      <c r="W11231" s="7"/>
      <c r="Y11231" s="18"/>
      <c r="Z11231" s="7"/>
      <c r="AB11231" s="19"/>
      <c r="AC11231" s="18"/>
      <c r="AE11231" s="18"/>
      <c r="AF11231" s="7"/>
      <c r="AH11231" s="19"/>
      <c r="AI11231" s="7"/>
      <c r="AK11231" s="19"/>
      <c r="AL11231" s="7"/>
      <c r="AN11231" s="19"/>
    </row>
    <row r="11232" spans="2:40" x14ac:dyDescent="0.25">
      <c r="B11232" s="7"/>
      <c r="D11232" s="19"/>
      <c r="E11232" s="10"/>
      <c r="G11232" s="19"/>
      <c r="H11232" s="10"/>
      <c r="J11232" s="20"/>
      <c r="K11232" s="10"/>
      <c r="M11232" s="19"/>
      <c r="N11232" s="10"/>
      <c r="P11232" s="19"/>
      <c r="Q11232" s="7"/>
      <c r="S11232" s="19"/>
      <c r="T11232" s="10"/>
      <c r="V11232" s="18"/>
      <c r="W11232" s="7"/>
      <c r="Y11232" s="18"/>
      <c r="Z11232" s="7"/>
      <c r="AB11232" s="19"/>
      <c r="AC11232" s="18"/>
      <c r="AE11232" s="18"/>
      <c r="AF11232" s="7"/>
      <c r="AH11232" s="19"/>
      <c r="AI11232" s="7"/>
      <c r="AK11232" s="19"/>
      <c r="AL11232" s="7"/>
      <c r="AN11232" s="19"/>
    </row>
    <row r="11233" spans="2:40" x14ac:dyDescent="0.25">
      <c r="B11233" s="7"/>
      <c r="D11233" s="19"/>
      <c r="E11233" s="10"/>
      <c r="G11233" s="19"/>
      <c r="H11233" s="10"/>
      <c r="J11233" s="20"/>
      <c r="K11233" s="10"/>
      <c r="M11233" s="19"/>
      <c r="N11233" s="10"/>
      <c r="P11233" s="19"/>
      <c r="Q11233" s="7"/>
      <c r="S11233" s="19"/>
      <c r="T11233" s="10"/>
      <c r="V11233" s="18"/>
      <c r="W11233" s="7"/>
      <c r="Y11233" s="18"/>
      <c r="Z11233" s="7"/>
      <c r="AB11233" s="19"/>
      <c r="AC11233" s="18"/>
      <c r="AE11233" s="18"/>
      <c r="AF11233" s="7"/>
      <c r="AH11233" s="19"/>
      <c r="AI11233" s="7"/>
      <c r="AK11233" s="19"/>
      <c r="AL11233" s="7"/>
      <c r="AN11233" s="19"/>
    </row>
    <row r="11234" spans="2:40" x14ac:dyDescent="0.25">
      <c r="B11234" s="7"/>
      <c r="D11234" s="19"/>
      <c r="E11234" s="10"/>
      <c r="G11234" s="19"/>
      <c r="H11234" s="10"/>
      <c r="J11234" s="20"/>
      <c r="K11234" s="10"/>
      <c r="M11234" s="19"/>
      <c r="N11234" s="10"/>
      <c r="P11234" s="19"/>
      <c r="Q11234" s="7"/>
      <c r="S11234" s="19"/>
      <c r="T11234" s="10"/>
      <c r="V11234" s="18"/>
      <c r="W11234" s="7"/>
      <c r="Y11234" s="18"/>
      <c r="Z11234" s="7"/>
      <c r="AB11234" s="19"/>
      <c r="AC11234" s="18"/>
      <c r="AE11234" s="18"/>
      <c r="AF11234" s="7"/>
      <c r="AH11234" s="19"/>
      <c r="AI11234" s="7"/>
      <c r="AK11234" s="19"/>
      <c r="AL11234" s="7"/>
      <c r="AN11234" s="19"/>
    </row>
    <row r="11235" spans="2:40" x14ac:dyDescent="0.25">
      <c r="B11235" s="7"/>
      <c r="D11235" s="19"/>
      <c r="E11235" s="10"/>
      <c r="G11235" s="19"/>
      <c r="H11235" s="10"/>
      <c r="J11235" s="20"/>
      <c r="K11235" s="10"/>
      <c r="M11235" s="19"/>
      <c r="N11235" s="10"/>
      <c r="P11235" s="19"/>
      <c r="Q11235" s="7"/>
      <c r="S11235" s="19"/>
      <c r="T11235" s="10"/>
      <c r="V11235" s="18"/>
      <c r="W11235" s="7"/>
      <c r="Y11235" s="18"/>
      <c r="Z11235" s="7"/>
      <c r="AB11235" s="19"/>
      <c r="AC11235" s="18"/>
      <c r="AE11235" s="18"/>
      <c r="AF11235" s="7"/>
      <c r="AH11235" s="19"/>
      <c r="AI11235" s="7"/>
      <c r="AK11235" s="19"/>
      <c r="AL11235" s="7"/>
      <c r="AN11235" s="19"/>
    </row>
    <row r="11236" spans="2:40" x14ac:dyDescent="0.25">
      <c r="B11236" s="7"/>
      <c r="D11236" s="19"/>
      <c r="E11236" s="10"/>
      <c r="G11236" s="19"/>
      <c r="H11236" s="10"/>
      <c r="J11236" s="20"/>
      <c r="K11236" s="10"/>
      <c r="M11236" s="19"/>
      <c r="N11236" s="10"/>
      <c r="P11236" s="19"/>
      <c r="Q11236" s="7"/>
      <c r="S11236" s="19"/>
      <c r="T11236" s="10"/>
      <c r="V11236" s="18"/>
      <c r="W11236" s="7"/>
      <c r="Y11236" s="18"/>
      <c r="Z11236" s="7"/>
      <c r="AB11236" s="19"/>
      <c r="AC11236" s="18"/>
      <c r="AE11236" s="18"/>
      <c r="AF11236" s="7"/>
      <c r="AH11236" s="19"/>
      <c r="AI11236" s="7"/>
      <c r="AK11236" s="19"/>
      <c r="AL11236" s="7"/>
      <c r="AN11236" s="19"/>
    </row>
    <row r="11237" spans="2:40" x14ac:dyDescent="0.25">
      <c r="B11237" s="7"/>
      <c r="D11237" s="19"/>
      <c r="E11237" s="10"/>
      <c r="G11237" s="19"/>
      <c r="H11237" s="10"/>
      <c r="J11237" s="20"/>
      <c r="K11237" s="10"/>
      <c r="M11237" s="19"/>
      <c r="N11237" s="10"/>
      <c r="P11237" s="19"/>
      <c r="Q11237" s="7"/>
      <c r="S11237" s="19"/>
      <c r="T11237" s="10"/>
      <c r="V11237" s="18"/>
      <c r="W11237" s="7"/>
      <c r="Y11237" s="18"/>
      <c r="Z11237" s="7"/>
      <c r="AB11237" s="19"/>
      <c r="AC11237" s="18"/>
      <c r="AE11237" s="18"/>
      <c r="AF11237" s="7"/>
      <c r="AH11237" s="19"/>
      <c r="AI11237" s="7"/>
      <c r="AK11237" s="19"/>
      <c r="AL11237" s="7"/>
      <c r="AN11237" s="19"/>
    </row>
    <row r="11238" spans="2:40" x14ac:dyDescent="0.25">
      <c r="B11238" s="7"/>
      <c r="D11238" s="19"/>
      <c r="E11238" s="10"/>
      <c r="G11238" s="19"/>
      <c r="H11238" s="10"/>
      <c r="J11238" s="20"/>
      <c r="K11238" s="10"/>
      <c r="M11238" s="19"/>
      <c r="N11238" s="10"/>
      <c r="P11238" s="19"/>
      <c r="Q11238" s="7"/>
      <c r="S11238" s="19"/>
      <c r="T11238" s="10"/>
      <c r="V11238" s="18"/>
      <c r="W11238" s="7"/>
      <c r="Y11238" s="18"/>
      <c r="Z11238" s="7"/>
      <c r="AB11238" s="19"/>
      <c r="AC11238" s="18"/>
      <c r="AE11238" s="18"/>
      <c r="AF11238" s="7"/>
      <c r="AH11238" s="19"/>
      <c r="AI11238" s="7"/>
      <c r="AK11238" s="19"/>
      <c r="AL11238" s="7"/>
      <c r="AN11238" s="19"/>
    </row>
    <row r="11239" spans="2:40" x14ac:dyDescent="0.25">
      <c r="B11239" s="7"/>
      <c r="D11239" s="19"/>
      <c r="E11239" s="10"/>
      <c r="G11239" s="19"/>
      <c r="H11239" s="10"/>
      <c r="J11239" s="20"/>
      <c r="K11239" s="10"/>
      <c r="M11239" s="19"/>
      <c r="N11239" s="10"/>
      <c r="P11239" s="19"/>
      <c r="Q11239" s="7"/>
      <c r="S11239" s="19"/>
      <c r="T11239" s="10"/>
      <c r="V11239" s="18"/>
      <c r="W11239" s="7"/>
      <c r="Y11239" s="18"/>
      <c r="Z11239" s="7"/>
      <c r="AB11239" s="19"/>
      <c r="AC11239" s="18"/>
      <c r="AE11239" s="18"/>
      <c r="AF11239" s="7"/>
      <c r="AH11239" s="19"/>
      <c r="AI11239" s="7"/>
      <c r="AK11239" s="19"/>
      <c r="AL11239" s="7"/>
      <c r="AN11239" s="19"/>
    </row>
    <row r="11240" spans="2:40" x14ac:dyDescent="0.25">
      <c r="B11240" s="7"/>
      <c r="D11240" s="19"/>
      <c r="E11240" s="10"/>
      <c r="G11240" s="19"/>
      <c r="H11240" s="10"/>
      <c r="J11240" s="20"/>
      <c r="K11240" s="10"/>
      <c r="M11240" s="19"/>
      <c r="N11240" s="10"/>
      <c r="P11240" s="19"/>
      <c r="Q11240" s="7"/>
      <c r="S11240" s="19"/>
      <c r="T11240" s="10"/>
      <c r="V11240" s="18"/>
      <c r="W11240" s="7"/>
      <c r="Y11240" s="18"/>
      <c r="Z11240" s="7"/>
      <c r="AB11240" s="19"/>
      <c r="AC11240" s="18"/>
      <c r="AE11240" s="18"/>
      <c r="AF11240" s="7"/>
      <c r="AH11240" s="19"/>
      <c r="AI11240" s="7"/>
      <c r="AK11240" s="19"/>
      <c r="AL11240" s="7"/>
      <c r="AN11240" s="19"/>
    </row>
    <row r="11241" spans="2:40" x14ac:dyDescent="0.25">
      <c r="B11241" s="7"/>
      <c r="D11241" s="19"/>
      <c r="E11241" s="10"/>
      <c r="G11241" s="19"/>
      <c r="H11241" s="10"/>
      <c r="J11241" s="20"/>
      <c r="K11241" s="10"/>
      <c r="M11241" s="19"/>
      <c r="N11241" s="10"/>
      <c r="P11241" s="19"/>
      <c r="Q11241" s="7"/>
      <c r="S11241" s="19"/>
      <c r="T11241" s="10"/>
      <c r="V11241" s="18"/>
      <c r="W11241" s="7"/>
      <c r="Y11241" s="18"/>
      <c r="Z11241" s="7"/>
      <c r="AB11241" s="19"/>
      <c r="AC11241" s="18"/>
      <c r="AE11241" s="18"/>
      <c r="AF11241" s="7"/>
      <c r="AH11241" s="19"/>
      <c r="AI11241" s="7"/>
      <c r="AK11241" s="19"/>
      <c r="AL11241" s="7"/>
      <c r="AN11241" s="19"/>
    </row>
    <row r="11242" spans="2:40" x14ac:dyDescent="0.25">
      <c r="B11242" s="7"/>
      <c r="D11242" s="19"/>
      <c r="E11242" s="10"/>
      <c r="G11242" s="19"/>
      <c r="H11242" s="10"/>
      <c r="J11242" s="20"/>
      <c r="K11242" s="10"/>
      <c r="M11242" s="19"/>
      <c r="N11242" s="10"/>
      <c r="P11242" s="19"/>
      <c r="Q11242" s="7"/>
      <c r="S11242" s="19"/>
      <c r="T11242" s="10"/>
      <c r="V11242" s="18"/>
      <c r="W11242" s="7"/>
      <c r="Y11242" s="18"/>
      <c r="Z11242" s="7"/>
      <c r="AB11242" s="19"/>
      <c r="AC11242" s="18"/>
      <c r="AE11242" s="18"/>
      <c r="AF11242" s="7"/>
      <c r="AH11242" s="19"/>
      <c r="AI11242" s="7"/>
      <c r="AK11242" s="19"/>
      <c r="AL11242" s="7"/>
      <c r="AN11242" s="19"/>
    </row>
    <row r="11243" spans="2:40" x14ac:dyDescent="0.25">
      <c r="B11243" s="7"/>
      <c r="D11243" s="19"/>
      <c r="E11243" s="10"/>
      <c r="G11243" s="19"/>
      <c r="H11243" s="10"/>
      <c r="J11243" s="20"/>
      <c r="K11243" s="10"/>
      <c r="M11243" s="19"/>
      <c r="N11243" s="10"/>
      <c r="P11243" s="19"/>
      <c r="Q11243" s="7"/>
      <c r="S11243" s="19"/>
      <c r="T11243" s="10"/>
      <c r="V11243" s="18"/>
      <c r="W11243" s="7"/>
      <c r="Y11243" s="18"/>
      <c r="Z11243" s="7"/>
      <c r="AB11243" s="19"/>
      <c r="AC11243" s="18"/>
      <c r="AE11243" s="18"/>
      <c r="AF11243" s="7"/>
      <c r="AH11243" s="19"/>
      <c r="AI11243" s="7"/>
      <c r="AK11243" s="19"/>
      <c r="AL11243" s="7"/>
      <c r="AN11243" s="19"/>
    </row>
    <row r="11244" spans="2:40" x14ac:dyDescent="0.25">
      <c r="B11244" s="7"/>
      <c r="D11244" s="19"/>
      <c r="E11244" s="10"/>
      <c r="G11244" s="19"/>
      <c r="H11244" s="10"/>
      <c r="J11244" s="20"/>
      <c r="K11244" s="10"/>
      <c r="M11244" s="19"/>
      <c r="N11244" s="10"/>
      <c r="P11244" s="19"/>
      <c r="Q11244" s="7"/>
      <c r="S11244" s="19"/>
      <c r="T11244" s="10"/>
      <c r="V11244" s="18"/>
      <c r="W11244" s="7"/>
      <c r="Y11244" s="18"/>
      <c r="Z11244" s="7"/>
      <c r="AB11244" s="19"/>
      <c r="AC11244" s="18"/>
      <c r="AE11244" s="18"/>
      <c r="AF11244" s="7"/>
      <c r="AH11244" s="19"/>
      <c r="AI11244" s="7"/>
      <c r="AK11244" s="19"/>
      <c r="AL11244" s="7"/>
      <c r="AN11244" s="19"/>
    </row>
    <row r="11245" spans="2:40" x14ac:dyDescent="0.25">
      <c r="B11245" s="7"/>
      <c r="D11245" s="19"/>
      <c r="E11245" s="10"/>
      <c r="G11245" s="19"/>
      <c r="H11245" s="10"/>
      <c r="J11245" s="20"/>
      <c r="K11245" s="10"/>
      <c r="M11245" s="19"/>
      <c r="N11245" s="10"/>
      <c r="P11245" s="19"/>
      <c r="Q11245" s="7"/>
      <c r="S11245" s="19"/>
      <c r="T11245" s="10"/>
      <c r="V11245" s="18"/>
      <c r="W11245" s="7"/>
      <c r="Y11245" s="18"/>
      <c r="Z11245" s="7"/>
      <c r="AB11245" s="19"/>
      <c r="AC11245" s="18"/>
      <c r="AE11245" s="18"/>
      <c r="AF11245" s="7"/>
      <c r="AH11245" s="19"/>
      <c r="AI11245" s="7"/>
      <c r="AK11245" s="19"/>
      <c r="AL11245" s="7"/>
      <c r="AN11245" s="19"/>
    </row>
    <row r="11246" spans="2:40" x14ac:dyDescent="0.25">
      <c r="B11246" s="7"/>
      <c r="D11246" s="19"/>
      <c r="E11246" s="10"/>
      <c r="G11246" s="19"/>
      <c r="H11246" s="10"/>
      <c r="J11246" s="20"/>
      <c r="K11246" s="10"/>
      <c r="M11246" s="19"/>
      <c r="N11246" s="10"/>
      <c r="P11246" s="19"/>
      <c r="Q11246" s="7"/>
      <c r="S11246" s="19"/>
      <c r="T11246" s="10"/>
      <c r="V11246" s="18"/>
      <c r="W11246" s="7"/>
      <c r="Y11246" s="18"/>
      <c r="Z11246" s="7"/>
      <c r="AB11246" s="19"/>
      <c r="AC11246" s="18"/>
      <c r="AE11246" s="18"/>
      <c r="AF11246" s="7"/>
      <c r="AH11246" s="19"/>
      <c r="AI11246" s="7"/>
      <c r="AK11246" s="19"/>
      <c r="AL11246" s="7"/>
      <c r="AN11246" s="19"/>
    </row>
    <row r="11247" spans="2:40" x14ac:dyDescent="0.25">
      <c r="B11247" s="7"/>
      <c r="D11247" s="19"/>
      <c r="E11247" s="10"/>
      <c r="G11247" s="19"/>
      <c r="H11247" s="10"/>
      <c r="J11247" s="20"/>
      <c r="K11247" s="10"/>
      <c r="M11247" s="19"/>
      <c r="N11247" s="10"/>
      <c r="P11247" s="19"/>
      <c r="Q11247" s="7"/>
      <c r="S11247" s="19"/>
      <c r="T11247" s="10"/>
      <c r="V11247" s="18"/>
      <c r="W11247" s="7"/>
      <c r="Y11247" s="18"/>
      <c r="Z11247" s="7"/>
      <c r="AB11247" s="19"/>
      <c r="AC11247" s="18"/>
      <c r="AE11247" s="18"/>
      <c r="AF11247" s="7"/>
      <c r="AH11247" s="19"/>
      <c r="AI11247" s="7"/>
      <c r="AK11247" s="19"/>
      <c r="AL11247" s="7"/>
      <c r="AN11247" s="19"/>
    </row>
    <row r="11248" spans="2:40" x14ac:dyDescent="0.25">
      <c r="B11248" s="7"/>
      <c r="D11248" s="19"/>
      <c r="E11248" s="10"/>
      <c r="G11248" s="19"/>
      <c r="H11248" s="10"/>
      <c r="J11248" s="20"/>
      <c r="K11248" s="10"/>
      <c r="M11248" s="19"/>
      <c r="N11248" s="10"/>
      <c r="P11248" s="19"/>
      <c r="Q11248" s="7"/>
      <c r="S11248" s="19"/>
      <c r="T11248" s="10"/>
      <c r="V11248" s="18"/>
      <c r="W11248" s="7"/>
      <c r="Y11248" s="18"/>
      <c r="Z11248" s="7"/>
      <c r="AB11248" s="19"/>
      <c r="AC11248" s="18"/>
      <c r="AE11248" s="18"/>
      <c r="AF11248" s="7"/>
      <c r="AH11248" s="19"/>
      <c r="AI11248" s="7"/>
      <c r="AK11248" s="19"/>
      <c r="AL11248" s="7"/>
      <c r="AN11248" s="19"/>
    </row>
    <row r="11249" spans="2:40" x14ac:dyDescent="0.25">
      <c r="B11249" s="7"/>
      <c r="D11249" s="19"/>
      <c r="E11249" s="10"/>
      <c r="G11249" s="19"/>
      <c r="H11249" s="10"/>
      <c r="J11249" s="20"/>
      <c r="K11249" s="10"/>
      <c r="M11249" s="19"/>
      <c r="N11249" s="10"/>
      <c r="P11249" s="19"/>
      <c r="Q11249" s="7"/>
      <c r="S11249" s="19"/>
      <c r="T11249" s="10"/>
      <c r="V11249" s="18"/>
      <c r="W11249" s="7"/>
      <c r="Y11249" s="18"/>
      <c r="Z11249" s="7"/>
      <c r="AB11249" s="19"/>
      <c r="AC11249" s="18"/>
      <c r="AE11249" s="18"/>
      <c r="AF11249" s="7"/>
      <c r="AH11249" s="19"/>
      <c r="AI11249" s="7"/>
      <c r="AK11249" s="19"/>
      <c r="AL11249" s="7"/>
      <c r="AN11249" s="19"/>
    </row>
    <row r="11250" spans="2:40" x14ac:dyDescent="0.25">
      <c r="B11250" s="7"/>
      <c r="D11250" s="19"/>
      <c r="E11250" s="10"/>
      <c r="G11250" s="19"/>
      <c r="H11250" s="10"/>
      <c r="J11250" s="20"/>
      <c r="K11250" s="10"/>
      <c r="M11250" s="19"/>
      <c r="N11250" s="10"/>
      <c r="P11250" s="19"/>
      <c r="Q11250" s="7"/>
      <c r="S11250" s="19"/>
      <c r="T11250" s="10"/>
      <c r="V11250" s="18"/>
      <c r="W11250" s="7"/>
      <c r="Y11250" s="18"/>
      <c r="Z11250" s="7"/>
      <c r="AB11250" s="19"/>
      <c r="AC11250" s="18"/>
      <c r="AE11250" s="18"/>
      <c r="AF11250" s="7"/>
      <c r="AH11250" s="19"/>
      <c r="AI11250" s="7"/>
      <c r="AK11250" s="19"/>
      <c r="AL11250" s="7"/>
      <c r="AN11250" s="19"/>
    </row>
    <row r="11251" spans="2:40" x14ac:dyDescent="0.25">
      <c r="B11251" s="7"/>
      <c r="D11251" s="19"/>
      <c r="E11251" s="10"/>
      <c r="G11251" s="19"/>
      <c r="H11251" s="10"/>
      <c r="J11251" s="20"/>
      <c r="K11251" s="10"/>
      <c r="M11251" s="19"/>
      <c r="N11251" s="10"/>
      <c r="P11251" s="19"/>
      <c r="Q11251" s="7"/>
      <c r="S11251" s="19"/>
      <c r="T11251" s="10"/>
      <c r="V11251" s="18"/>
      <c r="W11251" s="7"/>
      <c r="Y11251" s="18"/>
      <c r="Z11251" s="7"/>
      <c r="AB11251" s="19"/>
      <c r="AC11251" s="18"/>
      <c r="AE11251" s="18"/>
      <c r="AF11251" s="7"/>
      <c r="AH11251" s="19"/>
      <c r="AI11251" s="7"/>
      <c r="AK11251" s="19"/>
      <c r="AL11251" s="7"/>
      <c r="AN11251" s="19"/>
    </row>
    <row r="11252" spans="2:40" x14ac:dyDescent="0.25">
      <c r="B11252" s="7"/>
      <c r="D11252" s="19"/>
      <c r="E11252" s="10"/>
      <c r="G11252" s="19"/>
      <c r="H11252" s="10"/>
      <c r="J11252" s="20"/>
      <c r="K11252" s="10"/>
      <c r="M11252" s="19"/>
      <c r="N11252" s="10"/>
      <c r="P11252" s="19"/>
      <c r="Q11252" s="7"/>
      <c r="S11252" s="19"/>
      <c r="T11252" s="10"/>
      <c r="V11252" s="18"/>
      <c r="W11252" s="7"/>
      <c r="Y11252" s="18"/>
      <c r="Z11252" s="7"/>
      <c r="AB11252" s="19"/>
      <c r="AC11252" s="18"/>
      <c r="AE11252" s="18"/>
      <c r="AF11252" s="7"/>
      <c r="AH11252" s="19"/>
      <c r="AI11252" s="7"/>
      <c r="AK11252" s="19"/>
      <c r="AL11252" s="7"/>
      <c r="AN11252" s="19"/>
    </row>
    <row r="11253" spans="2:40" x14ac:dyDescent="0.25">
      <c r="B11253" s="7"/>
      <c r="D11253" s="19"/>
      <c r="E11253" s="10"/>
      <c r="G11253" s="19"/>
      <c r="H11253" s="10"/>
      <c r="J11253" s="20"/>
      <c r="K11253" s="10"/>
      <c r="M11253" s="19"/>
      <c r="N11253" s="10"/>
      <c r="P11253" s="19"/>
      <c r="Q11253" s="7"/>
      <c r="S11253" s="19"/>
      <c r="T11253" s="10"/>
      <c r="V11253" s="18"/>
      <c r="W11253" s="7"/>
      <c r="Y11253" s="18"/>
      <c r="Z11253" s="7"/>
      <c r="AB11253" s="19"/>
      <c r="AC11253" s="18"/>
      <c r="AE11253" s="18"/>
      <c r="AF11253" s="7"/>
      <c r="AH11253" s="19"/>
      <c r="AI11253" s="7"/>
      <c r="AK11253" s="19"/>
      <c r="AL11253" s="7"/>
      <c r="AN11253" s="19"/>
    </row>
    <row r="11254" spans="2:40" x14ac:dyDescent="0.25">
      <c r="B11254" s="7"/>
      <c r="D11254" s="19"/>
      <c r="E11254" s="10"/>
      <c r="G11254" s="19"/>
      <c r="H11254" s="10"/>
      <c r="J11254" s="20"/>
      <c r="K11254" s="10"/>
      <c r="M11254" s="19"/>
      <c r="N11254" s="10"/>
      <c r="P11254" s="19"/>
      <c r="Q11254" s="7"/>
      <c r="S11254" s="19"/>
      <c r="T11254" s="10"/>
      <c r="V11254" s="18"/>
      <c r="W11254" s="7"/>
      <c r="Y11254" s="18"/>
      <c r="Z11254" s="7"/>
      <c r="AB11254" s="19"/>
      <c r="AC11254" s="18"/>
      <c r="AE11254" s="18"/>
      <c r="AF11254" s="7"/>
      <c r="AH11254" s="19"/>
      <c r="AI11254" s="7"/>
      <c r="AK11254" s="19"/>
      <c r="AL11254" s="7"/>
      <c r="AN11254" s="19"/>
    </row>
    <row r="11255" spans="2:40" x14ac:dyDescent="0.25">
      <c r="B11255" s="7"/>
      <c r="D11255" s="19"/>
      <c r="E11255" s="10"/>
      <c r="G11255" s="19"/>
      <c r="H11255" s="10"/>
      <c r="J11255" s="20"/>
      <c r="K11255" s="10"/>
      <c r="M11255" s="19"/>
      <c r="N11255" s="10"/>
      <c r="P11255" s="19"/>
      <c r="Q11255" s="7"/>
      <c r="S11255" s="19"/>
      <c r="T11255" s="10"/>
      <c r="V11255" s="18"/>
      <c r="W11255" s="7"/>
      <c r="Y11255" s="18"/>
      <c r="Z11255" s="7"/>
      <c r="AB11255" s="19"/>
      <c r="AC11255" s="18"/>
      <c r="AE11255" s="18"/>
      <c r="AF11255" s="7"/>
      <c r="AH11255" s="19"/>
      <c r="AI11255" s="7"/>
      <c r="AK11255" s="19"/>
      <c r="AL11255" s="7"/>
      <c r="AN11255" s="19"/>
    </row>
    <row r="11256" spans="2:40" x14ac:dyDescent="0.25">
      <c r="B11256" s="7"/>
      <c r="D11256" s="19"/>
      <c r="E11256" s="10"/>
      <c r="G11256" s="19"/>
      <c r="H11256" s="10"/>
      <c r="J11256" s="20"/>
      <c r="K11256" s="10"/>
      <c r="M11256" s="19"/>
      <c r="N11256" s="10"/>
      <c r="P11256" s="19"/>
      <c r="Q11256" s="7"/>
      <c r="S11256" s="19"/>
      <c r="T11256" s="10"/>
      <c r="V11256" s="18"/>
      <c r="W11256" s="7"/>
      <c r="Y11256" s="18"/>
      <c r="Z11256" s="7"/>
      <c r="AB11256" s="19"/>
      <c r="AC11256" s="18"/>
      <c r="AE11256" s="18"/>
      <c r="AF11256" s="7"/>
      <c r="AH11256" s="19"/>
      <c r="AI11256" s="7"/>
      <c r="AK11256" s="19"/>
      <c r="AL11256" s="7"/>
      <c r="AN11256" s="19"/>
    </row>
    <row r="11257" spans="2:40" x14ac:dyDescent="0.25">
      <c r="B11257" s="7"/>
      <c r="D11257" s="19"/>
      <c r="E11257" s="10"/>
      <c r="G11257" s="19"/>
      <c r="H11257" s="10"/>
      <c r="J11257" s="20"/>
      <c r="K11257" s="10"/>
      <c r="M11257" s="19"/>
      <c r="N11257" s="10"/>
      <c r="P11257" s="19"/>
      <c r="Q11257" s="7"/>
      <c r="S11257" s="19"/>
      <c r="T11257" s="10"/>
      <c r="V11257" s="18"/>
      <c r="W11257" s="7"/>
      <c r="Y11257" s="18"/>
      <c r="Z11257" s="7"/>
      <c r="AB11257" s="19"/>
      <c r="AC11257" s="18"/>
      <c r="AE11257" s="18"/>
      <c r="AF11257" s="7"/>
      <c r="AH11257" s="19"/>
      <c r="AI11257" s="7"/>
      <c r="AK11257" s="19"/>
      <c r="AL11257" s="7"/>
      <c r="AN11257" s="19"/>
    </row>
    <row r="11258" spans="2:40" x14ac:dyDescent="0.25">
      <c r="B11258" s="7"/>
      <c r="D11258" s="19"/>
      <c r="E11258" s="10"/>
      <c r="G11258" s="19"/>
      <c r="H11258" s="10"/>
      <c r="J11258" s="20"/>
      <c r="K11258" s="10"/>
      <c r="M11258" s="19"/>
      <c r="N11258" s="10"/>
      <c r="P11258" s="19"/>
      <c r="Q11258" s="7"/>
      <c r="S11258" s="19"/>
      <c r="T11258" s="10"/>
      <c r="V11258" s="18"/>
      <c r="W11258" s="7"/>
      <c r="Y11258" s="18"/>
      <c r="Z11258" s="7"/>
      <c r="AB11258" s="19"/>
      <c r="AC11258" s="18"/>
      <c r="AE11258" s="18"/>
      <c r="AF11258" s="7"/>
      <c r="AH11258" s="19"/>
      <c r="AI11258" s="7"/>
      <c r="AK11258" s="19"/>
      <c r="AL11258" s="7"/>
      <c r="AN11258" s="19"/>
    </row>
    <row r="11259" spans="2:40" x14ac:dyDescent="0.25">
      <c r="B11259" s="7"/>
      <c r="D11259" s="19"/>
      <c r="E11259" s="10"/>
      <c r="G11259" s="19"/>
      <c r="H11259" s="10"/>
      <c r="J11259" s="20"/>
      <c r="K11259" s="10"/>
      <c r="M11259" s="19"/>
      <c r="N11259" s="10"/>
      <c r="P11259" s="19"/>
      <c r="Q11259" s="7"/>
      <c r="S11259" s="19"/>
      <c r="T11259" s="10"/>
      <c r="V11259" s="18"/>
      <c r="W11259" s="7"/>
      <c r="Y11259" s="18"/>
      <c r="Z11259" s="7"/>
      <c r="AB11259" s="19"/>
      <c r="AC11259" s="18"/>
      <c r="AE11259" s="18"/>
      <c r="AF11259" s="7"/>
      <c r="AH11259" s="19"/>
      <c r="AI11259" s="7"/>
      <c r="AK11259" s="19"/>
      <c r="AL11259" s="7"/>
      <c r="AN11259" s="19"/>
    </row>
    <row r="11260" spans="2:40" x14ac:dyDescent="0.25">
      <c r="B11260" s="7"/>
      <c r="D11260" s="19"/>
      <c r="E11260" s="10"/>
      <c r="G11260" s="19"/>
      <c r="H11260" s="10"/>
      <c r="J11260" s="20"/>
      <c r="K11260" s="10"/>
      <c r="M11260" s="19"/>
      <c r="N11260" s="10"/>
      <c r="P11260" s="19"/>
      <c r="Q11260" s="7"/>
      <c r="S11260" s="19"/>
      <c r="T11260" s="10"/>
      <c r="V11260" s="18"/>
      <c r="W11260" s="7"/>
      <c r="Y11260" s="18"/>
      <c r="Z11260" s="7"/>
      <c r="AB11260" s="19"/>
      <c r="AC11260" s="18"/>
      <c r="AE11260" s="18"/>
      <c r="AF11260" s="7"/>
      <c r="AH11260" s="19"/>
      <c r="AI11260" s="7"/>
      <c r="AK11260" s="19"/>
      <c r="AL11260" s="7"/>
      <c r="AN11260" s="19"/>
    </row>
    <row r="11261" spans="2:40" x14ac:dyDescent="0.25">
      <c r="B11261" s="7"/>
      <c r="D11261" s="19"/>
      <c r="E11261" s="10"/>
      <c r="G11261" s="19"/>
      <c r="H11261" s="10"/>
      <c r="J11261" s="20"/>
      <c r="K11261" s="10"/>
      <c r="M11261" s="19"/>
      <c r="N11261" s="10"/>
      <c r="P11261" s="19"/>
      <c r="Q11261" s="7"/>
      <c r="S11261" s="19"/>
      <c r="T11261" s="10"/>
      <c r="V11261" s="18"/>
      <c r="W11261" s="7"/>
      <c r="Y11261" s="18"/>
      <c r="Z11261" s="7"/>
      <c r="AB11261" s="19"/>
      <c r="AC11261" s="18"/>
      <c r="AE11261" s="18"/>
      <c r="AF11261" s="7"/>
      <c r="AH11261" s="19"/>
      <c r="AI11261" s="7"/>
      <c r="AK11261" s="19"/>
      <c r="AL11261" s="7"/>
      <c r="AN11261" s="19"/>
    </row>
    <row r="11262" spans="2:40" x14ac:dyDescent="0.25">
      <c r="B11262" s="7"/>
      <c r="D11262" s="19"/>
      <c r="E11262" s="10"/>
      <c r="G11262" s="19"/>
      <c r="H11262" s="10"/>
      <c r="J11262" s="20"/>
      <c r="K11262" s="10"/>
      <c r="M11262" s="19"/>
      <c r="N11262" s="10"/>
      <c r="P11262" s="19"/>
      <c r="Q11262" s="7"/>
      <c r="S11262" s="19"/>
      <c r="T11262" s="10"/>
      <c r="V11262" s="18"/>
      <c r="W11262" s="7"/>
      <c r="Y11262" s="18"/>
      <c r="Z11262" s="7"/>
      <c r="AB11262" s="19"/>
      <c r="AC11262" s="18"/>
      <c r="AE11262" s="18"/>
      <c r="AF11262" s="7"/>
      <c r="AH11262" s="19"/>
      <c r="AI11262" s="7"/>
      <c r="AK11262" s="19"/>
      <c r="AL11262" s="7"/>
      <c r="AN11262" s="19"/>
    </row>
    <row r="11263" spans="2:40" x14ac:dyDescent="0.25">
      <c r="B11263" s="7"/>
      <c r="D11263" s="19"/>
      <c r="E11263" s="10"/>
      <c r="G11263" s="19"/>
      <c r="H11263" s="10"/>
      <c r="J11263" s="20"/>
      <c r="K11263" s="10"/>
      <c r="M11263" s="19"/>
      <c r="N11263" s="10"/>
      <c r="P11263" s="19"/>
      <c r="Q11263" s="7"/>
      <c r="S11263" s="19"/>
      <c r="T11263" s="10"/>
      <c r="V11263" s="18"/>
      <c r="W11263" s="7"/>
      <c r="Y11263" s="18"/>
      <c r="Z11263" s="7"/>
      <c r="AB11263" s="19"/>
      <c r="AC11263" s="18"/>
      <c r="AE11263" s="18"/>
      <c r="AF11263" s="7"/>
      <c r="AH11263" s="19"/>
      <c r="AI11263" s="7"/>
      <c r="AK11263" s="19"/>
      <c r="AL11263" s="7"/>
      <c r="AN11263" s="19"/>
    </row>
    <row r="11264" spans="2:40" x14ac:dyDescent="0.25">
      <c r="B11264" s="7"/>
      <c r="D11264" s="19"/>
      <c r="E11264" s="10"/>
      <c r="G11264" s="19"/>
      <c r="H11264" s="10"/>
      <c r="J11264" s="20"/>
      <c r="K11264" s="10"/>
      <c r="M11264" s="19"/>
      <c r="N11264" s="10"/>
      <c r="P11264" s="19"/>
      <c r="Q11264" s="7"/>
      <c r="S11264" s="19"/>
      <c r="T11264" s="10"/>
      <c r="V11264" s="18"/>
      <c r="W11264" s="7"/>
      <c r="Y11264" s="18"/>
      <c r="Z11264" s="7"/>
      <c r="AB11264" s="19"/>
      <c r="AC11264" s="18"/>
      <c r="AE11264" s="18"/>
      <c r="AF11264" s="7"/>
      <c r="AH11264" s="19"/>
      <c r="AI11264" s="7"/>
      <c r="AK11264" s="19"/>
      <c r="AL11264" s="7"/>
      <c r="AN11264" s="19"/>
    </row>
    <row r="11265" spans="2:40" x14ac:dyDescent="0.25">
      <c r="B11265" s="7"/>
      <c r="D11265" s="19"/>
      <c r="E11265" s="10"/>
      <c r="G11265" s="19"/>
      <c r="H11265" s="10"/>
      <c r="J11265" s="20"/>
      <c r="K11265" s="10"/>
      <c r="M11265" s="19"/>
      <c r="N11265" s="10"/>
      <c r="P11265" s="19"/>
      <c r="Q11265" s="7"/>
      <c r="S11265" s="19"/>
      <c r="T11265" s="10"/>
      <c r="V11265" s="18"/>
      <c r="W11265" s="7"/>
      <c r="Y11265" s="18"/>
      <c r="Z11265" s="7"/>
      <c r="AB11265" s="19"/>
      <c r="AC11265" s="18"/>
      <c r="AE11265" s="18"/>
      <c r="AF11265" s="7"/>
      <c r="AH11265" s="19"/>
      <c r="AI11265" s="7"/>
      <c r="AK11265" s="19"/>
      <c r="AL11265" s="7"/>
      <c r="AN11265" s="19"/>
    </row>
    <row r="11266" spans="2:40" x14ac:dyDescent="0.25">
      <c r="B11266" s="7"/>
      <c r="D11266" s="19"/>
      <c r="E11266" s="10"/>
      <c r="G11266" s="19"/>
      <c r="H11266" s="10"/>
      <c r="J11266" s="20"/>
      <c r="K11266" s="10"/>
      <c r="M11266" s="19"/>
      <c r="N11266" s="10"/>
      <c r="P11266" s="19"/>
      <c r="Q11266" s="7"/>
      <c r="S11266" s="19"/>
      <c r="T11266" s="10"/>
      <c r="V11266" s="18"/>
      <c r="W11266" s="7"/>
      <c r="Y11266" s="18"/>
      <c r="Z11266" s="7"/>
      <c r="AB11266" s="19"/>
      <c r="AC11266" s="18"/>
      <c r="AE11266" s="18"/>
      <c r="AF11266" s="7"/>
      <c r="AH11266" s="19"/>
      <c r="AI11266" s="7"/>
      <c r="AK11266" s="19"/>
      <c r="AL11266" s="7"/>
      <c r="AN11266" s="19"/>
    </row>
    <row r="11267" spans="2:40" x14ac:dyDescent="0.25">
      <c r="B11267" s="7"/>
      <c r="D11267" s="19"/>
      <c r="E11267" s="10"/>
      <c r="G11267" s="19"/>
      <c r="H11267" s="10"/>
      <c r="J11267" s="20"/>
      <c r="K11267" s="10"/>
      <c r="M11267" s="19"/>
      <c r="N11267" s="10"/>
      <c r="P11267" s="19"/>
      <c r="Q11267" s="7"/>
      <c r="S11267" s="19"/>
      <c r="T11267" s="10"/>
      <c r="V11267" s="18"/>
      <c r="W11267" s="7"/>
      <c r="Y11267" s="18"/>
      <c r="Z11267" s="7"/>
      <c r="AB11267" s="19"/>
      <c r="AC11267" s="18"/>
      <c r="AE11267" s="18"/>
      <c r="AF11267" s="7"/>
      <c r="AH11267" s="19"/>
      <c r="AI11267" s="7"/>
      <c r="AK11267" s="19"/>
      <c r="AL11267" s="7"/>
      <c r="AN11267" s="19"/>
    </row>
    <row r="11268" spans="2:40" x14ac:dyDescent="0.25">
      <c r="B11268" s="7"/>
      <c r="D11268" s="19"/>
      <c r="E11268" s="10"/>
      <c r="G11268" s="19"/>
      <c r="H11268" s="10"/>
      <c r="J11268" s="20"/>
      <c r="K11268" s="10"/>
      <c r="M11268" s="19"/>
      <c r="N11268" s="10"/>
      <c r="P11268" s="19"/>
      <c r="Q11268" s="7"/>
      <c r="S11268" s="19"/>
      <c r="T11268" s="10"/>
      <c r="V11268" s="18"/>
      <c r="W11268" s="7"/>
      <c r="Y11268" s="18"/>
      <c r="Z11268" s="7"/>
      <c r="AB11268" s="19"/>
      <c r="AC11268" s="18"/>
      <c r="AE11268" s="18"/>
      <c r="AF11268" s="7"/>
      <c r="AH11268" s="19"/>
      <c r="AI11268" s="7"/>
      <c r="AK11268" s="19"/>
      <c r="AL11268" s="7"/>
      <c r="AN11268" s="19"/>
    </row>
    <row r="11269" spans="2:40" x14ac:dyDescent="0.25">
      <c r="B11269" s="7"/>
      <c r="D11269" s="19"/>
      <c r="E11269" s="10"/>
      <c r="G11269" s="19"/>
      <c r="H11269" s="10"/>
      <c r="J11269" s="20"/>
      <c r="K11269" s="10"/>
      <c r="M11269" s="19"/>
      <c r="N11269" s="10"/>
      <c r="P11269" s="19"/>
      <c r="Q11269" s="7"/>
      <c r="S11269" s="19"/>
      <c r="T11269" s="10"/>
      <c r="V11269" s="18"/>
      <c r="W11269" s="7"/>
      <c r="Y11269" s="18"/>
      <c r="Z11269" s="7"/>
      <c r="AB11269" s="19"/>
      <c r="AC11269" s="18"/>
      <c r="AE11269" s="18"/>
      <c r="AF11269" s="7"/>
      <c r="AH11269" s="19"/>
      <c r="AI11269" s="7"/>
      <c r="AK11269" s="19"/>
      <c r="AL11269" s="7"/>
      <c r="AN11269" s="19"/>
    </row>
    <row r="11270" spans="2:40" x14ac:dyDescent="0.25">
      <c r="B11270" s="7"/>
      <c r="D11270" s="19"/>
      <c r="E11270" s="10"/>
      <c r="G11270" s="19"/>
      <c r="H11270" s="10"/>
      <c r="J11270" s="20"/>
      <c r="K11270" s="10"/>
      <c r="M11270" s="19"/>
      <c r="N11270" s="10"/>
      <c r="P11270" s="19"/>
      <c r="Q11270" s="7"/>
      <c r="S11270" s="19"/>
      <c r="T11270" s="10"/>
      <c r="V11270" s="18"/>
      <c r="W11270" s="7"/>
      <c r="Y11270" s="18"/>
      <c r="Z11270" s="7"/>
      <c r="AB11270" s="19"/>
      <c r="AC11270" s="18"/>
      <c r="AE11270" s="18"/>
      <c r="AF11270" s="7"/>
      <c r="AH11270" s="19"/>
      <c r="AI11270" s="7"/>
      <c r="AK11270" s="19"/>
      <c r="AL11270" s="7"/>
      <c r="AN11270" s="19"/>
    </row>
    <row r="11271" spans="2:40" x14ac:dyDescent="0.25">
      <c r="B11271" s="7"/>
      <c r="D11271" s="19"/>
      <c r="E11271" s="10"/>
      <c r="G11271" s="19"/>
      <c r="H11271" s="10"/>
      <c r="J11271" s="20"/>
      <c r="K11271" s="10"/>
      <c r="M11271" s="19"/>
      <c r="N11271" s="10"/>
      <c r="P11271" s="19"/>
      <c r="Q11271" s="7"/>
      <c r="S11271" s="19"/>
      <c r="T11271" s="10"/>
      <c r="V11271" s="18"/>
      <c r="W11271" s="7"/>
      <c r="Y11271" s="18"/>
      <c r="Z11271" s="7"/>
      <c r="AB11271" s="19"/>
      <c r="AC11271" s="18"/>
      <c r="AE11271" s="18"/>
      <c r="AF11271" s="7"/>
      <c r="AH11271" s="19"/>
      <c r="AI11271" s="7"/>
      <c r="AK11271" s="19"/>
      <c r="AL11271" s="7"/>
      <c r="AN11271" s="19"/>
    </row>
    <row r="11272" spans="2:40" x14ac:dyDescent="0.25">
      <c r="B11272" s="7"/>
      <c r="D11272" s="19"/>
      <c r="E11272" s="10"/>
      <c r="G11272" s="19"/>
      <c r="H11272" s="10"/>
      <c r="J11272" s="20"/>
      <c r="K11272" s="10"/>
      <c r="M11272" s="19"/>
      <c r="N11272" s="10"/>
      <c r="P11272" s="19"/>
      <c r="Q11272" s="7"/>
      <c r="S11272" s="19"/>
      <c r="T11272" s="10"/>
      <c r="V11272" s="18"/>
      <c r="W11272" s="7"/>
      <c r="Y11272" s="18"/>
      <c r="Z11272" s="7"/>
      <c r="AB11272" s="19"/>
      <c r="AC11272" s="18"/>
      <c r="AE11272" s="18"/>
      <c r="AF11272" s="7"/>
      <c r="AH11272" s="19"/>
      <c r="AI11272" s="7"/>
      <c r="AK11272" s="19"/>
      <c r="AL11272" s="7"/>
      <c r="AN11272" s="19"/>
    </row>
    <row r="11273" spans="2:40" x14ac:dyDescent="0.25">
      <c r="B11273" s="7"/>
      <c r="D11273" s="19"/>
      <c r="E11273" s="10"/>
      <c r="G11273" s="19"/>
      <c r="H11273" s="10"/>
      <c r="J11273" s="20"/>
      <c r="K11273" s="10"/>
      <c r="M11273" s="19"/>
      <c r="N11273" s="10"/>
      <c r="P11273" s="19"/>
      <c r="Q11273" s="7"/>
      <c r="S11273" s="19"/>
      <c r="T11273" s="10"/>
      <c r="V11273" s="18"/>
      <c r="W11273" s="7"/>
      <c r="Y11273" s="18"/>
      <c r="Z11273" s="7"/>
      <c r="AB11273" s="19"/>
      <c r="AC11273" s="18"/>
      <c r="AE11273" s="18"/>
      <c r="AF11273" s="7"/>
      <c r="AH11273" s="19"/>
      <c r="AI11273" s="7"/>
      <c r="AK11273" s="19"/>
      <c r="AL11273" s="7"/>
      <c r="AN11273" s="19"/>
    </row>
    <row r="11274" spans="2:40" x14ac:dyDescent="0.25">
      <c r="B11274" s="7"/>
      <c r="D11274" s="19"/>
      <c r="E11274" s="10"/>
      <c r="G11274" s="19"/>
      <c r="H11274" s="10"/>
      <c r="J11274" s="20"/>
      <c r="K11274" s="10"/>
      <c r="M11274" s="19"/>
      <c r="N11274" s="10"/>
      <c r="P11274" s="19"/>
      <c r="Q11274" s="7"/>
      <c r="S11274" s="19"/>
      <c r="T11274" s="10"/>
      <c r="V11274" s="18"/>
      <c r="W11274" s="7"/>
      <c r="Y11274" s="18"/>
      <c r="Z11274" s="7"/>
      <c r="AB11274" s="19"/>
      <c r="AC11274" s="18"/>
      <c r="AE11274" s="18"/>
      <c r="AF11274" s="7"/>
      <c r="AH11274" s="19"/>
      <c r="AI11274" s="7"/>
      <c r="AK11274" s="19"/>
      <c r="AL11274" s="7"/>
      <c r="AN11274" s="19"/>
    </row>
    <row r="11275" spans="2:40" x14ac:dyDescent="0.25">
      <c r="B11275" s="7"/>
      <c r="D11275" s="19"/>
      <c r="E11275" s="10"/>
      <c r="G11275" s="19"/>
      <c r="H11275" s="10"/>
      <c r="J11275" s="20"/>
      <c r="K11275" s="10"/>
      <c r="M11275" s="19"/>
      <c r="N11275" s="10"/>
      <c r="P11275" s="19"/>
      <c r="Q11275" s="7"/>
      <c r="S11275" s="19"/>
      <c r="T11275" s="10"/>
      <c r="V11275" s="18"/>
      <c r="W11275" s="7"/>
      <c r="Y11275" s="18"/>
      <c r="Z11275" s="7"/>
      <c r="AB11275" s="19"/>
      <c r="AC11275" s="18"/>
      <c r="AE11275" s="18"/>
      <c r="AF11275" s="7"/>
      <c r="AH11275" s="19"/>
      <c r="AI11275" s="7"/>
      <c r="AK11275" s="19"/>
      <c r="AL11275" s="7"/>
      <c r="AN11275" s="19"/>
    </row>
    <row r="11276" spans="2:40" x14ac:dyDescent="0.25">
      <c r="B11276" s="7"/>
      <c r="D11276" s="19"/>
      <c r="E11276" s="10"/>
      <c r="G11276" s="19"/>
      <c r="H11276" s="10"/>
      <c r="J11276" s="20"/>
      <c r="K11276" s="10"/>
      <c r="M11276" s="19"/>
      <c r="N11276" s="10"/>
      <c r="P11276" s="19"/>
      <c r="Q11276" s="7"/>
      <c r="S11276" s="19"/>
      <c r="T11276" s="10"/>
      <c r="V11276" s="18"/>
      <c r="W11276" s="7"/>
      <c r="Y11276" s="18"/>
      <c r="Z11276" s="7"/>
      <c r="AB11276" s="19"/>
      <c r="AC11276" s="18"/>
      <c r="AE11276" s="18"/>
      <c r="AF11276" s="7"/>
      <c r="AH11276" s="19"/>
      <c r="AI11276" s="7"/>
      <c r="AK11276" s="19"/>
      <c r="AL11276" s="7"/>
      <c r="AN11276" s="19"/>
    </row>
    <row r="11277" spans="2:40" x14ac:dyDescent="0.25">
      <c r="B11277" s="7"/>
      <c r="D11277" s="19"/>
      <c r="E11277" s="10"/>
      <c r="G11277" s="19"/>
      <c r="H11277" s="10"/>
      <c r="J11277" s="20"/>
      <c r="K11277" s="10"/>
      <c r="M11277" s="19"/>
      <c r="N11277" s="10"/>
      <c r="P11277" s="19"/>
      <c r="Q11277" s="7"/>
      <c r="S11277" s="19"/>
      <c r="T11277" s="10"/>
      <c r="V11277" s="18"/>
      <c r="W11277" s="7"/>
      <c r="Y11277" s="18"/>
      <c r="Z11277" s="7"/>
      <c r="AB11277" s="19"/>
      <c r="AC11277" s="18"/>
      <c r="AE11277" s="18"/>
      <c r="AF11277" s="7"/>
      <c r="AH11277" s="19"/>
      <c r="AI11277" s="7"/>
      <c r="AK11277" s="19"/>
      <c r="AL11277" s="7"/>
      <c r="AN11277" s="19"/>
    </row>
    <row r="11278" spans="2:40" x14ac:dyDescent="0.25">
      <c r="B11278" s="7"/>
      <c r="D11278" s="19"/>
      <c r="E11278" s="10"/>
      <c r="G11278" s="19"/>
      <c r="H11278" s="10"/>
      <c r="J11278" s="20"/>
      <c r="K11278" s="10"/>
      <c r="M11278" s="19"/>
      <c r="N11278" s="10"/>
      <c r="P11278" s="19"/>
      <c r="Q11278" s="7"/>
      <c r="S11278" s="19"/>
      <c r="T11278" s="10"/>
      <c r="V11278" s="18"/>
      <c r="W11278" s="7"/>
      <c r="Y11278" s="18"/>
      <c r="Z11278" s="7"/>
      <c r="AB11278" s="19"/>
      <c r="AC11278" s="18"/>
      <c r="AE11278" s="18"/>
      <c r="AF11278" s="7"/>
      <c r="AH11278" s="19"/>
      <c r="AI11278" s="7"/>
      <c r="AK11278" s="19"/>
      <c r="AL11278" s="7"/>
      <c r="AN11278" s="19"/>
    </row>
    <row r="11279" spans="2:40" x14ac:dyDescent="0.25">
      <c r="B11279" s="7"/>
      <c r="D11279" s="19"/>
      <c r="E11279" s="10"/>
      <c r="G11279" s="19"/>
      <c r="H11279" s="10"/>
      <c r="J11279" s="20"/>
      <c r="K11279" s="10"/>
      <c r="M11279" s="19"/>
      <c r="N11279" s="10"/>
      <c r="P11279" s="19"/>
      <c r="Q11279" s="7"/>
      <c r="S11279" s="19"/>
      <c r="T11279" s="10"/>
      <c r="V11279" s="18"/>
      <c r="W11279" s="7"/>
      <c r="Y11279" s="18"/>
      <c r="Z11279" s="7"/>
      <c r="AB11279" s="19"/>
      <c r="AC11279" s="18"/>
      <c r="AE11279" s="18"/>
      <c r="AF11279" s="7"/>
      <c r="AH11279" s="19"/>
      <c r="AI11279" s="7"/>
      <c r="AK11279" s="19"/>
      <c r="AL11279" s="7"/>
      <c r="AN11279" s="19"/>
    </row>
    <row r="11280" spans="2:40" x14ac:dyDescent="0.25">
      <c r="B11280" s="7"/>
      <c r="D11280" s="19"/>
      <c r="E11280" s="10"/>
      <c r="G11280" s="19"/>
      <c r="H11280" s="10"/>
      <c r="J11280" s="20"/>
      <c r="K11280" s="10"/>
      <c r="M11280" s="19"/>
      <c r="N11280" s="10"/>
      <c r="P11280" s="19"/>
      <c r="Q11280" s="7"/>
      <c r="S11280" s="19"/>
      <c r="T11280" s="10"/>
      <c r="V11280" s="18"/>
      <c r="W11280" s="7"/>
      <c r="Y11280" s="18"/>
      <c r="Z11280" s="7"/>
      <c r="AB11280" s="19"/>
      <c r="AC11280" s="18"/>
      <c r="AE11280" s="18"/>
      <c r="AF11280" s="7"/>
      <c r="AH11280" s="19"/>
      <c r="AI11280" s="7"/>
      <c r="AK11280" s="19"/>
      <c r="AL11280" s="7"/>
      <c r="AN11280" s="19"/>
    </row>
    <row r="11281" spans="2:40" x14ac:dyDescent="0.25">
      <c r="B11281" s="7"/>
      <c r="D11281" s="19"/>
      <c r="E11281" s="10"/>
      <c r="G11281" s="19"/>
      <c r="H11281" s="10"/>
      <c r="J11281" s="20"/>
      <c r="K11281" s="10"/>
      <c r="M11281" s="19"/>
      <c r="N11281" s="10"/>
      <c r="P11281" s="19"/>
      <c r="Q11281" s="7"/>
      <c r="S11281" s="19"/>
      <c r="T11281" s="10"/>
      <c r="V11281" s="18"/>
      <c r="W11281" s="7"/>
      <c r="Y11281" s="18"/>
      <c r="Z11281" s="7"/>
      <c r="AB11281" s="19"/>
      <c r="AC11281" s="18"/>
      <c r="AE11281" s="18"/>
      <c r="AF11281" s="7"/>
      <c r="AH11281" s="19"/>
      <c r="AI11281" s="7"/>
      <c r="AK11281" s="19"/>
      <c r="AL11281" s="7"/>
      <c r="AN11281" s="19"/>
    </row>
    <row r="11282" spans="2:40" x14ac:dyDescent="0.25">
      <c r="B11282" s="7"/>
      <c r="D11282" s="19"/>
      <c r="E11282" s="10"/>
      <c r="G11282" s="19"/>
      <c r="H11282" s="10"/>
      <c r="J11282" s="20"/>
      <c r="K11282" s="10"/>
      <c r="M11282" s="19"/>
      <c r="N11282" s="10"/>
      <c r="P11282" s="19"/>
      <c r="Q11282" s="7"/>
      <c r="S11282" s="19"/>
      <c r="T11282" s="10"/>
      <c r="V11282" s="18"/>
      <c r="W11282" s="7"/>
      <c r="Y11282" s="18"/>
      <c r="Z11282" s="7"/>
      <c r="AB11282" s="19"/>
      <c r="AC11282" s="18"/>
      <c r="AE11282" s="18"/>
      <c r="AF11282" s="7"/>
      <c r="AH11282" s="19"/>
      <c r="AI11282" s="7"/>
      <c r="AK11282" s="19"/>
      <c r="AL11282" s="7"/>
      <c r="AN11282" s="19"/>
    </row>
    <row r="11283" spans="2:40" x14ac:dyDescent="0.25">
      <c r="B11283" s="7"/>
      <c r="D11283" s="19"/>
      <c r="E11283" s="10"/>
      <c r="G11283" s="19"/>
      <c r="H11283" s="10"/>
      <c r="J11283" s="20"/>
      <c r="K11283" s="10"/>
      <c r="M11283" s="19"/>
      <c r="N11283" s="10"/>
      <c r="P11283" s="19"/>
      <c r="Q11283" s="7"/>
      <c r="S11283" s="19"/>
      <c r="T11283" s="10"/>
      <c r="V11283" s="18"/>
      <c r="W11283" s="7"/>
      <c r="Y11283" s="18"/>
      <c r="Z11283" s="7"/>
      <c r="AB11283" s="19"/>
      <c r="AC11283" s="18"/>
      <c r="AE11283" s="18"/>
      <c r="AF11283" s="7"/>
      <c r="AH11283" s="19"/>
      <c r="AI11283" s="7"/>
      <c r="AK11283" s="19"/>
      <c r="AL11283" s="7"/>
      <c r="AN11283" s="19"/>
    </row>
    <row r="11284" spans="2:40" x14ac:dyDescent="0.25">
      <c r="B11284" s="7"/>
      <c r="D11284" s="19"/>
      <c r="E11284" s="10"/>
      <c r="G11284" s="19"/>
      <c r="H11284" s="10"/>
      <c r="J11284" s="20"/>
      <c r="K11284" s="10"/>
      <c r="M11284" s="19"/>
      <c r="N11284" s="10"/>
      <c r="P11284" s="19"/>
      <c r="Q11284" s="7"/>
      <c r="S11284" s="19"/>
      <c r="T11284" s="10"/>
      <c r="V11284" s="18"/>
      <c r="W11284" s="7"/>
      <c r="Y11284" s="18"/>
      <c r="Z11284" s="7"/>
      <c r="AB11284" s="19"/>
      <c r="AC11284" s="18"/>
      <c r="AE11284" s="18"/>
      <c r="AF11284" s="7"/>
      <c r="AH11284" s="19"/>
      <c r="AI11284" s="7"/>
      <c r="AK11284" s="19"/>
      <c r="AL11284" s="7"/>
      <c r="AN11284" s="19"/>
    </row>
    <row r="11285" spans="2:40" x14ac:dyDescent="0.25">
      <c r="B11285" s="7"/>
      <c r="D11285" s="19"/>
      <c r="E11285" s="10"/>
      <c r="G11285" s="19"/>
      <c r="H11285" s="10"/>
      <c r="J11285" s="20"/>
      <c r="K11285" s="10"/>
      <c r="M11285" s="19"/>
      <c r="N11285" s="10"/>
      <c r="P11285" s="19"/>
      <c r="Q11285" s="7"/>
      <c r="S11285" s="19"/>
      <c r="T11285" s="10"/>
      <c r="V11285" s="18"/>
      <c r="W11285" s="7"/>
      <c r="Y11285" s="18"/>
      <c r="Z11285" s="7"/>
      <c r="AB11285" s="19"/>
      <c r="AC11285" s="18"/>
      <c r="AE11285" s="18"/>
      <c r="AF11285" s="7"/>
      <c r="AH11285" s="19"/>
      <c r="AI11285" s="7"/>
      <c r="AK11285" s="19"/>
      <c r="AL11285" s="7"/>
      <c r="AN11285" s="19"/>
    </row>
    <row r="11286" spans="2:40" x14ac:dyDescent="0.25">
      <c r="B11286" s="7"/>
      <c r="D11286" s="19"/>
      <c r="E11286" s="10"/>
      <c r="G11286" s="19"/>
      <c r="H11286" s="10"/>
      <c r="J11286" s="20"/>
      <c r="K11286" s="10"/>
      <c r="M11286" s="19"/>
      <c r="N11286" s="10"/>
      <c r="P11286" s="19"/>
      <c r="Q11286" s="7"/>
      <c r="S11286" s="19"/>
      <c r="T11286" s="10"/>
      <c r="V11286" s="18"/>
      <c r="W11286" s="7"/>
      <c r="Y11286" s="18"/>
      <c r="Z11286" s="7"/>
      <c r="AB11286" s="19"/>
      <c r="AC11286" s="18"/>
      <c r="AE11286" s="18"/>
      <c r="AF11286" s="7"/>
      <c r="AH11286" s="19"/>
      <c r="AI11286" s="7"/>
      <c r="AK11286" s="19"/>
      <c r="AL11286" s="7"/>
      <c r="AN11286" s="19"/>
    </row>
    <row r="11287" spans="2:40" x14ac:dyDescent="0.25">
      <c r="B11287" s="7"/>
      <c r="D11287" s="19"/>
      <c r="E11287" s="10"/>
      <c r="G11287" s="19"/>
      <c r="H11287" s="10"/>
      <c r="J11287" s="20"/>
      <c r="K11287" s="10"/>
      <c r="M11287" s="19"/>
      <c r="N11287" s="10"/>
      <c r="P11287" s="19"/>
      <c r="Q11287" s="7"/>
      <c r="S11287" s="19"/>
      <c r="T11287" s="10"/>
      <c r="V11287" s="18"/>
      <c r="W11287" s="7"/>
      <c r="Y11287" s="18"/>
      <c r="Z11287" s="7"/>
      <c r="AB11287" s="19"/>
      <c r="AC11287" s="18"/>
      <c r="AE11287" s="18"/>
      <c r="AF11287" s="7"/>
      <c r="AH11287" s="19"/>
      <c r="AI11287" s="7"/>
      <c r="AK11287" s="19"/>
      <c r="AL11287" s="7"/>
      <c r="AN11287" s="19"/>
    </row>
    <row r="11288" spans="2:40" x14ac:dyDescent="0.25">
      <c r="B11288" s="7"/>
      <c r="D11288" s="19"/>
      <c r="E11288" s="10"/>
      <c r="G11288" s="19"/>
      <c r="H11288" s="10"/>
      <c r="J11288" s="20"/>
      <c r="K11288" s="10"/>
      <c r="M11288" s="19"/>
      <c r="N11288" s="10"/>
      <c r="P11288" s="19"/>
      <c r="Q11288" s="7"/>
      <c r="S11288" s="19"/>
      <c r="T11288" s="10"/>
      <c r="V11288" s="18"/>
      <c r="W11288" s="7"/>
      <c r="Y11288" s="18"/>
      <c r="Z11288" s="7"/>
      <c r="AB11288" s="19"/>
      <c r="AC11288" s="18"/>
      <c r="AE11288" s="18"/>
      <c r="AF11288" s="7"/>
      <c r="AH11288" s="19"/>
      <c r="AI11288" s="7"/>
      <c r="AK11288" s="19"/>
      <c r="AL11288" s="7"/>
      <c r="AN11288" s="19"/>
    </row>
    <row r="11289" spans="2:40" x14ac:dyDescent="0.25">
      <c r="B11289" s="7"/>
      <c r="D11289" s="19"/>
      <c r="E11289" s="10"/>
      <c r="G11289" s="19"/>
      <c r="H11289" s="10"/>
      <c r="J11289" s="20"/>
      <c r="K11289" s="10"/>
      <c r="M11289" s="19"/>
      <c r="N11289" s="10"/>
      <c r="P11289" s="19"/>
      <c r="Q11289" s="7"/>
      <c r="S11289" s="19"/>
      <c r="T11289" s="10"/>
      <c r="V11289" s="18"/>
      <c r="W11289" s="7"/>
      <c r="Y11289" s="18"/>
      <c r="Z11289" s="7"/>
      <c r="AB11289" s="19"/>
      <c r="AC11289" s="18"/>
      <c r="AE11289" s="18"/>
      <c r="AF11289" s="7"/>
      <c r="AH11289" s="19"/>
      <c r="AI11289" s="7"/>
      <c r="AK11289" s="19"/>
      <c r="AL11289" s="7"/>
      <c r="AN11289" s="19"/>
    </row>
    <row r="11290" spans="2:40" x14ac:dyDescent="0.25">
      <c r="B11290" s="7"/>
      <c r="D11290" s="19"/>
      <c r="E11290" s="10"/>
      <c r="G11290" s="19"/>
      <c r="H11290" s="10"/>
      <c r="J11290" s="20"/>
      <c r="K11290" s="10"/>
      <c r="M11290" s="19"/>
      <c r="N11290" s="10"/>
      <c r="P11290" s="19"/>
      <c r="Q11290" s="7"/>
      <c r="S11290" s="19"/>
      <c r="T11290" s="10"/>
      <c r="V11290" s="18"/>
      <c r="W11290" s="7"/>
      <c r="Y11290" s="18"/>
      <c r="Z11290" s="7"/>
      <c r="AB11290" s="19"/>
      <c r="AC11290" s="18"/>
      <c r="AE11290" s="18"/>
      <c r="AF11290" s="7"/>
      <c r="AH11290" s="19"/>
      <c r="AI11290" s="7"/>
      <c r="AK11290" s="19"/>
      <c r="AL11290" s="7"/>
      <c r="AN11290" s="19"/>
    </row>
    <row r="11291" spans="2:40" x14ac:dyDescent="0.25">
      <c r="B11291" s="7"/>
      <c r="D11291" s="19"/>
      <c r="E11291" s="10"/>
      <c r="G11291" s="19"/>
      <c r="H11291" s="10"/>
      <c r="J11291" s="20"/>
      <c r="K11291" s="10"/>
      <c r="M11291" s="19"/>
      <c r="N11291" s="10"/>
      <c r="P11291" s="19"/>
      <c r="Q11291" s="7"/>
      <c r="S11291" s="19"/>
      <c r="T11291" s="10"/>
      <c r="V11291" s="18"/>
      <c r="W11291" s="7"/>
      <c r="Y11291" s="18"/>
      <c r="Z11291" s="7"/>
      <c r="AB11291" s="19"/>
      <c r="AC11291" s="18"/>
      <c r="AE11291" s="18"/>
      <c r="AF11291" s="7"/>
      <c r="AH11291" s="19"/>
      <c r="AI11291" s="7"/>
      <c r="AK11291" s="19"/>
      <c r="AL11291" s="7"/>
      <c r="AN11291" s="19"/>
    </row>
    <row r="11292" spans="2:40" x14ac:dyDescent="0.25">
      <c r="B11292" s="7"/>
      <c r="D11292" s="19"/>
      <c r="E11292" s="10"/>
      <c r="G11292" s="19"/>
      <c r="H11292" s="10"/>
      <c r="J11292" s="20"/>
      <c r="K11292" s="10"/>
      <c r="M11292" s="19"/>
      <c r="N11292" s="10"/>
      <c r="P11292" s="19"/>
      <c r="Q11292" s="7"/>
      <c r="S11292" s="19"/>
      <c r="T11292" s="10"/>
      <c r="V11292" s="18"/>
      <c r="W11292" s="7"/>
      <c r="Y11292" s="18"/>
      <c r="Z11292" s="7"/>
      <c r="AB11292" s="19"/>
      <c r="AC11292" s="18"/>
      <c r="AE11292" s="18"/>
      <c r="AF11292" s="7"/>
      <c r="AH11292" s="19"/>
      <c r="AI11292" s="7"/>
      <c r="AK11292" s="19"/>
      <c r="AL11292" s="7"/>
      <c r="AN11292" s="19"/>
    </row>
    <row r="11293" spans="2:40" x14ac:dyDescent="0.25">
      <c r="B11293" s="7"/>
      <c r="D11293" s="19"/>
      <c r="E11293" s="10"/>
      <c r="G11293" s="19"/>
      <c r="H11293" s="10"/>
      <c r="J11293" s="20"/>
      <c r="K11293" s="10"/>
      <c r="M11293" s="19"/>
      <c r="N11293" s="10"/>
      <c r="P11293" s="19"/>
      <c r="Q11293" s="7"/>
      <c r="S11293" s="19"/>
      <c r="T11293" s="10"/>
      <c r="V11293" s="18"/>
      <c r="W11293" s="7"/>
      <c r="Y11293" s="18"/>
      <c r="Z11293" s="7"/>
      <c r="AB11293" s="19"/>
      <c r="AC11293" s="18"/>
      <c r="AE11293" s="18"/>
      <c r="AF11293" s="7"/>
      <c r="AH11293" s="19"/>
      <c r="AI11293" s="7"/>
      <c r="AK11293" s="19"/>
      <c r="AL11293" s="7"/>
      <c r="AN11293" s="19"/>
    </row>
    <row r="11294" spans="2:40" x14ac:dyDescent="0.25">
      <c r="B11294" s="7"/>
      <c r="D11294" s="19"/>
      <c r="E11294" s="10"/>
      <c r="G11294" s="19"/>
      <c r="H11294" s="10"/>
      <c r="J11294" s="20"/>
      <c r="K11294" s="10"/>
      <c r="M11294" s="19"/>
      <c r="N11294" s="10"/>
      <c r="P11294" s="19"/>
      <c r="Q11294" s="7"/>
      <c r="S11294" s="19"/>
      <c r="T11294" s="10"/>
      <c r="V11294" s="18"/>
      <c r="W11294" s="7"/>
      <c r="Y11294" s="18"/>
      <c r="Z11294" s="7"/>
      <c r="AB11294" s="19"/>
      <c r="AC11294" s="18"/>
      <c r="AE11294" s="18"/>
      <c r="AF11294" s="7"/>
      <c r="AH11294" s="19"/>
      <c r="AI11294" s="7"/>
      <c r="AK11294" s="19"/>
      <c r="AL11294" s="7"/>
      <c r="AN11294" s="19"/>
    </row>
    <row r="11295" spans="2:40" x14ac:dyDescent="0.25">
      <c r="B11295" s="7"/>
      <c r="D11295" s="19"/>
      <c r="E11295" s="10"/>
      <c r="G11295" s="19"/>
      <c r="H11295" s="10"/>
      <c r="J11295" s="20"/>
      <c r="K11295" s="10"/>
      <c r="M11295" s="19"/>
      <c r="N11295" s="10"/>
      <c r="P11295" s="19"/>
      <c r="Q11295" s="7"/>
      <c r="S11295" s="19"/>
      <c r="T11295" s="10"/>
      <c r="V11295" s="18"/>
      <c r="W11295" s="7"/>
      <c r="Y11295" s="18"/>
      <c r="Z11295" s="7"/>
      <c r="AB11295" s="19"/>
      <c r="AC11295" s="18"/>
      <c r="AE11295" s="18"/>
      <c r="AF11295" s="7"/>
      <c r="AH11295" s="19"/>
      <c r="AI11295" s="7"/>
      <c r="AK11295" s="19"/>
      <c r="AL11295" s="7"/>
      <c r="AN11295" s="19"/>
    </row>
    <row r="11296" spans="2:40" x14ac:dyDescent="0.25">
      <c r="B11296" s="7"/>
      <c r="D11296" s="19"/>
      <c r="E11296" s="10"/>
      <c r="G11296" s="19"/>
      <c r="H11296" s="10"/>
      <c r="J11296" s="20"/>
      <c r="K11296" s="10"/>
      <c r="M11296" s="19"/>
      <c r="N11296" s="10"/>
      <c r="P11296" s="19"/>
      <c r="Q11296" s="7"/>
      <c r="S11296" s="19"/>
      <c r="T11296" s="10"/>
      <c r="V11296" s="18"/>
      <c r="W11296" s="7"/>
      <c r="Y11296" s="18"/>
      <c r="Z11296" s="7"/>
      <c r="AB11296" s="19"/>
      <c r="AC11296" s="18"/>
      <c r="AE11296" s="18"/>
      <c r="AF11296" s="7"/>
      <c r="AH11296" s="19"/>
      <c r="AI11296" s="7"/>
      <c r="AK11296" s="19"/>
      <c r="AL11296" s="7"/>
      <c r="AN11296" s="19"/>
    </row>
    <row r="11297" spans="2:40" x14ac:dyDescent="0.25">
      <c r="B11297" s="7"/>
      <c r="D11297" s="19"/>
      <c r="E11297" s="10"/>
      <c r="G11297" s="19"/>
      <c r="H11297" s="10"/>
      <c r="J11297" s="20"/>
      <c r="K11297" s="10"/>
      <c r="M11297" s="19"/>
      <c r="N11297" s="10"/>
      <c r="P11297" s="19"/>
      <c r="Q11297" s="7"/>
      <c r="S11297" s="19"/>
      <c r="T11297" s="10"/>
      <c r="V11297" s="18"/>
      <c r="W11297" s="7"/>
      <c r="Y11297" s="18"/>
      <c r="Z11297" s="7"/>
      <c r="AB11297" s="19"/>
      <c r="AC11297" s="18"/>
      <c r="AE11297" s="18"/>
      <c r="AF11297" s="7"/>
      <c r="AH11297" s="19"/>
      <c r="AI11297" s="7"/>
      <c r="AK11297" s="19"/>
      <c r="AL11297" s="7"/>
      <c r="AN11297" s="19"/>
    </row>
    <row r="11298" spans="2:40" x14ac:dyDescent="0.25">
      <c r="B11298" s="7"/>
      <c r="D11298" s="19"/>
      <c r="E11298" s="10"/>
      <c r="G11298" s="19"/>
      <c r="H11298" s="10"/>
      <c r="J11298" s="20"/>
      <c r="K11298" s="10"/>
      <c r="M11298" s="19"/>
      <c r="N11298" s="10"/>
      <c r="P11298" s="19"/>
      <c r="Q11298" s="7"/>
      <c r="S11298" s="19"/>
      <c r="T11298" s="10"/>
      <c r="V11298" s="18"/>
      <c r="W11298" s="7"/>
      <c r="Y11298" s="18"/>
      <c r="Z11298" s="7"/>
      <c r="AB11298" s="19"/>
      <c r="AC11298" s="18"/>
      <c r="AE11298" s="18"/>
      <c r="AF11298" s="7"/>
      <c r="AH11298" s="19"/>
      <c r="AI11298" s="7"/>
      <c r="AK11298" s="19"/>
      <c r="AL11298" s="7"/>
      <c r="AN11298" s="19"/>
    </row>
    <row r="11299" spans="2:40" x14ac:dyDescent="0.25">
      <c r="B11299" s="7"/>
      <c r="D11299" s="19"/>
      <c r="E11299" s="10"/>
      <c r="G11299" s="19"/>
      <c r="H11299" s="10"/>
      <c r="J11299" s="20"/>
      <c r="K11299" s="10"/>
      <c r="M11299" s="19"/>
      <c r="N11299" s="10"/>
      <c r="P11299" s="19"/>
      <c r="Q11299" s="7"/>
      <c r="S11299" s="19"/>
      <c r="T11299" s="10"/>
      <c r="V11299" s="18"/>
      <c r="W11299" s="7"/>
      <c r="Y11299" s="18"/>
      <c r="Z11299" s="7"/>
      <c r="AB11299" s="19"/>
      <c r="AC11299" s="18"/>
      <c r="AE11299" s="18"/>
      <c r="AF11299" s="7"/>
      <c r="AH11299" s="19"/>
      <c r="AI11299" s="7"/>
      <c r="AK11299" s="19"/>
      <c r="AL11299" s="7"/>
      <c r="AN11299" s="19"/>
    </row>
    <row r="11300" spans="2:40" x14ac:dyDescent="0.25">
      <c r="B11300" s="7"/>
      <c r="D11300" s="19"/>
      <c r="E11300" s="10"/>
      <c r="G11300" s="19"/>
      <c r="H11300" s="10"/>
      <c r="J11300" s="20"/>
      <c r="K11300" s="10"/>
      <c r="M11300" s="19"/>
      <c r="N11300" s="10"/>
      <c r="P11300" s="19"/>
      <c r="Q11300" s="7"/>
      <c r="S11300" s="19"/>
      <c r="T11300" s="10"/>
      <c r="V11300" s="18"/>
      <c r="W11300" s="7"/>
      <c r="Y11300" s="18"/>
      <c r="Z11300" s="7"/>
      <c r="AB11300" s="19"/>
      <c r="AC11300" s="18"/>
      <c r="AE11300" s="18"/>
      <c r="AF11300" s="7"/>
      <c r="AH11300" s="19"/>
      <c r="AI11300" s="7"/>
      <c r="AK11300" s="19"/>
      <c r="AL11300" s="7"/>
      <c r="AN11300" s="19"/>
    </row>
    <row r="11301" spans="2:40" x14ac:dyDescent="0.25">
      <c r="B11301" s="7"/>
      <c r="D11301" s="19"/>
      <c r="E11301" s="10"/>
      <c r="G11301" s="19"/>
      <c r="H11301" s="10"/>
      <c r="J11301" s="20"/>
      <c r="K11301" s="10"/>
      <c r="M11301" s="19"/>
      <c r="N11301" s="10"/>
      <c r="P11301" s="19"/>
      <c r="Q11301" s="7"/>
      <c r="S11301" s="19"/>
      <c r="T11301" s="10"/>
      <c r="V11301" s="18"/>
      <c r="W11301" s="7"/>
      <c r="Y11301" s="18"/>
      <c r="Z11301" s="7"/>
      <c r="AB11301" s="19"/>
      <c r="AC11301" s="18"/>
      <c r="AE11301" s="18"/>
      <c r="AF11301" s="7"/>
      <c r="AH11301" s="19"/>
      <c r="AI11301" s="7"/>
      <c r="AK11301" s="19"/>
      <c r="AL11301" s="7"/>
      <c r="AN11301" s="19"/>
    </row>
    <row r="11302" spans="2:40" x14ac:dyDescent="0.25">
      <c r="B11302" s="7"/>
      <c r="D11302" s="19"/>
      <c r="E11302" s="10"/>
      <c r="G11302" s="19"/>
      <c r="H11302" s="10"/>
      <c r="J11302" s="20"/>
      <c r="K11302" s="10"/>
      <c r="M11302" s="19"/>
      <c r="N11302" s="10"/>
      <c r="P11302" s="19"/>
      <c r="Q11302" s="7"/>
      <c r="S11302" s="19"/>
      <c r="T11302" s="10"/>
      <c r="V11302" s="18"/>
      <c r="W11302" s="7"/>
      <c r="Y11302" s="18"/>
      <c r="Z11302" s="7"/>
      <c r="AB11302" s="19"/>
      <c r="AC11302" s="18"/>
      <c r="AE11302" s="18"/>
      <c r="AF11302" s="7"/>
      <c r="AH11302" s="19"/>
      <c r="AI11302" s="7"/>
      <c r="AK11302" s="19"/>
      <c r="AL11302" s="7"/>
      <c r="AN11302" s="19"/>
    </row>
    <row r="11303" spans="2:40" x14ac:dyDescent="0.25">
      <c r="B11303" s="7"/>
      <c r="D11303" s="19"/>
      <c r="E11303" s="10"/>
      <c r="G11303" s="19"/>
      <c r="H11303" s="10"/>
      <c r="J11303" s="20"/>
      <c r="K11303" s="10"/>
      <c r="M11303" s="19"/>
      <c r="N11303" s="10"/>
      <c r="P11303" s="19"/>
      <c r="Q11303" s="7"/>
      <c r="S11303" s="19"/>
      <c r="T11303" s="10"/>
      <c r="V11303" s="18"/>
      <c r="W11303" s="7"/>
      <c r="Y11303" s="18"/>
      <c r="Z11303" s="7"/>
      <c r="AB11303" s="19"/>
      <c r="AC11303" s="18"/>
      <c r="AE11303" s="18"/>
      <c r="AF11303" s="7"/>
      <c r="AH11303" s="19"/>
      <c r="AI11303" s="7"/>
      <c r="AK11303" s="19"/>
      <c r="AL11303" s="7"/>
      <c r="AN11303" s="19"/>
    </row>
    <row r="11304" spans="2:40" x14ac:dyDescent="0.25">
      <c r="B11304" s="7"/>
      <c r="D11304" s="19"/>
      <c r="E11304" s="10"/>
      <c r="G11304" s="19"/>
      <c r="H11304" s="10"/>
      <c r="J11304" s="20"/>
      <c r="K11304" s="10"/>
      <c r="M11304" s="19"/>
      <c r="N11304" s="10"/>
      <c r="P11304" s="19"/>
      <c r="Q11304" s="7"/>
      <c r="S11304" s="19"/>
      <c r="T11304" s="10"/>
      <c r="V11304" s="18"/>
      <c r="W11304" s="7"/>
      <c r="Y11304" s="18"/>
      <c r="Z11304" s="7"/>
      <c r="AB11304" s="19"/>
      <c r="AC11304" s="18"/>
      <c r="AE11304" s="18"/>
      <c r="AF11304" s="7"/>
      <c r="AH11304" s="19"/>
      <c r="AI11304" s="7"/>
      <c r="AK11304" s="19"/>
      <c r="AL11304" s="7"/>
      <c r="AN11304" s="19"/>
    </row>
    <row r="11305" spans="2:40" x14ac:dyDescent="0.25">
      <c r="B11305" s="7"/>
      <c r="D11305" s="19"/>
      <c r="E11305" s="10"/>
      <c r="G11305" s="19"/>
      <c r="H11305" s="10"/>
      <c r="J11305" s="20"/>
      <c r="K11305" s="10"/>
      <c r="M11305" s="19"/>
      <c r="N11305" s="10"/>
      <c r="P11305" s="19"/>
      <c r="Q11305" s="7"/>
      <c r="S11305" s="19"/>
      <c r="T11305" s="10"/>
      <c r="V11305" s="18"/>
      <c r="W11305" s="7"/>
      <c r="Y11305" s="18"/>
      <c r="Z11305" s="7"/>
      <c r="AB11305" s="19"/>
      <c r="AC11305" s="18"/>
      <c r="AE11305" s="18"/>
      <c r="AF11305" s="7"/>
      <c r="AH11305" s="19"/>
      <c r="AI11305" s="7"/>
      <c r="AK11305" s="19"/>
      <c r="AL11305" s="7"/>
      <c r="AN11305" s="19"/>
    </row>
    <row r="11306" spans="2:40" x14ac:dyDescent="0.25">
      <c r="B11306" s="7"/>
      <c r="D11306" s="19"/>
      <c r="E11306" s="10"/>
      <c r="G11306" s="19"/>
      <c r="H11306" s="10"/>
      <c r="J11306" s="20"/>
      <c r="K11306" s="10"/>
      <c r="M11306" s="19"/>
      <c r="N11306" s="10"/>
      <c r="P11306" s="19"/>
      <c r="Q11306" s="7"/>
      <c r="S11306" s="19"/>
      <c r="T11306" s="10"/>
      <c r="V11306" s="18"/>
      <c r="W11306" s="7"/>
      <c r="Y11306" s="18"/>
      <c r="Z11306" s="7"/>
      <c r="AB11306" s="19"/>
      <c r="AC11306" s="18"/>
      <c r="AE11306" s="18"/>
      <c r="AF11306" s="7"/>
      <c r="AH11306" s="19"/>
      <c r="AI11306" s="7"/>
      <c r="AK11306" s="19"/>
      <c r="AL11306" s="7"/>
      <c r="AN11306" s="19"/>
    </row>
    <row r="11307" spans="2:40" x14ac:dyDescent="0.25">
      <c r="B11307" s="7"/>
      <c r="D11307" s="19"/>
      <c r="E11307" s="10"/>
      <c r="G11307" s="19"/>
      <c r="H11307" s="10"/>
      <c r="J11307" s="20"/>
      <c r="K11307" s="10"/>
      <c r="M11307" s="19"/>
      <c r="N11307" s="10"/>
      <c r="P11307" s="19"/>
      <c r="Q11307" s="7"/>
      <c r="S11307" s="19"/>
      <c r="T11307" s="10"/>
      <c r="V11307" s="18"/>
      <c r="W11307" s="7"/>
      <c r="Y11307" s="18"/>
      <c r="Z11307" s="7"/>
      <c r="AB11307" s="19"/>
      <c r="AC11307" s="18"/>
      <c r="AE11307" s="18"/>
      <c r="AF11307" s="7"/>
      <c r="AH11307" s="19"/>
      <c r="AI11307" s="7"/>
      <c r="AK11307" s="19"/>
      <c r="AL11307" s="7"/>
      <c r="AN11307" s="19"/>
    </row>
    <row r="11308" spans="2:40" x14ac:dyDescent="0.25">
      <c r="B11308" s="7"/>
      <c r="D11308" s="19"/>
      <c r="E11308" s="10"/>
      <c r="G11308" s="19"/>
      <c r="H11308" s="10"/>
      <c r="J11308" s="20"/>
      <c r="K11308" s="10"/>
      <c r="M11308" s="19"/>
      <c r="N11308" s="10"/>
      <c r="P11308" s="19"/>
      <c r="Q11308" s="7"/>
      <c r="S11308" s="19"/>
      <c r="T11308" s="10"/>
      <c r="V11308" s="18"/>
      <c r="W11308" s="7"/>
      <c r="Y11308" s="18"/>
      <c r="Z11308" s="7"/>
      <c r="AB11308" s="19"/>
      <c r="AC11308" s="18"/>
      <c r="AE11308" s="18"/>
      <c r="AF11308" s="7"/>
      <c r="AH11308" s="19"/>
      <c r="AI11308" s="7"/>
      <c r="AK11308" s="19"/>
      <c r="AL11308" s="7"/>
      <c r="AN11308" s="19"/>
    </row>
    <row r="11309" spans="2:40" x14ac:dyDescent="0.25">
      <c r="B11309" s="7"/>
      <c r="D11309" s="19"/>
      <c r="E11309" s="10"/>
      <c r="G11309" s="19"/>
      <c r="H11309" s="10"/>
      <c r="J11309" s="20"/>
      <c r="K11309" s="10"/>
      <c r="M11309" s="19"/>
      <c r="N11309" s="10"/>
      <c r="P11309" s="19"/>
      <c r="Q11309" s="7"/>
      <c r="S11309" s="19"/>
      <c r="T11309" s="10"/>
      <c r="V11309" s="18"/>
      <c r="W11309" s="7"/>
      <c r="Y11309" s="18"/>
      <c r="Z11309" s="7"/>
      <c r="AB11309" s="19"/>
      <c r="AC11309" s="18"/>
      <c r="AE11309" s="18"/>
      <c r="AF11309" s="7"/>
      <c r="AH11309" s="19"/>
      <c r="AI11309" s="7"/>
      <c r="AK11309" s="19"/>
      <c r="AL11309" s="7"/>
      <c r="AN11309" s="19"/>
    </row>
    <row r="11310" spans="2:40" x14ac:dyDescent="0.25">
      <c r="B11310" s="7"/>
      <c r="D11310" s="19"/>
      <c r="E11310" s="10"/>
      <c r="G11310" s="19"/>
      <c r="H11310" s="10"/>
      <c r="J11310" s="20"/>
      <c r="K11310" s="10"/>
      <c r="M11310" s="19"/>
      <c r="N11310" s="10"/>
      <c r="P11310" s="19"/>
      <c r="Q11310" s="7"/>
      <c r="S11310" s="19"/>
      <c r="T11310" s="10"/>
      <c r="V11310" s="18"/>
      <c r="W11310" s="7"/>
      <c r="Y11310" s="18"/>
      <c r="Z11310" s="7"/>
      <c r="AB11310" s="19"/>
      <c r="AC11310" s="18"/>
      <c r="AE11310" s="18"/>
      <c r="AF11310" s="7"/>
      <c r="AH11310" s="19"/>
      <c r="AI11310" s="7"/>
      <c r="AK11310" s="19"/>
      <c r="AL11310" s="7"/>
      <c r="AN11310" s="19"/>
    </row>
    <row r="11311" spans="2:40" x14ac:dyDescent="0.25">
      <c r="B11311" s="7"/>
      <c r="D11311" s="19"/>
      <c r="E11311" s="10"/>
      <c r="G11311" s="19"/>
      <c r="H11311" s="10"/>
      <c r="J11311" s="20"/>
      <c r="K11311" s="10"/>
      <c r="M11311" s="19"/>
      <c r="N11311" s="10"/>
      <c r="P11311" s="19"/>
      <c r="Q11311" s="7"/>
      <c r="S11311" s="19"/>
      <c r="T11311" s="10"/>
      <c r="V11311" s="18"/>
      <c r="W11311" s="7"/>
      <c r="Y11311" s="18"/>
      <c r="Z11311" s="7"/>
      <c r="AB11311" s="19"/>
      <c r="AC11311" s="18"/>
      <c r="AE11311" s="18"/>
      <c r="AF11311" s="7"/>
      <c r="AH11311" s="19"/>
      <c r="AI11311" s="7"/>
      <c r="AK11311" s="19"/>
      <c r="AL11311" s="7"/>
      <c r="AN11311" s="19"/>
    </row>
    <row r="11312" spans="2:40" x14ac:dyDescent="0.25">
      <c r="B11312" s="7"/>
      <c r="D11312" s="19"/>
      <c r="E11312" s="10"/>
      <c r="G11312" s="19"/>
      <c r="H11312" s="10"/>
      <c r="J11312" s="20"/>
      <c r="K11312" s="10"/>
      <c r="M11312" s="19"/>
      <c r="N11312" s="10"/>
      <c r="P11312" s="19"/>
      <c r="Q11312" s="7"/>
      <c r="S11312" s="19"/>
      <c r="T11312" s="10"/>
      <c r="V11312" s="18"/>
      <c r="W11312" s="7"/>
      <c r="Y11312" s="18"/>
      <c r="Z11312" s="7"/>
      <c r="AB11312" s="19"/>
      <c r="AC11312" s="18"/>
      <c r="AE11312" s="18"/>
      <c r="AF11312" s="7"/>
      <c r="AH11312" s="19"/>
      <c r="AI11312" s="7"/>
      <c r="AK11312" s="19"/>
      <c r="AL11312" s="7"/>
      <c r="AN11312" s="19"/>
    </row>
    <row r="11313" spans="2:40" x14ac:dyDescent="0.25">
      <c r="B11313" s="7"/>
      <c r="D11313" s="19"/>
      <c r="E11313" s="10"/>
      <c r="G11313" s="19"/>
      <c r="H11313" s="10"/>
      <c r="J11313" s="20"/>
      <c r="K11313" s="10"/>
      <c r="M11313" s="19"/>
      <c r="N11313" s="10"/>
      <c r="P11313" s="19"/>
      <c r="Q11313" s="7"/>
      <c r="S11313" s="19"/>
      <c r="T11313" s="10"/>
      <c r="V11313" s="18"/>
      <c r="W11313" s="7"/>
      <c r="Y11313" s="18"/>
      <c r="Z11313" s="7"/>
      <c r="AB11313" s="19"/>
      <c r="AC11313" s="18"/>
      <c r="AE11313" s="18"/>
      <c r="AF11313" s="7"/>
      <c r="AH11313" s="19"/>
      <c r="AI11313" s="7"/>
      <c r="AK11313" s="19"/>
      <c r="AL11313" s="7"/>
      <c r="AN11313" s="19"/>
    </row>
    <row r="11314" spans="2:40" x14ac:dyDescent="0.25">
      <c r="B11314" s="7"/>
      <c r="D11314" s="19"/>
      <c r="E11314" s="10"/>
      <c r="G11314" s="19"/>
      <c r="H11314" s="10"/>
      <c r="J11314" s="20"/>
      <c r="K11314" s="10"/>
      <c r="M11314" s="19"/>
      <c r="N11314" s="10"/>
      <c r="P11314" s="19"/>
      <c r="Q11314" s="7"/>
      <c r="S11314" s="19"/>
      <c r="T11314" s="10"/>
      <c r="V11314" s="18"/>
      <c r="W11314" s="7"/>
      <c r="Y11314" s="18"/>
      <c r="Z11314" s="7"/>
      <c r="AB11314" s="19"/>
      <c r="AC11314" s="18"/>
      <c r="AE11314" s="18"/>
      <c r="AF11314" s="7"/>
      <c r="AH11314" s="19"/>
      <c r="AI11314" s="7"/>
      <c r="AK11314" s="19"/>
      <c r="AL11314" s="7"/>
      <c r="AN11314" s="19"/>
    </row>
    <row r="11315" spans="2:40" x14ac:dyDescent="0.25">
      <c r="B11315" s="7"/>
      <c r="D11315" s="19"/>
      <c r="E11315" s="10"/>
      <c r="G11315" s="19"/>
      <c r="H11315" s="10"/>
      <c r="J11315" s="20"/>
      <c r="K11315" s="10"/>
      <c r="M11315" s="19"/>
      <c r="N11315" s="10"/>
      <c r="P11315" s="19"/>
      <c r="Q11315" s="7"/>
      <c r="S11315" s="19"/>
      <c r="T11315" s="10"/>
      <c r="V11315" s="18"/>
      <c r="W11315" s="7"/>
      <c r="Y11315" s="18"/>
      <c r="Z11315" s="7"/>
      <c r="AB11315" s="19"/>
      <c r="AC11315" s="18"/>
      <c r="AE11315" s="18"/>
      <c r="AF11315" s="7"/>
      <c r="AH11315" s="19"/>
      <c r="AI11315" s="7"/>
      <c r="AK11315" s="19"/>
      <c r="AL11315" s="7"/>
      <c r="AN11315" s="19"/>
    </row>
    <row r="11316" spans="2:40" x14ac:dyDescent="0.25">
      <c r="B11316" s="7"/>
      <c r="D11316" s="19"/>
      <c r="E11316" s="10"/>
      <c r="G11316" s="19"/>
      <c r="H11316" s="10"/>
      <c r="J11316" s="20"/>
      <c r="K11316" s="10"/>
      <c r="M11316" s="19"/>
      <c r="N11316" s="10"/>
      <c r="P11316" s="19"/>
      <c r="Q11316" s="7"/>
      <c r="S11316" s="19"/>
      <c r="T11316" s="10"/>
      <c r="V11316" s="18"/>
      <c r="W11316" s="7"/>
      <c r="Y11316" s="18"/>
      <c r="Z11316" s="7"/>
      <c r="AB11316" s="19"/>
      <c r="AC11316" s="18"/>
      <c r="AE11316" s="18"/>
      <c r="AF11316" s="7"/>
      <c r="AH11316" s="19"/>
      <c r="AI11316" s="7"/>
      <c r="AK11316" s="19"/>
      <c r="AL11316" s="7"/>
      <c r="AN11316" s="19"/>
    </row>
    <row r="11317" spans="2:40" x14ac:dyDescent="0.25">
      <c r="B11317" s="7"/>
      <c r="D11317" s="19"/>
      <c r="E11317" s="10"/>
      <c r="G11317" s="19"/>
      <c r="H11317" s="10"/>
      <c r="J11317" s="20"/>
      <c r="K11317" s="10"/>
      <c r="M11317" s="19"/>
      <c r="N11317" s="10"/>
      <c r="P11317" s="19"/>
      <c r="Q11317" s="7"/>
      <c r="S11317" s="19"/>
      <c r="T11317" s="10"/>
      <c r="V11317" s="18"/>
      <c r="W11317" s="7"/>
      <c r="Y11317" s="18"/>
      <c r="Z11317" s="7"/>
      <c r="AB11317" s="19"/>
      <c r="AC11317" s="18"/>
      <c r="AE11317" s="18"/>
      <c r="AF11317" s="7"/>
      <c r="AH11317" s="19"/>
      <c r="AI11317" s="7"/>
      <c r="AK11317" s="19"/>
      <c r="AL11317" s="7"/>
      <c r="AN11317" s="19"/>
    </row>
    <row r="11318" spans="2:40" x14ac:dyDescent="0.25">
      <c r="B11318" s="7"/>
      <c r="D11318" s="19"/>
      <c r="E11318" s="10"/>
      <c r="G11318" s="19"/>
      <c r="H11318" s="10"/>
      <c r="J11318" s="20"/>
      <c r="K11318" s="10"/>
      <c r="M11318" s="19"/>
      <c r="N11318" s="10"/>
      <c r="P11318" s="19"/>
      <c r="Q11318" s="7"/>
      <c r="S11318" s="19"/>
      <c r="T11318" s="10"/>
      <c r="V11318" s="18"/>
      <c r="W11318" s="7"/>
      <c r="Y11318" s="18"/>
      <c r="Z11318" s="7"/>
      <c r="AB11318" s="19"/>
      <c r="AC11318" s="18"/>
      <c r="AE11318" s="18"/>
      <c r="AF11318" s="7"/>
      <c r="AH11318" s="19"/>
      <c r="AI11318" s="7"/>
      <c r="AK11318" s="19"/>
      <c r="AL11318" s="7"/>
      <c r="AN11318" s="19"/>
    </row>
    <row r="11319" spans="2:40" x14ac:dyDescent="0.25">
      <c r="B11319" s="7"/>
      <c r="D11319" s="19"/>
      <c r="E11319" s="10"/>
      <c r="G11319" s="19"/>
      <c r="H11319" s="10"/>
      <c r="J11319" s="20"/>
      <c r="K11319" s="10"/>
      <c r="M11319" s="19"/>
      <c r="N11319" s="10"/>
      <c r="P11319" s="19"/>
      <c r="Q11319" s="7"/>
      <c r="S11319" s="19"/>
      <c r="T11319" s="10"/>
      <c r="V11319" s="18"/>
      <c r="W11319" s="7"/>
      <c r="Y11319" s="18"/>
      <c r="Z11319" s="7"/>
      <c r="AB11319" s="19"/>
      <c r="AC11319" s="18"/>
      <c r="AE11319" s="18"/>
      <c r="AF11319" s="7"/>
      <c r="AH11319" s="19"/>
      <c r="AI11319" s="7"/>
      <c r="AK11319" s="19"/>
      <c r="AL11319" s="7"/>
      <c r="AN11319" s="19"/>
    </row>
    <row r="11320" spans="2:40" x14ac:dyDescent="0.25">
      <c r="B11320" s="7"/>
      <c r="D11320" s="19"/>
      <c r="E11320" s="10"/>
      <c r="G11320" s="19"/>
      <c r="H11320" s="10"/>
      <c r="J11320" s="20"/>
      <c r="K11320" s="10"/>
      <c r="M11320" s="19"/>
      <c r="N11320" s="10"/>
      <c r="P11320" s="19"/>
      <c r="Q11320" s="7"/>
      <c r="S11320" s="19"/>
      <c r="T11320" s="10"/>
      <c r="V11320" s="18"/>
      <c r="W11320" s="7"/>
      <c r="Y11320" s="18"/>
      <c r="Z11320" s="7"/>
      <c r="AB11320" s="19"/>
      <c r="AC11320" s="18"/>
      <c r="AE11320" s="18"/>
      <c r="AF11320" s="7"/>
      <c r="AH11320" s="19"/>
      <c r="AI11320" s="7"/>
      <c r="AK11320" s="19"/>
      <c r="AL11320" s="7"/>
      <c r="AN11320" s="19"/>
    </row>
    <row r="11321" spans="2:40" x14ac:dyDescent="0.25">
      <c r="B11321" s="7"/>
      <c r="D11321" s="19"/>
      <c r="E11321" s="10"/>
      <c r="G11321" s="19"/>
      <c r="H11321" s="10"/>
      <c r="J11321" s="20"/>
      <c r="K11321" s="10"/>
      <c r="M11321" s="19"/>
      <c r="N11321" s="10"/>
      <c r="P11321" s="19"/>
      <c r="Q11321" s="7"/>
      <c r="S11321" s="19"/>
      <c r="T11321" s="10"/>
      <c r="V11321" s="18"/>
      <c r="W11321" s="7"/>
      <c r="Y11321" s="18"/>
      <c r="Z11321" s="7"/>
      <c r="AB11321" s="19"/>
      <c r="AC11321" s="18"/>
      <c r="AE11321" s="18"/>
      <c r="AF11321" s="7"/>
      <c r="AH11321" s="19"/>
      <c r="AI11321" s="7"/>
      <c r="AK11321" s="19"/>
      <c r="AL11321" s="7"/>
      <c r="AN11321" s="19"/>
    </row>
    <row r="11322" spans="2:40" x14ac:dyDescent="0.25">
      <c r="B11322" s="7"/>
      <c r="D11322" s="19"/>
      <c r="E11322" s="10"/>
      <c r="G11322" s="19"/>
      <c r="H11322" s="10"/>
      <c r="J11322" s="20"/>
      <c r="K11322" s="10"/>
      <c r="M11322" s="19"/>
      <c r="N11322" s="10"/>
      <c r="P11322" s="19"/>
      <c r="Q11322" s="7"/>
      <c r="S11322" s="19"/>
      <c r="T11322" s="10"/>
      <c r="V11322" s="18"/>
      <c r="W11322" s="7"/>
      <c r="Y11322" s="18"/>
      <c r="Z11322" s="7"/>
      <c r="AB11322" s="19"/>
      <c r="AC11322" s="18"/>
      <c r="AE11322" s="18"/>
      <c r="AF11322" s="7"/>
      <c r="AH11322" s="19"/>
      <c r="AI11322" s="7"/>
      <c r="AK11322" s="19"/>
      <c r="AL11322" s="7"/>
      <c r="AN11322" s="19"/>
    </row>
    <row r="11323" spans="2:40" x14ac:dyDescent="0.25">
      <c r="B11323" s="7"/>
      <c r="D11323" s="19"/>
      <c r="E11323" s="10"/>
      <c r="G11323" s="19"/>
      <c r="H11323" s="10"/>
      <c r="J11323" s="20"/>
      <c r="K11323" s="10"/>
      <c r="M11323" s="19"/>
      <c r="N11323" s="10"/>
      <c r="P11323" s="19"/>
      <c r="Q11323" s="7"/>
      <c r="S11323" s="19"/>
      <c r="T11323" s="10"/>
      <c r="V11323" s="18"/>
      <c r="W11323" s="7"/>
      <c r="Y11323" s="18"/>
      <c r="Z11323" s="7"/>
      <c r="AB11323" s="19"/>
      <c r="AC11323" s="18"/>
      <c r="AE11323" s="18"/>
      <c r="AF11323" s="7"/>
      <c r="AH11323" s="19"/>
      <c r="AI11323" s="7"/>
      <c r="AK11323" s="19"/>
      <c r="AL11323" s="7"/>
      <c r="AN11323" s="19"/>
    </row>
    <row r="11324" spans="2:40" x14ac:dyDescent="0.25">
      <c r="B11324" s="7"/>
      <c r="D11324" s="19"/>
      <c r="E11324" s="10"/>
      <c r="G11324" s="19"/>
      <c r="H11324" s="10"/>
      <c r="J11324" s="20"/>
      <c r="K11324" s="10"/>
      <c r="M11324" s="19"/>
      <c r="N11324" s="10"/>
      <c r="P11324" s="19"/>
      <c r="Q11324" s="7"/>
      <c r="S11324" s="19"/>
      <c r="T11324" s="10"/>
      <c r="V11324" s="18"/>
      <c r="W11324" s="7"/>
      <c r="Y11324" s="18"/>
      <c r="Z11324" s="7"/>
      <c r="AB11324" s="19"/>
      <c r="AC11324" s="18"/>
      <c r="AE11324" s="18"/>
      <c r="AF11324" s="7"/>
      <c r="AH11324" s="19"/>
      <c r="AI11324" s="7"/>
      <c r="AK11324" s="19"/>
      <c r="AL11324" s="7"/>
      <c r="AN11324" s="19"/>
    </row>
    <row r="11325" spans="2:40" x14ac:dyDescent="0.25">
      <c r="B11325" s="7"/>
      <c r="D11325" s="19"/>
      <c r="E11325" s="10"/>
      <c r="G11325" s="19"/>
      <c r="H11325" s="10"/>
      <c r="J11325" s="20"/>
      <c r="K11325" s="10"/>
      <c r="M11325" s="19"/>
      <c r="N11325" s="10"/>
      <c r="P11325" s="19"/>
      <c r="Q11325" s="7"/>
      <c r="S11325" s="19"/>
      <c r="T11325" s="10"/>
      <c r="V11325" s="18"/>
      <c r="W11325" s="7"/>
      <c r="Y11325" s="18"/>
      <c r="Z11325" s="7"/>
      <c r="AB11325" s="19"/>
      <c r="AC11325" s="18"/>
      <c r="AE11325" s="18"/>
      <c r="AF11325" s="7"/>
      <c r="AH11325" s="19"/>
      <c r="AI11325" s="7"/>
      <c r="AK11325" s="19"/>
      <c r="AL11325" s="7"/>
      <c r="AN11325" s="19"/>
    </row>
    <row r="11326" spans="2:40" x14ac:dyDescent="0.25">
      <c r="B11326" s="7"/>
      <c r="D11326" s="19"/>
      <c r="E11326" s="10"/>
      <c r="G11326" s="19"/>
      <c r="H11326" s="10"/>
      <c r="J11326" s="20"/>
      <c r="K11326" s="10"/>
      <c r="M11326" s="19"/>
      <c r="N11326" s="10"/>
      <c r="P11326" s="19"/>
      <c r="Q11326" s="7"/>
      <c r="S11326" s="19"/>
      <c r="T11326" s="10"/>
      <c r="V11326" s="18"/>
      <c r="W11326" s="7"/>
      <c r="Y11326" s="18"/>
      <c r="Z11326" s="7"/>
      <c r="AB11326" s="19"/>
      <c r="AC11326" s="18"/>
      <c r="AE11326" s="18"/>
      <c r="AF11326" s="7"/>
      <c r="AH11326" s="19"/>
      <c r="AI11326" s="7"/>
      <c r="AK11326" s="19"/>
      <c r="AL11326" s="7"/>
      <c r="AN11326" s="19"/>
    </row>
    <row r="11327" spans="2:40" x14ac:dyDescent="0.25">
      <c r="B11327" s="7"/>
      <c r="D11327" s="19"/>
      <c r="E11327" s="10"/>
      <c r="G11327" s="19"/>
      <c r="H11327" s="10"/>
      <c r="J11327" s="20"/>
      <c r="K11327" s="10"/>
      <c r="M11327" s="19"/>
      <c r="N11327" s="10"/>
      <c r="P11327" s="19"/>
      <c r="Q11327" s="7"/>
      <c r="S11327" s="19"/>
      <c r="T11327" s="10"/>
      <c r="V11327" s="18"/>
      <c r="W11327" s="7"/>
      <c r="Y11327" s="18"/>
      <c r="Z11327" s="7"/>
      <c r="AB11327" s="19"/>
      <c r="AC11327" s="18"/>
      <c r="AE11327" s="18"/>
      <c r="AF11327" s="7"/>
      <c r="AH11327" s="19"/>
      <c r="AI11327" s="7"/>
      <c r="AK11327" s="19"/>
      <c r="AL11327" s="7"/>
      <c r="AN11327" s="19"/>
    </row>
  </sheetData>
  <sortState xmlns:xlrd2="http://schemas.microsoft.com/office/spreadsheetml/2017/richdata2" ref="A3:A64">
    <sortCondition ref="A1"/>
  </sortState>
  <mergeCells count="13">
    <mergeCell ref="AC1:AE1"/>
    <mergeCell ref="AF1:AH1"/>
    <mergeCell ref="AI1:AK1"/>
    <mergeCell ref="AL1:AN1"/>
    <mergeCell ref="B1:D1"/>
    <mergeCell ref="Q1:S1"/>
    <mergeCell ref="T1:V1"/>
    <mergeCell ref="W1:Y1"/>
    <mergeCell ref="Z1:AB1"/>
    <mergeCell ref="E1:G1"/>
    <mergeCell ref="H1:J1"/>
    <mergeCell ref="K1:M1"/>
    <mergeCell ref="N1:P1"/>
  </mergeCells>
  <phoneticPr fontId="12" type="noConversion"/>
  <pageMargins left="0.7" right="0.7" top="0.75" bottom="0.75" header="0.3" footer="0.3"/>
  <ignoredErrors>
    <ignoredError sqref="D63:D64 G63 M63:M64 P63 Y63:Y64 Y45 Y55 Y8 AH63 AK63 J63" formula="1"/>
    <ignoredError sqref="AC64"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AFS-FR3</Category>
    <IASubtopic xmlns="59da1016-2a1b-4f8a-9768-d7a4932f6f16" xsi:nil="true"/>
    <Meta_x0020_Keywords xmlns="eb1aef87-c49c-4ae6-851e-32e6bcd8ce9a" xsi:nil="true"/>
    <URL xmlns="http://schemas.microsoft.com/sharepoint/v3">
      <Url>https://www.oregon.gov/oha/HPA/ANALYTICS/HospitalReporting/FR-3%202022%20Summary%20File.xlsx</Url>
      <Description>FR-3 2022 Summary File.xlsx</Description>
    </URL>
    <Year xmlns="eb1aef87-c49c-4ae6-851e-32e6bcd8ce9a">2022</Year>
    <Meta_x0020_Description xmlns="eb1aef87-c49c-4ae6-851e-32e6bcd8ce9a" xsi:nil="true"/>
    <DOrder xmlns="eb1aef87-c49c-4ae6-851e-32e6bcd8ce9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280C40-DEA0-41AF-886F-FD7A0A8B5C2E}">
  <ds:schemaRefs>
    <ds:schemaRef ds:uri="http://schemas.microsoft.com/sharepoint/v3/contenttype/forms"/>
  </ds:schemaRefs>
</ds:datastoreItem>
</file>

<file path=customXml/itemProps2.xml><?xml version="1.0" encoding="utf-8"?>
<ds:datastoreItem xmlns:ds="http://schemas.openxmlformats.org/officeDocument/2006/customXml" ds:itemID="{D693250F-194B-4E84-8D03-538024DAD2DB}">
  <ds:schemaRefs>
    <ds:schemaRef ds:uri="http://schemas.microsoft.com/office/2006/metadata/properties"/>
    <ds:schemaRef ds:uri="http://schemas.microsoft.com/office/infopath/2007/PartnerControls"/>
    <ds:schemaRef ds:uri="59da1016-2a1b-4f8a-9768-d7a4932f6f16"/>
    <ds:schemaRef ds:uri="eb1aef87-c49c-4ae6-851e-32e6bcd8ce9a"/>
    <ds:schemaRef ds:uri="http://schemas.microsoft.com/sharepoint/v3"/>
  </ds:schemaRefs>
</ds:datastoreItem>
</file>

<file path=customXml/itemProps3.xml><?xml version="1.0" encoding="utf-8"?>
<ds:datastoreItem xmlns:ds="http://schemas.openxmlformats.org/officeDocument/2006/customXml" ds:itemID="{96614739-13DB-42CB-A975-C205495589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da1016-2a1b-4f8a-9768-d7a4932f6f16"/>
    <ds:schemaRef ds:uri="eb1aef87-c49c-4ae6-851e-32e6bcd8ce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About</vt:lpstr>
      <vt:lpstr>Definitions</vt:lpstr>
      <vt:lpstr>FY22 FR-3 Data</vt:lpstr>
      <vt:lpstr>FY22 vs FY21 YoY 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FR-3 2022 Summary File.xlsx</dc:title>
  <dc:creator>Chris Holland</dc:creator>
  <cp:lastModifiedBy>Ranzoni Steven</cp:lastModifiedBy>
  <dcterms:created xsi:type="dcterms:W3CDTF">2020-11-06T18:54:09Z</dcterms:created>
  <dcterms:modified xsi:type="dcterms:W3CDTF">2023-07-06T17:11:31Z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0x010100FCDC4B8C14A3B7408F81BF48727D0045</vt:lpwstr>
  </property>
  <property fmtid="{D5CDD505-2E9C-101B-9397-08002B2CF9AE}" pid="3" name="WorkflowChangePath">
    <vt:lpwstr>925215f5-828f-4fe0-a372-d36dd1ddd0c5,4;925215f5-828f-4fe0-a372-d36dd1ddd0c5,6;925215f5-828f-4fe0-a372-d36dd1ddd0c5,4;</vt:lpwstr>
  </property>
</Properties>
</file>