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pecial Projects\"/>
    </mc:Choice>
  </mc:AlternateContent>
  <xr:revisionPtr revIDLastSave="0" documentId="13_ncr:1_{A6A381E1-0D07-4CF4-873C-1115C3E53704}" xr6:coauthVersionLast="47" xr6:coauthVersionMax="47" xr10:uidLastSave="{00000000-0000-0000-0000-000000000000}"/>
  <bookViews>
    <workbookView xWindow="-28920" yWindow="-120" windowWidth="29040" windowHeight="15840" xr2:uid="{6B283F28-531B-41FE-B6D8-D5A9C59942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3" i="1"/>
  <c r="F104" i="1"/>
  <c r="F105" i="1"/>
  <c r="F2" i="1"/>
  <c r="E106" i="1" l="1" a="1"/>
  <c r="E106" i="1" s="1"/>
  <c r="G106" i="1" a="1"/>
  <c r="G106" i="1" s="1"/>
  <c r="I106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<sst xmlns="http://schemas.openxmlformats.org/spreadsheetml/2006/main" count="323" uniqueCount="122">
  <si>
    <t>Recommended Service</t>
  </si>
  <si>
    <t>Source</t>
  </si>
  <si>
    <t>Sub-population</t>
  </si>
  <si>
    <t>Cognitive Impairment Assessment</t>
  </si>
  <si>
    <t>AAN</t>
  </si>
  <si>
    <t>Symptomatic adults or when they or a close contact have expressed concerns</t>
  </si>
  <si>
    <t>Adults</t>
  </si>
  <si>
    <t>Colorectal Cancer Screening</t>
  </si>
  <si>
    <t>USPSTF</t>
  </si>
  <si>
    <t>Adults ages 45-75 years</t>
  </si>
  <si>
    <t>Falls Prevention</t>
  </si>
  <si>
    <t>Community-dwelling adults 65 years or older who are at increased risk for falls</t>
  </si>
  <si>
    <t xml:space="preserve">Healthy Diet and Physical Activity Counseling </t>
  </si>
  <si>
    <t>HRSA, USPSTF</t>
  </si>
  <si>
    <t>Adults with cardiovascular disease risk factors</t>
  </si>
  <si>
    <t>Hypertension/Blood Pressure Screening</t>
  </si>
  <si>
    <t>USPSTF, BF</t>
  </si>
  <si>
    <t>Children</t>
  </si>
  <si>
    <t>Pregnant persons</t>
  </si>
  <si>
    <t xml:space="preserve">Lung Cancer Screening </t>
  </si>
  <si>
    <t xml:space="preserve">High risk adults ages 50 to 80 years </t>
  </si>
  <si>
    <t>Obesity Screening, Counseling, and Intervention</t>
  </si>
  <si>
    <t>Adolescents</t>
  </si>
  <si>
    <t>Prediabetes and Type 2 Diabetes Screening</t>
  </si>
  <si>
    <t>Adults ages 35 to 70 years who have overweight or obesity</t>
  </si>
  <si>
    <t>Routine Vaccination/Immunization</t>
  </si>
  <si>
    <t>BF, ACIP</t>
  </si>
  <si>
    <t>Infants</t>
  </si>
  <si>
    <t xml:space="preserve">Skin Cancer Behavioral Counseling </t>
  </si>
  <si>
    <t>Statin Preventive Medication</t>
  </si>
  <si>
    <t>BF, USPSTF</t>
  </si>
  <si>
    <t>Adults ages 40 to 75 years who have 1 or more CVD risk factors</t>
  </si>
  <si>
    <t>Tuberculosis Screening</t>
  </si>
  <si>
    <t>Abuse (IPV, DV, EA &amp; vulnerable adults) Screening &amp; Counseling</t>
  </si>
  <si>
    <t>USPSTF, HRSA</t>
  </si>
  <si>
    <t>Anxiety Screening</t>
  </si>
  <si>
    <t>Depression and Suicide Risk Screening</t>
  </si>
  <si>
    <t>Tobacco Use Assessment, Counseling, and Interventions</t>
  </si>
  <si>
    <t>Unhealthy Alcohol Use Screening &amp; Interventions</t>
  </si>
  <si>
    <t>Unhealthy Drug Use Screening</t>
  </si>
  <si>
    <t>Chlamydia Screening</t>
  </si>
  <si>
    <t>Women</t>
  </si>
  <si>
    <t>Contraception Counseling and Services</t>
  </si>
  <si>
    <t>HRSA</t>
  </si>
  <si>
    <t>Gonorrhea Screening</t>
  </si>
  <si>
    <t>Hepatitis B Risk Assessment &amp; Screening</t>
  </si>
  <si>
    <t>Hepatitis C Screening</t>
  </si>
  <si>
    <t>HIV Preexposure Prophylaxis</t>
  </si>
  <si>
    <t>Persons at increased risk of HIV acquisition</t>
  </si>
  <si>
    <t xml:space="preserve">HIV Screening </t>
  </si>
  <si>
    <t>BF, HRSA, USPSTF</t>
  </si>
  <si>
    <t>Sexually Transmitted Infection</t>
  </si>
  <si>
    <t>Syphilis Screening</t>
  </si>
  <si>
    <t xml:space="preserve">Bacteriuria Screening </t>
  </si>
  <si>
    <t>Breastfeeding Interventions</t>
  </si>
  <si>
    <t>Pregnant and postpartum persons</t>
  </si>
  <si>
    <t>Diabetes Mellitus After Pregnancy Screening</t>
  </si>
  <si>
    <t>Women with history of gestational diabetes who are not currently pregnant and who have not previously been diagnosed with type 2 diabetes mellitus</t>
  </si>
  <si>
    <t>Folic Acid Supplementation &amp; Preventive Medication</t>
  </si>
  <si>
    <t>Persons planning to or who could become pregnant</t>
  </si>
  <si>
    <t>Gestational Diabetes Screening</t>
  </si>
  <si>
    <t>Pregnant persons at or after 24 weeks gestation (preferably between 24 and 28 weeks) and high-risk women before 24 weeks</t>
  </si>
  <si>
    <t>Healthy Pregnancy Weight Counseling &amp; Interventions</t>
  </si>
  <si>
    <t>Maternal/Perinatal Depression Screening, Counseling, and Interventions</t>
  </si>
  <si>
    <t>Preeclampsia Prevention: Aspirin</t>
  </si>
  <si>
    <t>Persons who are at high risk for preeclampsia</t>
  </si>
  <si>
    <t>Rh(D) Incompatibility Screening</t>
  </si>
  <si>
    <t xml:space="preserve">Abdominal Aortic Aneurysm </t>
  </si>
  <si>
    <t xml:space="preserve">BRCA Screening and Counseling </t>
  </si>
  <si>
    <t>Breast Cancer Risk-Reducing Medication</t>
  </si>
  <si>
    <t>Men ages 65-75 who have ever smoked</t>
  </si>
  <si>
    <t xml:space="preserve">Women with a personal or family history of breast, ovarian, tubal or peritoneal cancer </t>
  </si>
  <si>
    <t>Women aged 35 years or older at increased risk for breast cancer</t>
  </si>
  <si>
    <t>Breast Cancer Screening</t>
  </si>
  <si>
    <t>Cervical Cancer Screening</t>
  </si>
  <si>
    <t>Women ages 40 to 74 years</t>
  </si>
  <si>
    <t>Women ages 21 to 65 years</t>
  </si>
  <si>
    <t>Osteoporosis Screening</t>
  </si>
  <si>
    <t xml:space="preserve">Women 65 years or older and at-risk post-menopausal younger women </t>
  </si>
  <si>
    <t>Urinary Incontinence Screening</t>
  </si>
  <si>
    <t xml:space="preserve">Well Woman Annual Preventive Visits </t>
  </si>
  <si>
    <t xml:space="preserve">Age-Appropriate Anticipatory Guidance </t>
  </si>
  <si>
    <t>BF</t>
  </si>
  <si>
    <t>Anemia Screening</t>
  </si>
  <si>
    <t>Autism Spectrum Disorder Screening</t>
  </si>
  <si>
    <t>Cervical Dysplasia</t>
  </si>
  <si>
    <t>Comprehensive Newborn Screening</t>
  </si>
  <si>
    <t>BF, HRSA</t>
  </si>
  <si>
    <t>Newborns</t>
  </si>
  <si>
    <t>Critical Congenital Heart Defect Screening</t>
  </si>
  <si>
    <t xml:space="preserve">Developmental Surveillance and Screening </t>
  </si>
  <si>
    <t>Dyslipidemia Screening (Cardiovascular Health)</t>
  </si>
  <si>
    <t>Gonococcal Ophthalmia Prophylaxis Preventive Medication</t>
  </si>
  <si>
    <t xml:space="preserve">Hearing Screening </t>
  </si>
  <si>
    <t>Hyperbilirubinemia Screening</t>
  </si>
  <si>
    <t>Lead Screening</t>
  </si>
  <si>
    <t>Oral Health Screening and Interventions</t>
  </si>
  <si>
    <t>Pediatric Behavioral/Social/Emotional Screening</t>
  </si>
  <si>
    <t>Sudden Cardiac Arrest/Death Risk Assessment</t>
  </si>
  <si>
    <t xml:space="preserve">Vision Screening </t>
  </si>
  <si>
    <t>Adolescent Populations</t>
  </si>
  <si>
    <t>Adult Populations</t>
  </si>
  <si>
    <t>Infants &amp; Newborns</t>
  </si>
  <si>
    <t>Special Populations</t>
  </si>
  <si>
    <t>Pregnant &amp; Postpartum Populatins</t>
  </si>
  <si>
    <t>Adolescents starting at age 15 and high-risk younger adolescents</t>
  </si>
  <si>
    <t>Adolescents with a body mass index (BMI) of 30 or higher</t>
  </si>
  <si>
    <t>Sexually active adolescents</t>
  </si>
  <si>
    <t>Adult women</t>
  </si>
  <si>
    <t>Adults up to 79 years</t>
  </si>
  <si>
    <t>Adults up to age 65 as well as high-risk older adults</t>
  </si>
  <si>
    <t>Adults with a body mass index (BMI) of 30 or higher</t>
  </si>
  <si>
    <t>At-risk adults</t>
  </si>
  <si>
    <t>Young adults</t>
  </si>
  <si>
    <t>Children with a body mass index (BMI) of 30 or higher</t>
  </si>
  <si>
    <t>Children and parents of young children</t>
  </si>
  <si>
    <t>School-aged children</t>
  </si>
  <si>
    <t>Hypertensive disorder screening for pregnant persons</t>
  </si>
  <si>
    <t>High-risk persons</t>
  </si>
  <si>
    <t>Populations at increased risk</t>
  </si>
  <si>
    <t>Do you provide care for the patient sub-population listed in column D? (Choose from dropdown)</t>
  </si>
  <si>
    <t>If yes, do you offer and/or coordinate the service listed in column B? (Choose from dropdown)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</si>
</sst>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Fill="1" applyProtection="1"/>
    <xf numFmtId="0" fontId="2" fillId="0" borderId="0" xfId="0" applyFont="1" applyProtection="1"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 textRotation="90"/>
    </xf>
    <xf numFmtId="0" fontId="0" fillId="0" borderId="0" xfId="0" applyAlignment="1" applyProtection="1">
      <alignment wrapText="1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Protection="1"/>
    <xf numFmtId="0" fontId="3" fillId="3" borderId="0" xfId="0" applyFont="1" applyFill="1" applyBorder="1" applyAlignment="1" applyProtection="1">
      <alignment horizontal="center" vertical="center" textRotation="90"/>
    </xf>
    <xf numFmtId="0" fontId="0" fillId="0" borderId="0" xfId="0" applyFont="1" applyProtection="1"/>
    <xf numFmtId="0" fontId="3" fillId="3" borderId="0" xfId="0" applyFont="1" applyFill="1" applyAlignment="1" applyProtection="1">
      <alignment horizontal="center" vertical="center" textRotation="90"/>
    </xf>
    <xf numFmtId="0" fontId="3" fillId="2" borderId="1" xfId="0" applyFont="1" applyFill="1" applyBorder="1" applyAlignment="1" applyProtection="1">
      <alignment horizontal="center" vertical="center" textRotation="90"/>
    </xf>
    <xf numFmtId="0" fontId="3" fillId="2" borderId="0" xfId="0" applyFont="1" applyFill="1" applyBorder="1" applyAlignment="1" applyProtection="1">
      <alignment horizontal="center" vertical="center" textRotation="90"/>
    </xf>
    <xf numFmtId="0" fontId="0" fillId="0" borderId="0" xfId="0" applyBorder="1" applyProtection="1"/>
    <xf numFmtId="0" fontId="3" fillId="2" borderId="2" xfId="0" applyFont="1" applyFill="1" applyBorder="1" applyAlignment="1" applyProtection="1">
      <alignment horizontal="center" vertical="center" textRotation="90"/>
    </xf>
    <xf numFmtId="0" fontId="0" fillId="0" borderId="0" xfId="0" applyBorder="1" applyAlignment="1" applyProtection="1">
      <alignment wrapText="1"/>
    </xf>
    <xf numFmtId="0" fontId="0" fillId="0" borderId="2" xfId="0" applyBorder="1" applyProtection="1"/>
    <xf numFmtId="0" fontId="0" fillId="0" borderId="1" xfId="0" applyBorder="1" applyAlignment="1" applyProtection="1">
      <alignment wrapText="1"/>
    </xf>
    <xf numFmtId="0" fontId="0" fillId="0" borderId="1" xfId="0" applyFill="1" applyBorder="1" applyProtection="1"/>
    <xf numFmtId="0" fontId="2" fillId="0" borderId="0" xfId="0" applyFont="1" applyFill="1" applyAlignment="1" applyProtection="1">
      <alignment horizontal="center" wrapText="1"/>
    </xf>
    <xf numFmtId="168" fontId="2" fillId="0" borderId="0" xfId="1" applyNumberFormat="1" applyFon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4AA4-931C-40E0-94AD-11C3F24B0D2B}">
  <dimension ref="A1:I106"/>
  <sheetViews>
    <sheetView tabSelected="1" workbookViewId="0">
      <selection activeCell="G95" sqref="G95"/>
    </sheetView>
  </sheetViews>
  <sheetFormatPr defaultRowHeight="15" x14ac:dyDescent="0.25"/>
  <cols>
    <col min="1" max="1" width="4.28515625" style="6" customWidth="1"/>
    <col min="2" max="2" width="42.28515625" style="6" bestFit="1" customWidth="1"/>
    <col min="3" max="3" width="16.42578125" style="6" bestFit="1" customWidth="1"/>
    <col min="4" max="4" width="42.140625" style="6" bestFit="1" customWidth="1"/>
    <col min="5" max="5" width="22.7109375" style="1" customWidth="1"/>
    <col min="6" max="6" width="59" style="1" hidden="1" customWidth="1"/>
    <col min="7" max="7" width="23.42578125" style="6" customWidth="1"/>
    <col min="8" max="8" width="0" style="6" hidden="1" customWidth="1"/>
    <col min="9" max="16384" width="9.140625" style="6"/>
  </cols>
  <sheetData>
    <row r="1" spans="1:8" s="3" customFormat="1" ht="75" x14ac:dyDescent="0.25">
      <c r="A1" s="9"/>
      <c r="B1" s="10" t="s">
        <v>0</v>
      </c>
      <c r="C1" s="10" t="s">
        <v>1</v>
      </c>
      <c r="D1" s="10" t="s">
        <v>2</v>
      </c>
      <c r="E1" s="4" t="s">
        <v>120</v>
      </c>
      <c r="F1" s="27"/>
      <c r="G1" s="5" t="s">
        <v>121</v>
      </c>
      <c r="H1" s="9"/>
    </row>
    <row r="2" spans="1:8" ht="30" x14ac:dyDescent="0.25">
      <c r="A2" s="11" t="s">
        <v>100</v>
      </c>
      <c r="B2" s="12" t="s">
        <v>33</v>
      </c>
      <c r="C2" s="13" t="s">
        <v>34</v>
      </c>
      <c r="D2" s="13" t="s">
        <v>22</v>
      </c>
      <c r="F2" s="2" t="str">
        <f>IF(E2="Yes",(B2), (""))</f>
        <v/>
      </c>
      <c r="G2" s="1"/>
      <c r="H2" s="13" t="str">
        <f>IF(G2="Yes", (B2), (""))</f>
        <v/>
      </c>
    </row>
    <row r="3" spans="1:8" x14ac:dyDescent="0.25">
      <c r="A3" s="11"/>
      <c r="B3" s="13" t="s">
        <v>81</v>
      </c>
      <c r="C3" s="13" t="s">
        <v>82</v>
      </c>
      <c r="D3" s="13" t="s">
        <v>22</v>
      </c>
      <c r="F3" s="2" t="str">
        <f t="shared" ref="F3:F66" si="0">IF(E3="Yes",(B3), (""))</f>
        <v/>
      </c>
      <c r="G3" s="1"/>
      <c r="H3" s="13" t="str">
        <f t="shared" ref="H3:H66" si="1">IF(G3="Yes", (B3), (""))</f>
        <v/>
      </c>
    </row>
    <row r="4" spans="1:8" x14ac:dyDescent="0.25">
      <c r="A4" s="11"/>
      <c r="B4" s="13" t="s">
        <v>83</v>
      </c>
      <c r="C4" s="13" t="s">
        <v>82</v>
      </c>
      <c r="D4" s="13" t="s">
        <v>22</v>
      </c>
      <c r="F4" s="2" t="str">
        <f t="shared" si="0"/>
        <v/>
      </c>
      <c r="G4" s="1"/>
      <c r="H4" s="13" t="str">
        <f t="shared" si="1"/>
        <v/>
      </c>
    </row>
    <row r="5" spans="1:8" x14ac:dyDescent="0.25">
      <c r="A5" s="11"/>
      <c r="B5" s="13" t="s">
        <v>35</v>
      </c>
      <c r="C5" s="13" t="s">
        <v>34</v>
      </c>
      <c r="D5" s="13" t="s">
        <v>22</v>
      </c>
      <c r="E5" s="7"/>
      <c r="F5" s="2" t="str">
        <f t="shared" si="0"/>
        <v/>
      </c>
      <c r="G5" s="1"/>
      <c r="H5" s="13" t="str">
        <f t="shared" si="1"/>
        <v/>
      </c>
    </row>
    <row r="6" spans="1:8" x14ac:dyDescent="0.25">
      <c r="A6" s="11"/>
      <c r="B6" s="13" t="s">
        <v>85</v>
      </c>
      <c r="C6" s="13" t="s">
        <v>82</v>
      </c>
      <c r="D6" s="13" t="s">
        <v>22</v>
      </c>
      <c r="F6" s="2" t="str">
        <f t="shared" si="0"/>
        <v/>
      </c>
      <c r="G6" s="1"/>
      <c r="H6" s="13" t="str">
        <f t="shared" si="1"/>
        <v/>
      </c>
    </row>
    <row r="7" spans="1:8" x14ac:dyDescent="0.25">
      <c r="A7" s="11"/>
      <c r="B7" s="13" t="s">
        <v>42</v>
      </c>
      <c r="C7" s="13" t="s">
        <v>43</v>
      </c>
      <c r="D7" s="13" t="s">
        <v>22</v>
      </c>
      <c r="F7" s="2" t="str">
        <f t="shared" si="0"/>
        <v/>
      </c>
      <c r="G7" s="1"/>
      <c r="H7" s="13" t="str">
        <f t="shared" si="1"/>
        <v/>
      </c>
    </row>
    <row r="8" spans="1:8" x14ac:dyDescent="0.25">
      <c r="A8" s="11"/>
      <c r="B8" s="13" t="s">
        <v>36</v>
      </c>
      <c r="C8" s="13" t="s">
        <v>30</v>
      </c>
      <c r="D8" s="13" t="s">
        <v>22</v>
      </c>
      <c r="E8" s="7"/>
      <c r="F8" s="2" t="str">
        <f t="shared" si="0"/>
        <v/>
      </c>
      <c r="G8" s="1"/>
      <c r="H8" s="13" t="str">
        <f t="shared" si="1"/>
        <v/>
      </c>
    </row>
    <row r="9" spans="1:8" x14ac:dyDescent="0.25">
      <c r="A9" s="11"/>
      <c r="B9" s="13" t="s">
        <v>90</v>
      </c>
      <c r="C9" s="13" t="s">
        <v>82</v>
      </c>
      <c r="D9" s="13" t="s">
        <v>22</v>
      </c>
      <c r="F9" s="2" t="str">
        <f t="shared" si="0"/>
        <v/>
      </c>
      <c r="G9" s="1"/>
      <c r="H9" s="13" t="str">
        <f t="shared" si="1"/>
        <v/>
      </c>
    </row>
    <row r="10" spans="1:8" x14ac:dyDescent="0.25">
      <c r="A10" s="11"/>
      <c r="B10" s="13" t="s">
        <v>91</v>
      </c>
      <c r="C10" s="13" t="s">
        <v>82</v>
      </c>
      <c r="D10" s="13" t="s">
        <v>22</v>
      </c>
      <c r="F10" s="2" t="str">
        <f t="shared" si="0"/>
        <v/>
      </c>
      <c r="G10" s="1"/>
      <c r="H10" s="13" t="str">
        <f t="shared" si="1"/>
        <v/>
      </c>
    </row>
    <row r="11" spans="1:8" x14ac:dyDescent="0.25">
      <c r="A11" s="11"/>
      <c r="B11" s="13" t="s">
        <v>93</v>
      </c>
      <c r="C11" s="13" t="s">
        <v>82</v>
      </c>
      <c r="D11" s="13" t="s">
        <v>22</v>
      </c>
      <c r="F11" s="2" t="str">
        <f t="shared" si="0"/>
        <v/>
      </c>
      <c r="G11" s="1"/>
      <c r="H11" s="13" t="str">
        <f t="shared" si="1"/>
        <v/>
      </c>
    </row>
    <row r="12" spans="1:8" x14ac:dyDescent="0.25">
      <c r="A12" s="11"/>
      <c r="B12" s="13" t="s">
        <v>46</v>
      </c>
      <c r="C12" s="13" t="s">
        <v>30</v>
      </c>
      <c r="D12" s="13" t="s">
        <v>22</v>
      </c>
      <c r="F12" s="2" t="str">
        <f t="shared" si="0"/>
        <v/>
      </c>
      <c r="G12" s="1"/>
      <c r="H12" s="13" t="str">
        <f t="shared" si="1"/>
        <v/>
      </c>
    </row>
    <row r="13" spans="1:8" ht="30" x14ac:dyDescent="0.25">
      <c r="A13" s="11"/>
      <c r="B13" s="13" t="s">
        <v>49</v>
      </c>
      <c r="C13" s="13" t="s">
        <v>50</v>
      </c>
      <c r="D13" s="12" t="s">
        <v>105</v>
      </c>
      <c r="E13" s="7"/>
      <c r="F13" s="2" t="str">
        <f t="shared" si="0"/>
        <v/>
      </c>
      <c r="G13" s="1"/>
      <c r="H13" s="13" t="str">
        <f t="shared" si="1"/>
        <v/>
      </c>
    </row>
    <row r="14" spans="1:8" ht="30" x14ac:dyDescent="0.25">
      <c r="A14" s="11"/>
      <c r="B14" s="12" t="s">
        <v>21</v>
      </c>
      <c r="C14" s="13" t="s">
        <v>16</v>
      </c>
      <c r="D14" s="12" t="s">
        <v>106</v>
      </c>
      <c r="E14" s="7"/>
      <c r="F14" s="2" t="str">
        <f t="shared" si="0"/>
        <v/>
      </c>
      <c r="G14" s="7"/>
      <c r="H14" s="13" t="str">
        <f t="shared" si="1"/>
        <v/>
      </c>
    </row>
    <row r="15" spans="1:8" x14ac:dyDescent="0.25">
      <c r="A15" s="11"/>
      <c r="B15" s="13" t="s">
        <v>96</v>
      </c>
      <c r="C15" s="13" t="s">
        <v>16</v>
      </c>
      <c r="D15" s="13" t="s">
        <v>22</v>
      </c>
      <c r="F15" s="2" t="str">
        <f t="shared" si="0"/>
        <v/>
      </c>
      <c r="G15" s="1"/>
      <c r="H15" s="13" t="str">
        <f t="shared" si="1"/>
        <v/>
      </c>
    </row>
    <row r="16" spans="1:8" x14ac:dyDescent="0.25">
      <c r="A16" s="11"/>
      <c r="B16" s="13" t="s">
        <v>97</v>
      </c>
      <c r="C16" s="13" t="s">
        <v>82</v>
      </c>
      <c r="D16" s="13" t="s">
        <v>22</v>
      </c>
      <c r="F16" s="2" t="str">
        <f t="shared" si="0"/>
        <v/>
      </c>
      <c r="G16" s="1"/>
      <c r="H16" s="13" t="str">
        <f t="shared" si="1"/>
        <v/>
      </c>
    </row>
    <row r="17" spans="1:8" x14ac:dyDescent="0.25">
      <c r="A17" s="11"/>
      <c r="B17" s="13" t="s">
        <v>25</v>
      </c>
      <c r="C17" s="13" t="s">
        <v>26</v>
      </c>
      <c r="D17" s="13" t="s">
        <v>22</v>
      </c>
      <c r="F17" s="2" t="str">
        <f t="shared" si="0"/>
        <v/>
      </c>
      <c r="G17" s="1"/>
      <c r="H17" s="13" t="str">
        <f t="shared" si="1"/>
        <v/>
      </c>
    </row>
    <row r="18" spans="1:8" x14ac:dyDescent="0.25">
      <c r="A18" s="11"/>
      <c r="B18" s="13" t="s">
        <v>51</v>
      </c>
      <c r="C18" s="13" t="s">
        <v>50</v>
      </c>
      <c r="D18" s="13" t="s">
        <v>107</v>
      </c>
      <c r="F18" s="2" t="str">
        <f t="shared" si="0"/>
        <v/>
      </c>
      <c r="G18" s="1"/>
      <c r="H18" s="13" t="str">
        <f t="shared" si="1"/>
        <v/>
      </c>
    </row>
    <row r="19" spans="1:8" x14ac:dyDescent="0.25">
      <c r="A19" s="11"/>
      <c r="B19" s="13" t="s">
        <v>28</v>
      </c>
      <c r="C19" s="13" t="s">
        <v>8</v>
      </c>
      <c r="D19" s="13" t="s">
        <v>22</v>
      </c>
      <c r="E19" s="7"/>
      <c r="F19" s="2" t="str">
        <f t="shared" si="0"/>
        <v/>
      </c>
      <c r="G19" s="1"/>
      <c r="H19" s="13" t="str">
        <f t="shared" si="1"/>
        <v/>
      </c>
    </row>
    <row r="20" spans="1:8" x14ac:dyDescent="0.25">
      <c r="A20" s="11"/>
      <c r="B20" s="13" t="s">
        <v>98</v>
      </c>
      <c r="C20" s="13" t="s">
        <v>82</v>
      </c>
      <c r="D20" s="13" t="s">
        <v>22</v>
      </c>
      <c r="F20" s="2" t="str">
        <f t="shared" si="0"/>
        <v/>
      </c>
      <c r="G20" s="1"/>
      <c r="H20" s="13" t="str">
        <f t="shared" si="1"/>
        <v/>
      </c>
    </row>
    <row r="21" spans="1:8" ht="30" x14ac:dyDescent="0.25">
      <c r="A21" s="11"/>
      <c r="B21" s="12" t="s">
        <v>37</v>
      </c>
      <c r="C21" s="13" t="s">
        <v>30</v>
      </c>
      <c r="D21" s="13" t="s">
        <v>22</v>
      </c>
      <c r="E21" s="7"/>
      <c r="F21" s="2" t="str">
        <f t="shared" si="0"/>
        <v/>
      </c>
      <c r="G21" s="1"/>
      <c r="H21" s="13" t="str">
        <f t="shared" si="1"/>
        <v/>
      </c>
    </row>
    <row r="22" spans="1:8" ht="30" x14ac:dyDescent="0.25">
      <c r="A22" s="11"/>
      <c r="B22" s="12" t="s">
        <v>38</v>
      </c>
      <c r="C22" s="13" t="s">
        <v>30</v>
      </c>
      <c r="D22" s="13" t="s">
        <v>22</v>
      </c>
      <c r="E22" s="7"/>
      <c r="F22" s="2" t="str">
        <f>IF(E22="Yes",(B22), (""))</f>
        <v/>
      </c>
      <c r="G22" s="1"/>
      <c r="H22" s="13" t="str">
        <f t="shared" si="1"/>
        <v/>
      </c>
    </row>
    <row r="23" spans="1:8" x14ac:dyDescent="0.25">
      <c r="A23" s="11"/>
      <c r="B23" s="13" t="s">
        <v>39</v>
      </c>
      <c r="C23" s="13" t="s">
        <v>30</v>
      </c>
      <c r="D23" s="13" t="s">
        <v>22</v>
      </c>
      <c r="E23" s="7"/>
      <c r="F23" s="2" t="str">
        <f t="shared" si="0"/>
        <v/>
      </c>
      <c r="G23" s="1"/>
      <c r="H23" s="13" t="str">
        <f t="shared" si="1"/>
        <v/>
      </c>
    </row>
    <row r="24" spans="1:8" x14ac:dyDescent="0.25">
      <c r="A24" s="11"/>
      <c r="B24" s="13" t="s">
        <v>99</v>
      </c>
      <c r="C24" s="13" t="s">
        <v>30</v>
      </c>
      <c r="D24" s="13" t="s">
        <v>22</v>
      </c>
      <c r="E24" s="7"/>
      <c r="F24" s="2" t="str">
        <f t="shared" si="0"/>
        <v/>
      </c>
      <c r="G24" s="1"/>
      <c r="H24" s="13" t="str">
        <f t="shared" si="1"/>
        <v/>
      </c>
    </row>
    <row r="25" spans="1:8" x14ac:dyDescent="0.25">
      <c r="A25" s="11"/>
      <c r="B25" s="13" t="s">
        <v>80</v>
      </c>
      <c r="C25" s="13" t="s">
        <v>43</v>
      </c>
      <c r="D25" s="13" t="s">
        <v>22</v>
      </c>
      <c r="E25" s="7"/>
      <c r="F25" s="2" t="str">
        <f t="shared" si="0"/>
        <v/>
      </c>
      <c r="G25" s="1"/>
      <c r="H25" s="13" t="str">
        <f t="shared" si="1"/>
        <v/>
      </c>
    </row>
    <row r="26" spans="1:8" x14ac:dyDescent="0.25">
      <c r="A26" s="14" t="s">
        <v>101</v>
      </c>
      <c r="B26" s="15" t="s">
        <v>67</v>
      </c>
      <c r="C26" s="15" t="s">
        <v>8</v>
      </c>
      <c r="D26" s="15" t="s">
        <v>70</v>
      </c>
      <c r="F26" s="2" t="str">
        <f t="shared" si="0"/>
        <v/>
      </c>
      <c r="H26" s="13" t="str">
        <f t="shared" si="1"/>
        <v/>
      </c>
    </row>
    <row r="27" spans="1:8" ht="30" x14ac:dyDescent="0.25">
      <c r="A27" s="16"/>
      <c r="B27" s="12" t="s">
        <v>33</v>
      </c>
      <c r="C27" s="13" t="s">
        <v>34</v>
      </c>
      <c r="D27" s="13" t="s">
        <v>108</v>
      </c>
      <c r="F27" s="2" t="str">
        <f t="shared" si="0"/>
        <v/>
      </c>
      <c r="H27" s="13" t="str">
        <f t="shared" si="1"/>
        <v/>
      </c>
    </row>
    <row r="28" spans="1:8" x14ac:dyDescent="0.25">
      <c r="A28" s="16"/>
      <c r="B28" s="13" t="s">
        <v>35</v>
      </c>
      <c r="C28" s="13" t="s">
        <v>34</v>
      </c>
      <c r="D28" s="12" t="s">
        <v>6</v>
      </c>
      <c r="E28" s="7"/>
      <c r="F28" s="2" t="str">
        <f t="shared" si="0"/>
        <v/>
      </c>
      <c r="H28" s="13" t="str">
        <f t="shared" si="1"/>
        <v/>
      </c>
    </row>
    <row r="29" spans="1:8" ht="30" x14ac:dyDescent="0.25">
      <c r="A29" s="16"/>
      <c r="B29" s="13" t="s">
        <v>69</v>
      </c>
      <c r="C29" s="13" t="s">
        <v>8</v>
      </c>
      <c r="D29" s="12" t="s">
        <v>72</v>
      </c>
      <c r="E29" s="7"/>
      <c r="F29" s="2" t="str">
        <f t="shared" si="0"/>
        <v/>
      </c>
      <c r="H29" s="13" t="str">
        <f t="shared" si="1"/>
        <v/>
      </c>
    </row>
    <row r="30" spans="1:8" x14ac:dyDescent="0.25">
      <c r="A30" s="16"/>
      <c r="B30" s="13" t="s">
        <v>73</v>
      </c>
      <c r="C30" s="13" t="s">
        <v>34</v>
      </c>
      <c r="D30" s="13" t="s">
        <v>75</v>
      </c>
      <c r="F30" s="2" t="str">
        <f t="shared" si="0"/>
        <v/>
      </c>
      <c r="H30" s="13" t="str">
        <f t="shared" si="1"/>
        <v/>
      </c>
    </row>
    <row r="31" spans="1:8" x14ac:dyDescent="0.25">
      <c r="A31" s="16"/>
      <c r="B31" s="13" t="s">
        <v>74</v>
      </c>
      <c r="C31" s="13" t="s">
        <v>34</v>
      </c>
      <c r="D31" s="13" t="s">
        <v>76</v>
      </c>
      <c r="F31" s="2" t="str">
        <f t="shared" si="0"/>
        <v/>
      </c>
      <c r="H31" s="13" t="str">
        <f t="shared" si="1"/>
        <v/>
      </c>
    </row>
    <row r="32" spans="1:8" x14ac:dyDescent="0.25">
      <c r="A32" s="16"/>
      <c r="B32" s="13" t="s">
        <v>40</v>
      </c>
      <c r="C32" s="13" t="s">
        <v>8</v>
      </c>
      <c r="D32" s="13" t="s">
        <v>41</v>
      </c>
      <c r="F32" s="2" t="str">
        <f t="shared" si="0"/>
        <v/>
      </c>
      <c r="H32" s="13" t="str">
        <f t="shared" si="1"/>
        <v/>
      </c>
    </row>
    <row r="33" spans="1:8" ht="30" x14ac:dyDescent="0.25">
      <c r="A33" s="16"/>
      <c r="B33" s="17" t="s">
        <v>3</v>
      </c>
      <c r="C33" s="13" t="s">
        <v>4</v>
      </c>
      <c r="D33" s="12" t="s">
        <v>5</v>
      </c>
      <c r="E33" s="7"/>
      <c r="F33" s="2" t="str">
        <f t="shared" si="0"/>
        <v/>
      </c>
      <c r="H33" s="13" t="str">
        <f t="shared" si="1"/>
        <v/>
      </c>
    </row>
    <row r="34" spans="1:8" x14ac:dyDescent="0.25">
      <c r="A34" s="16"/>
      <c r="B34" s="13" t="s">
        <v>7</v>
      </c>
      <c r="C34" s="13" t="s">
        <v>8</v>
      </c>
      <c r="D34" s="13" t="s">
        <v>9</v>
      </c>
      <c r="F34" s="2" t="str">
        <f t="shared" si="0"/>
        <v/>
      </c>
      <c r="H34" s="13" t="str">
        <f t="shared" si="1"/>
        <v/>
      </c>
    </row>
    <row r="35" spans="1:8" x14ac:dyDescent="0.25">
      <c r="A35" s="16"/>
      <c r="B35" s="13" t="s">
        <v>42</v>
      </c>
      <c r="C35" s="13" t="s">
        <v>43</v>
      </c>
      <c r="D35" s="13" t="s">
        <v>108</v>
      </c>
      <c r="F35" s="2" t="str">
        <f t="shared" si="0"/>
        <v/>
      </c>
      <c r="H35" s="13" t="str">
        <f t="shared" si="1"/>
        <v/>
      </c>
    </row>
    <row r="36" spans="1:8" x14ac:dyDescent="0.25">
      <c r="A36" s="16"/>
      <c r="B36" s="13" t="s">
        <v>36</v>
      </c>
      <c r="C36" s="13" t="s">
        <v>30</v>
      </c>
      <c r="D36" s="12" t="s">
        <v>6</v>
      </c>
      <c r="E36" s="7"/>
      <c r="F36" s="2" t="str">
        <f t="shared" si="0"/>
        <v/>
      </c>
      <c r="H36" s="13" t="str">
        <f t="shared" si="1"/>
        <v/>
      </c>
    </row>
    <row r="37" spans="1:8" ht="30" x14ac:dyDescent="0.25">
      <c r="A37" s="16"/>
      <c r="B37" s="17" t="s">
        <v>10</v>
      </c>
      <c r="C37" s="13" t="s">
        <v>8</v>
      </c>
      <c r="D37" s="12" t="s">
        <v>11</v>
      </c>
      <c r="E37" s="7"/>
      <c r="F37" s="2" t="str">
        <f t="shared" si="0"/>
        <v/>
      </c>
      <c r="H37" s="13" t="str">
        <f t="shared" si="1"/>
        <v/>
      </c>
    </row>
    <row r="38" spans="1:8" x14ac:dyDescent="0.25">
      <c r="A38" s="16"/>
      <c r="B38" s="13" t="s">
        <v>44</v>
      </c>
      <c r="C38" s="13" t="s">
        <v>8</v>
      </c>
      <c r="D38" s="13" t="s">
        <v>41</v>
      </c>
      <c r="F38" s="2" t="str">
        <f t="shared" si="0"/>
        <v/>
      </c>
      <c r="H38" s="13" t="str">
        <f t="shared" si="1"/>
        <v/>
      </c>
    </row>
    <row r="39" spans="1:8" ht="30" x14ac:dyDescent="0.25">
      <c r="A39" s="16"/>
      <c r="B39" s="13" t="s">
        <v>12</v>
      </c>
      <c r="C39" s="13" t="s">
        <v>13</v>
      </c>
      <c r="D39" s="12" t="s">
        <v>14</v>
      </c>
      <c r="E39" s="7"/>
      <c r="F39" s="2" t="str">
        <f t="shared" si="0"/>
        <v/>
      </c>
      <c r="H39" s="13" t="str">
        <f t="shared" si="1"/>
        <v/>
      </c>
    </row>
    <row r="40" spans="1:8" x14ac:dyDescent="0.25">
      <c r="A40" s="16"/>
      <c r="B40" s="13" t="s">
        <v>45</v>
      </c>
      <c r="C40" s="13" t="s">
        <v>8</v>
      </c>
      <c r="D40" s="13" t="s">
        <v>41</v>
      </c>
      <c r="F40" s="2" t="str">
        <f t="shared" si="0"/>
        <v/>
      </c>
      <c r="H40" s="13" t="str">
        <f t="shared" si="1"/>
        <v/>
      </c>
    </row>
    <row r="41" spans="1:8" x14ac:dyDescent="0.25">
      <c r="A41" s="16"/>
      <c r="B41" s="13" t="s">
        <v>46</v>
      </c>
      <c r="C41" s="13" t="s">
        <v>30</v>
      </c>
      <c r="D41" s="13" t="s">
        <v>109</v>
      </c>
      <c r="F41" s="2" t="str">
        <f t="shared" si="0"/>
        <v/>
      </c>
      <c r="H41" s="13" t="str">
        <f t="shared" si="1"/>
        <v/>
      </c>
    </row>
    <row r="42" spans="1:8" ht="30" x14ac:dyDescent="0.25">
      <c r="A42" s="16"/>
      <c r="B42" s="13" t="s">
        <v>49</v>
      </c>
      <c r="C42" s="13" t="s">
        <v>50</v>
      </c>
      <c r="D42" s="12" t="s">
        <v>110</v>
      </c>
      <c r="E42" s="7"/>
      <c r="F42" s="2" t="str">
        <f t="shared" si="0"/>
        <v/>
      </c>
      <c r="H42" s="13" t="str">
        <f t="shared" si="1"/>
        <v/>
      </c>
    </row>
    <row r="43" spans="1:8" x14ac:dyDescent="0.25">
      <c r="A43" s="16"/>
      <c r="B43" s="13" t="s">
        <v>15</v>
      </c>
      <c r="C43" s="13" t="s">
        <v>16</v>
      </c>
      <c r="D43" s="12" t="s">
        <v>6</v>
      </c>
      <c r="E43" s="7"/>
      <c r="F43" s="2" t="str">
        <f t="shared" si="0"/>
        <v/>
      </c>
      <c r="H43" s="13" t="str">
        <f t="shared" si="1"/>
        <v/>
      </c>
    </row>
    <row r="44" spans="1:8" x14ac:dyDescent="0.25">
      <c r="A44" s="16"/>
      <c r="B44" s="17" t="s">
        <v>19</v>
      </c>
      <c r="C44" s="13" t="s">
        <v>8</v>
      </c>
      <c r="D44" s="13" t="s">
        <v>20</v>
      </c>
      <c r="F44" s="2" t="str">
        <f t="shared" si="0"/>
        <v/>
      </c>
      <c r="H44" s="13" t="str">
        <f t="shared" si="1"/>
        <v/>
      </c>
    </row>
    <row r="45" spans="1:8" ht="30" x14ac:dyDescent="0.25">
      <c r="A45" s="16"/>
      <c r="B45" s="12" t="s">
        <v>21</v>
      </c>
      <c r="C45" s="13" t="s">
        <v>16</v>
      </c>
      <c r="D45" s="12" t="s">
        <v>111</v>
      </c>
      <c r="E45" s="7"/>
      <c r="F45" s="2" t="str">
        <f t="shared" si="0"/>
        <v/>
      </c>
      <c r="H45" s="13" t="str">
        <f t="shared" si="1"/>
        <v/>
      </c>
    </row>
    <row r="46" spans="1:8" ht="30" x14ac:dyDescent="0.25">
      <c r="A46" s="16"/>
      <c r="B46" s="13" t="s">
        <v>77</v>
      </c>
      <c r="C46" s="13" t="s">
        <v>8</v>
      </c>
      <c r="D46" s="12" t="s">
        <v>78</v>
      </c>
      <c r="E46" s="7"/>
      <c r="F46" s="2" t="str">
        <f t="shared" si="0"/>
        <v/>
      </c>
      <c r="H46" s="13" t="str">
        <f t="shared" si="1"/>
        <v/>
      </c>
    </row>
    <row r="47" spans="1:8" ht="30" x14ac:dyDescent="0.25">
      <c r="A47" s="16"/>
      <c r="B47" s="13" t="s">
        <v>23</v>
      </c>
      <c r="C47" s="13" t="s">
        <v>8</v>
      </c>
      <c r="D47" s="12" t="s">
        <v>24</v>
      </c>
      <c r="E47" s="7"/>
      <c r="F47" s="2" t="str">
        <f t="shared" si="0"/>
        <v/>
      </c>
      <c r="H47" s="13" t="str">
        <f t="shared" si="1"/>
        <v/>
      </c>
    </row>
    <row r="48" spans="1:8" x14ac:dyDescent="0.25">
      <c r="A48" s="16"/>
      <c r="B48" s="13" t="s">
        <v>25</v>
      </c>
      <c r="C48" s="13" t="s">
        <v>26</v>
      </c>
      <c r="D48" s="13" t="s">
        <v>6</v>
      </c>
      <c r="F48" s="2" t="str">
        <f t="shared" si="0"/>
        <v/>
      </c>
      <c r="H48" s="13" t="str">
        <f t="shared" si="1"/>
        <v/>
      </c>
    </row>
    <row r="49" spans="1:8" x14ac:dyDescent="0.25">
      <c r="A49" s="16"/>
      <c r="B49" s="13" t="s">
        <v>51</v>
      </c>
      <c r="C49" s="13" t="s">
        <v>50</v>
      </c>
      <c r="D49" s="13" t="s">
        <v>112</v>
      </c>
      <c r="F49" s="2" t="str">
        <f t="shared" si="0"/>
        <v/>
      </c>
      <c r="H49" s="13" t="str">
        <f t="shared" si="1"/>
        <v/>
      </c>
    </row>
    <row r="50" spans="1:8" x14ac:dyDescent="0.25">
      <c r="A50" s="18"/>
      <c r="B50" s="13" t="s">
        <v>28</v>
      </c>
      <c r="C50" s="13" t="s">
        <v>8</v>
      </c>
      <c r="D50" s="12" t="s">
        <v>113</v>
      </c>
      <c r="E50" s="7"/>
      <c r="F50" s="2" t="str">
        <f t="shared" si="0"/>
        <v/>
      </c>
      <c r="G50" s="1"/>
      <c r="H50" s="13" t="str">
        <f t="shared" si="1"/>
        <v/>
      </c>
    </row>
    <row r="51" spans="1:8" ht="30" x14ac:dyDescent="0.25">
      <c r="A51" s="18"/>
      <c r="B51" s="13" t="s">
        <v>29</v>
      </c>
      <c r="C51" s="13" t="s">
        <v>30</v>
      </c>
      <c r="D51" s="12" t="s">
        <v>31</v>
      </c>
      <c r="E51" s="7"/>
      <c r="F51" s="2" t="str">
        <f t="shared" si="0"/>
        <v/>
      </c>
      <c r="H51" s="13" t="str">
        <f t="shared" si="1"/>
        <v/>
      </c>
    </row>
    <row r="52" spans="1:8" ht="30" x14ac:dyDescent="0.25">
      <c r="A52" s="18"/>
      <c r="B52" s="12" t="s">
        <v>37</v>
      </c>
      <c r="C52" s="13" t="s">
        <v>30</v>
      </c>
      <c r="D52" s="12" t="s">
        <v>6</v>
      </c>
      <c r="E52" s="7"/>
      <c r="F52" s="2" t="str">
        <f t="shared" si="0"/>
        <v/>
      </c>
      <c r="H52" s="13" t="str">
        <f t="shared" si="1"/>
        <v/>
      </c>
    </row>
    <row r="53" spans="1:8" ht="30" x14ac:dyDescent="0.25">
      <c r="A53" s="18"/>
      <c r="B53" s="12" t="s">
        <v>38</v>
      </c>
      <c r="C53" s="13" t="s">
        <v>30</v>
      </c>
      <c r="D53" s="12" t="s">
        <v>6</v>
      </c>
      <c r="E53" s="7"/>
      <c r="F53" s="2" t="str">
        <f t="shared" si="0"/>
        <v/>
      </c>
      <c r="H53" s="13" t="str">
        <f t="shared" si="1"/>
        <v/>
      </c>
    </row>
    <row r="54" spans="1:8" x14ac:dyDescent="0.25">
      <c r="A54" s="18"/>
      <c r="B54" s="13" t="s">
        <v>39</v>
      </c>
      <c r="C54" s="13" t="s">
        <v>30</v>
      </c>
      <c r="D54" s="13" t="s">
        <v>6</v>
      </c>
      <c r="F54" s="2" t="str">
        <f t="shared" si="0"/>
        <v/>
      </c>
      <c r="H54" s="13" t="str">
        <f t="shared" si="1"/>
        <v/>
      </c>
    </row>
    <row r="55" spans="1:8" x14ac:dyDescent="0.25">
      <c r="A55" s="18"/>
      <c r="B55" s="13" t="s">
        <v>79</v>
      </c>
      <c r="C55" s="13" t="s">
        <v>43</v>
      </c>
      <c r="D55" s="12" t="s">
        <v>41</v>
      </c>
      <c r="E55" s="7"/>
      <c r="F55" s="2" t="str">
        <f t="shared" si="0"/>
        <v/>
      </c>
      <c r="H55" s="13" t="str">
        <f t="shared" si="1"/>
        <v/>
      </c>
    </row>
    <row r="56" spans="1:8" x14ac:dyDescent="0.25">
      <c r="A56" s="18"/>
      <c r="B56" s="13" t="s">
        <v>80</v>
      </c>
      <c r="C56" s="13" t="s">
        <v>43</v>
      </c>
      <c r="D56" s="13" t="s">
        <v>108</v>
      </c>
      <c r="F56" s="2" t="str">
        <f t="shared" si="0"/>
        <v/>
      </c>
      <c r="H56" s="13" t="str">
        <f t="shared" si="1"/>
        <v/>
      </c>
    </row>
    <row r="57" spans="1:8" ht="15" customHeight="1" x14ac:dyDescent="0.25">
      <c r="A57" s="19" t="s">
        <v>17</v>
      </c>
      <c r="B57" s="15" t="s">
        <v>81</v>
      </c>
      <c r="C57" s="15" t="s">
        <v>82</v>
      </c>
      <c r="D57" s="15" t="s">
        <v>17</v>
      </c>
      <c r="E57" s="8"/>
      <c r="F57" s="2" t="str">
        <f t="shared" si="0"/>
        <v/>
      </c>
      <c r="G57" s="1"/>
      <c r="H57" s="13" t="str">
        <f t="shared" si="1"/>
        <v/>
      </c>
    </row>
    <row r="58" spans="1:8" x14ac:dyDescent="0.25">
      <c r="A58" s="20"/>
      <c r="B58" s="21" t="s">
        <v>83</v>
      </c>
      <c r="C58" s="21" t="s">
        <v>82</v>
      </c>
      <c r="D58" s="13" t="s">
        <v>17</v>
      </c>
      <c r="F58" s="2" t="str">
        <f t="shared" si="0"/>
        <v/>
      </c>
      <c r="G58" s="1"/>
      <c r="H58" s="13" t="str">
        <f t="shared" si="1"/>
        <v/>
      </c>
    </row>
    <row r="59" spans="1:8" x14ac:dyDescent="0.25">
      <c r="A59" s="20"/>
      <c r="B59" s="13" t="s">
        <v>84</v>
      </c>
      <c r="C59" s="13" t="s">
        <v>82</v>
      </c>
      <c r="D59" s="13" t="s">
        <v>17</v>
      </c>
      <c r="F59" s="2" t="str">
        <f t="shared" si="0"/>
        <v/>
      </c>
      <c r="G59" s="1"/>
      <c r="H59" s="13" t="str">
        <f t="shared" si="1"/>
        <v/>
      </c>
    </row>
    <row r="60" spans="1:8" x14ac:dyDescent="0.25">
      <c r="A60" s="20"/>
      <c r="B60" s="13" t="s">
        <v>90</v>
      </c>
      <c r="C60" s="13" t="s">
        <v>82</v>
      </c>
      <c r="D60" s="13" t="s">
        <v>17</v>
      </c>
      <c r="F60" s="2" t="str">
        <f t="shared" si="0"/>
        <v/>
      </c>
      <c r="G60" s="1"/>
      <c r="H60" s="13" t="str">
        <f t="shared" si="1"/>
        <v/>
      </c>
    </row>
    <row r="61" spans="1:8" x14ac:dyDescent="0.25">
      <c r="A61" s="20"/>
      <c r="B61" s="13" t="s">
        <v>91</v>
      </c>
      <c r="C61" s="13" t="s">
        <v>82</v>
      </c>
      <c r="D61" s="13" t="s">
        <v>17</v>
      </c>
      <c r="F61" s="2" t="str">
        <f t="shared" si="0"/>
        <v/>
      </c>
      <c r="G61" s="1"/>
      <c r="H61" s="13" t="str">
        <f t="shared" si="1"/>
        <v/>
      </c>
    </row>
    <row r="62" spans="1:8" x14ac:dyDescent="0.25">
      <c r="A62" s="20"/>
      <c r="B62" s="13" t="s">
        <v>93</v>
      </c>
      <c r="C62" s="13" t="s">
        <v>82</v>
      </c>
      <c r="D62" s="13" t="s">
        <v>17</v>
      </c>
      <c r="F62" s="2" t="str">
        <f t="shared" si="0"/>
        <v/>
      </c>
      <c r="G62" s="1"/>
      <c r="H62" s="13" t="str">
        <f t="shared" si="1"/>
        <v/>
      </c>
    </row>
    <row r="63" spans="1:8" x14ac:dyDescent="0.25">
      <c r="A63" s="20"/>
      <c r="B63" s="13" t="s">
        <v>15</v>
      </c>
      <c r="C63" s="13" t="s">
        <v>16</v>
      </c>
      <c r="D63" s="13" t="s">
        <v>17</v>
      </c>
      <c r="E63" s="7"/>
      <c r="F63" s="2" t="str">
        <f t="shared" si="0"/>
        <v/>
      </c>
      <c r="G63" s="1"/>
      <c r="H63" s="13" t="str">
        <f t="shared" si="1"/>
        <v/>
      </c>
    </row>
    <row r="64" spans="1:8" x14ac:dyDescent="0.25">
      <c r="A64" s="20"/>
      <c r="B64" s="13" t="s">
        <v>95</v>
      </c>
      <c r="C64" s="13" t="s">
        <v>82</v>
      </c>
      <c r="D64" s="13" t="s">
        <v>17</v>
      </c>
      <c r="F64" s="2" t="str">
        <f t="shared" si="0"/>
        <v/>
      </c>
      <c r="G64" s="1"/>
      <c r="H64" s="13" t="str">
        <f t="shared" si="1"/>
        <v/>
      </c>
    </row>
    <row r="65" spans="1:8" ht="30" x14ac:dyDescent="0.25">
      <c r="A65" s="20"/>
      <c r="B65" s="12" t="s">
        <v>21</v>
      </c>
      <c r="C65" s="13" t="s">
        <v>16</v>
      </c>
      <c r="D65" s="12" t="s">
        <v>114</v>
      </c>
      <c r="E65" s="7"/>
      <c r="F65" s="2" t="str">
        <f t="shared" si="0"/>
        <v/>
      </c>
      <c r="G65" s="7"/>
      <c r="H65" s="13" t="str">
        <f t="shared" si="1"/>
        <v/>
      </c>
    </row>
    <row r="66" spans="1:8" x14ac:dyDescent="0.25">
      <c r="A66" s="20"/>
      <c r="B66" s="13" t="s">
        <v>96</v>
      </c>
      <c r="C66" s="13" t="s">
        <v>16</v>
      </c>
      <c r="D66" s="13" t="s">
        <v>17</v>
      </c>
      <c r="F66" s="2" t="str">
        <f t="shared" si="0"/>
        <v/>
      </c>
      <c r="G66" s="1"/>
      <c r="H66" s="13" t="str">
        <f t="shared" si="1"/>
        <v/>
      </c>
    </row>
    <row r="67" spans="1:8" x14ac:dyDescent="0.25">
      <c r="A67" s="20"/>
      <c r="B67" s="13" t="s">
        <v>97</v>
      </c>
      <c r="C67" s="13" t="s">
        <v>82</v>
      </c>
      <c r="D67" s="13" t="s">
        <v>17</v>
      </c>
      <c r="E67" s="7"/>
      <c r="F67" s="2" t="str">
        <f t="shared" ref="F67:F105" si="2">IF(E67="Yes",(B67), (""))</f>
        <v/>
      </c>
      <c r="G67" s="1"/>
      <c r="H67" s="13" t="str">
        <f t="shared" ref="H67:H105" si="3">IF(G67="Yes", (B67), (""))</f>
        <v/>
      </c>
    </row>
    <row r="68" spans="1:8" x14ac:dyDescent="0.25">
      <c r="A68" s="20"/>
      <c r="B68" s="13" t="s">
        <v>25</v>
      </c>
      <c r="C68" s="13" t="s">
        <v>26</v>
      </c>
      <c r="D68" s="13" t="s">
        <v>17</v>
      </c>
      <c r="F68" s="2" t="str">
        <f t="shared" si="2"/>
        <v/>
      </c>
      <c r="G68" s="1"/>
      <c r="H68" s="13" t="str">
        <f t="shared" si="3"/>
        <v/>
      </c>
    </row>
    <row r="69" spans="1:8" x14ac:dyDescent="0.25">
      <c r="A69" s="20"/>
      <c r="B69" s="13" t="s">
        <v>28</v>
      </c>
      <c r="C69" s="13" t="s">
        <v>8</v>
      </c>
      <c r="D69" s="13" t="s">
        <v>115</v>
      </c>
      <c r="E69" s="7"/>
      <c r="F69" s="2" t="str">
        <f t="shared" si="2"/>
        <v/>
      </c>
      <c r="G69" s="1"/>
      <c r="H69" s="13" t="str">
        <f t="shared" si="3"/>
        <v/>
      </c>
    </row>
    <row r="70" spans="1:8" ht="30" x14ac:dyDescent="0.25">
      <c r="A70" s="20"/>
      <c r="B70" s="12" t="s">
        <v>37</v>
      </c>
      <c r="C70" s="13" t="s">
        <v>30</v>
      </c>
      <c r="D70" s="12" t="s">
        <v>116</v>
      </c>
      <c r="E70" s="7"/>
      <c r="F70" s="2" t="str">
        <f t="shared" si="2"/>
        <v/>
      </c>
      <c r="G70" s="7"/>
      <c r="H70" s="13" t="str">
        <f t="shared" si="3"/>
        <v/>
      </c>
    </row>
    <row r="71" spans="1:8" x14ac:dyDescent="0.25">
      <c r="A71" s="20"/>
      <c r="B71" s="13" t="s">
        <v>32</v>
      </c>
      <c r="C71" s="13" t="s">
        <v>30</v>
      </c>
      <c r="D71" s="12" t="s">
        <v>17</v>
      </c>
      <c r="E71" s="7"/>
      <c r="F71" s="2" t="str">
        <f t="shared" si="2"/>
        <v/>
      </c>
      <c r="G71" s="1"/>
      <c r="H71" s="13" t="str">
        <f t="shared" si="3"/>
        <v/>
      </c>
    </row>
    <row r="72" spans="1:8" x14ac:dyDescent="0.25">
      <c r="A72" s="22"/>
      <c r="B72" s="13" t="s">
        <v>99</v>
      </c>
      <c r="C72" s="13" t="s">
        <v>30</v>
      </c>
      <c r="D72" s="13" t="s">
        <v>17</v>
      </c>
      <c r="E72" s="7"/>
      <c r="F72" s="2" t="str">
        <f t="shared" si="2"/>
        <v/>
      </c>
      <c r="G72" s="1"/>
      <c r="H72" s="13" t="str">
        <f t="shared" si="3"/>
        <v/>
      </c>
    </row>
    <row r="73" spans="1:8" ht="15" customHeight="1" x14ac:dyDescent="0.25">
      <c r="A73" s="14" t="s">
        <v>102</v>
      </c>
      <c r="B73" s="15" t="s">
        <v>81</v>
      </c>
      <c r="C73" s="15" t="s">
        <v>82</v>
      </c>
      <c r="D73" s="15" t="s">
        <v>27</v>
      </c>
      <c r="E73" s="7"/>
      <c r="F73" s="2" t="str">
        <f t="shared" si="2"/>
        <v/>
      </c>
      <c r="G73" s="1"/>
      <c r="H73" s="13" t="str">
        <f t="shared" si="3"/>
        <v/>
      </c>
    </row>
    <row r="74" spans="1:8" x14ac:dyDescent="0.25">
      <c r="A74" s="16"/>
      <c r="B74" s="21" t="s">
        <v>83</v>
      </c>
      <c r="C74" s="21" t="s">
        <v>82</v>
      </c>
      <c r="D74" s="21" t="s">
        <v>27</v>
      </c>
      <c r="E74" s="7"/>
      <c r="F74" s="2" t="str">
        <f t="shared" si="2"/>
        <v/>
      </c>
      <c r="G74" s="1"/>
      <c r="H74" s="13" t="str">
        <f t="shared" si="3"/>
        <v/>
      </c>
    </row>
    <row r="75" spans="1:8" x14ac:dyDescent="0.25">
      <c r="A75" s="16"/>
      <c r="B75" s="21" t="s">
        <v>86</v>
      </c>
      <c r="C75" s="21" t="s">
        <v>87</v>
      </c>
      <c r="D75" s="21" t="s">
        <v>88</v>
      </c>
      <c r="E75" s="7"/>
      <c r="F75" s="2" t="str">
        <f t="shared" si="2"/>
        <v/>
      </c>
      <c r="G75" s="1"/>
      <c r="H75" s="13" t="str">
        <f t="shared" si="3"/>
        <v/>
      </c>
    </row>
    <row r="76" spans="1:8" x14ac:dyDescent="0.25">
      <c r="A76" s="16"/>
      <c r="B76" s="21" t="s">
        <v>89</v>
      </c>
      <c r="C76" s="21" t="s">
        <v>82</v>
      </c>
      <c r="D76" s="21" t="s">
        <v>27</v>
      </c>
      <c r="E76" s="7"/>
      <c r="F76" s="2" t="str">
        <f t="shared" si="2"/>
        <v/>
      </c>
      <c r="G76" s="1"/>
      <c r="H76" s="13" t="str">
        <f t="shared" si="3"/>
        <v/>
      </c>
    </row>
    <row r="77" spans="1:8" x14ac:dyDescent="0.25">
      <c r="A77" s="16"/>
      <c r="B77" s="21" t="s">
        <v>90</v>
      </c>
      <c r="C77" s="21" t="s">
        <v>82</v>
      </c>
      <c r="D77" s="21" t="s">
        <v>27</v>
      </c>
      <c r="E77" s="7"/>
      <c r="F77" s="2" t="str">
        <f t="shared" si="2"/>
        <v/>
      </c>
      <c r="G77" s="1"/>
      <c r="H77" s="13" t="str">
        <f t="shared" si="3"/>
        <v/>
      </c>
    </row>
    <row r="78" spans="1:8" ht="30" x14ac:dyDescent="0.25">
      <c r="A78" s="16"/>
      <c r="B78" s="23" t="s">
        <v>92</v>
      </c>
      <c r="C78" s="21" t="s">
        <v>8</v>
      </c>
      <c r="D78" s="21" t="s">
        <v>88</v>
      </c>
      <c r="E78" s="7"/>
      <c r="F78" s="2" t="str">
        <f t="shared" si="2"/>
        <v/>
      </c>
      <c r="G78" s="1"/>
      <c r="H78" s="13" t="str">
        <f t="shared" si="3"/>
        <v/>
      </c>
    </row>
    <row r="79" spans="1:8" x14ac:dyDescent="0.25">
      <c r="A79" s="16"/>
      <c r="B79" s="21" t="s">
        <v>93</v>
      </c>
      <c r="C79" s="21" t="s">
        <v>82</v>
      </c>
      <c r="D79" s="21" t="s">
        <v>27</v>
      </c>
      <c r="E79" s="7"/>
      <c r="F79" s="2" t="str">
        <f t="shared" si="2"/>
        <v/>
      </c>
      <c r="G79" s="1"/>
      <c r="H79" s="13" t="str">
        <f t="shared" si="3"/>
        <v/>
      </c>
    </row>
    <row r="80" spans="1:8" x14ac:dyDescent="0.25">
      <c r="A80" s="16"/>
      <c r="B80" s="21" t="s">
        <v>94</v>
      </c>
      <c r="C80" s="21" t="s">
        <v>82</v>
      </c>
      <c r="D80" s="21" t="s">
        <v>27</v>
      </c>
      <c r="E80" s="7"/>
      <c r="F80" s="2" t="str">
        <f t="shared" si="2"/>
        <v/>
      </c>
      <c r="G80" s="1"/>
      <c r="H80" s="13" t="str">
        <f t="shared" si="3"/>
        <v/>
      </c>
    </row>
    <row r="81" spans="1:8" x14ac:dyDescent="0.25">
      <c r="A81" s="16"/>
      <c r="B81" s="21" t="s">
        <v>95</v>
      </c>
      <c r="C81" s="21" t="s">
        <v>82</v>
      </c>
      <c r="D81" s="21" t="s">
        <v>27</v>
      </c>
      <c r="E81" s="7"/>
      <c r="F81" s="2" t="str">
        <f t="shared" si="2"/>
        <v/>
      </c>
      <c r="G81" s="1"/>
      <c r="H81" s="13" t="str">
        <f t="shared" si="3"/>
        <v/>
      </c>
    </row>
    <row r="82" spans="1:8" x14ac:dyDescent="0.25">
      <c r="A82" s="16"/>
      <c r="B82" s="21" t="s">
        <v>96</v>
      </c>
      <c r="C82" s="21" t="s">
        <v>16</v>
      </c>
      <c r="D82" s="21" t="s">
        <v>27</v>
      </c>
      <c r="E82" s="7"/>
      <c r="F82" s="2" t="str">
        <f t="shared" si="2"/>
        <v/>
      </c>
      <c r="G82" s="1"/>
      <c r="H82" s="13" t="str">
        <f t="shared" si="3"/>
        <v/>
      </c>
    </row>
    <row r="83" spans="1:8" x14ac:dyDescent="0.25">
      <c r="A83" s="16"/>
      <c r="B83" s="21" t="s">
        <v>97</v>
      </c>
      <c r="C83" s="21" t="s">
        <v>82</v>
      </c>
      <c r="D83" s="21" t="s">
        <v>27</v>
      </c>
      <c r="E83" s="7"/>
      <c r="F83" s="2" t="str">
        <f t="shared" si="2"/>
        <v/>
      </c>
      <c r="G83" s="1"/>
      <c r="H83" s="13" t="str">
        <f t="shared" si="3"/>
        <v/>
      </c>
    </row>
    <row r="84" spans="1:8" x14ac:dyDescent="0.25">
      <c r="A84" s="16"/>
      <c r="B84" s="21" t="s">
        <v>25</v>
      </c>
      <c r="C84" s="21" t="s">
        <v>26</v>
      </c>
      <c r="D84" s="21" t="s">
        <v>27</v>
      </c>
      <c r="E84" s="7"/>
      <c r="F84" s="2" t="str">
        <f t="shared" si="2"/>
        <v/>
      </c>
      <c r="G84" s="1"/>
      <c r="H84" s="13" t="str">
        <f t="shared" si="3"/>
        <v/>
      </c>
    </row>
    <row r="85" spans="1:8" x14ac:dyDescent="0.25">
      <c r="A85" s="16"/>
      <c r="B85" s="21" t="s">
        <v>99</v>
      </c>
      <c r="C85" s="21" t="s">
        <v>30</v>
      </c>
      <c r="D85" s="24" t="s">
        <v>27</v>
      </c>
      <c r="E85" s="7"/>
      <c r="F85" s="2" t="str">
        <f t="shared" si="2"/>
        <v/>
      </c>
      <c r="G85" s="1"/>
      <c r="H85" s="13" t="str">
        <f t="shared" si="3"/>
        <v/>
      </c>
    </row>
    <row r="86" spans="1:8" ht="30" customHeight="1" x14ac:dyDescent="0.25">
      <c r="A86" s="19" t="s">
        <v>104</v>
      </c>
      <c r="B86" s="15" t="s">
        <v>35</v>
      </c>
      <c r="C86" s="15" t="s">
        <v>34</v>
      </c>
      <c r="D86" s="23" t="s">
        <v>55</v>
      </c>
      <c r="E86" s="7"/>
      <c r="F86" s="2" t="str">
        <f t="shared" si="2"/>
        <v/>
      </c>
      <c r="H86" s="13" t="str">
        <f t="shared" si="3"/>
        <v/>
      </c>
    </row>
    <row r="87" spans="1:8" x14ac:dyDescent="0.25">
      <c r="A87" s="20"/>
      <c r="B87" s="21" t="s">
        <v>53</v>
      </c>
      <c r="C87" s="21" t="s">
        <v>8</v>
      </c>
      <c r="D87" s="21" t="s">
        <v>18</v>
      </c>
      <c r="F87" s="2" t="str">
        <f t="shared" si="2"/>
        <v/>
      </c>
      <c r="H87" s="13" t="str">
        <f t="shared" si="3"/>
        <v/>
      </c>
    </row>
    <row r="88" spans="1:8" x14ac:dyDescent="0.25">
      <c r="A88" s="20"/>
      <c r="B88" s="21" t="s">
        <v>54</v>
      </c>
      <c r="C88" s="21" t="s">
        <v>34</v>
      </c>
      <c r="D88" s="21" t="s">
        <v>55</v>
      </c>
      <c r="F88" s="2" t="str">
        <f t="shared" si="2"/>
        <v/>
      </c>
      <c r="H88" s="13" t="str">
        <f t="shared" si="3"/>
        <v/>
      </c>
    </row>
    <row r="89" spans="1:8" x14ac:dyDescent="0.25">
      <c r="A89" s="20"/>
      <c r="B89" s="21" t="s">
        <v>36</v>
      </c>
      <c r="C89" s="21" t="s">
        <v>30</v>
      </c>
      <c r="D89" s="23" t="s">
        <v>55</v>
      </c>
      <c r="E89" s="7"/>
      <c r="F89" s="2" t="str">
        <f t="shared" si="2"/>
        <v/>
      </c>
      <c r="H89" s="13" t="str">
        <f t="shared" si="3"/>
        <v/>
      </c>
    </row>
    <row r="90" spans="1:8" ht="60" x14ac:dyDescent="0.25">
      <c r="A90" s="20"/>
      <c r="B90" s="21" t="s">
        <v>60</v>
      </c>
      <c r="C90" s="21" t="s">
        <v>34</v>
      </c>
      <c r="D90" s="23" t="s">
        <v>61</v>
      </c>
      <c r="E90" s="7"/>
      <c r="F90" s="2" t="str">
        <f t="shared" si="2"/>
        <v/>
      </c>
      <c r="H90" s="13" t="str">
        <f t="shared" si="3"/>
        <v/>
      </c>
    </row>
    <row r="91" spans="1:8" ht="30" x14ac:dyDescent="0.25">
      <c r="A91" s="20"/>
      <c r="B91" s="23" t="s">
        <v>62</v>
      </c>
      <c r="C91" s="21" t="s">
        <v>8</v>
      </c>
      <c r="D91" s="21" t="s">
        <v>18</v>
      </c>
      <c r="F91" s="2" t="str">
        <f t="shared" si="2"/>
        <v/>
      </c>
      <c r="H91" s="13" t="str">
        <f t="shared" si="3"/>
        <v/>
      </c>
    </row>
    <row r="92" spans="1:8" x14ac:dyDescent="0.25">
      <c r="A92" s="20"/>
      <c r="B92" s="21" t="s">
        <v>49</v>
      </c>
      <c r="C92" s="21" t="s">
        <v>50</v>
      </c>
      <c r="D92" s="23" t="s">
        <v>18</v>
      </c>
      <c r="E92" s="7"/>
      <c r="F92" s="2" t="str">
        <f t="shared" si="2"/>
        <v/>
      </c>
      <c r="H92" s="13" t="str">
        <f t="shared" si="3"/>
        <v/>
      </c>
    </row>
    <row r="93" spans="1:8" ht="30" x14ac:dyDescent="0.25">
      <c r="A93" s="20"/>
      <c r="B93" s="21" t="s">
        <v>15</v>
      </c>
      <c r="C93" s="21" t="s">
        <v>16</v>
      </c>
      <c r="D93" s="23" t="s">
        <v>117</v>
      </c>
      <c r="E93" s="7"/>
      <c r="F93" s="2" t="str">
        <f t="shared" si="2"/>
        <v/>
      </c>
      <c r="H93" s="13" t="str">
        <f t="shared" si="3"/>
        <v/>
      </c>
    </row>
    <row r="94" spans="1:8" ht="30" x14ac:dyDescent="0.25">
      <c r="A94" s="20"/>
      <c r="B94" s="23" t="s">
        <v>63</v>
      </c>
      <c r="C94" s="21" t="s">
        <v>30</v>
      </c>
      <c r="D94" s="21" t="s">
        <v>55</v>
      </c>
      <c r="F94" s="2" t="str">
        <f t="shared" si="2"/>
        <v/>
      </c>
      <c r="H94" s="13" t="str">
        <f t="shared" si="3"/>
        <v/>
      </c>
    </row>
    <row r="95" spans="1:8" x14ac:dyDescent="0.25">
      <c r="A95" s="20"/>
      <c r="B95" s="21" t="s">
        <v>64</v>
      </c>
      <c r="C95" s="21" t="s">
        <v>30</v>
      </c>
      <c r="D95" s="21" t="s">
        <v>65</v>
      </c>
      <c r="F95" s="2" t="str">
        <f t="shared" si="2"/>
        <v/>
      </c>
      <c r="H95" s="13" t="str">
        <f t="shared" si="3"/>
        <v/>
      </c>
    </row>
    <row r="96" spans="1:8" x14ac:dyDescent="0.25">
      <c r="A96" s="20"/>
      <c r="B96" s="21" t="s">
        <v>66</v>
      </c>
      <c r="C96" s="21" t="s">
        <v>30</v>
      </c>
      <c r="D96" s="21" t="s">
        <v>18</v>
      </c>
      <c r="F96" s="2" t="str">
        <f t="shared" si="2"/>
        <v/>
      </c>
      <c r="H96" s="13" t="str">
        <f t="shared" si="3"/>
        <v/>
      </c>
    </row>
    <row r="97" spans="1:9" x14ac:dyDescent="0.25">
      <c r="A97" s="20"/>
      <c r="B97" s="21" t="s">
        <v>52</v>
      </c>
      <c r="C97" s="21" t="s">
        <v>8</v>
      </c>
      <c r="D97" s="21" t="s">
        <v>18</v>
      </c>
      <c r="F97" s="2" t="str">
        <f t="shared" si="2"/>
        <v/>
      </c>
      <c r="H97" s="13" t="str">
        <f t="shared" si="3"/>
        <v/>
      </c>
    </row>
    <row r="98" spans="1:9" ht="30" x14ac:dyDescent="0.25">
      <c r="A98" s="20"/>
      <c r="B98" s="23" t="s">
        <v>37</v>
      </c>
      <c r="C98" s="21" t="s">
        <v>30</v>
      </c>
      <c r="D98" s="21" t="s">
        <v>18</v>
      </c>
      <c r="E98" s="7"/>
      <c r="F98" s="2" t="str">
        <f t="shared" si="2"/>
        <v/>
      </c>
      <c r="H98" s="13" t="str">
        <f t="shared" si="3"/>
        <v/>
      </c>
    </row>
    <row r="99" spans="1:9" ht="30" x14ac:dyDescent="0.25">
      <c r="A99" s="20"/>
      <c r="B99" s="23" t="s">
        <v>38</v>
      </c>
      <c r="C99" s="21" t="s">
        <v>30</v>
      </c>
      <c r="D99" s="24" t="s">
        <v>18</v>
      </c>
      <c r="E99" s="7"/>
      <c r="F99" s="2" t="str">
        <f t="shared" si="2"/>
        <v/>
      </c>
      <c r="H99" s="13" t="str">
        <f t="shared" si="3"/>
        <v/>
      </c>
    </row>
    <row r="100" spans="1:9" ht="30" x14ac:dyDescent="0.25">
      <c r="A100" s="14" t="s">
        <v>103</v>
      </c>
      <c r="B100" s="15" t="s">
        <v>68</v>
      </c>
      <c r="C100" s="15" t="s">
        <v>8</v>
      </c>
      <c r="D100" s="25" t="s">
        <v>71</v>
      </c>
      <c r="E100" s="7"/>
      <c r="F100" s="2" t="str">
        <f t="shared" si="2"/>
        <v/>
      </c>
      <c r="H100" s="13" t="str">
        <f t="shared" si="3"/>
        <v/>
      </c>
    </row>
    <row r="101" spans="1:9" ht="60" x14ac:dyDescent="0.25">
      <c r="A101" s="16"/>
      <c r="B101" s="21" t="s">
        <v>56</v>
      </c>
      <c r="C101" s="21" t="s">
        <v>43</v>
      </c>
      <c r="D101" s="23" t="s">
        <v>57</v>
      </c>
      <c r="E101" s="7"/>
      <c r="F101" s="2" t="str">
        <f t="shared" si="2"/>
        <v/>
      </c>
      <c r="H101" s="13" t="str">
        <f t="shared" si="3"/>
        <v/>
      </c>
    </row>
    <row r="102" spans="1:9" ht="30" x14ac:dyDescent="0.25">
      <c r="A102" s="16"/>
      <c r="B102" s="23" t="s">
        <v>58</v>
      </c>
      <c r="C102" s="21" t="s">
        <v>8</v>
      </c>
      <c r="D102" s="23" t="s">
        <v>59</v>
      </c>
      <c r="E102" s="7"/>
      <c r="F102" s="2"/>
      <c r="H102" s="13" t="str">
        <f t="shared" si="3"/>
        <v/>
      </c>
    </row>
    <row r="103" spans="1:9" x14ac:dyDescent="0.25">
      <c r="A103" s="16"/>
      <c r="B103" s="21" t="s">
        <v>47</v>
      </c>
      <c r="C103" s="21" t="s">
        <v>8</v>
      </c>
      <c r="D103" s="23" t="s">
        <v>48</v>
      </c>
      <c r="E103" s="7"/>
      <c r="F103" s="2" t="str">
        <f t="shared" si="2"/>
        <v/>
      </c>
      <c r="H103" s="13" t="str">
        <f t="shared" si="3"/>
        <v/>
      </c>
    </row>
    <row r="104" spans="1:9" x14ac:dyDescent="0.25">
      <c r="A104" s="16"/>
      <c r="B104" s="21" t="s">
        <v>52</v>
      </c>
      <c r="C104" s="21" t="s">
        <v>8</v>
      </c>
      <c r="D104" s="21" t="s">
        <v>118</v>
      </c>
      <c r="F104" s="2" t="str">
        <f t="shared" si="2"/>
        <v/>
      </c>
      <c r="H104" s="13" t="str">
        <f t="shared" si="3"/>
        <v/>
      </c>
    </row>
    <row r="105" spans="1:9" x14ac:dyDescent="0.25">
      <c r="A105" s="16"/>
      <c r="B105" s="21" t="s">
        <v>32</v>
      </c>
      <c r="C105" s="21" t="s">
        <v>30</v>
      </c>
      <c r="D105" s="23" t="s">
        <v>119</v>
      </c>
      <c r="E105" s="7"/>
      <c r="F105" s="2" t="str">
        <f t="shared" si="2"/>
        <v/>
      </c>
      <c r="H105" s="13" t="str">
        <f t="shared" si="3"/>
        <v/>
      </c>
    </row>
    <row r="106" spans="1:9" x14ac:dyDescent="0.25">
      <c r="E106" s="26" cm="1">
        <f t="array" ref="E106">SUMPRODUCT((F2:F105&lt;&gt;"")/COUNTIF(F2:F105,F2:F105&amp;""))</f>
        <v>0</v>
      </c>
      <c r="F106" s="26"/>
      <c r="G106" s="26" cm="1">
        <f t="array" ref="G106">SUMPRODUCT((H2:H105&lt;&gt;"")/COUNTIF(H2:H105,H2:H105&amp;""))</f>
        <v>0</v>
      </c>
      <c r="I106" s="28" t="e">
        <f>G106/E106</f>
        <v>#DIV/0!</v>
      </c>
    </row>
  </sheetData>
  <sheetProtection algorithmName="SHA-512" hashValue="JAfLcbllhojCef9UgEaYNi0YDPqOjhvdWRe0S1ruDPM2nLuzvYVsWrLX3LYbn/71xREG2ahWDm6cFNHjpFbdQg==" saltValue="QbH0jdnrS2kVkF/hes/2+g==" spinCount="100000" sheet="1" objects="1" scenarios="1"/>
  <protectedRanges>
    <protectedRange algorithmName="SHA-512" hashValue="U3uBC+kQMEuYfYDfsCces/J02rYlAfil23mhTuBXc3l1mIamdxLTTV5KVhV4QaftZMWqcyTHXTuvhjKz5ru+KA==" saltValue="Mvlx7ndZg51W/6ZRXx1OMA==" spinCount="100000" sqref="E2:E105 G2:G105" name="Dropdown options"/>
  </protectedRanges>
  <sortState xmlns:xlrd2="http://schemas.microsoft.com/office/spreadsheetml/2017/richdata2" ref="B2:D105">
    <sortCondition ref="B2:B105"/>
  </sortState>
  <mergeCells count="7">
    <mergeCell ref="A73:A85"/>
    <mergeCell ref="A86:A99"/>
    <mergeCell ref="A100:A105"/>
    <mergeCell ref="A2:A25"/>
    <mergeCell ref="A26:A49"/>
    <mergeCell ref="A50:A56"/>
    <mergeCell ref="A57:A72"/>
  </mergeCells>
  <dataValidations count="1">
    <dataValidation type="list" allowBlank="1" showInputMessage="1" showErrorMessage="1" sqref="E2:E105 G2:G105" xr:uid="{744471AB-0181-4970-85E7-98FFC7AD605C}">
      <formula1>"Yes, No"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AD972B9B060246BC4027AB75D8E587" ma:contentTypeVersion="18" ma:contentTypeDescription="Create a new document." ma:contentTypeScope="" ma:versionID="2837eb62bcf0097de52a95248ba3548f">
  <xsd:schema xmlns:xsd="http://www.w3.org/2001/XMLSchema" xmlns:xs="http://www.w3.org/2001/XMLSchema" xmlns:p="http://schemas.microsoft.com/office/2006/metadata/properties" xmlns:ns1="http://schemas.microsoft.com/sharepoint/v3" xmlns:ns2="ae5fa43e-11ab-48c6-a000-2b16a3b866fa" xmlns:ns3="59da1016-2a1b-4f8a-9768-d7a4932f6f16" targetNamespace="http://schemas.microsoft.com/office/2006/metadata/properties" ma:root="true" ma:fieldsID="def79113fd0906559ad9efbb3a66fa60" ns1:_="" ns2:_="" ns3:_="">
    <xsd:import namespace="http://schemas.microsoft.com/sharepoint/v3"/>
    <xsd:import namespace="ae5fa43e-11ab-48c6-a000-2b16a3b866fa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DocumentExpirationDate" minOccurs="0"/>
                <xsd:element ref="ns2:Meta_x0020_Description" minOccurs="0"/>
                <xsd:element ref="ns2:Meta_x0020_Keywords" minOccurs="0"/>
                <xsd:element ref="ns1:URL" minOccurs="0"/>
                <xsd:element ref="ns2:Lang_x002e__x0020_order" minOccurs="0"/>
                <xsd:element ref="ns2:Year" minOccurs="0"/>
                <xsd:element ref="ns1:PublishingStartDate" minOccurs="0"/>
                <xsd:element ref="ns1:PublishingExpirationDate" minOccurs="0"/>
                <xsd:element ref="ns3:IACategory" minOccurs="0"/>
                <xsd:element ref="ns3:IATopic" minOccurs="0"/>
                <xsd:element ref="ns3:IASubtopic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1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fa43e-11ab-48c6-a000-2b16a3b866fa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internalName="Category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gram Update"/>
                    <xsd:enumeration value="-hidden-"/>
                  </xsd:restriction>
                </xsd:simpleType>
              </xsd:element>
            </xsd:sequence>
          </xsd:extension>
        </xsd:complexContent>
      </xsd:complexType>
    </xsd:element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  <xsd:element name="Lang_x002e__x0020_order" ma:index="7" nillable="true" ma:displayName="Lang. order" ma:indexed="true" ma:internalName="Lang_x002e__x0020_order" ma:readOnly="false" ma:percentage="FALSE">
      <xsd:simpleType>
        <xsd:restriction base="dms:Number"/>
      </xsd:simpleType>
    </xsd:element>
    <xsd:element name="Year" ma:index="8" nillable="true" ma:displayName="Year" ma:format="Dropdown" ma:internalName="Year" ma:readOnly="false">
      <xsd:simpleType>
        <xsd:restriction base="dms:Choice"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Category" ma:index="17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8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9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Year xmlns="ae5fa43e-11ab-48c6-a000-2b16a3b866fa" xsi:nil="true"/>
    <DocumentExpirationDate xmlns="59da1016-2a1b-4f8a-9768-d7a4932f6f16" xsi:nil="true"/>
    <Meta_x0020_Keywords xmlns="ae5fa43e-11ab-48c6-a000-2b16a3b866fa">Standard 3.A.3</Meta_x0020_Keywords>
    <IATopic xmlns="59da1016-2a1b-4f8a-9768-d7a4932f6f16" xsi:nil="true"/>
    <URL xmlns="http://schemas.microsoft.com/sharepoint/v3">
      <Url>https://www.oregon.gov/oha/HPA/dsi-pcpch/Documents/3.A.3%20checklist%20tool%20(2025%20Recognition%20Criteria).xlsx</Url>
      <Description>Standard 3.A.3 Checklist Tool</Description>
    </URL>
    <IASubtopic xmlns="59da1016-2a1b-4f8a-9768-d7a4932f6f16" xsi:nil="true"/>
    <Category xmlns="ae5fa43e-11ab-48c6-a000-2b16a3b866fa"/>
    <Lang_x002e__x0020_order xmlns="ae5fa43e-11ab-48c6-a000-2b16a3b866fa" xsi:nil="true"/>
    <PublishingExpirationDate xmlns="http://schemas.microsoft.com/sharepoint/v3" xsi:nil="true"/>
    <Meta_x0020_Description xmlns="ae5fa43e-11ab-48c6-a000-2b16a3b866fa">A tool for PCPCHs to determine if they meet Standard 3.A.3</Meta_x0020_Description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C5A4B5-CA49-4E32-A344-B8627ADA64D9}"/>
</file>

<file path=customXml/itemProps2.xml><?xml version="1.0" encoding="utf-8"?>
<ds:datastoreItem xmlns:ds="http://schemas.openxmlformats.org/officeDocument/2006/customXml" ds:itemID="{679794B5-3878-423D-A466-822CBFCA54BC}"/>
</file>

<file path=customXml/itemProps3.xml><?xml version="1.0" encoding="utf-8"?>
<ds:datastoreItem xmlns:ds="http://schemas.openxmlformats.org/officeDocument/2006/customXml" ds:itemID="{B79F3D75-549B-4501-BD1B-47030BD6B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3.A.3 Checklist Tool</dc:title>
  <dc:creator>VELASCO BECKY R</dc:creator>
  <cp:lastModifiedBy>VELASCO BECKY R</cp:lastModifiedBy>
  <dcterms:created xsi:type="dcterms:W3CDTF">2024-01-30T20:06:13Z</dcterms:created>
  <dcterms:modified xsi:type="dcterms:W3CDTF">2024-01-30T23:22:48Z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2024-01-30T20:18:23Z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6bcdcc19-eb4e-4740-a1f4-bf57210885a2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0x01010021AD972B9B060246BC4027AB75D8E587</vt:lpwstr>
  </property>
  <property fmtid="{D5CDD505-2E9C-101B-9397-08002B2CF9AE}" pid="10" name="WorkflowChangePath">
    <vt:lpwstr>e3ad2d1a-0a13-4b5d-b043-47867c6f39f1,3;</vt:lpwstr>
  </property>
</Properties>
</file>