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I:\PPS-Contracts\DCO Contracts\DCO Contract 2022\Working\"/>
    </mc:Choice>
  </mc:AlternateContent>
  <xr:revisionPtr revIDLastSave="0" documentId="13_ncr:1_{53773C29-444F-4410-9230-929334EC014B}" xr6:coauthVersionLast="46" xr6:coauthVersionMax="46" xr10:uidLastSave="{00000000-0000-0000-0000-000000000000}"/>
  <bookViews>
    <workbookView xWindow="-28920" yWindow="-120" windowWidth="28110" windowHeight="16440" xr2:uid="{00000000-000D-0000-FFFF-FFFF00000000}"/>
  </bookViews>
  <sheets>
    <sheet name="Sheet1" sheetId="1" r:id="rId1"/>
    <sheet name="Days from end of qtr" sheetId="2" r:id="rId2"/>
  </sheets>
  <definedNames>
    <definedName name="_xlnm._FilterDatabase" localSheetId="0" hidden="1">Sheet1!$A$8:$P$111</definedName>
    <definedName name="_xlnm.Print_Area" localSheetId="0">Sheet1!$B$1:$G$113</definedName>
    <definedName name="_xlnm.Print_Titles" localSheetId="0">Sheet1!$8:$8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 l="1"/>
  <c r="C3" i="2"/>
  <c r="G9" i="2"/>
  <c r="G8" i="2"/>
  <c r="G7" i="2"/>
  <c r="D5" i="2" l="1"/>
  <c r="D4" i="2"/>
  <c r="D3" i="2"/>
  <c r="D2" i="2"/>
  <c r="C4" i="2"/>
  <c r="C2" i="2"/>
  <c r="B5" i="2"/>
  <c r="B4" i="2"/>
  <c r="B3" i="2"/>
  <c r="B2" i="2"/>
</calcChain>
</file>

<file path=xl/sharedStrings.xml><?xml version="1.0" encoding="utf-8"?>
<sst xmlns="http://schemas.openxmlformats.org/spreadsheetml/2006/main" count="562" uniqueCount="346">
  <si>
    <t>REPORTING/DOCUMENTING OBLIGATION</t>
  </si>
  <si>
    <t>Immediately upon learning of such circumstances</t>
  </si>
  <si>
    <t>Provider convicted of a crime or reason to believe Provider has been convicted of a crime</t>
  </si>
  <si>
    <t>Within 30 days after termination</t>
  </si>
  <si>
    <t>At least 90 days prior to implementation of plan</t>
  </si>
  <si>
    <t>enrollment.reconciliation@dhsoha.state.or.us </t>
  </si>
  <si>
    <t>Ex. G, Sec. 3</t>
  </si>
  <si>
    <t>Every 30 days after commencement of the Transition Plan</t>
  </si>
  <si>
    <t xml:space="preserve">Notice of Member failure to cooperate </t>
  </si>
  <si>
    <t>Within time frame identified by OHA</t>
  </si>
  <si>
    <t xml:space="preserve">Annual FWA Prevention Plan </t>
  </si>
  <si>
    <t>Annual FWA Assessment Report</t>
  </si>
  <si>
    <t>Promptly after receiving or sending Legal Notice of termination or within timeframe directed by OHA</t>
  </si>
  <si>
    <t>Ex. E, Sec. 3</t>
  </si>
  <si>
    <t>Within 10 days of Contractor receiving notice of violation</t>
  </si>
  <si>
    <t>Violations of Clean Water Act /EPA Regulations</t>
  </si>
  <si>
    <t>Ex. E, Sec. 8</t>
  </si>
  <si>
    <t>Within 30 day after completion</t>
  </si>
  <si>
    <t>Within 30 days after request</t>
  </si>
  <si>
    <t>Ex. I, Sec. 10, Para. b</t>
  </si>
  <si>
    <t>Grievance and Appeal System Quarterly Report</t>
  </si>
  <si>
    <t>Ex. I, Sec. 10, Para. c</t>
  </si>
  <si>
    <t>Within 5 Business Days of request by OHA</t>
  </si>
  <si>
    <t>Request for Release of Restricted Reserves</t>
  </si>
  <si>
    <t>Ex. D, Sec. 11, Para. f</t>
  </si>
  <si>
    <t>Legal Notice Contractor does not intend to enter successor contract</t>
  </si>
  <si>
    <t>Ex. B, Part 3, Sec. 9, Para. b</t>
  </si>
  <si>
    <t>Upon request</t>
  </si>
  <si>
    <t>Ex. B, Part 3, Sec. 6, Para. h</t>
  </si>
  <si>
    <t xml:space="preserve">Errors in Enrollment information </t>
  </si>
  <si>
    <t>Taxpayer ID number and necessary banking information to receive EFT Payment</t>
  </si>
  <si>
    <t>Ex. D, Sec. 6, Para. b</t>
  </si>
  <si>
    <t>Conflict of Interest Safeguards Handbook</t>
  </si>
  <si>
    <t>Ex. F, Sec. 2</t>
  </si>
  <si>
    <t>Ex. F, Sec. 3</t>
  </si>
  <si>
    <t>Ex. F, Sec. 4</t>
  </si>
  <si>
    <t>Records of Monitoring of any Grievance and Appeal System delegated in part or full to Subcontractors or Participating Providers</t>
  </si>
  <si>
    <t>Ex. I, Sec. 10, Para. f</t>
  </si>
  <si>
    <t>Ex. B, Part 3, Sec. 13, Para. e</t>
  </si>
  <si>
    <t>Marketing Materials</t>
  </si>
  <si>
    <t>Ex. B, Part 9, Sec. 18, Para. c</t>
  </si>
  <si>
    <t>Notice of outstanding claims</t>
  </si>
  <si>
    <t>Ex. E, Sec. 6, Para. b</t>
  </si>
  <si>
    <t>Cancellation, material change, potential exhaustion of aggregate limits or non-renewal of insurance coverage</t>
  </si>
  <si>
    <t>60 days prior to change</t>
  </si>
  <si>
    <t>Ex. D, Sec. 10, Para. c</t>
  </si>
  <si>
    <t>Standard Form LLL, "Disclosure form to Report Lobbying"</t>
  </si>
  <si>
    <t>Ex. E, Sec. 5, Para. b</t>
  </si>
  <si>
    <t>Ex. I, Sec. 10, Para. d</t>
  </si>
  <si>
    <t>Subcontractor and Delegated Work Report</t>
  </si>
  <si>
    <t xml:space="preserve">Grievance and Appeal System policies and procedures               </t>
  </si>
  <si>
    <t>As directed by OHA when requested</t>
  </si>
  <si>
    <t>Online or via telephone</t>
  </si>
  <si>
    <t>Upon any material change</t>
  </si>
  <si>
    <t>Ex. B, Part 3, Sec. 6, Para. g</t>
  </si>
  <si>
    <t>Ex. B, Part 3, Sec. 8, Para. d</t>
  </si>
  <si>
    <t>Ex. B, Part 3, Sec. 11, Para. b</t>
  </si>
  <si>
    <t>Upon Disenrollment</t>
  </si>
  <si>
    <t>Notice of For-Cause Termination of a Participating Provider</t>
  </si>
  <si>
    <t>In the manner specified by OHA</t>
  </si>
  <si>
    <t xml:space="preserve">Ex. B, Part 8, Sec. 4, Para. e </t>
  </si>
  <si>
    <t>Within 10 days after learning of Member failure to cooperate</t>
  </si>
  <si>
    <t>Within 35 Days after request by OHA</t>
  </si>
  <si>
    <t>At least 30 days prior to change in ownership</t>
  </si>
  <si>
    <t>Sort order</t>
  </si>
  <si>
    <t>After Contractor has satisfied all of its obligations under the Contract</t>
  </si>
  <si>
    <t>Per form instructions</t>
  </si>
  <si>
    <t>Upon request by OHA</t>
  </si>
  <si>
    <t>Ex. F, Sec. 8</t>
  </si>
  <si>
    <t>Ex. G, Sec. 2, Para. a</t>
  </si>
  <si>
    <t>NOABD that was the subject of the Appeal leading to a Contested Case Hearing</t>
  </si>
  <si>
    <t>Ex. I, Sec. 5, Para. b</t>
  </si>
  <si>
    <t>Annual FWA Audit Report</t>
  </si>
  <si>
    <t>Ex. C, Sec. 4, Para. b</t>
  </si>
  <si>
    <t>Ex. I, Sec. 5, Para. c</t>
  </si>
  <si>
    <t>Amounts recovered from Third-Party Payers (reported in Exhibit L financial reports)</t>
  </si>
  <si>
    <t>General Provisions, Sec. 1, Para. 1.2</t>
  </si>
  <si>
    <t>Ex. B, Part 2, Sec. 2, Para. f</t>
  </si>
  <si>
    <t>Ex. B, Part 3, Sec. 5, Para. b</t>
  </si>
  <si>
    <t>Annual language access self-assessment</t>
  </si>
  <si>
    <t>Notice of change resulting in reduction or termination of any portion of Contractor's Service Area or in Disenrollment of substantial number of Members along with plan for implementation</t>
  </si>
  <si>
    <t>Ex. B, Part 8, Sec. 2, Para. f</t>
  </si>
  <si>
    <t>Encounter Data certification and validation report</t>
  </si>
  <si>
    <t>Electronically</t>
  </si>
  <si>
    <t>Online</t>
  </si>
  <si>
    <t>Within 30 days of becoming aware of Member's other insurance</t>
  </si>
  <si>
    <t>Disclosure of Ownership Interests</t>
  </si>
  <si>
    <t>Upon determining errors exist; no later than 18 months from affected Enrollment period</t>
  </si>
  <si>
    <t>Transition Plan prior to  termination of contract</t>
  </si>
  <si>
    <t>Ex. D, Sec. 10, Para. a</t>
  </si>
  <si>
    <t>Within 14 days of receipt of successor Contract as will be submitted to CMS for approval</t>
  </si>
  <si>
    <t>Sample of NOABDs and corresponding Prior Authorization documentation</t>
  </si>
  <si>
    <t>Grievance and Appeal records requests from OHA, CMS, EQRO or other external auditors</t>
  </si>
  <si>
    <t>personal.injury@dhsoha.state.or.us</t>
  </si>
  <si>
    <t>DUE DATE</t>
  </si>
  <si>
    <t>CONTRACT SECTION</t>
  </si>
  <si>
    <t>Within 5 Business Days of execution of Contract</t>
  </si>
  <si>
    <t>SharePoint</t>
  </si>
  <si>
    <t>Email</t>
  </si>
  <si>
    <t>Fraud hotline 1-888-FRAUD01 (1-888-372-8301) or https://www.oregon.gov/oha/FOD/PIAU/Pages/Report-Fraud.aspx</t>
  </si>
  <si>
    <t>Ex. B, Part 4, Sec. 2, Para. k (1)</t>
  </si>
  <si>
    <t>No later than 14 days after Contractor's receipt of Administrative Notice of OHA's proposed amendments to the Contract for the subsequent year</t>
  </si>
  <si>
    <t>Notice of self-insurance</t>
  </si>
  <si>
    <t>Ex. F, Sec. 10</t>
  </si>
  <si>
    <t>Moral objections policy</t>
  </si>
  <si>
    <t>Ex. B, Part 2, Sec. 3, Para. c (1)</t>
  </si>
  <si>
    <t>End of quarter</t>
  </si>
  <si>
    <t>30 days</t>
  </si>
  <si>
    <t xml:space="preserve">45 days </t>
  </si>
  <si>
    <t>90 days</t>
  </si>
  <si>
    <t>Legal notice of intent not to renew contract</t>
  </si>
  <si>
    <t>General Provisions, Sec. 5, Para. 5.2</t>
  </si>
  <si>
    <t>Change in Federal Employer Identification Number (FEIN)</t>
  </si>
  <si>
    <t>Within 10 days of date of change</t>
  </si>
  <si>
    <t>1. Prior to use and distribution to Members or any other third-parties, unless an exception is granted by OHA in writing; 2. By a date certain when so identified in this Contract; 3. Upon request by OHA or its designees.</t>
  </si>
  <si>
    <t>Provider directory</t>
  </si>
  <si>
    <t>Ex. B, Part 3, Sec. 6, Para. j</t>
  </si>
  <si>
    <t>All Member notices; all informational, educational, and Marketing materials</t>
  </si>
  <si>
    <t>Notice of enrollment closure by Contractor</t>
  </si>
  <si>
    <t>When maximum Enrollment has been met or for any other mutually agreed reason</t>
  </si>
  <si>
    <t>Enrollment Reconciliation Certification Forms</t>
  </si>
  <si>
    <t>Within 14 days of receipt of monthly 834 enrollment file from OHA</t>
  </si>
  <si>
    <t>Prior to use and distribution</t>
  </si>
  <si>
    <t>Language access and interpreter services quarterly reports</t>
  </si>
  <si>
    <t>Ex. B, Part 4, Sec. 2, Para. k (2)</t>
  </si>
  <si>
    <t>Provider license or certification expired, not renewed, or subject to sanction or administrative action</t>
  </si>
  <si>
    <t>Annual Subcontractor Performance Report</t>
  </si>
  <si>
    <t>Within 30 days after the report is completed</t>
  </si>
  <si>
    <t xml:space="preserve">Within 14 days after Contractor delivers the CAP to the Subcontractor </t>
  </si>
  <si>
    <t>Corrective Action Plan (CAP) required by Contractor of Subcontractor</t>
  </si>
  <si>
    <t>Status update on Subcontractor CAP when Subcontractor has been successfully removed from Corrective Action or when Subcontractor has not fully remedied the deficiency by the required deadline</t>
  </si>
  <si>
    <t>Within 14 days after the intended completion date of the CAP</t>
  </si>
  <si>
    <t>Notice of Subcontract termination and updated Subcontractor and Delegated Work Report</t>
  </si>
  <si>
    <t>Within 2 Business Days of receipt</t>
  </si>
  <si>
    <t>Contractor's Subcontracts relating to services required to be provided under the Contract</t>
  </si>
  <si>
    <t>Notice of loss of Provider or group necessitating transfer of substantial numbers of Members to other Providers along with plan for transferring Members &amp; updated DSN Provider Report</t>
  </si>
  <si>
    <t>Encounter data records and other information relating to Contractor's reimbursement to Federally Qualified Health Centers, Rural Health Centers, and Indian Health Care Providers (IHCPs), including non-participating IHCPs</t>
  </si>
  <si>
    <t>Email address of OHA Encounter Data Liaison</t>
  </si>
  <si>
    <t>Notice of Encounter Data delay</t>
  </si>
  <si>
    <t>On or before due date of Encounter Data submission</t>
  </si>
  <si>
    <t>With each Encounter Data submission</t>
  </si>
  <si>
    <t>Non-Pharmacy Encounter Data Requiring Correction</t>
  </si>
  <si>
    <t>Notice of Member's other insurance outside of Oregon Health Plan (OHP)</t>
  </si>
  <si>
    <t>Notice of third party's legal liability for payments made by Contractor for services to Member</t>
  </si>
  <si>
    <t>Within 30 days of learning of such potential liability</t>
  </si>
  <si>
    <t>https://apps.oregon.gov/OPAR/PIL/</t>
  </si>
  <si>
    <t>Notice of Member or third-party initiation of litigation</t>
  </si>
  <si>
    <t>Within 10 days after learning of such initiation</t>
  </si>
  <si>
    <t>1. Upon renewal or extension of Contract; 2. Within 35 days after a change in an Person with an Ownership or Control interest; 3. Upon request by OHA during re-validation process.</t>
  </si>
  <si>
    <t>Within 14 days of applicable change except within 10 days for change in FEIN</t>
  </si>
  <si>
    <t>Prior notice of change in Controlling interest</t>
  </si>
  <si>
    <t>Request for OHA approval for Contractor to transfer, Subcontract, assign, or sell its contractual or Ownership Interests</t>
  </si>
  <si>
    <t>Within a timeframe that permits Contractor to obtain OHA approval at least 120 days prior to the effective date of the change</t>
  </si>
  <si>
    <t>CAP required by OHA of Contractor</t>
  </si>
  <si>
    <t>Fraud, Waste and Abuse (FWA) Prevention Handbook</t>
  </si>
  <si>
    <t>January 31 of each Contract Year for the preceding Contract Year</t>
  </si>
  <si>
    <t>Ex. B, Part 9, Sec. 17, Para. b (1)</t>
  </si>
  <si>
    <t>Ex. B, Part 9, Sec. 17, Para. b (2)</t>
  </si>
  <si>
    <t>Ex. B, Part 9, Sec. 17, Para. c (1)</t>
  </si>
  <si>
    <t>Ex. B, Part 9, Sec. 17, Para. c (2)</t>
  </si>
  <si>
    <t>August 31 of each Contract Year for the preceding Contract Year</t>
  </si>
  <si>
    <t>Transition Plan monthly status reports</t>
  </si>
  <si>
    <t>Ex. D, Sec. 11, Para. c</t>
  </si>
  <si>
    <t>120 days prior to expiration of the Contract</t>
  </si>
  <si>
    <t>Transition Plan prior to expiration of the Contract</t>
  </si>
  <si>
    <t>Ex. D, Sec. 11, Para. e (3)</t>
  </si>
  <si>
    <t>Promptly after Contract termination</t>
  </si>
  <si>
    <t>Audits performed of Contractor when federal fund expenditures exceed $750,000 annually</t>
  </si>
  <si>
    <t>Ex. E, Sec. 17, Para. g</t>
  </si>
  <si>
    <t>Ex. F, Sec. 5</t>
  </si>
  <si>
    <t>Quarterly Delivery System Network (DSN) Provider Capacity Report</t>
  </si>
  <si>
    <t>Annual DSN Narrative Report</t>
  </si>
  <si>
    <t>Ex. I, Sec. 3, Para. b (3)(a)i</t>
  </si>
  <si>
    <t>Within 5 days after request by OHA</t>
  </si>
  <si>
    <t>Justification for extension of time to mail Notice of Adverse Benefit Determination (NOABD) - 14 day authorization decision</t>
  </si>
  <si>
    <t>Justification for extension of time to mail NOABD - expedited authorization decision</t>
  </si>
  <si>
    <t>Within 2 Business Days of Member's request for Contested Case Hearing</t>
  </si>
  <si>
    <t>Grievance and Appeal Member Notice templates</t>
  </si>
  <si>
    <t>Ex. I, Sec. 10, Para. a (1-3)</t>
  </si>
  <si>
    <t>Ex. I, Sec. 10, Para. a (3)</t>
  </si>
  <si>
    <t>Grievance and Appeal System policies and procedures &amp; Member Notice templates when revisions are required by OHA, EQRO, or CMS</t>
  </si>
  <si>
    <t>Within 14 days of request by OHA</t>
  </si>
  <si>
    <t>Ex. I, Sec. 10, Para. b (2)</t>
  </si>
  <si>
    <t>No later that 14 days after receipt of request. If related to a Contested Case Hearing, within 24 hours for an expedited hearing and 2 days for nonexpedited hearing.</t>
  </si>
  <si>
    <t>Within 14 days of receipt of request or within other timeframe established by requesting entity.</t>
  </si>
  <si>
    <t>Service verification records</t>
  </si>
  <si>
    <t>In the event any documentation, notice, or report is required to be submitted via email and such documentation, report, or notice contains Personally Identifiable Information or Protected Health Information or both, Contractor must ensure the email is encrypted and sent securely in accordance with HIPAA/HITECH requirements and any other requirements set forth in this Contract or make other arrangements with OHA's Contract Administrator for providing such information in compliance with the Applicable Laws relating to PII and PHI.</t>
  </si>
  <si>
    <t>• OAR 410-141-3500(10): “Business Day” means any day except Saturday, Sunday, or a legal holiday. The word "day" not qualified as business day means calendar day.</t>
  </si>
  <si>
    <t>• ORS 187.010(3): Any act authorized, required or permitted to be performed on a holiday as designated in this section may be performed on the next succeeding business day; and no liability or loss of rights of any kind shall result from such delay.</t>
  </si>
  <si>
    <r>
      <t xml:space="preserve">• Due dates in this document are </t>
    </r>
    <r>
      <rPr>
        <u/>
        <sz val="12"/>
        <color theme="1"/>
        <rFont val="Calibri"/>
        <family val="2"/>
        <scheme val="minor"/>
      </rPr>
      <t>not</t>
    </r>
    <r>
      <rPr>
        <sz val="12"/>
        <color theme="1"/>
        <rFont val="Calibri"/>
        <family val="2"/>
        <scheme val="minor"/>
      </rPr>
      <t xml:space="preserve"> adjusted for the holidays specified in ORS 187.010.</t>
    </r>
  </si>
  <si>
    <t>FORM</t>
  </si>
  <si>
    <t>DESTINATION</t>
  </si>
  <si>
    <t>As specified in Exhibit L financial reports</t>
  </si>
  <si>
    <r>
      <rPr>
        <i/>
        <sz val="12"/>
        <rFont val="Calibri"/>
        <family val="2"/>
        <scheme val="minor"/>
      </rPr>
      <t>Submit policy only if applicable</t>
    </r>
    <r>
      <rPr>
        <sz val="12"/>
        <rFont val="Calibri"/>
        <family val="2"/>
        <scheme val="minor"/>
      </rPr>
      <t>. 1. January 31 of each Contract Year; 2. Upon material change; 3. Upon OHA request.</t>
    </r>
  </si>
  <si>
    <t>April 30, 2022</t>
  </si>
  <si>
    <t>May 15, 2022</t>
  </si>
  <si>
    <t>June 29, 2022</t>
  </si>
  <si>
    <t>July 30, 2022</t>
  </si>
  <si>
    <t>August 14, 2022</t>
  </si>
  <si>
    <t>September 28, 2022</t>
  </si>
  <si>
    <t>October 30, 2022</t>
  </si>
  <si>
    <t>November 14, 2022</t>
  </si>
  <si>
    <t>December 29, 2022</t>
  </si>
  <si>
    <t>January 30, 2023</t>
  </si>
  <si>
    <t>February 14, 2023</t>
  </si>
  <si>
    <t>March 31, 2023</t>
  </si>
  <si>
    <t>April 30, 2022; July 30, 2022; October 30, 2022; January 30, 2023.</t>
  </si>
  <si>
    <t>May 15, 2022; August 14, 2022; November 14, 2022; February 14, 2023.</t>
  </si>
  <si>
    <t>June 29, 2022; September 28, 2022; December 29, 2022; March 31, 2023.</t>
  </si>
  <si>
    <t>Legal Notice and Email</t>
  </si>
  <si>
    <t>Utilization Management (UM) Handbook</t>
  </si>
  <si>
    <t>1. Annually from September 1-November 1 for upcoming Contract Year; 2. Upon any material change; 3. Within 5 Business Days of OHA request.</t>
  </si>
  <si>
    <t>**</t>
  </si>
  <si>
    <t>Member Handbook</t>
  </si>
  <si>
    <t>Material changes, as defined in Guidance Document relating to Member materials, to any materials previously reviewed and approved by OHA under Ex. B, Part 3 and any other provision of the Contract</t>
  </si>
  <si>
    <t>Written policies and procedures, criteria, and an ongoing process for managing the information flow, writing, and changing of Provider directories</t>
  </si>
  <si>
    <t>Written notice to Members of availability of Provider directory</t>
  </si>
  <si>
    <t>Prior to use and distribution of notice</t>
  </si>
  <si>
    <t>Reporting of Member Disenrollment due to illegal act which includes Member or Provider Medicaid fraud</t>
  </si>
  <si>
    <t>Third Monday after the end of each calendar quarter.</t>
  </si>
  <si>
    <t>Third Monday of January of each Contract Year. For CY 2022: January 17, 2022</t>
  </si>
  <si>
    <t>Ex. B, Part 4, Sec. 5, Para. d</t>
  </si>
  <si>
    <t>Ex. B, Part 4, Sec. 5, Para. e</t>
  </si>
  <si>
    <t>Within 15 days after termination</t>
  </si>
  <si>
    <t>Ex. B, Part 4, Sec. 5, Para. k</t>
  </si>
  <si>
    <t>Subcontractor readiness evaluation</t>
  </si>
  <si>
    <t>1. January 31 of each Contract Year; 2. Within 30 days of any change in Subcontractor or delegated work</t>
  </si>
  <si>
    <t>Email and phone</t>
  </si>
  <si>
    <t>Within 1 Business Day after Discovery</t>
  </si>
  <si>
    <r>
      <rPr>
        <i/>
        <sz val="12"/>
        <rFont val="Calibri"/>
        <family val="2"/>
        <scheme val="minor"/>
      </rPr>
      <t xml:space="preserve">Email: </t>
    </r>
    <r>
      <rPr>
        <sz val="12"/>
        <rFont val="Calibri"/>
        <family val="2"/>
        <scheme val="minor"/>
      </rPr>
      <t xml:space="preserve">DHS.PrivacyHelp@dhsoha.state.or.us. </t>
    </r>
    <r>
      <rPr>
        <i/>
        <sz val="12"/>
        <rFont val="Calibri"/>
        <family val="2"/>
        <scheme val="minor"/>
      </rPr>
      <t xml:space="preserve">Phone follow-up: </t>
    </r>
    <r>
      <rPr>
        <sz val="12"/>
        <rFont val="Calibri"/>
        <family val="2"/>
        <scheme val="minor"/>
      </rPr>
      <t>Privacy Reporting Line at 503-945-5780.</t>
    </r>
  </si>
  <si>
    <t>Within 63 days of OHA notice and In accordance with the Encounter Data Submission Guidelines and Encounter Data rules</t>
  </si>
  <si>
    <t>Within 45 days of adjudication and in accordance with the Encounter Data Submission Guidelines and encounter data rules</t>
  </si>
  <si>
    <t>Appeal of Proposed Subject Month Encounter Data (SMED) Report</t>
  </si>
  <si>
    <t>Within 15 days of receipt of Proposed SMED Report from OHA</t>
  </si>
  <si>
    <t>Valid Non-Pharmacy Encounter Data</t>
  </si>
  <si>
    <t>Ex. B, Part 8, Sec. 16, Para. a</t>
  </si>
  <si>
    <t>OAFA SFTP site</t>
  </si>
  <si>
    <t>Third Party Liability recovery (TPLR) policies and procedures</t>
  </si>
  <si>
    <t>https://apps.oregon.gov/dhs/opar#</t>
  </si>
  <si>
    <t>Ex. B, Part 9, Sec. 6, Para. c</t>
  </si>
  <si>
    <t>Ex. B, Part 9, Sec. 13, Para. a.</t>
  </si>
  <si>
    <t>Within 30 days after the end of each calendar quarter. For CY 2022: Q1: April 30, 2022; Q2: July 30, 2022; Q3: October 30, 2022; Q4: January 30, 2023.</t>
  </si>
  <si>
    <t>Ex. D, Sec. 11, Para. a (2)</t>
  </si>
  <si>
    <t>Security incident involving Member Information</t>
  </si>
  <si>
    <t>July 31 of each Contract Year for 12-month period ending on the immediately preceding June 30</t>
  </si>
  <si>
    <t>Cooperative Agreements with Publicly Funded Programs</t>
  </si>
  <si>
    <t>Within time frame specified by OHA</t>
  </si>
  <si>
    <t>Ex. I, Sec. 3, Para. b (6)(a)i</t>
  </si>
  <si>
    <t>Documentation related to a request for Contested Case Hearing</t>
  </si>
  <si>
    <t>1. March 1 of each Contract Year (or submit attestation by this date if no change since last OHA approved version); 2. Upon any material change; 3. Within 5 Business Days of OHA request.</t>
  </si>
  <si>
    <t>Within 45 days after the end of each calendar quarter. For CY 2022: Q1: May 15, 2022; Q2: August 14, 2022; Q3: November 14, 2022; Q4: February 14, 2023</t>
  </si>
  <si>
    <t>1. Within 45 days after the end of each calendar quarter. For CY 2022: Q1: May 15, 2022; Q2: August 14, 2022; Q3: November 14, 2022; Q4: February 14, 2023; 2. Upon Material Change to Contractor's Provider Network.</t>
  </si>
  <si>
    <t>Ex. J, Sec. 1, Para. b (6)</t>
  </si>
  <si>
    <t>Ex. N, Sec. 3</t>
  </si>
  <si>
    <t>Information necessary for OHA to complete updated “Third Party Information System Access Request” (Form MSC 0785)</t>
  </si>
  <si>
    <t>Prior to January 1, 2022</t>
  </si>
  <si>
    <t>Notice of confirmed or reasonably believed incident involving i) Health Information System; (ii) other computer systems; or (iii) Protected Information</t>
  </si>
  <si>
    <t>Upon discovery or notice of Incident or Breach</t>
  </si>
  <si>
    <t>Ex. N, Sec. 4, Para. 4.2</t>
  </si>
  <si>
    <t>Within 1 Business Day after discovery or notice</t>
  </si>
  <si>
    <t>• ** (double asterisks) on the right side of the table indicate OHA expects to propose administrative rules that may supersede the due date stated in the contract for the reporting/documenting obligation indicated.</t>
  </si>
  <si>
    <t>Proof of professional Liability Insurance</t>
  </si>
  <si>
    <t>Proof of commerical general Liability Insurance</t>
  </si>
  <si>
    <t>Proof of automobile Liability Insurance</t>
  </si>
  <si>
    <t>Proof of network security and privacy Liability Insurance</t>
  </si>
  <si>
    <t>Prepared for CY 2022 DCO Contract</t>
  </si>
  <si>
    <t>DCO.DeliverableReports@dhsoha.state.or.us</t>
  </si>
  <si>
    <t xml:space="preserve">DCO.DeliverableReports@dhsoha.state.or.us and OHA.Provider.Review@dhsoha.state.or.us  </t>
  </si>
  <si>
    <t>Ex. B, Part 3, Sec. 4, Para. e</t>
  </si>
  <si>
    <t>Ex. B, Part 3, Sec. 4, Para. g</t>
  </si>
  <si>
    <t>Online survey product</t>
  </si>
  <si>
    <t>Ex. B, Part 4, Sec. 9, Para. a (4)</t>
  </si>
  <si>
    <t>Ex. B, Part 4, Sec. 9, Para. a (8)</t>
  </si>
  <si>
    <t>Ex. B, Part 4, Sec. 9, Para. a (16)</t>
  </si>
  <si>
    <t>Ex. B, Part 4, Sec. 9, Para. a (17)</t>
  </si>
  <si>
    <t>Ex. B, Part 4, Sec. 9, Para. a (18)</t>
  </si>
  <si>
    <t>Ex. B, Part 4, Sec. 9, Para. b (3)</t>
  </si>
  <si>
    <t>Ex. B, Part 4, Sec. 9, Para. e</t>
  </si>
  <si>
    <t>Ex. B, Part 4, Sec. 11, Para. a</t>
  </si>
  <si>
    <t>Ex. B, Part 4, Sec. 11, Para. b</t>
  </si>
  <si>
    <t>Ex. B, Part 8, Sec. 8, Para. g</t>
  </si>
  <si>
    <t>Ex. B, Part 8, Sec. 9, Para. c</t>
  </si>
  <si>
    <t>Ex. B, Part 8, Sec. 10, Para. a</t>
  </si>
  <si>
    <t>Ex. B, Part. 8, Sec. 10, Para. c</t>
  </si>
  <si>
    <t>Ex. B, Part. 8, Sec. 11, Para. c (4)</t>
  </si>
  <si>
    <t>Ex. B, Part 8, Sec. 12, Paras. c &amp; p</t>
  </si>
  <si>
    <t>Ex. B, Part 8, Sec. 12, Para. g</t>
  </si>
  <si>
    <t>1. March 31 of each Contract Year (or submit attestation by this date if no change since last OHA approved version); 2. Upon any material change; 3. Upon request by OHA.</t>
  </si>
  <si>
    <t>Ex. B, Part 8, Sec. 12, Para. i</t>
  </si>
  <si>
    <t>Ex. B, Part 8, Sec. 12, Para. l (1)</t>
  </si>
  <si>
    <t>Notice of Member's other insurance outside of OHP identified by Provider</t>
  </si>
  <si>
    <t>Within 5 days of notice from Provider</t>
  </si>
  <si>
    <t>Ex. B, Part 8, Sec. 13, Para. d</t>
  </si>
  <si>
    <t>Ex. B, Part 8, Sec. 13, Para. g</t>
  </si>
  <si>
    <t>Ex. B, Part 8, Sec. 13, Para. h</t>
  </si>
  <si>
    <t>Ex. B, Part 8, Sec. 14, Para. c</t>
  </si>
  <si>
    <t>Ex. B, Part 8, Sec. 14, Para. d and Ex. B, Part 8, Sec. 16, Para. b</t>
  </si>
  <si>
    <t>Change of address for CCO, change of FEIN, or change in licensure status as a health plan with DCBS</t>
  </si>
  <si>
    <t>Ex. B, Part 8, Sec. 15, Para. c</t>
  </si>
  <si>
    <t>Ex. B, Part 8, Sec. 16, Para. d</t>
  </si>
  <si>
    <t>1. March 31 of each Contract Year (or submit attestation by this date if no change since last OHA approved version but not for back to back Contract Years); 2. Upon any material change; 3. Within 30 days of OHA request.</t>
  </si>
  <si>
    <t>Quarterly FWA Audit Report</t>
  </si>
  <si>
    <t>Annual FWA Referrals and Investigations Report</t>
  </si>
  <si>
    <t>Quarterly FWA Referrals and Investigations Report</t>
  </si>
  <si>
    <t>March 31 of each Contract Year for the preceding Contract Year. Contract Year 2024: TBD.</t>
  </si>
  <si>
    <t>Ex. B, Part 10, Sec. 2, Para. d</t>
  </si>
  <si>
    <t>July 31 of each Contract Year and as requestd by OHA</t>
  </si>
  <si>
    <t>Performance Improvement Project status and results (for each project)</t>
  </si>
  <si>
    <t>Ex. C, Sec. 9, Para. d</t>
  </si>
  <si>
    <t>Appeal of MLR Calculation Report</t>
  </si>
  <si>
    <t>Annual Medical Loss Ratio (MLR) Calculation Report</t>
  </si>
  <si>
    <t>Ex. C, Sec. 9, Para. e (2)</t>
  </si>
  <si>
    <t>Within 10 days after receipt of MLR Calculation Report</t>
  </si>
  <si>
    <t>Legal Notice: Refer to Ex. D, Sec. 24, Para. a for delivery instructions. Email: DCO.DeliverableReports@dhsoha.state.or.us</t>
  </si>
  <si>
    <t>Grievance and Appeal System Log</t>
  </si>
  <si>
    <t>Ex. K, Sec. 1, Para. a (2)</t>
  </si>
  <si>
    <t>April 29, 2022</t>
  </si>
  <si>
    <t>Health Equity Assessment</t>
  </si>
  <si>
    <t>Attestation of adoption of definition of Cultural Competence  (submit with training report)</t>
  </si>
  <si>
    <t>Ex. K, Sec. 2, Para. d</t>
  </si>
  <si>
    <t>December 1 of each Contract Year</t>
  </si>
  <si>
    <t>Ex. K, Sec. 2, Para. i</t>
  </si>
  <si>
    <t>Annual Training and Education Report for current Contract Year</t>
  </si>
  <si>
    <t>Ex. K, Sec. 2, Para. j</t>
  </si>
  <si>
    <t>Report on training and education planned for upcoming Contract Year</t>
  </si>
  <si>
    <t>June 30 of each Contract Year for preceding Contract Year</t>
  </si>
  <si>
    <t>Ex. L, Sec. 2, Para. a</t>
  </si>
  <si>
    <r>
      <rPr>
        <b/>
        <i/>
        <sz val="16"/>
        <color theme="1"/>
        <rFont val="Calibri"/>
        <family val="2"/>
        <scheme val="minor"/>
      </rPr>
      <t>Last update:</t>
    </r>
    <r>
      <rPr>
        <b/>
        <sz val="16"/>
        <color theme="1"/>
        <rFont val="Calibri"/>
        <family val="2"/>
        <scheme val="minor"/>
      </rPr>
      <t xml:space="preserve"> 11/19/2021</t>
    </r>
  </si>
  <si>
    <t>Annual Audited Financial Statements and actuarial opinion (or Agreed Upon Procedures Report, with prior OHA approval)</t>
  </si>
  <si>
    <t>Ex. L, Sec. 8, Para. b (2)</t>
  </si>
  <si>
    <t>DCO SFTP mailbox</t>
  </si>
  <si>
    <t>Within 30 days of receipt of notice from OHA</t>
  </si>
  <si>
    <t>Submission of appeal in response to OHA notice of requirement to adjust Restricted Reserve funds or Net Worth</t>
  </si>
  <si>
    <t>Ex. L, Sec. 6, Para. b (3)</t>
  </si>
  <si>
    <t>Submission of Model Depository Agreement for Restricted Reserved Account changes approved by OHA</t>
  </si>
  <si>
    <t>Within 15 days of change</t>
  </si>
  <si>
    <t>Stop-loss or reinsurance coverage information</t>
  </si>
  <si>
    <t>Ex. L, Sec. 5, Para. c</t>
  </si>
  <si>
    <t>Within 30 days after signing contract</t>
  </si>
  <si>
    <t>Ex. L, Sec. 3, Para. d and Sec. 4</t>
  </si>
  <si>
    <t>Exhibit L Financial Report Template (quarterly and annual)</t>
  </si>
  <si>
    <t>Dates identified in Ex. L Financial Reporting Template. For Contract Year 2022: Quarterly: Q1: May 31, 2022; Q2: August 31, 2022; Q3: November 30, 2022; Q4: April 20, 2023. Q4 audited: June 30, 2023. Annual: April 30, 2023; June 30, 2023. Annual L2 Pt II &amp; L8 Pt I: May 31, 2023.</t>
  </si>
  <si>
    <t>Ex. L, Sec. 3, Para. f</t>
  </si>
  <si>
    <t>Within 15 days from identification of material change</t>
  </si>
  <si>
    <t>Material change from last sumitted quarterly financial reports</t>
  </si>
  <si>
    <r>
      <t xml:space="preserve">Disclosure of </t>
    </r>
    <r>
      <rPr>
        <i/>
        <sz val="12"/>
        <rFont val="Calibri"/>
        <family val="2"/>
        <scheme val="minor"/>
      </rPr>
      <t>Other</t>
    </r>
    <r>
      <rPr>
        <sz val="12"/>
        <rFont val="Calibri"/>
        <family val="2"/>
        <scheme val="minor"/>
      </rPr>
      <t xml:space="preserve"> Ownership Interests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</si>
</sst>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2" x14ac:knownFonts="1">
    <font>
      <sz val="11"/>
      <color theme="1"/>
      <name val="Calibri"/>
      <family val="2"/>
      <scheme val="minor"/>
    </font>
    <font>
      <u/>
      <sz val="11"/>
      <color theme="10"/>
      <name val="Calibri"/>
      <family val="2"/>
      <scheme val="minor"/>
    </font>
    <font>
      <b/>
      <sz val="12"/>
      <color theme="1"/>
      <name val="Calibri"/>
      <family val="2"/>
      <scheme val="minor"/>
    </font>
    <font>
      <b/>
      <sz val="12"/>
      <name val="Calibri"/>
      <family val="2"/>
      <scheme val="minor"/>
    </font>
    <font>
      <sz val="12"/>
      <color theme="1"/>
      <name val="Calibri"/>
      <family val="2"/>
      <scheme val="minor"/>
    </font>
    <font>
      <sz val="12"/>
      <name val="Calibri"/>
      <family val="2"/>
      <scheme val="minor"/>
    </font>
    <font>
      <i/>
      <sz val="12"/>
      <name val="Calibri"/>
      <family val="2"/>
      <scheme val="minor"/>
    </font>
    <font>
      <sz val="12"/>
      <color rgb="FF0070C0"/>
      <name val="Calibri"/>
      <family val="2"/>
      <scheme val="minor"/>
    </font>
    <font>
      <sz val="12"/>
      <color rgb="FFC00000"/>
      <name val="Calibri"/>
      <family val="2"/>
      <scheme val="minor"/>
    </font>
    <font>
      <b/>
      <sz val="16"/>
      <color theme="1"/>
      <name val="Calibri"/>
      <family val="2"/>
      <scheme val="minor"/>
    </font>
    <font>
      <b/>
      <i/>
      <sz val="16"/>
      <color theme="1"/>
      <name val="Calibri"/>
      <family val="2"/>
      <scheme val="minor"/>
    </font>
    <font>
      <sz val="16"/>
      <color theme="1"/>
      <name val="Calibri"/>
      <family val="2"/>
      <scheme val="minor"/>
    </font>
    <font>
      <b/>
      <sz val="12"/>
      <color rgb="FF0070C0"/>
      <name val="Calibri"/>
      <family val="2"/>
      <scheme val="minor"/>
    </font>
    <font>
      <b/>
      <sz val="11"/>
      <color theme="1"/>
      <name val="Calibri"/>
      <family val="2"/>
      <scheme val="minor"/>
    </font>
    <font>
      <i/>
      <sz val="11"/>
      <color theme="1"/>
      <name val="Calibri"/>
      <family val="2"/>
      <scheme val="minor"/>
    </font>
    <font>
      <u/>
      <sz val="12"/>
      <color theme="1"/>
      <name val="Calibri"/>
      <family val="2"/>
      <scheme val="minor"/>
    </font>
    <font>
      <sz val="11"/>
      <color theme="1"/>
      <name val="Calibri"/>
      <family val="2"/>
      <scheme val="minor"/>
    </font>
    <font>
      <b/>
      <i/>
      <sz val="12"/>
      <color rgb="FF002060"/>
      <name val="Calibri"/>
      <family val="2"/>
      <scheme val="minor"/>
    </font>
    <font>
      <sz val="12"/>
      <color rgb="FF7030A0"/>
      <name val="Calibri"/>
      <family val="2"/>
      <scheme val="minor"/>
    </font>
    <font>
      <sz val="16"/>
      <color rgb="FF7030A0"/>
      <name val="Calibri"/>
      <family val="2"/>
      <scheme val="minor"/>
    </font>
    <font>
      <b/>
      <sz val="12"/>
      <color rgb="FF7030A0"/>
      <name val="Calibri"/>
      <family val="2"/>
      <scheme val="minor"/>
    </font>
    <font>
      <sz val="20"/>
      <color rgb="FF7030A0"/>
      <name val="Calibri"/>
      <family val="2"/>
      <scheme val="minor"/>
    </font>
  </fonts>
  <fills count="4">
    <fill>
      <patternFill patternType="none"/>
    </fill>
    <fill>
      <patternFill patternType="gray125"/>
    </fill>
    <fill>
      <patternFill patternType="solid">
        <fgColor rgb="FFFFFF66"/>
        <bgColor indexed="64"/>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9" fontId="16" fillId="0" borderId="0" applyFont="0" applyFill="0" applyBorder="0" applyAlignment="0" applyProtection="0"/>
  </cellStyleXfs>
  <cellXfs count="53">
    <xf numFmtId="0" fontId="0" fillId="0" borderId="0" xfId="0"/>
    <xf numFmtId="0" fontId="4" fillId="0" borderId="0" xfId="0" applyFont="1" applyFill="1" applyBorder="1" applyAlignment="1">
      <alignment horizontal="center" vertical="top" wrapText="1"/>
    </xf>
    <xf numFmtId="0" fontId="4" fillId="0" borderId="0" xfId="0" applyFont="1" applyFill="1" applyBorder="1" applyAlignment="1">
      <alignment vertical="top" wrapText="1"/>
    </xf>
    <xf numFmtId="0" fontId="4"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vertical="top" wrapText="1"/>
    </xf>
    <xf numFmtId="0" fontId="5" fillId="0" borderId="0" xfId="0" applyFont="1" applyFill="1" applyBorder="1" applyAlignment="1">
      <alignment horizontal="left" vertical="top" wrapText="1"/>
    </xf>
    <xf numFmtId="0" fontId="7" fillId="0" borderId="0" xfId="0" applyFont="1" applyFill="1" applyBorder="1" applyAlignment="1">
      <alignment vertical="top" wrapText="1"/>
    </xf>
    <xf numFmtId="0" fontId="4" fillId="0" borderId="0" xfId="0" applyNumberFormat="1" applyFont="1" applyFill="1" applyBorder="1" applyAlignment="1">
      <alignment horizontal="left" vertical="top" wrapText="1"/>
    </xf>
    <xf numFmtId="0" fontId="5" fillId="0" borderId="0" xfId="0" applyFont="1" applyFill="1" applyBorder="1" applyAlignment="1">
      <alignment vertical="top" wrapText="1"/>
    </xf>
    <xf numFmtId="49" fontId="4" fillId="0" borderId="0" xfId="0" applyNumberFormat="1" applyFont="1" applyFill="1" applyBorder="1" applyAlignment="1">
      <alignment horizontal="left" vertical="top" wrapText="1"/>
    </xf>
    <xf numFmtId="0" fontId="11" fillId="0" borderId="0" xfId="0" applyFont="1" applyFill="1" applyBorder="1" applyAlignment="1">
      <alignment horizontal="center" vertical="top"/>
    </xf>
    <xf numFmtId="0" fontId="10" fillId="0" borderId="0" xfId="0" applyFont="1" applyFill="1" applyBorder="1" applyAlignment="1">
      <alignment horizontal="left" vertical="top"/>
    </xf>
    <xf numFmtId="0" fontId="11" fillId="0" borderId="0" xfId="0" applyFont="1" applyFill="1" applyBorder="1" applyAlignment="1">
      <alignment vertical="top"/>
    </xf>
    <xf numFmtId="14" fontId="0" fillId="0" borderId="0" xfId="0" applyNumberFormat="1"/>
    <xf numFmtId="0" fontId="13" fillId="0" borderId="0" xfId="0" applyFont="1" applyAlignment="1">
      <alignment horizontal="center"/>
    </xf>
    <xf numFmtId="164" fontId="0" fillId="0" borderId="0" xfId="0" applyNumberFormat="1"/>
    <xf numFmtId="15" fontId="0" fillId="0" borderId="0" xfId="0" quotePrefix="1" applyNumberFormat="1"/>
    <xf numFmtId="0" fontId="0" fillId="0" borderId="0" xfId="0" quotePrefix="1"/>
    <xf numFmtId="14" fontId="14" fillId="0" borderId="0" xfId="0" applyNumberFormat="1" applyFont="1"/>
    <xf numFmtId="0" fontId="4" fillId="0" borderId="0" xfId="0" applyFont="1" applyFill="1" applyBorder="1" applyAlignment="1">
      <alignment vertical="top"/>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4" fillId="0" borderId="1" xfId="0" applyFont="1" applyFill="1" applyBorder="1" applyAlignment="1">
      <alignment vertical="top" wrapText="1"/>
    </xf>
    <xf numFmtId="0" fontId="5"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9" fontId="5" fillId="0" borderId="0" xfId="2" applyFont="1" applyFill="1" applyBorder="1" applyAlignment="1">
      <alignment vertical="top" wrapText="1"/>
    </xf>
    <xf numFmtId="0" fontId="19" fillId="0" borderId="0" xfId="0" applyFont="1" applyFill="1" applyBorder="1" applyAlignment="1">
      <alignment vertical="top"/>
    </xf>
    <xf numFmtId="0" fontId="18" fillId="0" borderId="0" xfId="0" applyFont="1" applyFill="1" applyBorder="1" applyAlignment="1">
      <alignment vertical="top" wrapText="1"/>
    </xf>
    <xf numFmtId="0" fontId="0" fillId="0" borderId="1" xfId="0" applyFill="1" applyBorder="1" applyAlignment="1">
      <alignment vertical="top"/>
    </xf>
    <xf numFmtId="14" fontId="5" fillId="0" borderId="0" xfId="0" applyNumberFormat="1" applyFont="1" applyFill="1" applyBorder="1" applyAlignment="1">
      <alignment vertical="top" wrapText="1"/>
    </xf>
    <xf numFmtId="0" fontId="4" fillId="0" borderId="0" xfId="0" applyFont="1" applyFill="1" applyBorder="1" applyAlignment="1">
      <alignment horizontal="left" vertical="top" wrapText="1"/>
    </xf>
    <xf numFmtId="0" fontId="18" fillId="0" borderId="1" xfId="0" applyFont="1" applyFill="1" applyBorder="1" applyAlignment="1">
      <alignment vertical="top" wrapText="1"/>
    </xf>
    <xf numFmtId="0" fontId="5" fillId="0" borderId="1" xfId="0" applyFont="1" applyFill="1" applyBorder="1" applyAlignment="1">
      <alignment vertical="top" wrapText="1"/>
    </xf>
    <xf numFmtId="0" fontId="21" fillId="2" borderId="1" xfId="0" applyFont="1" applyFill="1" applyBorder="1" applyAlignment="1">
      <alignment vertical="top" wrapText="1"/>
    </xf>
    <xf numFmtId="0" fontId="18" fillId="0" borderId="1" xfId="0" applyFont="1" applyFill="1" applyBorder="1" applyAlignment="1">
      <alignment horizontal="left" vertical="top" wrapText="1"/>
    </xf>
    <xf numFmtId="0" fontId="5" fillId="0" borderId="1" xfId="0" applyFont="1" applyBorder="1" applyAlignment="1">
      <alignment horizontal="left" vertical="top" wrapText="1"/>
    </xf>
    <xf numFmtId="49" fontId="5" fillId="0" borderId="1" xfId="0" applyNumberFormat="1" applyFont="1" applyBorder="1" applyAlignment="1">
      <alignment horizontal="left" vertical="top" wrapText="1"/>
    </xf>
    <xf numFmtId="0" fontId="18" fillId="0" borderId="1" xfId="0" applyFont="1" applyBorder="1" applyAlignment="1">
      <alignment vertical="top" wrapText="1"/>
    </xf>
    <xf numFmtId="0" fontId="5" fillId="0" borderId="0" xfId="0" applyFont="1" applyAlignment="1">
      <alignment vertical="top" wrapText="1"/>
    </xf>
    <xf numFmtId="0" fontId="17" fillId="0" borderId="0" xfId="0" applyFont="1" applyFill="1" applyBorder="1" applyAlignment="1">
      <alignment horizontal="left" vertical="top" wrapText="1"/>
    </xf>
    <xf numFmtId="0" fontId="12" fillId="0" borderId="0" xfId="0" applyFont="1" applyFill="1" applyBorder="1" applyAlignment="1">
      <alignment vertical="top" wrapText="1"/>
    </xf>
    <xf numFmtId="0" fontId="4" fillId="0" borderId="0" xfId="0" applyFont="1" applyFill="1" applyBorder="1" applyAlignment="1">
      <alignment horizontal="left" vertical="top" wrapText="1"/>
    </xf>
    <xf numFmtId="0" fontId="20" fillId="2"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2"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21" fillId="3" borderId="1" xfId="0" applyFont="1" applyFill="1" applyBorder="1" applyAlignment="1">
      <alignment horizontal="center" vertical="center" wrapText="1"/>
    </xf>
    <xf numFmtId="0" fontId="2" fillId="3" borderId="0" xfId="0" applyFont="1" applyFill="1" applyBorder="1" applyAlignment="1">
      <alignment horizontal="center" vertical="center"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037"/>
  <sheetViews>
    <sheetView tabSelected="1" zoomScale="90" zoomScaleNormal="90" zoomScaleSheetLayoutView="100" zoomScalePageLayoutView="50" workbookViewId="0">
      <pane ySplit="8" topLeftCell="A107" activePane="bottomLeft" state="frozen"/>
      <selection pane="bottomLeft" activeCell="C107" sqref="C107"/>
    </sheetView>
  </sheetViews>
  <sheetFormatPr defaultColWidth="9.140625" defaultRowHeight="15.75" x14ac:dyDescent="0.25"/>
  <cols>
    <col min="1" max="1" width="10.7109375" style="1" customWidth="1"/>
    <col min="2" max="2" width="54.28515625" style="3" customWidth="1"/>
    <col min="3" max="3" width="20.7109375" style="9" customWidth="1"/>
    <col min="4" max="4" width="35.7109375" style="11" customWidth="1"/>
    <col min="5" max="5" width="20.7109375" style="3" customWidth="1"/>
    <col min="6" max="6" width="45.7109375" style="7" customWidth="1"/>
    <col min="7" max="7" width="7.140625" style="30" customWidth="1"/>
    <col min="8" max="9" width="9.140625" style="2"/>
    <col min="10" max="12" width="11.7109375" style="2" bestFit="1" customWidth="1"/>
    <col min="13" max="13" width="14.42578125" style="2" bestFit="1" customWidth="1"/>
    <col min="14" max="15" width="9.140625" style="2"/>
    <col min="16" max="16" width="14.42578125" style="2" bestFit="1" customWidth="1"/>
    <col min="17" max="16384" width="9.140625" style="2"/>
  </cols>
  <sheetData>
    <row r="1" spans="1:16" s="14" customFormat="1" ht="21" customHeight="1" x14ac:dyDescent="0.25">
      <c r="A1" s="12"/>
      <c r="B1" s="13" t="s">
        <v>265</v>
      </c>
      <c r="C1" s="46" t="s">
        <v>327</v>
      </c>
      <c r="D1" s="46"/>
      <c r="E1" s="46"/>
      <c r="F1" s="2"/>
      <c r="G1" s="29"/>
    </row>
    <row r="2" spans="1:16" ht="15.75" customHeight="1" x14ac:dyDescent="0.25">
      <c r="B2" s="21" t="s">
        <v>187</v>
      </c>
      <c r="C2" s="2"/>
      <c r="D2" s="2"/>
      <c r="E2" s="2"/>
      <c r="F2" s="2"/>
    </row>
    <row r="3" spans="1:16" ht="31.5" customHeight="1" x14ac:dyDescent="0.25">
      <c r="B3" s="44" t="s">
        <v>188</v>
      </c>
      <c r="C3" s="44"/>
      <c r="D3" s="44"/>
      <c r="E3" s="44"/>
      <c r="F3" s="44"/>
    </row>
    <row r="4" spans="1:16" ht="15.75" customHeight="1" x14ac:dyDescent="0.25">
      <c r="B4" s="21" t="s">
        <v>189</v>
      </c>
      <c r="C4" s="2"/>
      <c r="D4" s="2"/>
      <c r="E4" s="2"/>
      <c r="F4" s="2"/>
    </row>
    <row r="5" spans="1:16" ht="31.5" customHeight="1" x14ac:dyDescent="0.25">
      <c r="B5" s="45" t="s">
        <v>260</v>
      </c>
      <c r="C5" s="45"/>
      <c r="D5" s="45"/>
      <c r="E5" s="45"/>
      <c r="F5" s="45"/>
    </row>
    <row r="6" spans="1:16" s="6" customFormat="1" ht="50.25" customHeight="1" x14ac:dyDescent="0.25">
      <c r="A6" s="5"/>
      <c r="B6" s="42" t="s">
        <v>186</v>
      </c>
      <c r="C6" s="42"/>
      <c r="D6" s="42"/>
      <c r="E6" s="42"/>
      <c r="F6" s="42"/>
      <c r="G6" s="30"/>
    </row>
    <row r="7" spans="1:16" s="8" customFormat="1" ht="6" customHeight="1" x14ac:dyDescent="0.25">
      <c r="A7" s="4"/>
      <c r="B7" s="43"/>
      <c r="C7" s="43"/>
      <c r="D7" s="43"/>
      <c r="E7" s="43"/>
      <c r="F7" s="43"/>
      <c r="G7" s="30"/>
    </row>
    <row r="8" spans="1:16" s="52" customFormat="1" ht="31.5" x14ac:dyDescent="0.25">
      <c r="A8" s="47" t="s">
        <v>64</v>
      </c>
      <c r="B8" s="48" t="s">
        <v>0</v>
      </c>
      <c r="C8" s="49" t="s">
        <v>95</v>
      </c>
      <c r="D8" s="50" t="s">
        <v>94</v>
      </c>
      <c r="E8" s="47" t="s">
        <v>190</v>
      </c>
      <c r="F8" s="47" t="s">
        <v>191</v>
      </c>
      <c r="G8" s="51" t="s">
        <v>212</v>
      </c>
    </row>
    <row r="9" spans="1:16" s="10" customFormat="1" ht="78.75" x14ac:dyDescent="0.25">
      <c r="A9" s="22">
        <v>1</v>
      </c>
      <c r="B9" s="23" t="s">
        <v>110</v>
      </c>
      <c r="C9" s="26" t="s">
        <v>76</v>
      </c>
      <c r="D9" s="27" t="s">
        <v>101</v>
      </c>
      <c r="E9" s="23" t="s">
        <v>209</v>
      </c>
      <c r="F9" s="23" t="s">
        <v>313</v>
      </c>
      <c r="G9" s="34"/>
    </row>
    <row r="10" spans="1:16" s="10" customFormat="1" ht="31.5" x14ac:dyDescent="0.25">
      <c r="A10" s="22">
        <v>2</v>
      </c>
      <c r="B10" s="23" t="s">
        <v>112</v>
      </c>
      <c r="C10" s="26" t="s">
        <v>111</v>
      </c>
      <c r="D10" s="27" t="s">
        <v>113</v>
      </c>
      <c r="E10" s="23" t="s">
        <v>98</v>
      </c>
      <c r="F10" s="23" t="s">
        <v>266</v>
      </c>
      <c r="G10" s="34"/>
    </row>
    <row r="11" spans="1:16" s="10" customFormat="1" ht="31.5" x14ac:dyDescent="0.25">
      <c r="A11" s="22">
        <v>3</v>
      </c>
      <c r="B11" s="23" t="s">
        <v>210</v>
      </c>
      <c r="C11" s="26" t="s">
        <v>77</v>
      </c>
      <c r="D11" s="27" t="s">
        <v>27</v>
      </c>
      <c r="E11" s="23" t="s">
        <v>51</v>
      </c>
      <c r="F11" s="24" t="s">
        <v>51</v>
      </c>
      <c r="G11" s="34"/>
    </row>
    <row r="12" spans="1:16" s="10" customFormat="1" ht="63" x14ac:dyDescent="0.25">
      <c r="A12" s="22">
        <v>4</v>
      </c>
      <c r="B12" s="23" t="s">
        <v>104</v>
      </c>
      <c r="C12" s="26" t="s">
        <v>105</v>
      </c>
      <c r="D12" s="27" t="s">
        <v>193</v>
      </c>
      <c r="E12" s="23" t="s">
        <v>98</v>
      </c>
      <c r="F12" s="23" t="s">
        <v>266</v>
      </c>
      <c r="G12" s="34"/>
      <c r="P12" s="28"/>
    </row>
    <row r="13" spans="1:16" s="10" customFormat="1" ht="110.25" x14ac:dyDescent="0.25">
      <c r="A13" s="22">
        <v>5</v>
      </c>
      <c r="B13" s="23" t="s">
        <v>117</v>
      </c>
      <c r="C13" s="26" t="s">
        <v>268</v>
      </c>
      <c r="D13" s="27" t="s">
        <v>114</v>
      </c>
      <c r="E13" s="23" t="s">
        <v>97</v>
      </c>
      <c r="F13" s="24" t="s">
        <v>97</v>
      </c>
      <c r="G13" s="34"/>
    </row>
    <row r="14" spans="1:16" s="10" customFormat="1" ht="63" x14ac:dyDescent="0.25">
      <c r="A14" s="22">
        <v>6</v>
      </c>
      <c r="B14" s="23" t="s">
        <v>214</v>
      </c>
      <c r="C14" s="26" t="s">
        <v>269</v>
      </c>
      <c r="D14" s="27" t="s">
        <v>9</v>
      </c>
      <c r="E14" s="23" t="s">
        <v>97</v>
      </c>
      <c r="F14" s="24" t="s">
        <v>97</v>
      </c>
      <c r="G14" s="34"/>
    </row>
    <row r="15" spans="1:16" s="10" customFormat="1" ht="78.75" x14ac:dyDescent="0.25">
      <c r="A15" s="22">
        <v>7</v>
      </c>
      <c r="B15" s="23" t="s">
        <v>213</v>
      </c>
      <c r="C15" s="26" t="s">
        <v>78</v>
      </c>
      <c r="D15" s="27" t="s">
        <v>211</v>
      </c>
      <c r="E15" s="23" t="s">
        <v>97</v>
      </c>
      <c r="F15" s="24" t="s">
        <v>97</v>
      </c>
      <c r="G15" s="34"/>
    </row>
    <row r="16" spans="1:16" s="10" customFormat="1" ht="31.5" x14ac:dyDescent="0.25">
      <c r="A16" s="22">
        <v>8</v>
      </c>
      <c r="B16" s="23" t="s">
        <v>115</v>
      </c>
      <c r="C16" s="26" t="s">
        <v>54</v>
      </c>
      <c r="D16" s="27" t="s">
        <v>53</v>
      </c>
      <c r="E16" s="23" t="s">
        <v>97</v>
      </c>
      <c r="F16" s="24" t="s">
        <v>97</v>
      </c>
      <c r="G16" s="34"/>
    </row>
    <row r="17" spans="1:12" s="10" customFormat="1" ht="47.25" x14ac:dyDescent="0.25">
      <c r="A17" s="22">
        <v>9</v>
      </c>
      <c r="B17" s="23" t="s">
        <v>215</v>
      </c>
      <c r="C17" s="26" t="s">
        <v>28</v>
      </c>
      <c r="D17" s="27" t="s">
        <v>67</v>
      </c>
      <c r="E17" s="23" t="s">
        <v>98</v>
      </c>
      <c r="F17" s="24" t="s">
        <v>51</v>
      </c>
      <c r="G17" s="34"/>
    </row>
    <row r="18" spans="1:12" s="10" customFormat="1" ht="31.5" x14ac:dyDescent="0.25">
      <c r="A18" s="22">
        <v>10</v>
      </c>
      <c r="B18" s="23" t="s">
        <v>216</v>
      </c>
      <c r="C18" s="26" t="s">
        <v>116</v>
      </c>
      <c r="D18" s="27" t="s">
        <v>217</v>
      </c>
      <c r="E18" s="23" t="s">
        <v>97</v>
      </c>
      <c r="F18" s="24" t="s">
        <v>97</v>
      </c>
      <c r="G18" s="34"/>
    </row>
    <row r="19" spans="1:12" s="10" customFormat="1" ht="47.25" x14ac:dyDescent="0.25">
      <c r="A19" s="22">
        <v>11</v>
      </c>
      <c r="B19" s="23" t="s">
        <v>118</v>
      </c>
      <c r="C19" s="26" t="s">
        <v>55</v>
      </c>
      <c r="D19" s="27" t="s">
        <v>119</v>
      </c>
      <c r="E19" s="23" t="s">
        <v>98</v>
      </c>
      <c r="F19" s="23" t="s">
        <v>266</v>
      </c>
      <c r="G19" s="34"/>
    </row>
    <row r="20" spans="1:12" s="10" customFormat="1" ht="63" x14ac:dyDescent="0.25">
      <c r="A20" s="22">
        <v>12</v>
      </c>
      <c r="B20" s="23" t="s">
        <v>218</v>
      </c>
      <c r="C20" s="26" t="s">
        <v>26</v>
      </c>
      <c r="D20" s="27" t="s">
        <v>57</v>
      </c>
      <c r="E20" s="23" t="s">
        <v>52</v>
      </c>
      <c r="F20" s="24" t="s">
        <v>99</v>
      </c>
      <c r="G20" s="34"/>
    </row>
    <row r="21" spans="1:12" s="10" customFormat="1" ht="31.5" x14ac:dyDescent="0.25">
      <c r="A21" s="22">
        <v>13</v>
      </c>
      <c r="B21" s="23" t="s">
        <v>120</v>
      </c>
      <c r="C21" s="26" t="s">
        <v>56</v>
      </c>
      <c r="D21" s="27" t="s">
        <v>121</v>
      </c>
      <c r="E21" s="23" t="s">
        <v>98</v>
      </c>
      <c r="F21" s="23" t="s">
        <v>5</v>
      </c>
      <c r="G21" s="34"/>
      <c r="K21" s="32"/>
      <c r="L21" s="32"/>
    </row>
    <row r="22" spans="1:12" s="10" customFormat="1" ht="31.5" x14ac:dyDescent="0.25">
      <c r="A22" s="22">
        <v>14</v>
      </c>
      <c r="B22" s="23" t="s">
        <v>39</v>
      </c>
      <c r="C22" s="26" t="s">
        <v>38</v>
      </c>
      <c r="D22" s="27" t="s">
        <v>122</v>
      </c>
      <c r="E22" s="23" t="s">
        <v>97</v>
      </c>
      <c r="F22" s="24" t="s">
        <v>97</v>
      </c>
      <c r="G22" s="34"/>
    </row>
    <row r="23" spans="1:12" s="10" customFormat="1" ht="47.25" x14ac:dyDescent="0.25">
      <c r="A23" s="22">
        <v>15</v>
      </c>
      <c r="B23" s="23" t="s">
        <v>79</v>
      </c>
      <c r="C23" s="26" t="s">
        <v>100</v>
      </c>
      <c r="D23" s="27" t="s">
        <v>220</v>
      </c>
      <c r="E23" s="23" t="s">
        <v>84</v>
      </c>
      <c r="F23" s="23" t="s">
        <v>270</v>
      </c>
      <c r="G23" s="35"/>
    </row>
    <row r="24" spans="1:12" s="10" customFormat="1" ht="31.5" x14ac:dyDescent="0.25">
      <c r="A24" s="22">
        <v>16</v>
      </c>
      <c r="B24" s="23" t="s">
        <v>123</v>
      </c>
      <c r="C24" s="26" t="s">
        <v>124</v>
      </c>
      <c r="D24" s="27" t="s">
        <v>219</v>
      </c>
      <c r="E24" s="23" t="s">
        <v>98</v>
      </c>
      <c r="F24" s="23" t="s">
        <v>266</v>
      </c>
      <c r="G24" s="36" t="s">
        <v>212</v>
      </c>
    </row>
    <row r="25" spans="1:12" s="10" customFormat="1" ht="31.5" x14ac:dyDescent="0.25">
      <c r="A25" s="22">
        <v>17</v>
      </c>
      <c r="B25" s="23" t="s">
        <v>125</v>
      </c>
      <c r="C25" s="26" t="s">
        <v>221</v>
      </c>
      <c r="D25" s="27" t="s">
        <v>1</v>
      </c>
      <c r="E25" s="23" t="s">
        <v>98</v>
      </c>
      <c r="F25" s="23" t="s">
        <v>266</v>
      </c>
      <c r="G25" s="34"/>
    </row>
    <row r="26" spans="1:12" s="10" customFormat="1" ht="31.5" x14ac:dyDescent="0.25">
      <c r="A26" s="22">
        <v>18</v>
      </c>
      <c r="B26" s="23" t="s">
        <v>2</v>
      </c>
      <c r="C26" s="26" t="s">
        <v>222</v>
      </c>
      <c r="D26" s="27" t="s">
        <v>1</v>
      </c>
      <c r="E26" s="23" t="s">
        <v>98</v>
      </c>
      <c r="F26" s="23" t="s">
        <v>266</v>
      </c>
      <c r="G26" s="34"/>
    </row>
    <row r="27" spans="1:12" s="10" customFormat="1" ht="31.5" x14ac:dyDescent="0.25">
      <c r="A27" s="22">
        <v>19</v>
      </c>
      <c r="B27" s="23" t="s">
        <v>58</v>
      </c>
      <c r="C27" s="26" t="s">
        <v>224</v>
      </c>
      <c r="D27" s="27" t="s">
        <v>223</v>
      </c>
      <c r="E27" s="23" t="s">
        <v>98</v>
      </c>
      <c r="F27" s="23" t="s">
        <v>267</v>
      </c>
      <c r="G27" s="34"/>
    </row>
    <row r="28" spans="1:12" s="10" customFormat="1" ht="31.5" x14ac:dyDescent="0.25">
      <c r="A28" s="22">
        <v>20</v>
      </c>
      <c r="B28" s="23" t="s">
        <v>225</v>
      </c>
      <c r="C28" s="26" t="s">
        <v>271</v>
      </c>
      <c r="D28" s="27" t="s">
        <v>173</v>
      </c>
      <c r="E28" s="23" t="s">
        <v>98</v>
      </c>
      <c r="F28" s="23" t="s">
        <v>266</v>
      </c>
      <c r="G28" s="34"/>
    </row>
    <row r="29" spans="1:12" s="10" customFormat="1" ht="47.25" x14ac:dyDescent="0.25">
      <c r="A29" s="22">
        <v>21</v>
      </c>
      <c r="B29" s="23" t="s">
        <v>49</v>
      </c>
      <c r="C29" s="26" t="s">
        <v>272</v>
      </c>
      <c r="D29" s="27" t="s">
        <v>226</v>
      </c>
      <c r="E29" s="23" t="s">
        <v>98</v>
      </c>
      <c r="F29" s="23" t="s">
        <v>266</v>
      </c>
      <c r="G29" s="34"/>
    </row>
    <row r="30" spans="1:12" s="10" customFormat="1" ht="31.5" x14ac:dyDescent="0.25">
      <c r="A30" s="22">
        <v>22</v>
      </c>
      <c r="B30" s="23" t="s">
        <v>126</v>
      </c>
      <c r="C30" s="26" t="s">
        <v>273</v>
      </c>
      <c r="D30" s="27" t="s">
        <v>127</v>
      </c>
      <c r="E30" s="23" t="s">
        <v>98</v>
      </c>
      <c r="F30" s="23" t="s">
        <v>266</v>
      </c>
      <c r="G30" s="34"/>
    </row>
    <row r="31" spans="1:12" s="10" customFormat="1" ht="47.25" x14ac:dyDescent="0.25">
      <c r="A31" s="22">
        <v>23</v>
      </c>
      <c r="B31" s="23" t="s">
        <v>129</v>
      </c>
      <c r="C31" s="26" t="s">
        <v>274</v>
      </c>
      <c r="D31" s="27" t="s">
        <v>128</v>
      </c>
      <c r="E31" s="23" t="s">
        <v>98</v>
      </c>
      <c r="F31" s="23" t="s">
        <v>266</v>
      </c>
      <c r="G31" s="34"/>
    </row>
    <row r="32" spans="1:12" s="10" customFormat="1" ht="63" x14ac:dyDescent="0.25">
      <c r="A32" s="22">
        <v>24</v>
      </c>
      <c r="B32" s="23" t="s">
        <v>130</v>
      </c>
      <c r="C32" s="26" t="s">
        <v>275</v>
      </c>
      <c r="D32" s="27" t="s">
        <v>131</v>
      </c>
      <c r="E32" s="23" t="s">
        <v>98</v>
      </c>
      <c r="F32" s="23" t="s">
        <v>266</v>
      </c>
      <c r="G32" s="34"/>
    </row>
    <row r="33" spans="1:7" s="10" customFormat="1" ht="31.5" x14ac:dyDescent="0.25">
      <c r="A33" s="22">
        <v>25</v>
      </c>
      <c r="B33" s="23" t="s">
        <v>132</v>
      </c>
      <c r="C33" s="26" t="s">
        <v>276</v>
      </c>
      <c r="D33" s="27" t="s">
        <v>3</v>
      </c>
      <c r="E33" s="23" t="s">
        <v>98</v>
      </c>
      <c r="F33" s="23" t="s">
        <v>266</v>
      </c>
      <c r="G33" s="34"/>
    </row>
    <row r="34" spans="1:7" s="10" customFormat="1" ht="31.5" x14ac:dyDescent="0.25">
      <c r="A34" s="22">
        <v>26</v>
      </c>
      <c r="B34" s="23" t="s">
        <v>134</v>
      </c>
      <c r="C34" s="26" t="s">
        <v>277</v>
      </c>
      <c r="D34" s="27" t="s">
        <v>133</v>
      </c>
      <c r="E34" s="23" t="s">
        <v>51</v>
      </c>
      <c r="F34" s="24" t="s">
        <v>51</v>
      </c>
      <c r="G34" s="34"/>
    </row>
    <row r="35" spans="1:7" s="10" customFormat="1" ht="63" x14ac:dyDescent="0.25">
      <c r="A35" s="22">
        <v>27</v>
      </c>
      <c r="B35" s="23" t="s">
        <v>135</v>
      </c>
      <c r="C35" s="26" t="s">
        <v>278</v>
      </c>
      <c r="D35" s="27" t="s">
        <v>4</v>
      </c>
      <c r="E35" s="23" t="s">
        <v>98</v>
      </c>
      <c r="F35" s="23" t="s">
        <v>267</v>
      </c>
      <c r="G35" s="34"/>
    </row>
    <row r="36" spans="1:7" s="10" customFormat="1" ht="63" x14ac:dyDescent="0.25">
      <c r="A36" s="22">
        <v>28</v>
      </c>
      <c r="B36" s="23" t="s">
        <v>80</v>
      </c>
      <c r="C36" s="26" t="s">
        <v>279</v>
      </c>
      <c r="D36" s="27" t="s">
        <v>4</v>
      </c>
      <c r="E36" s="23" t="s">
        <v>98</v>
      </c>
      <c r="F36" s="23" t="s">
        <v>266</v>
      </c>
      <c r="G36" s="34"/>
    </row>
    <row r="37" spans="1:7" s="10" customFormat="1" ht="47.25" x14ac:dyDescent="0.25">
      <c r="A37" s="22">
        <v>29</v>
      </c>
      <c r="B37" s="23" t="s">
        <v>256</v>
      </c>
      <c r="C37" s="26" t="s">
        <v>81</v>
      </c>
      <c r="D37" s="27" t="s">
        <v>228</v>
      </c>
      <c r="E37" s="23" t="s">
        <v>227</v>
      </c>
      <c r="F37" s="23" t="s">
        <v>229</v>
      </c>
      <c r="G37" s="34"/>
    </row>
    <row r="38" spans="1:7" s="10" customFormat="1" ht="78.75" x14ac:dyDescent="0.25">
      <c r="A38" s="22">
        <v>30</v>
      </c>
      <c r="B38" s="23" t="s">
        <v>136</v>
      </c>
      <c r="C38" s="26" t="s">
        <v>60</v>
      </c>
      <c r="D38" s="27" t="s">
        <v>27</v>
      </c>
      <c r="E38" s="23" t="s">
        <v>51</v>
      </c>
      <c r="F38" s="24" t="s">
        <v>51</v>
      </c>
      <c r="G38" s="34"/>
    </row>
    <row r="39" spans="1:7" s="10" customFormat="1" ht="31.5" x14ac:dyDescent="0.25">
      <c r="A39" s="22">
        <v>31</v>
      </c>
      <c r="B39" s="23" t="s">
        <v>138</v>
      </c>
      <c r="C39" s="26" t="s">
        <v>280</v>
      </c>
      <c r="D39" s="27" t="s">
        <v>139</v>
      </c>
      <c r="E39" s="23" t="s">
        <v>98</v>
      </c>
      <c r="F39" s="24" t="s">
        <v>137</v>
      </c>
      <c r="G39" s="34"/>
    </row>
    <row r="40" spans="1:7" s="10" customFormat="1" ht="31.5" x14ac:dyDescent="0.25">
      <c r="A40" s="22">
        <v>32</v>
      </c>
      <c r="B40" s="23" t="s">
        <v>82</v>
      </c>
      <c r="C40" s="26" t="s">
        <v>281</v>
      </c>
      <c r="D40" s="27" t="s">
        <v>140</v>
      </c>
      <c r="E40" s="23" t="s">
        <v>98</v>
      </c>
      <c r="F40" s="24" t="s">
        <v>137</v>
      </c>
      <c r="G40" s="34"/>
    </row>
    <row r="41" spans="1:7" s="10" customFormat="1" ht="63" x14ac:dyDescent="0.25">
      <c r="A41" s="22">
        <v>33</v>
      </c>
      <c r="B41" s="23" t="s">
        <v>234</v>
      </c>
      <c r="C41" s="26" t="s">
        <v>282</v>
      </c>
      <c r="D41" s="27" t="s">
        <v>231</v>
      </c>
      <c r="E41" s="23" t="s">
        <v>83</v>
      </c>
      <c r="F41" s="24" t="s">
        <v>330</v>
      </c>
      <c r="G41" s="34"/>
    </row>
    <row r="42" spans="1:7" s="10" customFormat="1" ht="63" x14ac:dyDescent="0.25">
      <c r="A42" s="22">
        <v>34</v>
      </c>
      <c r="B42" s="23" t="s">
        <v>141</v>
      </c>
      <c r="C42" s="26" t="s">
        <v>283</v>
      </c>
      <c r="D42" s="27" t="s">
        <v>230</v>
      </c>
      <c r="E42" s="23" t="s">
        <v>83</v>
      </c>
      <c r="F42" s="24" t="s">
        <v>330</v>
      </c>
      <c r="G42" s="34"/>
    </row>
    <row r="43" spans="1:7" s="10" customFormat="1" ht="47.25" x14ac:dyDescent="0.25">
      <c r="A43" s="22">
        <v>35</v>
      </c>
      <c r="B43" s="23" t="s">
        <v>232</v>
      </c>
      <c r="C43" s="26" t="s">
        <v>284</v>
      </c>
      <c r="D43" s="27" t="s">
        <v>233</v>
      </c>
      <c r="E43" s="23" t="s">
        <v>209</v>
      </c>
      <c r="F43" s="23" t="s">
        <v>313</v>
      </c>
      <c r="G43" s="34"/>
    </row>
    <row r="44" spans="1:7" s="10" customFormat="1" ht="31.5" x14ac:dyDescent="0.25">
      <c r="A44" s="22">
        <v>36</v>
      </c>
      <c r="B44" s="23" t="s">
        <v>75</v>
      </c>
      <c r="C44" s="26" t="s">
        <v>285</v>
      </c>
      <c r="D44" s="27" t="s">
        <v>192</v>
      </c>
      <c r="E44" s="23" t="s">
        <v>83</v>
      </c>
      <c r="F44" s="24" t="s">
        <v>236</v>
      </c>
      <c r="G44" s="34"/>
    </row>
    <row r="45" spans="1:7" s="10" customFormat="1" ht="78.75" x14ac:dyDescent="0.25">
      <c r="A45" s="22">
        <v>37</v>
      </c>
      <c r="B45" s="23" t="s">
        <v>237</v>
      </c>
      <c r="C45" s="26" t="s">
        <v>286</v>
      </c>
      <c r="D45" s="27" t="s">
        <v>287</v>
      </c>
      <c r="E45" s="23" t="s">
        <v>98</v>
      </c>
      <c r="F45" s="23" t="s">
        <v>266</v>
      </c>
      <c r="G45" s="34"/>
    </row>
    <row r="46" spans="1:7" s="10" customFormat="1" ht="49.5" customHeight="1" x14ac:dyDescent="0.25">
      <c r="A46" s="22">
        <v>38</v>
      </c>
      <c r="B46" s="23" t="s">
        <v>142</v>
      </c>
      <c r="C46" s="26" t="s">
        <v>288</v>
      </c>
      <c r="D46" s="27" t="s">
        <v>85</v>
      </c>
      <c r="E46" s="23" t="s">
        <v>84</v>
      </c>
      <c r="F46" s="31" t="s">
        <v>238</v>
      </c>
      <c r="G46" s="34"/>
    </row>
    <row r="47" spans="1:7" s="10" customFormat="1" ht="49.5" customHeight="1" x14ac:dyDescent="0.25">
      <c r="A47" s="22">
        <v>39</v>
      </c>
      <c r="B47" s="23" t="s">
        <v>290</v>
      </c>
      <c r="C47" s="26" t="s">
        <v>289</v>
      </c>
      <c r="D47" s="27" t="s">
        <v>291</v>
      </c>
      <c r="E47" s="23" t="s">
        <v>84</v>
      </c>
      <c r="F47" s="31" t="s">
        <v>238</v>
      </c>
      <c r="G47" s="34"/>
    </row>
    <row r="48" spans="1:7" s="10" customFormat="1" ht="31.5" x14ac:dyDescent="0.25">
      <c r="A48" s="22">
        <v>40</v>
      </c>
      <c r="B48" s="23" t="s">
        <v>143</v>
      </c>
      <c r="C48" s="26" t="s">
        <v>292</v>
      </c>
      <c r="D48" s="27" t="s">
        <v>144</v>
      </c>
      <c r="E48" s="23" t="s">
        <v>84</v>
      </c>
      <c r="F48" s="25" t="s">
        <v>145</v>
      </c>
      <c r="G48" s="34"/>
    </row>
    <row r="49" spans="1:7" s="10" customFormat="1" ht="31.5" x14ac:dyDescent="0.25">
      <c r="A49" s="22">
        <v>41</v>
      </c>
      <c r="B49" s="23" t="s">
        <v>8</v>
      </c>
      <c r="C49" s="26" t="s">
        <v>293</v>
      </c>
      <c r="D49" s="27" t="s">
        <v>61</v>
      </c>
      <c r="E49" s="23" t="s">
        <v>98</v>
      </c>
      <c r="F49" s="23" t="s">
        <v>93</v>
      </c>
      <c r="G49" s="34"/>
    </row>
    <row r="50" spans="1:7" s="10" customFormat="1" ht="31.5" x14ac:dyDescent="0.25">
      <c r="A50" s="22">
        <v>42</v>
      </c>
      <c r="B50" s="23" t="s">
        <v>146</v>
      </c>
      <c r="C50" s="26" t="s">
        <v>294</v>
      </c>
      <c r="D50" s="27" t="s">
        <v>147</v>
      </c>
      <c r="E50" s="23" t="s">
        <v>98</v>
      </c>
      <c r="F50" s="23" t="s">
        <v>93</v>
      </c>
      <c r="G50" s="34"/>
    </row>
    <row r="51" spans="1:7" s="10" customFormat="1" ht="94.5" x14ac:dyDescent="0.25">
      <c r="A51" s="22">
        <v>43</v>
      </c>
      <c r="B51" s="23" t="s">
        <v>86</v>
      </c>
      <c r="C51" s="26" t="s">
        <v>295</v>
      </c>
      <c r="D51" s="27" t="s">
        <v>148</v>
      </c>
      <c r="E51" s="23" t="s">
        <v>98</v>
      </c>
      <c r="F51" s="24" t="s">
        <v>266</v>
      </c>
      <c r="G51" s="34"/>
    </row>
    <row r="52" spans="1:7" s="10" customFormat="1" ht="63" x14ac:dyDescent="0.25">
      <c r="A52" s="22">
        <v>44</v>
      </c>
      <c r="B52" s="23" t="s">
        <v>297</v>
      </c>
      <c r="C52" s="26" t="s">
        <v>296</v>
      </c>
      <c r="D52" s="27" t="s">
        <v>149</v>
      </c>
      <c r="E52" s="23" t="s">
        <v>98</v>
      </c>
      <c r="F52" s="23" t="s">
        <v>266</v>
      </c>
      <c r="G52" s="34"/>
    </row>
    <row r="53" spans="1:7" s="10" customFormat="1" ht="31.5" x14ac:dyDescent="0.25">
      <c r="A53" s="22">
        <v>45</v>
      </c>
      <c r="B53" s="23" t="s">
        <v>345</v>
      </c>
      <c r="C53" s="26" t="s">
        <v>298</v>
      </c>
      <c r="D53" s="27" t="s">
        <v>62</v>
      </c>
      <c r="E53" s="23" t="s">
        <v>51</v>
      </c>
      <c r="F53" s="24" t="s">
        <v>51</v>
      </c>
      <c r="G53" s="34"/>
    </row>
    <row r="54" spans="1:7" s="10" customFormat="1" ht="31.5" x14ac:dyDescent="0.25">
      <c r="A54" s="22">
        <v>46</v>
      </c>
      <c r="B54" s="23" t="s">
        <v>150</v>
      </c>
      <c r="C54" s="26" t="s">
        <v>235</v>
      </c>
      <c r="D54" s="27" t="s">
        <v>63</v>
      </c>
      <c r="E54" s="23" t="s">
        <v>98</v>
      </c>
      <c r="F54" s="23" t="s">
        <v>266</v>
      </c>
      <c r="G54" s="34"/>
    </row>
    <row r="55" spans="1:7" s="10" customFormat="1" ht="63" x14ac:dyDescent="0.25">
      <c r="A55" s="22">
        <v>47</v>
      </c>
      <c r="B55" s="23" t="s">
        <v>151</v>
      </c>
      <c r="C55" s="26" t="s">
        <v>299</v>
      </c>
      <c r="D55" s="27" t="s">
        <v>152</v>
      </c>
      <c r="E55" s="23" t="s">
        <v>98</v>
      </c>
      <c r="F55" s="23" t="s">
        <v>266</v>
      </c>
      <c r="G55" s="34"/>
    </row>
    <row r="56" spans="1:7" s="10" customFormat="1" ht="31.5" x14ac:dyDescent="0.25">
      <c r="A56" s="22">
        <v>48</v>
      </c>
      <c r="B56" s="23" t="s">
        <v>153</v>
      </c>
      <c r="C56" s="26" t="s">
        <v>239</v>
      </c>
      <c r="D56" s="27" t="s">
        <v>9</v>
      </c>
      <c r="E56" s="23" t="s">
        <v>98</v>
      </c>
      <c r="F56" s="23" t="s">
        <v>266</v>
      </c>
      <c r="G56" s="34"/>
    </row>
    <row r="57" spans="1:7" s="10" customFormat="1" ht="110.25" x14ac:dyDescent="0.25">
      <c r="A57" s="22">
        <v>49</v>
      </c>
      <c r="B57" s="23" t="s">
        <v>154</v>
      </c>
      <c r="C57" s="26" t="s">
        <v>240</v>
      </c>
      <c r="D57" s="27" t="s">
        <v>300</v>
      </c>
      <c r="E57" s="23" t="s">
        <v>98</v>
      </c>
      <c r="F57" s="23" t="s">
        <v>266</v>
      </c>
      <c r="G57" s="34"/>
    </row>
    <row r="58" spans="1:7" s="10" customFormat="1" ht="110.25" x14ac:dyDescent="0.25">
      <c r="A58" s="22">
        <v>50</v>
      </c>
      <c r="B58" s="23" t="s">
        <v>10</v>
      </c>
      <c r="C58" s="26" t="s">
        <v>240</v>
      </c>
      <c r="D58" s="27" t="s">
        <v>300</v>
      </c>
      <c r="E58" s="23" t="s">
        <v>98</v>
      </c>
      <c r="F58" s="23" t="s">
        <v>266</v>
      </c>
      <c r="G58" s="34"/>
    </row>
    <row r="59" spans="1:7" s="10" customFormat="1" ht="31.5" x14ac:dyDescent="0.25">
      <c r="A59" s="22">
        <v>51</v>
      </c>
      <c r="B59" s="23" t="s">
        <v>72</v>
      </c>
      <c r="C59" s="26" t="s">
        <v>156</v>
      </c>
      <c r="D59" s="27" t="s">
        <v>155</v>
      </c>
      <c r="E59" s="23" t="s">
        <v>98</v>
      </c>
      <c r="F59" s="23" t="s">
        <v>266</v>
      </c>
      <c r="G59" s="34"/>
    </row>
    <row r="60" spans="1:7" s="10" customFormat="1" ht="78.75" x14ac:dyDescent="0.25">
      <c r="A60" s="22">
        <v>52</v>
      </c>
      <c r="B60" s="23" t="s">
        <v>301</v>
      </c>
      <c r="C60" s="26" t="s">
        <v>157</v>
      </c>
      <c r="D60" s="27" t="s">
        <v>241</v>
      </c>
      <c r="E60" s="23" t="s">
        <v>98</v>
      </c>
      <c r="F60" s="23" t="s">
        <v>266</v>
      </c>
      <c r="G60" s="34"/>
    </row>
    <row r="61" spans="1:7" s="10" customFormat="1" ht="31.5" x14ac:dyDescent="0.25">
      <c r="A61" s="22">
        <v>53</v>
      </c>
      <c r="B61" s="23" t="s">
        <v>302</v>
      </c>
      <c r="C61" s="26" t="s">
        <v>158</v>
      </c>
      <c r="D61" s="27" t="s">
        <v>155</v>
      </c>
      <c r="E61" s="23" t="s">
        <v>98</v>
      </c>
      <c r="F61" s="23" t="s">
        <v>266</v>
      </c>
      <c r="G61" s="34"/>
    </row>
    <row r="62" spans="1:7" s="10" customFormat="1" ht="78.75" x14ac:dyDescent="0.25">
      <c r="A62" s="22">
        <v>54</v>
      </c>
      <c r="B62" s="23" t="s">
        <v>303</v>
      </c>
      <c r="C62" s="26" t="s">
        <v>159</v>
      </c>
      <c r="D62" s="27" t="s">
        <v>241</v>
      </c>
      <c r="E62" s="23" t="s">
        <v>98</v>
      </c>
      <c r="F62" s="23" t="s">
        <v>266</v>
      </c>
      <c r="G62" s="34"/>
    </row>
    <row r="63" spans="1:7" s="10" customFormat="1" ht="47.25" x14ac:dyDescent="0.25">
      <c r="A63" s="22">
        <v>55</v>
      </c>
      <c r="B63" s="23" t="s">
        <v>11</v>
      </c>
      <c r="C63" s="26" t="s">
        <v>40</v>
      </c>
      <c r="D63" s="27" t="s">
        <v>304</v>
      </c>
      <c r="E63" s="23" t="s">
        <v>98</v>
      </c>
      <c r="F63" s="23" t="s">
        <v>266</v>
      </c>
      <c r="G63" s="34"/>
    </row>
    <row r="64" spans="1:7" s="10" customFormat="1" ht="31.5" x14ac:dyDescent="0.25">
      <c r="A64" s="22">
        <v>56</v>
      </c>
      <c r="B64" s="23" t="s">
        <v>307</v>
      </c>
      <c r="C64" s="26" t="s">
        <v>305</v>
      </c>
      <c r="D64" s="27" t="s">
        <v>306</v>
      </c>
      <c r="E64" s="23" t="s">
        <v>98</v>
      </c>
      <c r="F64" s="23" t="s">
        <v>266</v>
      </c>
      <c r="G64" s="34"/>
    </row>
    <row r="65" spans="1:7" s="10" customFormat="1" ht="47.25" x14ac:dyDescent="0.25">
      <c r="A65" s="22">
        <v>57</v>
      </c>
      <c r="B65" s="23" t="s">
        <v>29</v>
      </c>
      <c r="C65" s="26" t="s">
        <v>73</v>
      </c>
      <c r="D65" s="27" t="s">
        <v>87</v>
      </c>
      <c r="E65" s="23" t="s">
        <v>98</v>
      </c>
      <c r="F65" s="23" t="s">
        <v>266</v>
      </c>
      <c r="G65" s="34"/>
    </row>
    <row r="66" spans="1:7" s="10" customFormat="1" ht="31.5" x14ac:dyDescent="0.25">
      <c r="A66" s="22">
        <v>58</v>
      </c>
      <c r="B66" s="23" t="s">
        <v>310</v>
      </c>
      <c r="C66" s="26" t="s">
        <v>308</v>
      </c>
      <c r="D66" s="27" t="s">
        <v>160</v>
      </c>
      <c r="E66" s="23" t="s">
        <v>83</v>
      </c>
      <c r="F66" s="24" t="s">
        <v>236</v>
      </c>
      <c r="G66" s="34"/>
    </row>
    <row r="67" spans="1:7" s="10" customFormat="1" ht="31.5" x14ac:dyDescent="0.25">
      <c r="A67" s="22">
        <v>59</v>
      </c>
      <c r="B67" s="23" t="s">
        <v>309</v>
      </c>
      <c r="C67" s="26" t="s">
        <v>311</v>
      </c>
      <c r="D67" s="27" t="s">
        <v>312</v>
      </c>
      <c r="E67" s="23" t="s">
        <v>98</v>
      </c>
      <c r="F67" s="23" t="s">
        <v>266</v>
      </c>
      <c r="G67" s="34"/>
    </row>
    <row r="68" spans="1:7" s="10" customFormat="1" ht="31.5" x14ac:dyDescent="0.25">
      <c r="A68" s="22">
        <v>60</v>
      </c>
      <c r="B68" s="23" t="s">
        <v>30</v>
      </c>
      <c r="C68" s="26" t="s">
        <v>31</v>
      </c>
      <c r="D68" s="27" t="s">
        <v>67</v>
      </c>
      <c r="E68" s="23" t="s">
        <v>59</v>
      </c>
      <c r="F68" s="23" t="s">
        <v>51</v>
      </c>
      <c r="G68" s="34"/>
    </row>
    <row r="69" spans="1:7" s="10" customFormat="1" ht="47.25" x14ac:dyDescent="0.25">
      <c r="A69" s="22">
        <v>61</v>
      </c>
      <c r="B69" s="23" t="s">
        <v>88</v>
      </c>
      <c r="C69" s="26" t="s">
        <v>89</v>
      </c>
      <c r="D69" s="27" t="s">
        <v>12</v>
      </c>
      <c r="E69" s="23" t="s">
        <v>98</v>
      </c>
      <c r="F69" s="23" t="s">
        <v>266</v>
      </c>
      <c r="G69" s="34"/>
    </row>
    <row r="70" spans="1:7" s="10" customFormat="1" ht="31.5" x14ac:dyDescent="0.25">
      <c r="A70" s="22">
        <v>62</v>
      </c>
      <c r="B70" s="23" t="s">
        <v>161</v>
      </c>
      <c r="C70" s="26" t="s">
        <v>45</v>
      </c>
      <c r="D70" s="27" t="s">
        <v>7</v>
      </c>
      <c r="E70" s="23" t="s">
        <v>98</v>
      </c>
      <c r="F70" s="23" t="s">
        <v>266</v>
      </c>
      <c r="G70" s="34"/>
    </row>
    <row r="71" spans="1:7" s="10" customFormat="1" ht="47.25" x14ac:dyDescent="0.25">
      <c r="A71" s="22">
        <v>63</v>
      </c>
      <c r="B71" s="23" t="s">
        <v>25</v>
      </c>
      <c r="C71" s="26" t="s">
        <v>242</v>
      </c>
      <c r="D71" s="27" t="s">
        <v>90</v>
      </c>
      <c r="E71" s="23" t="s">
        <v>209</v>
      </c>
      <c r="F71" s="23" t="s">
        <v>313</v>
      </c>
      <c r="G71" s="34"/>
    </row>
    <row r="72" spans="1:7" s="10" customFormat="1" ht="31.5" x14ac:dyDescent="0.25">
      <c r="A72" s="22">
        <v>64</v>
      </c>
      <c r="B72" s="23" t="s">
        <v>164</v>
      </c>
      <c r="C72" s="26" t="s">
        <v>162</v>
      </c>
      <c r="D72" s="27" t="s">
        <v>163</v>
      </c>
      <c r="E72" s="23" t="s">
        <v>98</v>
      </c>
      <c r="F72" s="23" t="s">
        <v>266</v>
      </c>
      <c r="G72" s="34"/>
    </row>
    <row r="73" spans="1:7" s="10" customFormat="1" ht="31.5" x14ac:dyDescent="0.25">
      <c r="A73" s="22">
        <v>65</v>
      </c>
      <c r="B73" s="23" t="s">
        <v>41</v>
      </c>
      <c r="C73" s="26" t="s">
        <v>165</v>
      </c>
      <c r="D73" s="27" t="s">
        <v>166</v>
      </c>
      <c r="E73" s="23" t="s">
        <v>98</v>
      </c>
      <c r="F73" s="23" t="s">
        <v>266</v>
      </c>
      <c r="G73" s="34"/>
    </row>
    <row r="74" spans="1:7" s="10" customFormat="1" ht="47.25" x14ac:dyDescent="0.25">
      <c r="A74" s="22">
        <v>66</v>
      </c>
      <c r="B74" s="23" t="s">
        <v>23</v>
      </c>
      <c r="C74" s="26" t="s">
        <v>24</v>
      </c>
      <c r="D74" s="27" t="s">
        <v>65</v>
      </c>
      <c r="E74" s="23" t="s">
        <v>209</v>
      </c>
      <c r="F74" s="23" t="s">
        <v>313</v>
      </c>
      <c r="G74" s="34"/>
    </row>
    <row r="75" spans="1:7" s="10" customFormat="1" ht="31.5" x14ac:dyDescent="0.25">
      <c r="A75" s="22">
        <v>67</v>
      </c>
      <c r="B75" s="23" t="s">
        <v>15</v>
      </c>
      <c r="C75" s="26" t="s">
        <v>13</v>
      </c>
      <c r="D75" s="27" t="s">
        <v>14</v>
      </c>
      <c r="E75" s="23" t="s">
        <v>98</v>
      </c>
      <c r="F75" s="23" t="s">
        <v>266</v>
      </c>
      <c r="G75" s="34"/>
    </row>
    <row r="76" spans="1:7" s="10" customFormat="1" ht="31.5" x14ac:dyDescent="0.25">
      <c r="A76" s="22">
        <v>68</v>
      </c>
      <c r="B76" s="23" t="s">
        <v>46</v>
      </c>
      <c r="C76" s="26" t="s">
        <v>47</v>
      </c>
      <c r="D76" s="27" t="s">
        <v>66</v>
      </c>
      <c r="E76" s="23" t="s">
        <v>98</v>
      </c>
      <c r="F76" s="23" t="s">
        <v>266</v>
      </c>
      <c r="G76" s="34"/>
    </row>
    <row r="77" spans="1:7" s="7" customFormat="1" ht="47.25" x14ac:dyDescent="0.25">
      <c r="A77" s="22">
        <v>69</v>
      </c>
      <c r="B77" s="23" t="s">
        <v>243</v>
      </c>
      <c r="C77" s="26" t="s">
        <v>42</v>
      </c>
      <c r="D77" s="27" t="s">
        <v>1</v>
      </c>
      <c r="E77" s="23" t="s">
        <v>227</v>
      </c>
      <c r="F77" s="23" t="s">
        <v>229</v>
      </c>
      <c r="G77" s="37"/>
    </row>
    <row r="78" spans="1:7" s="10" customFormat="1" ht="31.5" x14ac:dyDescent="0.25">
      <c r="A78" s="22">
        <v>70</v>
      </c>
      <c r="B78" s="23" t="s">
        <v>167</v>
      </c>
      <c r="C78" s="26" t="s">
        <v>16</v>
      </c>
      <c r="D78" s="27" t="s">
        <v>17</v>
      </c>
      <c r="E78" s="23" t="s">
        <v>98</v>
      </c>
      <c r="F78" s="23" t="s">
        <v>266</v>
      </c>
      <c r="G78" s="34"/>
    </row>
    <row r="79" spans="1:7" s="10" customFormat="1" ht="31.5" x14ac:dyDescent="0.25">
      <c r="A79" s="22">
        <v>71</v>
      </c>
      <c r="B79" s="23" t="s">
        <v>32</v>
      </c>
      <c r="C79" s="26" t="s">
        <v>168</v>
      </c>
      <c r="D79" s="27" t="s">
        <v>22</v>
      </c>
      <c r="E79" s="23" t="s">
        <v>98</v>
      </c>
      <c r="F79" s="23" t="s">
        <v>266</v>
      </c>
      <c r="G79" s="34"/>
    </row>
    <row r="80" spans="1:7" s="10" customFormat="1" x14ac:dyDescent="0.25">
      <c r="A80" s="22">
        <v>72</v>
      </c>
      <c r="B80" s="23" t="s">
        <v>261</v>
      </c>
      <c r="C80" s="26" t="s">
        <v>33</v>
      </c>
      <c r="D80" s="27" t="s">
        <v>67</v>
      </c>
      <c r="E80" s="23" t="s">
        <v>98</v>
      </c>
      <c r="F80" s="23" t="s">
        <v>266</v>
      </c>
      <c r="G80" s="34"/>
    </row>
    <row r="81" spans="1:10" s="10" customFormat="1" x14ac:dyDescent="0.25">
      <c r="A81" s="22">
        <v>73</v>
      </c>
      <c r="B81" s="23" t="s">
        <v>262</v>
      </c>
      <c r="C81" s="26" t="s">
        <v>34</v>
      </c>
      <c r="D81" s="27" t="s">
        <v>67</v>
      </c>
      <c r="E81" s="23" t="s">
        <v>98</v>
      </c>
      <c r="F81" s="23" t="s">
        <v>266</v>
      </c>
      <c r="G81" s="34"/>
    </row>
    <row r="82" spans="1:10" s="10" customFormat="1" x14ac:dyDescent="0.25">
      <c r="A82" s="22">
        <v>74</v>
      </c>
      <c r="B82" s="23" t="s">
        <v>263</v>
      </c>
      <c r="C82" s="26" t="s">
        <v>35</v>
      </c>
      <c r="D82" s="27" t="s">
        <v>67</v>
      </c>
      <c r="E82" s="23" t="s">
        <v>98</v>
      </c>
      <c r="F82" s="23" t="s">
        <v>266</v>
      </c>
      <c r="G82" s="34"/>
    </row>
    <row r="83" spans="1:10" s="10" customFormat="1" x14ac:dyDescent="0.25">
      <c r="A83" s="22">
        <v>75</v>
      </c>
      <c r="B83" s="23" t="s">
        <v>264</v>
      </c>
      <c r="C83" s="26" t="s">
        <v>169</v>
      </c>
      <c r="D83" s="27" t="s">
        <v>67</v>
      </c>
      <c r="E83" s="23" t="s">
        <v>98</v>
      </c>
      <c r="F83" s="23" t="s">
        <v>266</v>
      </c>
      <c r="G83" s="34"/>
    </row>
    <row r="84" spans="1:10" s="10" customFormat="1" ht="31.5" x14ac:dyDescent="0.25">
      <c r="A84" s="22">
        <v>76</v>
      </c>
      <c r="B84" s="23" t="s">
        <v>43</v>
      </c>
      <c r="C84" s="26" t="s">
        <v>68</v>
      </c>
      <c r="D84" s="27" t="s">
        <v>44</v>
      </c>
      <c r="E84" s="23" t="s">
        <v>98</v>
      </c>
      <c r="F84" s="23" t="s">
        <v>266</v>
      </c>
      <c r="G84" s="34"/>
    </row>
    <row r="85" spans="1:10" s="10" customFormat="1" ht="31.5" x14ac:dyDescent="0.25">
      <c r="A85" s="22">
        <v>77</v>
      </c>
      <c r="B85" s="23" t="s">
        <v>102</v>
      </c>
      <c r="C85" s="26" t="s">
        <v>103</v>
      </c>
      <c r="D85" s="27" t="s">
        <v>96</v>
      </c>
      <c r="E85" s="23" t="s">
        <v>98</v>
      </c>
      <c r="F85" s="23" t="s">
        <v>266</v>
      </c>
      <c r="G85" s="34"/>
    </row>
    <row r="86" spans="1:10" s="10" customFormat="1" ht="110.25" x14ac:dyDescent="0.25">
      <c r="A86" s="22">
        <v>78</v>
      </c>
      <c r="B86" s="23" t="s">
        <v>170</v>
      </c>
      <c r="C86" s="26" t="s">
        <v>69</v>
      </c>
      <c r="D86" s="27" t="s">
        <v>251</v>
      </c>
      <c r="E86" s="23" t="s">
        <v>98</v>
      </c>
      <c r="F86" s="23" t="s">
        <v>266</v>
      </c>
      <c r="G86" s="34"/>
      <c r="H86" s="17"/>
      <c r="I86" s="17"/>
      <c r="J86" s="17"/>
    </row>
    <row r="87" spans="1:10" s="10" customFormat="1" ht="47.25" x14ac:dyDescent="0.25">
      <c r="A87" s="22">
        <v>79</v>
      </c>
      <c r="B87" s="23" t="s">
        <v>171</v>
      </c>
      <c r="C87" s="26" t="s">
        <v>69</v>
      </c>
      <c r="D87" s="27" t="s">
        <v>244</v>
      </c>
      <c r="E87" s="23" t="s">
        <v>98</v>
      </c>
      <c r="F87" s="23" t="s">
        <v>266</v>
      </c>
      <c r="G87" s="34"/>
    </row>
    <row r="88" spans="1:10" s="10" customFormat="1" x14ac:dyDescent="0.25">
      <c r="A88" s="22">
        <v>80</v>
      </c>
      <c r="B88" s="23" t="s">
        <v>245</v>
      </c>
      <c r="C88" s="26" t="s">
        <v>6</v>
      </c>
      <c r="D88" s="27" t="s">
        <v>246</v>
      </c>
      <c r="E88" s="23" t="s">
        <v>98</v>
      </c>
      <c r="F88" s="23" t="s">
        <v>266</v>
      </c>
      <c r="G88" s="34"/>
    </row>
    <row r="89" spans="1:10" s="10" customFormat="1" ht="47.25" x14ac:dyDescent="0.25">
      <c r="A89" s="22">
        <v>81</v>
      </c>
      <c r="B89" s="23" t="s">
        <v>174</v>
      </c>
      <c r="C89" s="26" t="s">
        <v>172</v>
      </c>
      <c r="D89" s="27" t="s">
        <v>173</v>
      </c>
      <c r="E89" s="23" t="s">
        <v>51</v>
      </c>
      <c r="F89" s="23" t="s">
        <v>51</v>
      </c>
      <c r="G89" s="34"/>
    </row>
    <row r="90" spans="1:10" s="10" customFormat="1" ht="31.5" x14ac:dyDescent="0.25">
      <c r="A90" s="22">
        <v>82</v>
      </c>
      <c r="B90" s="23" t="s">
        <v>175</v>
      </c>
      <c r="C90" s="26" t="s">
        <v>247</v>
      </c>
      <c r="D90" s="27" t="s">
        <v>173</v>
      </c>
      <c r="E90" s="23" t="s">
        <v>51</v>
      </c>
      <c r="F90" s="23" t="s">
        <v>51</v>
      </c>
      <c r="G90" s="34"/>
    </row>
    <row r="91" spans="1:10" s="10" customFormat="1" ht="31.5" x14ac:dyDescent="0.25">
      <c r="A91" s="22">
        <v>83</v>
      </c>
      <c r="B91" s="23" t="s">
        <v>70</v>
      </c>
      <c r="C91" s="26" t="s">
        <v>71</v>
      </c>
      <c r="D91" s="27" t="s">
        <v>67</v>
      </c>
      <c r="E91" s="23" t="s">
        <v>51</v>
      </c>
      <c r="F91" s="23" t="s">
        <v>51</v>
      </c>
      <c r="G91" s="34"/>
    </row>
    <row r="92" spans="1:10" s="10" customFormat="1" ht="47.25" x14ac:dyDescent="0.25">
      <c r="A92" s="22">
        <v>84</v>
      </c>
      <c r="B92" s="23" t="s">
        <v>248</v>
      </c>
      <c r="C92" s="26" t="s">
        <v>74</v>
      </c>
      <c r="D92" s="27" t="s">
        <v>176</v>
      </c>
      <c r="E92" s="23" t="s">
        <v>51</v>
      </c>
      <c r="F92" s="23" t="s">
        <v>51</v>
      </c>
      <c r="G92" s="34"/>
    </row>
    <row r="93" spans="1:10" s="10" customFormat="1" ht="94.5" x14ac:dyDescent="0.25">
      <c r="A93" s="22">
        <v>85</v>
      </c>
      <c r="B93" s="23" t="s">
        <v>50</v>
      </c>
      <c r="C93" s="26" t="s">
        <v>178</v>
      </c>
      <c r="D93" s="27" t="s">
        <v>249</v>
      </c>
      <c r="E93" s="23" t="s">
        <v>98</v>
      </c>
      <c r="F93" s="23" t="s">
        <v>266</v>
      </c>
      <c r="G93" s="34"/>
    </row>
    <row r="94" spans="1:10" s="10" customFormat="1" ht="94.5" x14ac:dyDescent="0.25">
      <c r="A94" s="22">
        <v>86</v>
      </c>
      <c r="B94" s="23" t="s">
        <v>177</v>
      </c>
      <c r="C94" s="26" t="s">
        <v>178</v>
      </c>
      <c r="D94" s="27" t="s">
        <v>249</v>
      </c>
      <c r="E94" s="23" t="s">
        <v>98</v>
      </c>
      <c r="F94" s="24" t="s">
        <v>266</v>
      </c>
      <c r="G94" s="34"/>
    </row>
    <row r="95" spans="1:10" s="10" customFormat="1" ht="47.25" x14ac:dyDescent="0.25">
      <c r="A95" s="22">
        <v>87</v>
      </c>
      <c r="B95" s="23" t="s">
        <v>180</v>
      </c>
      <c r="C95" s="26" t="s">
        <v>179</v>
      </c>
      <c r="D95" s="27" t="s">
        <v>18</v>
      </c>
      <c r="E95" s="23" t="s">
        <v>98</v>
      </c>
      <c r="F95" s="23" t="s">
        <v>266</v>
      </c>
      <c r="G95" s="34"/>
    </row>
    <row r="96" spans="1:10" s="10" customFormat="1" ht="78.75" x14ac:dyDescent="0.25">
      <c r="A96" s="22">
        <v>88</v>
      </c>
      <c r="B96" s="23" t="s">
        <v>314</v>
      </c>
      <c r="C96" s="26" t="s">
        <v>19</v>
      </c>
      <c r="D96" s="27" t="s">
        <v>250</v>
      </c>
      <c r="E96" s="23" t="s">
        <v>98</v>
      </c>
      <c r="F96" s="23" t="s">
        <v>266</v>
      </c>
      <c r="G96" s="34"/>
    </row>
    <row r="97" spans="1:7" s="10" customFormat="1" ht="31.5" x14ac:dyDescent="0.25">
      <c r="A97" s="22">
        <v>89</v>
      </c>
      <c r="B97" s="23" t="s">
        <v>91</v>
      </c>
      <c r="C97" s="26" t="s">
        <v>182</v>
      </c>
      <c r="D97" s="27" t="s">
        <v>181</v>
      </c>
      <c r="E97" s="23" t="s">
        <v>98</v>
      </c>
      <c r="F97" s="23" t="s">
        <v>266</v>
      </c>
      <c r="G97" s="34"/>
    </row>
    <row r="98" spans="1:7" s="10" customFormat="1" ht="78.75" x14ac:dyDescent="0.25">
      <c r="A98" s="22">
        <v>90</v>
      </c>
      <c r="B98" s="23" t="s">
        <v>20</v>
      </c>
      <c r="C98" s="26" t="s">
        <v>21</v>
      </c>
      <c r="D98" s="27" t="s">
        <v>250</v>
      </c>
      <c r="E98" s="23" t="s">
        <v>98</v>
      </c>
      <c r="F98" s="23" t="s">
        <v>266</v>
      </c>
      <c r="G98" s="34"/>
    </row>
    <row r="99" spans="1:7" s="10" customFormat="1" ht="78.75" x14ac:dyDescent="0.25">
      <c r="A99" s="22">
        <v>91</v>
      </c>
      <c r="B99" s="23" t="s">
        <v>92</v>
      </c>
      <c r="C99" s="26" t="s">
        <v>48</v>
      </c>
      <c r="D99" s="27" t="s">
        <v>183</v>
      </c>
      <c r="E99" s="23" t="s">
        <v>98</v>
      </c>
      <c r="F99" s="23" t="s">
        <v>266</v>
      </c>
      <c r="G99" s="34"/>
    </row>
    <row r="100" spans="1:7" s="10" customFormat="1" ht="47.25" x14ac:dyDescent="0.25">
      <c r="A100" s="22">
        <v>92</v>
      </c>
      <c r="B100" s="23" t="s">
        <v>36</v>
      </c>
      <c r="C100" s="26" t="s">
        <v>37</v>
      </c>
      <c r="D100" s="27" t="s">
        <v>184</v>
      </c>
      <c r="E100" s="23" t="s">
        <v>51</v>
      </c>
      <c r="F100" s="23" t="s">
        <v>51</v>
      </c>
      <c r="G100" s="34"/>
    </row>
    <row r="101" spans="1:7" s="10" customFormat="1" ht="31.5" x14ac:dyDescent="0.25">
      <c r="A101" s="22">
        <v>93</v>
      </c>
      <c r="B101" s="23" t="s">
        <v>185</v>
      </c>
      <c r="C101" s="26" t="s">
        <v>252</v>
      </c>
      <c r="D101" s="27" t="s">
        <v>67</v>
      </c>
      <c r="E101" s="23" t="s">
        <v>51</v>
      </c>
      <c r="F101" s="23" t="s">
        <v>51</v>
      </c>
      <c r="G101" s="34"/>
    </row>
    <row r="102" spans="1:7" s="10" customFormat="1" ht="31.5" x14ac:dyDescent="0.25">
      <c r="A102" s="22">
        <v>94</v>
      </c>
      <c r="B102" s="23" t="s">
        <v>317</v>
      </c>
      <c r="C102" s="26" t="s">
        <v>315</v>
      </c>
      <c r="D102" s="27" t="s">
        <v>316</v>
      </c>
      <c r="E102" s="23" t="s">
        <v>98</v>
      </c>
      <c r="F102" s="23" t="s">
        <v>266</v>
      </c>
      <c r="G102" s="34"/>
    </row>
    <row r="103" spans="1:7" s="10" customFormat="1" ht="31.5" x14ac:dyDescent="0.25">
      <c r="A103" s="22">
        <v>95</v>
      </c>
      <c r="B103" s="23" t="s">
        <v>318</v>
      </c>
      <c r="C103" s="26" t="s">
        <v>319</v>
      </c>
      <c r="D103" s="27" t="s">
        <v>320</v>
      </c>
      <c r="E103" s="23" t="s">
        <v>98</v>
      </c>
      <c r="F103" s="23" t="s">
        <v>266</v>
      </c>
      <c r="G103" s="34"/>
    </row>
    <row r="104" spans="1:7" s="10" customFormat="1" ht="31.5" x14ac:dyDescent="0.25">
      <c r="A104" s="22">
        <v>96</v>
      </c>
      <c r="B104" s="23" t="s">
        <v>324</v>
      </c>
      <c r="C104" s="26" t="s">
        <v>321</v>
      </c>
      <c r="D104" s="27" t="s">
        <v>320</v>
      </c>
      <c r="E104" s="23" t="s">
        <v>98</v>
      </c>
      <c r="F104" s="23" t="s">
        <v>266</v>
      </c>
      <c r="G104" s="34"/>
    </row>
    <row r="105" spans="1:7" s="10" customFormat="1" ht="31.5" x14ac:dyDescent="0.25">
      <c r="A105" s="22">
        <v>97</v>
      </c>
      <c r="B105" s="23" t="s">
        <v>322</v>
      </c>
      <c r="C105" s="26" t="s">
        <v>323</v>
      </c>
      <c r="D105" s="27" t="s">
        <v>320</v>
      </c>
      <c r="E105" s="23" t="s">
        <v>98</v>
      </c>
      <c r="F105" s="23" t="s">
        <v>266</v>
      </c>
      <c r="G105" s="34"/>
    </row>
    <row r="106" spans="1:7" s="10" customFormat="1" ht="47.25" x14ac:dyDescent="0.25">
      <c r="A106" s="22">
        <v>98</v>
      </c>
      <c r="B106" s="38" t="s">
        <v>328</v>
      </c>
      <c r="C106" s="26" t="s">
        <v>326</v>
      </c>
      <c r="D106" s="27" t="s">
        <v>325</v>
      </c>
      <c r="E106" s="23" t="s">
        <v>83</v>
      </c>
      <c r="F106" s="24" t="s">
        <v>236</v>
      </c>
      <c r="G106" s="34"/>
    </row>
    <row r="107" spans="1:7" s="10" customFormat="1" ht="141.75" x14ac:dyDescent="0.25">
      <c r="A107" s="22">
        <v>99</v>
      </c>
      <c r="B107" s="23" t="s">
        <v>340</v>
      </c>
      <c r="C107" s="26" t="s">
        <v>339</v>
      </c>
      <c r="D107" s="27" t="s">
        <v>341</v>
      </c>
      <c r="E107" s="23" t="s">
        <v>83</v>
      </c>
      <c r="F107" s="24" t="s">
        <v>236</v>
      </c>
      <c r="G107" s="34"/>
    </row>
    <row r="108" spans="1:7" s="10" customFormat="1" ht="31.5" x14ac:dyDescent="0.25">
      <c r="A108" s="22">
        <v>100</v>
      </c>
      <c r="B108" s="23" t="s">
        <v>344</v>
      </c>
      <c r="C108" s="26" t="s">
        <v>342</v>
      </c>
      <c r="D108" s="27" t="s">
        <v>343</v>
      </c>
      <c r="E108" s="23" t="s">
        <v>83</v>
      </c>
      <c r="F108" s="24" t="s">
        <v>236</v>
      </c>
      <c r="G108" s="34"/>
    </row>
    <row r="109" spans="1:7" s="10" customFormat="1" ht="31.5" x14ac:dyDescent="0.25">
      <c r="A109" s="22">
        <v>101</v>
      </c>
      <c r="B109" s="23" t="s">
        <v>336</v>
      </c>
      <c r="C109" s="26" t="s">
        <v>337</v>
      </c>
      <c r="D109" s="27" t="s">
        <v>338</v>
      </c>
      <c r="E109" s="23" t="s">
        <v>83</v>
      </c>
      <c r="F109" s="24" t="s">
        <v>236</v>
      </c>
      <c r="G109" s="34"/>
    </row>
    <row r="110" spans="1:7" s="10" customFormat="1" ht="31.5" x14ac:dyDescent="0.25">
      <c r="A110" s="22">
        <v>102</v>
      </c>
      <c r="B110" s="23" t="s">
        <v>334</v>
      </c>
      <c r="C110" s="26" t="s">
        <v>333</v>
      </c>
      <c r="D110" s="27" t="s">
        <v>335</v>
      </c>
      <c r="E110" s="23" t="s">
        <v>83</v>
      </c>
      <c r="F110" s="24" t="s">
        <v>236</v>
      </c>
      <c r="G110" s="34"/>
    </row>
    <row r="111" spans="1:7" s="10" customFormat="1" ht="47.25" x14ac:dyDescent="0.25">
      <c r="A111" s="22">
        <v>103</v>
      </c>
      <c r="B111" s="23" t="s">
        <v>332</v>
      </c>
      <c r="C111" s="26" t="s">
        <v>329</v>
      </c>
      <c r="D111" s="27" t="s">
        <v>331</v>
      </c>
      <c r="E111" s="23" t="s">
        <v>83</v>
      </c>
      <c r="F111" s="24" t="s">
        <v>236</v>
      </c>
      <c r="G111" s="34"/>
    </row>
    <row r="112" spans="1:7" s="41" customFormat="1" ht="47.25" x14ac:dyDescent="0.25">
      <c r="A112" s="22">
        <v>104</v>
      </c>
      <c r="B112" s="38" t="s">
        <v>254</v>
      </c>
      <c r="C112" s="38" t="s">
        <v>253</v>
      </c>
      <c r="D112" s="39" t="s">
        <v>255</v>
      </c>
      <c r="E112" s="38" t="s">
        <v>98</v>
      </c>
      <c r="F112" s="23" t="s">
        <v>266</v>
      </c>
      <c r="G112" s="40"/>
    </row>
    <row r="113" spans="1:7" s="41" customFormat="1" ht="47.25" x14ac:dyDescent="0.25">
      <c r="A113" s="22">
        <v>105</v>
      </c>
      <c r="B113" s="38" t="s">
        <v>257</v>
      </c>
      <c r="C113" s="38" t="s">
        <v>258</v>
      </c>
      <c r="D113" s="39" t="s">
        <v>259</v>
      </c>
      <c r="E113" s="38" t="s">
        <v>227</v>
      </c>
      <c r="F113" s="38" t="s">
        <v>229</v>
      </c>
      <c r="G113" s="40"/>
    </row>
    <row r="114" spans="1:7" x14ac:dyDescent="0.25">
      <c r="B114" s="33"/>
    </row>
    <row r="115" spans="1:7" x14ac:dyDescent="0.25">
      <c r="B115" s="33"/>
    </row>
    <row r="116" spans="1:7" x14ac:dyDescent="0.25">
      <c r="B116" s="33"/>
    </row>
    <row r="117" spans="1:7" x14ac:dyDescent="0.25">
      <c r="B117" s="33"/>
    </row>
    <row r="118" spans="1:7" x14ac:dyDescent="0.25">
      <c r="B118" s="33"/>
    </row>
    <row r="119" spans="1:7" x14ac:dyDescent="0.25">
      <c r="B119" s="33"/>
    </row>
    <row r="120" spans="1:7" x14ac:dyDescent="0.25">
      <c r="B120" s="33"/>
    </row>
    <row r="121" spans="1:7" x14ac:dyDescent="0.25">
      <c r="B121" s="33"/>
    </row>
    <row r="122" spans="1:7" x14ac:dyDescent="0.25">
      <c r="B122" s="33"/>
    </row>
    <row r="123" spans="1:7" x14ac:dyDescent="0.25">
      <c r="B123" s="33"/>
    </row>
    <row r="124" spans="1:7" x14ac:dyDescent="0.25">
      <c r="B124" s="33"/>
    </row>
    <row r="125" spans="1:7" x14ac:dyDescent="0.25">
      <c r="B125" s="33"/>
    </row>
    <row r="126" spans="1:7" x14ac:dyDescent="0.25">
      <c r="B126" s="33"/>
    </row>
    <row r="127" spans="1:7" x14ac:dyDescent="0.25">
      <c r="B127" s="33"/>
    </row>
    <row r="128" spans="1:7" x14ac:dyDescent="0.25">
      <c r="B128" s="33"/>
    </row>
    <row r="129" spans="2:2" x14ac:dyDescent="0.25">
      <c r="B129" s="33"/>
    </row>
    <row r="130" spans="2:2" x14ac:dyDescent="0.25">
      <c r="B130" s="33"/>
    </row>
    <row r="131" spans="2:2" x14ac:dyDescent="0.25">
      <c r="B131" s="33"/>
    </row>
    <row r="132" spans="2:2" x14ac:dyDescent="0.25">
      <c r="B132" s="33"/>
    </row>
    <row r="133" spans="2:2" x14ac:dyDescent="0.25">
      <c r="B133" s="33"/>
    </row>
    <row r="134" spans="2:2" x14ac:dyDescent="0.25">
      <c r="B134" s="33"/>
    </row>
    <row r="135" spans="2:2" x14ac:dyDescent="0.25">
      <c r="B135" s="33"/>
    </row>
    <row r="136" spans="2:2" x14ac:dyDescent="0.25">
      <c r="B136" s="33"/>
    </row>
    <row r="137" spans="2:2" x14ac:dyDescent="0.25">
      <c r="B137" s="33"/>
    </row>
    <row r="138" spans="2:2" x14ac:dyDescent="0.25">
      <c r="B138" s="33"/>
    </row>
    <row r="139" spans="2:2" x14ac:dyDescent="0.25">
      <c r="B139" s="33"/>
    </row>
    <row r="140" spans="2:2" x14ac:dyDescent="0.25">
      <c r="B140" s="33"/>
    </row>
    <row r="141" spans="2:2" x14ac:dyDescent="0.25">
      <c r="B141" s="33"/>
    </row>
    <row r="142" spans="2:2" x14ac:dyDescent="0.25">
      <c r="B142" s="33"/>
    </row>
    <row r="143" spans="2:2" x14ac:dyDescent="0.25">
      <c r="B143" s="33"/>
    </row>
    <row r="144" spans="2:2" x14ac:dyDescent="0.25">
      <c r="B144" s="33"/>
    </row>
    <row r="145" spans="2:2" x14ac:dyDescent="0.25">
      <c r="B145" s="33"/>
    </row>
    <row r="146" spans="2:2" x14ac:dyDescent="0.25">
      <c r="B146" s="33"/>
    </row>
    <row r="147" spans="2:2" x14ac:dyDescent="0.25">
      <c r="B147" s="33"/>
    </row>
    <row r="148" spans="2:2" x14ac:dyDescent="0.25">
      <c r="B148" s="33"/>
    </row>
    <row r="149" spans="2:2" x14ac:dyDescent="0.25">
      <c r="B149" s="33"/>
    </row>
    <row r="150" spans="2:2" x14ac:dyDescent="0.25">
      <c r="B150" s="33"/>
    </row>
    <row r="151" spans="2:2" x14ac:dyDescent="0.25">
      <c r="B151" s="33"/>
    </row>
    <row r="152" spans="2:2" x14ac:dyDescent="0.25">
      <c r="B152" s="33"/>
    </row>
    <row r="153" spans="2:2" x14ac:dyDescent="0.25">
      <c r="B153" s="33"/>
    </row>
    <row r="154" spans="2:2" x14ac:dyDescent="0.25">
      <c r="B154" s="33"/>
    </row>
    <row r="155" spans="2:2" x14ac:dyDescent="0.25">
      <c r="B155" s="33"/>
    </row>
    <row r="156" spans="2:2" x14ac:dyDescent="0.25">
      <c r="B156" s="33"/>
    </row>
    <row r="157" spans="2:2" x14ac:dyDescent="0.25">
      <c r="B157" s="33"/>
    </row>
    <row r="158" spans="2:2" x14ac:dyDescent="0.25">
      <c r="B158" s="33"/>
    </row>
    <row r="159" spans="2:2" x14ac:dyDescent="0.25">
      <c r="B159" s="33"/>
    </row>
    <row r="160" spans="2:2" x14ac:dyDescent="0.25">
      <c r="B160" s="33"/>
    </row>
    <row r="161" spans="2:2" x14ac:dyDescent="0.25">
      <c r="B161" s="33"/>
    </row>
    <row r="162" spans="2:2" x14ac:dyDescent="0.25">
      <c r="B162" s="33"/>
    </row>
    <row r="163" spans="2:2" x14ac:dyDescent="0.25">
      <c r="B163" s="33"/>
    </row>
    <row r="164" spans="2:2" x14ac:dyDescent="0.25">
      <c r="B164" s="33"/>
    </row>
    <row r="165" spans="2:2" x14ac:dyDescent="0.25">
      <c r="B165" s="33"/>
    </row>
    <row r="166" spans="2:2" x14ac:dyDescent="0.25">
      <c r="B166" s="33"/>
    </row>
    <row r="167" spans="2:2" x14ac:dyDescent="0.25">
      <c r="B167" s="33"/>
    </row>
    <row r="168" spans="2:2" x14ac:dyDescent="0.25">
      <c r="B168" s="33"/>
    </row>
    <row r="169" spans="2:2" x14ac:dyDescent="0.25">
      <c r="B169" s="33"/>
    </row>
    <row r="170" spans="2:2" x14ac:dyDescent="0.25">
      <c r="B170" s="33"/>
    </row>
    <row r="171" spans="2:2" x14ac:dyDescent="0.25">
      <c r="B171" s="33"/>
    </row>
    <row r="172" spans="2:2" x14ac:dyDescent="0.25">
      <c r="B172" s="33"/>
    </row>
    <row r="173" spans="2:2" x14ac:dyDescent="0.25">
      <c r="B173" s="33"/>
    </row>
    <row r="174" spans="2:2" x14ac:dyDescent="0.25">
      <c r="B174" s="33"/>
    </row>
    <row r="175" spans="2:2" x14ac:dyDescent="0.25">
      <c r="B175" s="33"/>
    </row>
    <row r="176" spans="2:2" x14ac:dyDescent="0.25">
      <c r="B176" s="33"/>
    </row>
    <row r="177" spans="2:2" x14ac:dyDescent="0.25">
      <c r="B177" s="33"/>
    </row>
    <row r="178" spans="2:2" x14ac:dyDescent="0.25">
      <c r="B178" s="33"/>
    </row>
    <row r="179" spans="2:2" x14ac:dyDescent="0.25">
      <c r="B179" s="33"/>
    </row>
    <row r="180" spans="2:2" x14ac:dyDescent="0.25">
      <c r="B180" s="33"/>
    </row>
    <row r="181" spans="2:2" x14ac:dyDescent="0.25">
      <c r="B181" s="33"/>
    </row>
    <row r="182" spans="2:2" x14ac:dyDescent="0.25">
      <c r="B182" s="33"/>
    </row>
    <row r="183" spans="2:2" x14ac:dyDescent="0.25">
      <c r="B183" s="33"/>
    </row>
    <row r="184" spans="2:2" x14ac:dyDescent="0.25">
      <c r="B184" s="33"/>
    </row>
    <row r="185" spans="2:2" x14ac:dyDescent="0.25">
      <c r="B185" s="33"/>
    </row>
    <row r="186" spans="2:2" x14ac:dyDescent="0.25">
      <c r="B186" s="33"/>
    </row>
    <row r="187" spans="2:2" x14ac:dyDescent="0.25">
      <c r="B187" s="33"/>
    </row>
    <row r="188" spans="2:2" x14ac:dyDescent="0.25">
      <c r="B188" s="33"/>
    </row>
    <row r="189" spans="2:2" x14ac:dyDescent="0.25">
      <c r="B189" s="33"/>
    </row>
    <row r="190" spans="2:2" x14ac:dyDescent="0.25">
      <c r="B190" s="33"/>
    </row>
    <row r="191" spans="2:2" x14ac:dyDescent="0.25">
      <c r="B191" s="33"/>
    </row>
    <row r="192" spans="2:2" x14ac:dyDescent="0.25">
      <c r="B192" s="33"/>
    </row>
    <row r="193" spans="2:2" x14ac:dyDescent="0.25">
      <c r="B193" s="33"/>
    </row>
    <row r="194" spans="2:2" x14ac:dyDescent="0.25">
      <c r="B194" s="33"/>
    </row>
    <row r="195" spans="2:2" x14ac:dyDescent="0.25">
      <c r="B195" s="33"/>
    </row>
    <row r="196" spans="2:2" x14ac:dyDescent="0.25">
      <c r="B196" s="33"/>
    </row>
    <row r="197" spans="2:2" x14ac:dyDescent="0.25">
      <c r="B197" s="33"/>
    </row>
    <row r="198" spans="2:2" x14ac:dyDescent="0.25">
      <c r="B198" s="33"/>
    </row>
    <row r="199" spans="2:2" x14ac:dyDescent="0.25">
      <c r="B199" s="33"/>
    </row>
    <row r="200" spans="2:2" x14ac:dyDescent="0.25">
      <c r="B200" s="33"/>
    </row>
    <row r="201" spans="2:2" x14ac:dyDescent="0.25">
      <c r="B201" s="33"/>
    </row>
    <row r="202" spans="2:2" x14ac:dyDescent="0.25">
      <c r="B202" s="33"/>
    </row>
    <row r="203" spans="2:2" x14ac:dyDescent="0.25">
      <c r="B203" s="33"/>
    </row>
    <row r="204" spans="2:2" x14ac:dyDescent="0.25">
      <c r="B204" s="33"/>
    </row>
    <row r="205" spans="2:2" x14ac:dyDescent="0.25">
      <c r="B205" s="33"/>
    </row>
    <row r="206" spans="2:2" x14ac:dyDescent="0.25">
      <c r="B206" s="33"/>
    </row>
    <row r="207" spans="2:2" x14ac:dyDescent="0.25">
      <c r="B207" s="33"/>
    </row>
    <row r="208" spans="2:2" x14ac:dyDescent="0.25">
      <c r="B208" s="33"/>
    </row>
    <row r="209" spans="2:2" x14ac:dyDescent="0.25">
      <c r="B209" s="33"/>
    </row>
    <row r="210" spans="2:2" x14ac:dyDescent="0.25">
      <c r="B210" s="33"/>
    </row>
    <row r="211" spans="2:2" x14ac:dyDescent="0.25">
      <c r="B211" s="33"/>
    </row>
    <row r="212" spans="2:2" x14ac:dyDescent="0.25">
      <c r="B212" s="33"/>
    </row>
    <row r="213" spans="2:2" x14ac:dyDescent="0.25">
      <c r="B213" s="33"/>
    </row>
    <row r="214" spans="2:2" x14ac:dyDescent="0.25">
      <c r="B214" s="33"/>
    </row>
    <row r="215" spans="2:2" x14ac:dyDescent="0.25">
      <c r="B215" s="33"/>
    </row>
    <row r="216" spans="2:2" x14ac:dyDescent="0.25">
      <c r="B216" s="33"/>
    </row>
    <row r="217" spans="2:2" x14ac:dyDescent="0.25">
      <c r="B217" s="33"/>
    </row>
    <row r="218" spans="2:2" x14ac:dyDescent="0.25">
      <c r="B218" s="33"/>
    </row>
    <row r="219" spans="2:2" x14ac:dyDescent="0.25">
      <c r="B219" s="33"/>
    </row>
    <row r="220" spans="2:2" x14ac:dyDescent="0.25">
      <c r="B220" s="33"/>
    </row>
    <row r="221" spans="2:2" x14ac:dyDescent="0.25">
      <c r="B221" s="33"/>
    </row>
    <row r="222" spans="2:2" x14ac:dyDescent="0.25">
      <c r="B222" s="33"/>
    </row>
    <row r="223" spans="2:2" x14ac:dyDescent="0.25">
      <c r="B223" s="33"/>
    </row>
    <row r="224" spans="2:2" x14ac:dyDescent="0.25">
      <c r="B224" s="33"/>
    </row>
    <row r="225" spans="2:2" x14ac:dyDescent="0.25">
      <c r="B225" s="33"/>
    </row>
    <row r="226" spans="2:2" x14ac:dyDescent="0.25">
      <c r="B226" s="33"/>
    </row>
    <row r="227" spans="2:2" x14ac:dyDescent="0.25">
      <c r="B227" s="33"/>
    </row>
    <row r="228" spans="2:2" x14ac:dyDescent="0.25">
      <c r="B228" s="33"/>
    </row>
    <row r="229" spans="2:2" x14ac:dyDescent="0.25">
      <c r="B229" s="33"/>
    </row>
    <row r="230" spans="2:2" x14ac:dyDescent="0.25">
      <c r="B230" s="33"/>
    </row>
    <row r="231" spans="2:2" x14ac:dyDescent="0.25">
      <c r="B231" s="33"/>
    </row>
    <row r="232" spans="2:2" x14ac:dyDescent="0.25">
      <c r="B232" s="33"/>
    </row>
    <row r="233" spans="2:2" x14ac:dyDescent="0.25">
      <c r="B233" s="33"/>
    </row>
    <row r="234" spans="2:2" x14ac:dyDescent="0.25">
      <c r="B234" s="33"/>
    </row>
    <row r="235" spans="2:2" x14ac:dyDescent="0.25">
      <c r="B235" s="33"/>
    </row>
    <row r="236" spans="2:2" x14ac:dyDescent="0.25">
      <c r="B236" s="33"/>
    </row>
    <row r="237" spans="2:2" x14ac:dyDescent="0.25">
      <c r="B237" s="33"/>
    </row>
    <row r="238" spans="2:2" x14ac:dyDescent="0.25">
      <c r="B238" s="33"/>
    </row>
    <row r="239" spans="2:2" x14ac:dyDescent="0.25">
      <c r="B239" s="33"/>
    </row>
    <row r="240" spans="2:2" x14ac:dyDescent="0.25">
      <c r="B240" s="33"/>
    </row>
    <row r="241" spans="2:2" x14ac:dyDescent="0.25">
      <c r="B241" s="33"/>
    </row>
    <row r="242" spans="2:2" x14ac:dyDescent="0.25">
      <c r="B242" s="33"/>
    </row>
    <row r="243" spans="2:2" x14ac:dyDescent="0.25">
      <c r="B243" s="33"/>
    </row>
    <row r="244" spans="2:2" x14ac:dyDescent="0.25">
      <c r="B244" s="33"/>
    </row>
    <row r="245" spans="2:2" x14ac:dyDescent="0.25">
      <c r="B245" s="33"/>
    </row>
    <row r="246" spans="2:2" x14ac:dyDescent="0.25">
      <c r="B246" s="33"/>
    </row>
    <row r="247" spans="2:2" x14ac:dyDescent="0.25">
      <c r="B247" s="33"/>
    </row>
    <row r="248" spans="2:2" x14ac:dyDescent="0.25">
      <c r="B248" s="33"/>
    </row>
    <row r="249" spans="2:2" x14ac:dyDescent="0.25">
      <c r="B249" s="33"/>
    </row>
    <row r="250" spans="2:2" x14ac:dyDescent="0.25">
      <c r="B250" s="33"/>
    </row>
    <row r="251" spans="2:2" x14ac:dyDescent="0.25">
      <c r="B251" s="33"/>
    </row>
    <row r="252" spans="2:2" x14ac:dyDescent="0.25">
      <c r="B252" s="33"/>
    </row>
    <row r="253" spans="2:2" x14ac:dyDescent="0.25">
      <c r="B253" s="33"/>
    </row>
    <row r="254" spans="2:2" x14ac:dyDescent="0.25">
      <c r="B254" s="33"/>
    </row>
    <row r="255" spans="2:2" x14ac:dyDescent="0.25">
      <c r="B255" s="33"/>
    </row>
    <row r="256" spans="2:2" x14ac:dyDescent="0.25">
      <c r="B256" s="33"/>
    </row>
    <row r="257" spans="2:2" x14ac:dyDescent="0.25">
      <c r="B257" s="33"/>
    </row>
    <row r="258" spans="2:2" x14ac:dyDescent="0.25">
      <c r="B258" s="33"/>
    </row>
    <row r="259" spans="2:2" x14ac:dyDescent="0.25">
      <c r="B259" s="33"/>
    </row>
    <row r="260" spans="2:2" x14ac:dyDescent="0.25">
      <c r="B260" s="33"/>
    </row>
    <row r="261" spans="2:2" x14ac:dyDescent="0.25">
      <c r="B261" s="33"/>
    </row>
    <row r="262" spans="2:2" x14ac:dyDescent="0.25">
      <c r="B262" s="33"/>
    </row>
    <row r="263" spans="2:2" x14ac:dyDescent="0.25">
      <c r="B263" s="33"/>
    </row>
    <row r="264" spans="2:2" x14ac:dyDescent="0.25">
      <c r="B264" s="33"/>
    </row>
    <row r="265" spans="2:2" x14ac:dyDescent="0.25">
      <c r="B265" s="33"/>
    </row>
    <row r="266" spans="2:2" x14ac:dyDescent="0.25">
      <c r="B266" s="33"/>
    </row>
    <row r="267" spans="2:2" x14ac:dyDescent="0.25">
      <c r="B267" s="33"/>
    </row>
    <row r="268" spans="2:2" x14ac:dyDescent="0.25">
      <c r="B268" s="33"/>
    </row>
    <row r="269" spans="2:2" x14ac:dyDescent="0.25">
      <c r="B269" s="33"/>
    </row>
    <row r="270" spans="2:2" x14ac:dyDescent="0.25">
      <c r="B270" s="33"/>
    </row>
    <row r="271" spans="2:2" x14ac:dyDescent="0.25">
      <c r="B271" s="33"/>
    </row>
    <row r="272" spans="2:2" x14ac:dyDescent="0.25">
      <c r="B272" s="33"/>
    </row>
    <row r="273" spans="2:2" x14ac:dyDescent="0.25">
      <c r="B273" s="33"/>
    </row>
    <row r="274" spans="2:2" x14ac:dyDescent="0.25">
      <c r="B274" s="33"/>
    </row>
    <row r="275" spans="2:2" x14ac:dyDescent="0.25">
      <c r="B275" s="33"/>
    </row>
    <row r="276" spans="2:2" x14ac:dyDescent="0.25">
      <c r="B276" s="33"/>
    </row>
    <row r="277" spans="2:2" x14ac:dyDescent="0.25">
      <c r="B277" s="33"/>
    </row>
    <row r="278" spans="2:2" x14ac:dyDescent="0.25">
      <c r="B278" s="33"/>
    </row>
    <row r="279" spans="2:2" x14ac:dyDescent="0.25">
      <c r="B279" s="33"/>
    </row>
    <row r="280" spans="2:2" x14ac:dyDescent="0.25">
      <c r="B280" s="33"/>
    </row>
    <row r="281" spans="2:2" x14ac:dyDescent="0.25">
      <c r="B281" s="33"/>
    </row>
    <row r="282" spans="2:2" x14ac:dyDescent="0.25">
      <c r="B282" s="33"/>
    </row>
    <row r="283" spans="2:2" x14ac:dyDescent="0.25">
      <c r="B283" s="33"/>
    </row>
    <row r="284" spans="2:2" x14ac:dyDescent="0.25">
      <c r="B284" s="33"/>
    </row>
    <row r="285" spans="2:2" x14ac:dyDescent="0.25">
      <c r="B285" s="33"/>
    </row>
    <row r="286" spans="2:2" x14ac:dyDescent="0.25">
      <c r="B286" s="33"/>
    </row>
    <row r="287" spans="2:2" x14ac:dyDescent="0.25">
      <c r="B287" s="33"/>
    </row>
    <row r="288" spans="2:2" x14ac:dyDescent="0.25">
      <c r="B288" s="33"/>
    </row>
    <row r="289" spans="2:2" x14ac:dyDescent="0.25">
      <c r="B289" s="33"/>
    </row>
    <row r="290" spans="2:2" x14ac:dyDescent="0.25">
      <c r="B290" s="33"/>
    </row>
    <row r="291" spans="2:2" x14ac:dyDescent="0.25">
      <c r="B291" s="33"/>
    </row>
    <row r="292" spans="2:2" x14ac:dyDescent="0.25">
      <c r="B292" s="33"/>
    </row>
    <row r="293" spans="2:2" x14ac:dyDescent="0.25">
      <c r="B293" s="33"/>
    </row>
    <row r="294" spans="2:2" x14ac:dyDescent="0.25">
      <c r="B294" s="33"/>
    </row>
    <row r="295" spans="2:2" x14ac:dyDescent="0.25">
      <c r="B295" s="33"/>
    </row>
    <row r="296" spans="2:2" x14ac:dyDescent="0.25">
      <c r="B296" s="33"/>
    </row>
    <row r="297" spans="2:2" x14ac:dyDescent="0.25">
      <c r="B297" s="33"/>
    </row>
    <row r="298" spans="2:2" x14ac:dyDescent="0.25">
      <c r="B298" s="33"/>
    </row>
    <row r="299" spans="2:2" x14ac:dyDescent="0.25">
      <c r="B299" s="33"/>
    </row>
    <row r="300" spans="2:2" x14ac:dyDescent="0.25">
      <c r="B300" s="33"/>
    </row>
    <row r="301" spans="2:2" x14ac:dyDescent="0.25">
      <c r="B301" s="33"/>
    </row>
    <row r="302" spans="2:2" x14ac:dyDescent="0.25">
      <c r="B302" s="33"/>
    </row>
    <row r="303" spans="2:2" x14ac:dyDescent="0.25">
      <c r="B303" s="33"/>
    </row>
    <row r="304" spans="2:2" x14ac:dyDescent="0.25">
      <c r="B304" s="33"/>
    </row>
    <row r="305" spans="2:2" x14ac:dyDescent="0.25">
      <c r="B305" s="33"/>
    </row>
    <row r="306" spans="2:2" x14ac:dyDescent="0.25">
      <c r="B306" s="33"/>
    </row>
    <row r="307" spans="2:2" x14ac:dyDescent="0.25">
      <c r="B307" s="33"/>
    </row>
    <row r="308" spans="2:2" x14ac:dyDescent="0.25">
      <c r="B308" s="33"/>
    </row>
    <row r="309" spans="2:2" x14ac:dyDescent="0.25">
      <c r="B309" s="33"/>
    </row>
    <row r="310" spans="2:2" x14ac:dyDescent="0.25">
      <c r="B310" s="33"/>
    </row>
    <row r="311" spans="2:2" x14ac:dyDescent="0.25">
      <c r="B311" s="33"/>
    </row>
    <row r="312" spans="2:2" x14ac:dyDescent="0.25">
      <c r="B312" s="33"/>
    </row>
    <row r="313" spans="2:2" x14ac:dyDescent="0.25">
      <c r="B313" s="33"/>
    </row>
    <row r="314" spans="2:2" x14ac:dyDescent="0.25">
      <c r="B314" s="33"/>
    </row>
    <row r="315" spans="2:2" x14ac:dyDescent="0.25">
      <c r="B315" s="33"/>
    </row>
    <row r="316" spans="2:2" x14ac:dyDescent="0.25">
      <c r="B316" s="33"/>
    </row>
    <row r="317" spans="2:2" x14ac:dyDescent="0.25">
      <c r="B317" s="33"/>
    </row>
    <row r="318" spans="2:2" x14ac:dyDescent="0.25">
      <c r="B318" s="33"/>
    </row>
    <row r="319" spans="2:2" x14ac:dyDescent="0.25">
      <c r="B319" s="33"/>
    </row>
    <row r="320" spans="2:2" x14ac:dyDescent="0.25">
      <c r="B320" s="33"/>
    </row>
    <row r="321" spans="2:2" x14ac:dyDescent="0.25">
      <c r="B321" s="33"/>
    </row>
    <row r="322" spans="2:2" x14ac:dyDescent="0.25">
      <c r="B322" s="33"/>
    </row>
    <row r="323" spans="2:2" x14ac:dyDescent="0.25">
      <c r="B323" s="33"/>
    </row>
    <row r="324" spans="2:2" x14ac:dyDescent="0.25">
      <c r="B324" s="33"/>
    </row>
    <row r="325" spans="2:2" x14ac:dyDescent="0.25">
      <c r="B325" s="33"/>
    </row>
    <row r="326" spans="2:2" x14ac:dyDescent="0.25">
      <c r="B326" s="33"/>
    </row>
    <row r="327" spans="2:2" x14ac:dyDescent="0.25">
      <c r="B327" s="33"/>
    </row>
    <row r="328" spans="2:2" x14ac:dyDescent="0.25">
      <c r="B328" s="33"/>
    </row>
    <row r="329" spans="2:2" x14ac:dyDescent="0.25">
      <c r="B329" s="33"/>
    </row>
    <row r="330" spans="2:2" x14ac:dyDescent="0.25">
      <c r="B330" s="33"/>
    </row>
    <row r="331" spans="2:2" x14ac:dyDescent="0.25">
      <c r="B331" s="33"/>
    </row>
    <row r="332" spans="2:2" x14ac:dyDescent="0.25">
      <c r="B332" s="33"/>
    </row>
    <row r="333" spans="2:2" x14ac:dyDescent="0.25">
      <c r="B333" s="33"/>
    </row>
    <row r="334" spans="2:2" x14ac:dyDescent="0.25">
      <c r="B334" s="33"/>
    </row>
    <row r="335" spans="2:2" x14ac:dyDescent="0.25">
      <c r="B335" s="33"/>
    </row>
    <row r="336" spans="2:2" x14ac:dyDescent="0.25">
      <c r="B336" s="33"/>
    </row>
    <row r="337" spans="2:2" x14ac:dyDescent="0.25">
      <c r="B337" s="33"/>
    </row>
    <row r="338" spans="2:2" x14ac:dyDescent="0.25">
      <c r="B338" s="33"/>
    </row>
    <row r="339" spans="2:2" x14ac:dyDescent="0.25">
      <c r="B339" s="33"/>
    </row>
    <row r="340" spans="2:2" x14ac:dyDescent="0.25">
      <c r="B340" s="33"/>
    </row>
    <row r="341" spans="2:2" x14ac:dyDescent="0.25">
      <c r="B341" s="33"/>
    </row>
    <row r="342" spans="2:2" x14ac:dyDescent="0.25">
      <c r="B342" s="33"/>
    </row>
    <row r="343" spans="2:2" x14ac:dyDescent="0.25">
      <c r="B343" s="33"/>
    </row>
    <row r="344" spans="2:2" x14ac:dyDescent="0.25">
      <c r="B344" s="33"/>
    </row>
    <row r="345" spans="2:2" x14ac:dyDescent="0.25">
      <c r="B345" s="33"/>
    </row>
    <row r="346" spans="2:2" x14ac:dyDescent="0.25">
      <c r="B346" s="33"/>
    </row>
    <row r="347" spans="2:2" x14ac:dyDescent="0.25">
      <c r="B347" s="33"/>
    </row>
    <row r="348" spans="2:2" x14ac:dyDescent="0.25">
      <c r="B348" s="33"/>
    </row>
    <row r="349" spans="2:2" x14ac:dyDescent="0.25">
      <c r="B349" s="33"/>
    </row>
    <row r="350" spans="2:2" x14ac:dyDescent="0.25">
      <c r="B350" s="33"/>
    </row>
    <row r="351" spans="2:2" x14ac:dyDescent="0.25">
      <c r="B351" s="33"/>
    </row>
    <row r="352" spans="2:2" x14ac:dyDescent="0.25">
      <c r="B352" s="33"/>
    </row>
    <row r="353" spans="2:2" x14ac:dyDescent="0.25">
      <c r="B353" s="33"/>
    </row>
    <row r="354" spans="2:2" x14ac:dyDescent="0.25">
      <c r="B354" s="33"/>
    </row>
    <row r="355" spans="2:2" x14ac:dyDescent="0.25">
      <c r="B355" s="33"/>
    </row>
    <row r="356" spans="2:2" x14ac:dyDescent="0.25">
      <c r="B356" s="33"/>
    </row>
    <row r="357" spans="2:2" x14ac:dyDescent="0.25">
      <c r="B357" s="33"/>
    </row>
    <row r="358" spans="2:2" x14ac:dyDescent="0.25">
      <c r="B358" s="33"/>
    </row>
    <row r="359" spans="2:2" x14ac:dyDescent="0.25">
      <c r="B359" s="33"/>
    </row>
    <row r="360" spans="2:2" x14ac:dyDescent="0.25">
      <c r="B360" s="33"/>
    </row>
    <row r="361" spans="2:2" x14ac:dyDescent="0.25">
      <c r="B361" s="33"/>
    </row>
    <row r="362" spans="2:2" x14ac:dyDescent="0.25">
      <c r="B362" s="33"/>
    </row>
    <row r="363" spans="2:2" x14ac:dyDescent="0.25">
      <c r="B363" s="33"/>
    </row>
    <row r="364" spans="2:2" x14ac:dyDescent="0.25">
      <c r="B364" s="33"/>
    </row>
    <row r="365" spans="2:2" x14ac:dyDescent="0.25">
      <c r="B365" s="33"/>
    </row>
    <row r="366" spans="2:2" x14ac:dyDescent="0.25">
      <c r="B366" s="33"/>
    </row>
    <row r="367" spans="2:2" x14ac:dyDescent="0.25">
      <c r="B367" s="33"/>
    </row>
    <row r="368" spans="2:2" x14ac:dyDescent="0.25">
      <c r="B368" s="33"/>
    </row>
    <row r="369" spans="2:2" x14ac:dyDescent="0.25">
      <c r="B369" s="33"/>
    </row>
    <row r="370" spans="2:2" x14ac:dyDescent="0.25">
      <c r="B370" s="33"/>
    </row>
    <row r="371" spans="2:2" x14ac:dyDescent="0.25">
      <c r="B371" s="33"/>
    </row>
    <row r="372" spans="2:2" x14ac:dyDescent="0.25">
      <c r="B372" s="33"/>
    </row>
    <row r="373" spans="2:2" x14ac:dyDescent="0.25">
      <c r="B373" s="33"/>
    </row>
    <row r="374" spans="2:2" x14ac:dyDescent="0.25">
      <c r="B374" s="33"/>
    </row>
    <row r="375" spans="2:2" x14ac:dyDescent="0.25">
      <c r="B375" s="33"/>
    </row>
    <row r="376" spans="2:2" x14ac:dyDescent="0.25">
      <c r="B376" s="33"/>
    </row>
    <row r="377" spans="2:2" x14ac:dyDescent="0.25">
      <c r="B377" s="33"/>
    </row>
    <row r="378" spans="2:2" x14ac:dyDescent="0.25">
      <c r="B378" s="33"/>
    </row>
    <row r="379" spans="2:2" x14ac:dyDescent="0.25">
      <c r="B379" s="33"/>
    </row>
    <row r="380" spans="2:2" x14ac:dyDescent="0.25">
      <c r="B380" s="33"/>
    </row>
    <row r="381" spans="2:2" x14ac:dyDescent="0.25">
      <c r="B381" s="33"/>
    </row>
    <row r="382" spans="2:2" x14ac:dyDescent="0.25">
      <c r="B382" s="33"/>
    </row>
    <row r="383" spans="2:2" x14ac:dyDescent="0.25">
      <c r="B383" s="33"/>
    </row>
    <row r="384" spans="2:2" x14ac:dyDescent="0.25">
      <c r="B384" s="33"/>
    </row>
    <row r="385" spans="2:2" x14ac:dyDescent="0.25">
      <c r="B385" s="33"/>
    </row>
    <row r="386" spans="2:2" x14ac:dyDescent="0.25">
      <c r="B386" s="33"/>
    </row>
    <row r="387" spans="2:2" x14ac:dyDescent="0.25">
      <c r="B387" s="33"/>
    </row>
    <row r="388" spans="2:2" x14ac:dyDescent="0.25">
      <c r="B388" s="33"/>
    </row>
    <row r="389" spans="2:2" x14ac:dyDescent="0.25">
      <c r="B389" s="33"/>
    </row>
    <row r="390" spans="2:2" x14ac:dyDescent="0.25">
      <c r="B390" s="33"/>
    </row>
    <row r="391" spans="2:2" x14ac:dyDescent="0.25">
      <c r="B391" s="33"/>
    </row>
    <row r="392" spans="2:2" x14ac:dyDescent="0.25">
      <c r="B392" s="33"/>
    </row>
    <row r="393" spans="2:2" x14ac:dyDescent="0.25">
      <c r="B393" s="33"/>
    </row>
    <row r="394" spans="2:2" x14ac:dyDescent="0.25">
      <c r="B394" s="33"/>
    </row>
    <row r="395" spans="2:2" x14ac:dyDescent="0.25">
      <c r="B395" s="33"/>
    </row>
    <row r="396" spans="2:2" x14ac:dyDescent="0.25">
      <c r="B396" s="33"/>
    </row>
    <row r="397" spans="2:2" x14ac:dyDescent="0.25">
      <c r="B397" s="33"/>
    </row>
    <row r="398" spans="2:2" x14ac:dyDescent="0.25">
      <c r="B398" s="33"/>
    </row>
    <row r="399" spans="2:2" x14ac:dyDescent="0.25">
      <c r="B399" s="33"/>
    </row>
    <row r="400" spans="2:2" x14ac:dyDescent="0.25">
      <c r="B400" s="33"/>
    </row>
    <row r="401" spans="2:2" x14ac:dyDescent="0.25">
      <c r="B401" s="33"/>
    </row>
    <row r="402" spans="2:2" x14ac:dyDescent="0.25">
      <c r="B402" s="33"/>
    </row>
    <row r="403" spans="2:2" x14ac:dyDescent="0.25">
      <c r="B403" s="33"/>
    </row>
    <row r="404" spans="2:2" x14ac:dyDescent="0.25">
      <c r="B404" s="33"/>
    </row>
    <row r="405" spans="2:2" x14ac:dyDescent="0.25">
      <c r="B405" s="33"/>
    </row>
    <row r="406" spans="2:2" x14ac:dyDescent="0.25">
      <c r="B406" s="33"/>
    </row>
    <row r="407" spans="2:2" x14ac:dyDescent="0.25">
      <c r="B407" s="33"/>
    </row>
    <row r="408" spans="2:2" x14ac:dyDescent="0.25">
      <c r="B408" s="33"/>
    </row>
    <row r="409" spans="2:2" x14ac:dyDescent="0.25">
      <c r="B409" s="33"/>
    </row>
    <row r="410" spans="2:2" x14ac:dyDescent="0.25">
      <c r="B410" s="33"/>
    </row>
    <row r="411" spans="2:2" x14ac:dyDescent="0.25">
      <c r="B411" s="33"/>
    </row>
    <row r="412" spans="2:2" x14ac:dyDescent="0.25">
      <c r="B412" s="33"/>
    </row>
    <row r="413" spans="2:2" x14ac:dyDescent="0.25">
      <c r="B413" s="33"/>
    </row>
    <row r="414" spans="2:2" x14ac:dyDescent="0.25">
      <c r="B414" s="33"/>
    </row>
    <row r="415" spans="2:2" x14ac:dyDescent="0.25">
      <c r="B415" s="33"/>
    </row>
    <row r="416" spans="2:2" x14ac:dyDescent="0.25">
      <c r="B416" s="33"/>
    </row>
    <row r="417" spans="2:2" x14ac:dyDescent="0.25">
      <c r="B417" s="33"/>
    </row>
    <row r="418" spans="2:2" x14ac:dyDescent="0.25">
      <c r="B418" s="33"/>
    </row>
    <row r="419" spans="2:2" x14ac:dyDescent="0.25">
      <c r="B419" s="33"/>
    </row>
    <row r="420" spans="2:2" x14ac:dyDescent="0.25">
      <c r="B420" s="33"/>
    </row>
    <row r="421" spans="2:2" x14ac:dyDescent="0.25">
      <c r="B421" s="33"/>
    </row>
    <row r="422" spans="2:2" x14ac:dyDescent="0.25">
      <c r="B422" s="33"/>
    </row>
    <row r="423" spans="2:2" x14ac:dyDescent="0.25">
      <c r="B423" s="33"/>
    </row>
    <row r="424" spans="2:2" x14ac:dyDescent="0.25">
      <c r="B424" s="33"/>
    </row>
    <row r="425" spans="2:2" x14ac:dyDescent="0.25">
      <c r="B425" s="33"/>
    </row>
    <row r="426" spans="2:2" x14ac:dyDescent="0.25">
      <c r="B426" s="33"/>
    </row>
    <row r="427" spans="2:2" x14ac:dyDescent="0.25">
      <c r="B427" s="33"/>
    </row>
    <row r="428" spans="2:2" x14ac:dyDescent="0.25">
      <c r="B428" s="33"/>
    </row>
    <row r="429" spans="2:2" x14ac:dyDescent="0.25">
      <c r="B429" s="33"/>
    </row>
    <row r="430" spans="2:2" x14ac:dyDescent="0.25">
      <c r="B430" s="33"/>
    </row>
    <row r="431" spans="2:2" x14ac:dyDescent="0.25">
      <c r="B431" s="33"/>
    </row>
    <row r="432" spans="2:2" x14ac:dyDescent="0.25">
      <c r="B432" s="33"/>
    </row>
    <row r="433" spans="2:2" x14ac:dyDescent="0.25">
      <c r="B433" s="33"/>
    </row>
    <row r="434" spans="2:2" x14ac:dyDescent="0.25">
      <c r="B434" s="33"/>
    </row>
    <row r="435" spans="2:2" x14ac:dyDescent="0.25">
      <c r="B435" s="33"/>
    </row>
    <row r="436" spans="2:2" x14ac:dyDescent="0.25">
      <c r="B436" s="33"/>
    </row>
    <row r="437" spans="2:2" x14ac:dyDescent="0.25">
      <c r="B437" s="33"/>
    </row>
    <row r="438" spans="2:2" x14ac:dyDescent="0.25">
      <c r="B438" s="33"/>
    </row>
    <row r="439" spans="2:2" x14ac:dyDescent="0.25">
      <c r="B439" s="33"/>
    </row>
    <row r="440" spans="2:2" x14ac:dyDescent="0.25">
      <c r="B440" s="33"/>
    </row>
    <row r="441" spans="2:2" x14ac:dyDescent="0.25">
      <c r="B441" s="33"/>
    </row>
    <row r="442" spans="2:2" x14ac:dyDescent="0.25">
      <c r="B442" s="33"/>
    </row>
    <row r="443" spans="2:2" x14ac:dyDescent="0.25">
      <c r="B443" s="33"/>
    </row>
    <row r="444" spans="2:2" x14ac:dyDescent="0.25">
      <c r="B444" s="33"/>
    </row>
    <row r="445" spans="2:2" x14ac:dyDescent="0.25">
      <c r="B445" s="33"/>
    </row>
    <row r="446" spans="2:2" x14ac:dyDescent="0.25">
      <c r="B446" s="33"/>
    </row>
    <row r="447" spans="2:2" x14ac:dyDescent="0.25">
      <c r="B447" s="33"/>
    </row>
    <row r="448" spans="2:2" x14ac:dyDescent="0.25">
      <c r="B448" s="33"/>
    </row>
    <row r="449" spans="2:2" x14ac:dyDescent="0.25">
      <c r="B449" s="33"/>
    </row>
    <row r="450" spans="2:2" x14ac:dyDescent="0.25">
      <c r="B450" s="33"/>
    </row>
    <row r="451" spans="2:2" x14ac:dyDescent="0.25">
      <c r="B451" s="33"/>
    </row>
    <row r="452" spans="2:2" x14ac:dyDescent="0.25">
      <c r="B452" s="33"/>
    </row>
    <row r="453" spans="2:2" x14ac:dyDescent="0.25">
      <c r="B453" s="33"/>
    </row>
    <row r="454" spans="2:2" x14ac:dyDescent="0.25">
      <c r="B454" s="33"/>
    </row>
    <row r="455" spans="2:2" x14ac:dyDescent="0.25">
      <c r="B455" s="33"/>
    </row>
    <row r="456" spans="2:2" x14ac:dyDescent="0.25">
      <c r="B456" s="33"/>
    </row>
    <row r="457" spans="2:2" x14ac:dyDescent="0.25">
      <c r="B457" s="33"/>
    </row>
    <row r="458" spans="2:2" x14ac:dyDescent="0.25">
      <c r="B458" s="33"/>
    </row>
    <row r="459" spans="2:2" x14ac:dyDescent="0.25">
      <c r="B459" s="33"/>
    </row>
    <row r="460" spans="2:2" x14ac:dyDescent="0.25">
      <c r="B460" s="33"/>
    </row>
    <row r="461" spans="2:2" x14ac:dyDescent="0.25">
      <c r="B461" s="33"/>
    </row>
    <row r="462" spans="2:2" x14ac:dyDescent="0.25">
      <c r="B462" s="33"/>
    </row>
    <row r="463" spans="2:2" x14ac:dyDescent="0.25">
      <c r="B463" s="33"/>
    </row>
    <row r="464" spans="2:2" x14ac:dyDescent="0.25">
      <c r="B464" s="33"/>
    </row>
    <row r="465" spans="2:2" x14ac:dyDescent="0.25">
      <c r="B465" s="33"/>
    </row>
    <row r="466" spans="2:2" x14ac:dyDescent="0.25">
      <c r="B466" s="33"/>
    </row>
    <row r="467" spans="2:2" x14ac:dyDescent="0.25">
      <c r="B467" s="33"/>
    </row>
    <row r="468" spans="2:2" x14ac:dyDescent="0.25">
      <c r="B468" s="33"/>
    </row>
    <row r="469" spans="2:2" x14ac:dyDescent="0.25">
      <c r="B469" s="33"/>
    </row>
    <row r="470" spans="2:2" x14ac:dyDescent="0.25">
      <c r="B470" s="33"/>
    </row>
    <row r="471" spans="2:2" x14ac:dyDescent="0.25">
      <c r="B471" s="33"/>
    </row>
    <row r="472" spans="2:2" x14ac:dyDescent="0.25">
      <c r="B472" s="33"/>
    </row>
    <row r="473" spans="2:2" x14ac:dyDescent="0.25">
      <c r="B473" s="33"/>
    </row>
    <row r="474" spans="2:2" x14ac:dyDescent="0.25">
      <c r="B474" s="33"/>
    </row>
    <row r="475" spans="2:2" x14ac:dyDescent="0.25">
      <c r="B475" s="33"/>
    </row>
    <row r="476" spans="2:2" x14ac:dyDescent="0.25">
      <c r="B476" s="33"/>
    </row>
    <row r="477" spans="2:2" x14ac:dyDescent="0.25">
      <c r="B477" s="33"/>
    </row>
    <row r="478" spans="2:2" x14ac:dyDescent="0.25">
      <c r="B478" s="33"/>
    </row>
    <row r="479" spans="2:2" x14ac:dyDescent="0.25">
      <c r="B479" s="33"/>
    </row>
    <row r="480" spans="2:2" x14ac:dyDescent="0.25">
      <c r="B480" s="33"/>
    </row>
    <row r="481" spans="2:2" x14ac:dyDescent="0.25">
      <c r="B481" s="33"/>
    </row>
    <row r="482" spans="2:2" x14ac:dyDescent="0.25">
      <c r="B482" s="33"/>
    </row>
    <row r="483" spans="2:2" x14ac:dyDescent="0.25">
      <c r="B483" s="33"/>
    </row>
    <row r="484" spans="2:2" x14ac:dyDescent="0.25">
      <c r="B484" s="33"/>
    </row>
    <row r="485" spans="2:2" x14ac:dyDescent="0.25">
      <c r="B485" s="33"/>
    </row>
    <row r="486" spans="2:2" x14ac:dyDescent="0.25">
      <c r="B486" s="33"/>
    </row>
    <row r="487" spans="2:2" x14ac:dyDescent="0.25">
      <c r="B487" s="33"/>
    </row>
    <row r="488" spans="2:2" x14ac:dyDescent="0.25">
      <c r="B488" s="33"/>
    </row>
    <row r="489" spans="2:2" x14ac:dyDescent="0.25">
      <c r="B489" s="33"/>
    </row>
    <row r="490" spans="2:2" x14ac:dyDescent="0.25">
      <c r="B490" s="33"/>
    </row>
    <row r="491" spans="2:2" x14ac:dyDescent="0.25">
      <c r="B491" s="33"/>
    </row>
    <row r="492" spans="2:2" x14ac:dyDescent="0.25">
      <c r="B492" s="33"/>
    </row>
    <row r="493" spans="2:2" x14ac:dyDescent="0.25">
      <c r="B493" s="33"/>
    </row>
    <row r="494" spans="2:2" x14ac:dyDescent="0.25">
      <c r="B494" s="33"/>
    </row>
    <row r="495" spans="2:2" x14ac:dyDescent="0.25">
      <c r="B495" s="33"/>
    </row>
    <row r="496" spans="2:2" x14ac:dyDescent="0.25">
      <c r="B496" s="33"/>
    </row>
    <row r="497" spans="2:2" x14ac:dyDescent="0.25">
      <c r="B497" s="33"/>
    </row>
    <row r="498" spans="2:2" x14ac:dyDescent="0.25">
      <c r="B498" s="33"/>
    </row>
    <row r="499" spans="2:2" x14ac:dyDescent="0.25">
      <c r="B499" s="33"/>
    </row>
    <row r="500" spans="2:2" x14ac:dyDescent="0.25">
      <c r="B500" s="33"/>
    </row>
    <row r="501" spans="2:2" x14ac:dyDescent="0.25">
      <c r="B501" s="33"/>
    </row>
    <row r="502" spans="2:2" x14ac:dyDescent="0.25">
      <c r="B502" s="33"/>
    </row>
    <row r="503" spans="2:2" x14ac:dyDescent="0.25">
      <c r="B503" s="33"/>
    </row>
    <row r="504" spans="2:2" x14ac:dyDescent="0.25">
      <c r="B504" s="33"/>
    </row>
    <row r="505" spans="2:2" x14ac:dyDescent="0.25">
      <c r="B505" s="33"/>
    </row>
    <row r="506" spans="2:2" x14ac:dyDescent="0.25">
      <c r="B506" s="33"/>
    </row>
    <row r="507" spans="2:2" x14ac:dyDescent="0.25">
      <c r="B507" s="33"/>
    </row>
    <row r="508" spans="2:2" x14ac:dyDescent="0.25">
      <c r="B508" s="33"/>
    </row>
    <row r="509" spans="2:2" x14ac:dyDescent="0.25">
      <c r="B509" s="33"/>
    </row>
    <row r="510" spans="2:2" x14ac:dyDescent="0.25">
      <c r="B510" s="33"/>
    </row>
    <row r="511" spans="2:2" x14ac:dyDescent="0.25">
      <c r="B511" s="33"/>
    </row>
    <row r="512" spans="2:2" x14ac:dyDescent="0.25">
      <c r="B512" s="33"/>
    </row>
    <row r="513" spans="2:2" x14ac:dyDescent="0.25">
      <c r="B513" s="33"/>
    </row>
    <row r="514" spans="2:2" x14ac:dyDescent="0.25">
      <c r="B514" s="33"/>
    </row>
    <row r="515" spans="2:2" x14ac:dyDescent="0.25">
      <c r="B515" s="33"/>
    </row>
    <row r="516" spans="2:2" x14ac:dyDescent="0.25">
      <c r="B516" s="33"/>
    </row>
    <row r="517" spans="2:2" x14ac:dyDescent="0.25">
      <c r="B517" s="33"/>
    </row>
    <row r="518" spans="2:2" x14ac:dyDescent="0.25">
      <c r="B518" s="33"/>
    </row>
    <row r="519" spans="2:2" x14ac:dyDescent="0.25">
      <c r="B519" s="33"/>
    </row>
    <row r="520" spans="2:2" x14ac:dyDescent="0.25">
      <c r="B520" s="33"/>
    </row>
    <row r="521" spans="2:2" x14ac:dyDescent="0.25">
      <c r="B521" s="33"/>
    </row>
    <row r="522" spans="2:2" x14ac:dyDescent="0.25">
      <c r="B522" s="33"/>
    </row>
    <row r="523" spans="2:2" x14ac:dyDescent="0.25">
      <c r="B523" s="33"/>
    </row>
    <row r="524" spans="2:2" x14ac:dyDescent="0.25">
      <c r="B524" s="33"/>
    </row>
    <row r="525" spans="2:2" x14ac:dyDescent="0.25">
      <c r="B525" s="33"/>
    </row>
    <row r="526" spans="2:2" x14ac:dyDescent="0.25">
      <c r="B526" s="33"/>
    </row>
    <row r="527" spans="2:2" x14ac:dyDescent="0.25">
      <c r="B527" s="33"/>
    </row>
    <row r="528" spans="2:2" x14ac:dyDescent="0.25">
      <c r="B528" s="33"/>
    </row>
    <row r="529" spans="2:2" x14ac:dyDescent="0.25">
      <c r="B529" s="33"/>
    </row>
    <row r="530" spans="2:2" x14ac:dyDescent="0.25">
      <c r="B530" s="33"/>
    </row>
    <row r="531" spans="2:2" x14ac:dyDescent="0.25">
      <c r="B531" s="33"/>
    </row>
    <row r="532" spans="2:2" x14ac:dyDescent="0.25">
      <c r="B532" s="33"/>
    </row>
    <row r="533" spans="2:2" x14ac:dyDescent="0.25">
      <c r="B533" s="33"/>
    </row>
    <row r="534" spans="2:2" x14ac:dyDescent="0.25">
      <c r="B534" s="33"/>
    </row>
    <row r="535" spans="2:2" x14ac:dyDescent="0.25">
      <c r="B535" s="33"/>
    </row>
    <row r="536" spans="2:2" x14ac:dyDescent="0.25">
      <c r="B536" s="33"/>
    </row>
    <row r="537" spans="2:2" x14ac:dyDescent="0.25">
      <c r="B537" s="33"/>
    </row>
    <row r="538" spans="2:2" x14ac:dyDescent="0.25">
      <c r="B538" s="33"/>
    </row>
    <row r="539" spans="2:2" x14ac:dyDescent="0.25">
      <c r="B539" s="33"/>
    </row>
    <row r="540" spans="2:2" x14ac:dyDescent="0.25">
      <c r="B540" s="33"/>
    </row>
    <row r="541" spans="2:2" x14ac:dyDescent="0.25">
      <c r="B541" s="33"/>
    </row>
    <row r="542" spans="2:2" x14ac:dyDescent="0.25">
      <c r="B542" s="33"/>
    </row>
    <row r="543" spans="2:2" x14ac:dyDescent="0.25">
      <c r="B543" s="33"/>
    </row>
    <row r="544" spans="2:2" x14ac:dyDescent="0.25">
      <c r="B544" s="33"/>
    </row>
    <row r="545" spans="2:2" x14ac:dyDescent="0.25">
      <c r="B545" s="33"/>
    </row>
    <row r="546" spans="2:2" x14ac:dyDescent="0.25">
      <c r="B546" s="33"/>
    </row>
    <row r="547" spans="2:2" x14ac:dyDescent="0.25">
      <c r="B547" s="33"/>
    </row>
    <row r="548" spans="2:2" x14ac:dyDescent="0.25">
      <c r="B548" s="33"/>
    </row>
    <row r="549" spans="2:2" x14ac:dyDescent="0.25">
      <c r="B549" s="33"/>
    </row>
    <row r="550" spans="2:2" x14ac:dyDescent="0.25">
      <c r="B550" s="33"/>
    </row>
    <row r="551" spans="2:2" x14ac:dyDescent="0.25">
      <c r="B551" s="33"/>
    </row>
    <row r="552" spans="2:2" x14ac:dyDescent="0.25">
      <c r="B552" s="33"/>
    </row>
    <row r="553" spans="2:2" x14ac:dyDescent="0.25">
      <c r="B553" s="33"/>
    </row>
    <row r="554" spans="2:2" x14ac:dyDescent="0.25">
      <c r="B554" s="33"/>
    </row>
    <row r="555" spans="2:2" x14ac:dyDescent="0.25">
      <c r="B555" s="33"/>
    </row>
    <row r="556" spans="2:2" x14ac:dyDescent="0.25">
      <c r="B556" s="33"/>
    </row>
    <row r="557" spans="2:2" x14ac:dyDescent="0.25">
      <c r="B557" s="33"/>
    </row>
    <row r="558" spans="2:2" x14ac:dyDescent="0.25">
      <c r="B558" s="33"/>
    </row>
    <row r="559" spans="2:2" x14ac:dyDescent="0.25">
      <c r="B559" s="33"/>
    </row>
    <row r="560" spans="2:2" x14ac:dyDescent="0.25">
      <c r="B560" s="33"/>
    </row>
    <row r="561" spans="2:2" x14ac:dyDescent="0.25">
      <c r="B561" s="33"/>
    </row>
    <row r="562" spans="2:2" x14ac:dyDescent="0.25">
      <c r="B562" s="33"/>
    </row>
    <row r="563" spans="2:2" x14ac:dyDescent="0.25">
      <c r="B563" s="33"/>
    </row>
    <row r="564" spans="2:2" x14ac:dyDescent="0.25">
      <c r="B564" s="33"/>
    </row>
    <row r="565" spans="2:2" x14ac:dyDescent="0.25">
      <c r="B565" s="33"/>
    </row>
    <row r="566" spans="2:2" x14ac:dyDescent="0.25">
      <c r="B566" s="33"/>
    </row>
    <row r="567" spans="2:2" x14ac:dyDescent="0.25">
      <c r="B567" s="33"/>
    </row>
    <row r="568" spans="2:2" x14ac:dyDescent="0.25">
      <c r="B568" s="33"/>
    </row>
    <row r="569" spans="2:2" x14ac:dyDescent="0.25">
      <c r="B569" s="33"/>
    </row>
    <row r="570" spans="2:2" x14ac:dyDescent="0.25">
      <c r="B570" s="33"/>
    </row>
    <row r="571" spans="2:2" x14ac:dyDescent="0.25">
      <c r="B571" s="33"/>
    </row>
    <row r="572" spans="2:2" x14ac:dyDescent="0.25">
      <c r="B572" s="33"/>
    </row>
    <row r="573" spans="2:2" x14ac:dyDescent="0.25">
      <c r="B573" s="33"/>
    </row>
    <row r="574" spans="2:2" x14ac:dyDescent="0.25">
      <c r="B574" s="33"/>
    </row>
    <row r="575" spans="2:2" x14ac:dyDescent="0.25">
      <c r="B575" s="33"/>
    </row>
    <row r="576" spans="2:2" x14ac:dyDescent="0.25">
      <c r="B576" s="33"/>
    </row>
    <row r="577" spans="2:2" x14ac:dyDescent="0.25">
      <c r="B577" s="33"/>
    </row>
    <row r="578" spans="2:2" x14ac:dyDescent="0.25">
      <c r="B578" s="33"/>
    </row>
    <row r="579" spans="2:2" x14ac:dyDescent="0.25">
      <c r="B579" s="33"/>
    </row>
    <row r="580" spans="2:2" x14ac:dyDescent="0.25">
      <c r="B580" s="33"/>
    </row>
    <row r="581" spans="2:2" x14ac:dyDescent="0.25">
      <c r="B581" s="33"/>
    </row>
    <row r="582" spans="2:2" x14ac:dyDescent="0.25">
      <c r="B582" s="33"/>
    </row>
    <row r="583" spans="2:2" x14ac:dyDescent="0.25">
      <c r="B583" s="33"/>
    </row>
    <row r="584" spans="2:2" x14ac:dyDescent="0.25">
      <c r="B584" s="33"/>
    </row>
    <row r="585" spans="2:2" x14ac:dyDescent="0.25">
      <c r="B585" s="33"/>
    </row>
    <row r="586" spans="2:2" x14ac:dyDescent="0.25">
      <c r="B586" s="33"/>
    </row>
    <row r="587" spans="2:2" x14ac:dyDescent="0.25">
      <c r="B587" s="33"/>
    </row>
    <row r="588" spans="2:2" x14ac:dyDescent="0.25">
      <c r="B588" s="33"/>
    </row>
    <row r="589" spans="2:2" x14ac:dyDescent="0.25">
      <c r="B589" s="33"/>
    </row>
    <row r="590" spans="2:2" x14ac:dyDescent="0.25">
      <c r="B590" s="33"/>
    </row>
    <row r="591" spans="2:2" x14ac:dyDescent="0.25">
      <c r="B591" s="33"/>
    </row>
    <row r="592" spans="2:2" x14ac:dyDescent="0.25">
      <c r="B592" s="33"/>
    </row>
    <row r="593" spans="2:2" x14ac:dyDescent="0.25">
      <c r="B593" s="33"/>
    </row>
    <row r="594" spans="2:2" x14ac:dyDescent="0.25">
      <c r="B594" s="33"/>
    </row>
    <row r="595" spans="2:2" x14ac:dyDescent="0.25">
      <c r="B595" s="33"/>
    </row>
    <row r="596" spans="2:2" x14ac:dyDescent="0.25">
      <c r="B596" s="33"/>
    </row>
    <row r="597" spans="2:2" x14ac:dyDescent="0.25">
      <c r="B597" s="33"/>
    </row>
    <row r="598" spans="2:2" x14ac:dyDescent="0.25">
      <c r="B598" s="33"/>
    </row>
    <row r="599" spans="2:2" x14ac:dyDescent="0.25">
      <c r="B599" s="33"/>
    </row>
    <row r="600" spans="2:2" x14ac:dyDescent="0.25">
      <c r="B600" s="33"/>
    </row>
    <row r="601" spans="2:2" x14ac:dyDescent="0.25">
      <c r="B601" s="33"/>
    </row>
    <row r="602" spans="2:2" x14ac:dyDescent="0.25">
      <c r="B602" s="33"/>
    </row>
    <row r="603" spans="2:2" x14ac:dyDescent="0.25">
      <c r="B603" s="33"/>
    </row>
    <row r="604" spans="2:2" x14ac:dyDescent="0.25">
      <c r="B604" s="33"/>
    </row>
    <row r="605" spans="2:2" x14ac:dyDescent="0.25">
      <c r="B605" s="33"/>
    </row>
    <row r="606" spans="2:2" x14ac:dyDescent="0.25">
      <c r="B606" s="33"/>
    </row>
    <row r="607" spans="2:2" x14ac:dyDescent="0.25">
      <c r="B607" s="33"/>
    </row>
    <row r="608" spans="2:2" x14ac:dyDescent="0.25">
      <c r="B608" s="33"/>
    </row>
    <row r="609" spans="2:2" x14ac:dyDescent="0.25">
      <c r="B609" s="33"/>
    </row>
    <row r="610" spans="2:2" x14ac:dyDescent="0.25">
      <c r="B610" s="33"/>
    </row>
    <row r="611" spans="2:2" x14ac:dyDescent="0.25">
      <c r="B611" s="33"/>
    </row>
    <row r="612" spans="2:2" x14ac:dyDescent="0.25">
      <c r="B612" s="33"/>
    </row>
    <row r="613" spans="2:2" x14ac:dyDescent="0.25">
      <c r="B613" s="33"/>
    </row>
    <row r="614" spans="2:2" x14ac:dyDescent="0.25">
      <c r="B614" s="33"/>
    </row>
    <row r="615" spans="2:2" x14ac:dyDescent="0.25">
      <c r="B615" s="33"/>
    </row>
    <row r="616" spans="2:2" x14ac:dyDescent="0.25">
      <c r="B616" s="33"/>
    </row>
    <row r="617" spans="2:2" x14ac:dyDescent="0.25">
      <c r="B617" s="33"/>
    </row>
    <row r="618" spans="2:2" x14ac:dyDescent="0.25">
      <c r="B618" s="33"/>
    </row>
    <row r="619" spans="2:2" x14ac:dyDescent="0.25">
      <c r="B619" s="33"/>
    </row>
    <row r="620" spans="2:2" x14ac:dyDescent="0.25">
      <c r="B620" s="33"/>
    </row>
    <row r="621" spans="2:2" x14ac:dyDescent="0.25">
      <c r="B621" s="33"/>
    </row>
    <row r="622" spans="2:2" x14ac:dyDescent="0.25">
      <c r="B622" s="33"/>
    </row>
    <row r="623" spans="2:2" x14ac:dyDescent="0.25">
      <c r="B623" s="33"/>
    </row>
    <row r="624" spans="2:2" x14ac:dyDescent="0.25">
      <c r="B624" s="33"/>
    </row>
    <row r="625" spans="2:2" x14ac:dyDescent="0.25">
      <c r="B625" s="33"/>
    </row>
    <row r="626" spans="2:2" x14ac:dyDescent="0.25">
      <c r="B626" s="33"/>
    </row>
    <row r="627" spans="2:2" x14ac:dyDescent="0.25">
      <c r="B627" s="33"/>
    </row>
    <row r="628" spans="2:2" x14ac:dyDescent="0.25">
      <c r="B628" s="33"/>
    </row>
    <row r="629" spans="2:2" x14ac:dyDescent="0.25">
      <c r="B629" s="33"/>
    </row>
    <row r="630" spans="2:2" x14ac:dyDescent="0.25">
      <c r="B630" s="33"/>
    </row>
    <row r="631" spans="2:2" x14ac:dyDescent="0.25">
      <c r="B631" s="33"/>
    </row>
    <row r="632" spans="2:2" x14ac:dyDescent="0.25">
      <c r="B632" s="33"/>
    </row>
    <row r="633" spans="2:2" x14ac:dyDescent="0.25">
      <c r="B633" s="33"/>
    </row>
    <row r="634" spans="2:2" x14ac:dyDescent="0.25">
      <c r="B634" s="33"/>
    </row>
    <row r="635" spans="2:2" x14ac:dyDescent="0.25">
      <c r="B635" s="33"/>
    </row>
    <row r="636" spans="2:2" x14ac:dyDescent="0.25">
      <c r="B636" s="33"/>
    </row>
    <row r="637" spans="2:2" x14ac:dyDescent="0.25">
      <c r="B637" s="33"/>
    </row>
    <row r="638" spans="2:2" x14ac:dyDescent="0.25">
      <c r="B638" s="33"/>
    </row>
    <row r="639" spans="2:2" x14ac:dyDescent="0.25">
      <c r="B639" s="33"/>
    </row>
    <row r="640" spans="2:2" x14ac:dyDescent="0.25">
      <c r="B640" s="33"/>
    </row>
    <row r="641" spans="2:2" x14ac:dyDescent="0.25">
      <c r="B641" s="33"/>
    </row>
    <row r="642" spans="2:2" x14ac:dyDescent="0.25">
      <c r="B642" s="33"/>
    </row>
    <row r="643" spans="2:2" x14ac:dyDescent="0.25">
      <c r="B643" s="33"/>
    </row>
    <row r="644" spans="2:2" x14ac:dyDescent="0.25">
      <c r="B644" s="33"/>
    </row>
    <row r="645" spans="2:2" x14ac:dyDescent="0.25">
      <c r="B645" s="33"/>
    </row>
    <row r="646" spans="2:2" x14ac:dyDescent="0.25">
      <c r="B646" s="33"/>
    </row>
    <row r="647" spans="2:2" x14ac:dyDescent="0.25">
      <c r="B647" s="33"/>
    </row>
    <row r="648" spans="2:2" x14ac:dyDescent="0.25">
      <c r="B648" s="33"/>
    </row>
    <row r="649" spans="2:2" x14ac:dyDescent="0.25">
      <c r="B649" s="33"/>
    </row>
    <row r="650" spans="2:2" x14ac:dyDescent="0.25">
      <c r="B650" s="33"/>
    </row>
    <row r="651" spans="2:2" x14ac:dyDescent="0.25">
      <c r="B651" s="33"/>
    </row>
    <row r="652" spans="2:2" x14ac:dyDescent="0.25">
      <c r="B652" s="33"/>
    </row>
    <row r="653" spans="2:2" x14ac:dyDescent="0.25">
      <c r="B653" s="33"/>
    </row>
    <row r="654" spans="2:2" x14ac:dyDescent="0.25">
      <c r="B654" s="33"/>
    </row>
    <row r="655" spans="2:2" x14ac:dyDescent="0.25">
      <c r="B655" s="33"/>
    </row>
    <row r="656" spans="2:2" x14ac:dyDescent="0.25">
      <c r="B656" s="33"/>
    </row>
    <row r="657" spans="2:2" x14ac:dyDescent="0.25">
      <c r="B657" s="33"/>
    </row>
    <row r="658" spans="2:2" x14ac:dyDescent="0.25">
      <c r="B658" s="33"/>
    </row>
    <row r="659" spans="2:2" x14ac:dyDescent="0.25">
      <c r="B659" s="33"/>
    </row>
    <row r="660" spans="2:2" x14ac:dyDescent="0.25">
      <c r="B660" s="33"/>
    </row>
    <row r="661" spans="2:2" x14ac:dyDescent="0.25">
      <c r="B661" s="33"/>
    </row>
    <row r="662" spans="2:2" x14ac:dyDescent="0.25">
      <c r="B662" s="33"/>
    </row>
    <row r="663" spans="2:2" x14ac:dyDescent="0.25">
      <c r="B663" s="33"/>
    </row>
    <row r="664" spans="2:2" x14ac:dyDescent="0.25">
      <c r="B664" s="33"/>
    </row>
    <row r="665" spans="2:2" x14ac:dyDescent="0.25">
      <c r="B665" s="33"/>
    </row>
    <row r="666" spans="2:2" x14ac:dyDescent="0.25">
      <c r="B666" s="33"/>
    </row>
    <row r="667" spans="2:2" x14ac:dyDescent="0.25">
      <c r="B667" s="33"/>
    </row>
    <row r="668" spans="2:2" x14ac:dyDescent="0.25">
      <c r="B668" s="33"/>
    </row>
    <row r="669" spans="2:2" x14ac:dyDescent="0.25">
      <c r="B669" s="33"/>
    </row>
    <row r="670" spans="2:2" x14ac:dyDescent="0.25">
      <c r="B670" s="33"/>
    </row>
    <row r="671" spans="2:2" x14ac:dyDescent="0.25">
      <c r="B671" s="33"/>
    </row>
    <row r="672" spans="2:2" x14ac:dyDescent="0.25">
      <c r="B672" s="33"/>
    </row>
    <row r="673" spans="2:2" x14ac:dyDescent="0.25">
      <c r="B673" s="33"/>
    </row>
    <row r="674" spans="2:2" x14ac:dyDescent="0.25">
      <c r="B674" s="33"/>
    </row>
    <row r="675" spans="2:2" x14ac:dyDescent="0.25">
      <c r="B675" s="33"/>
    </row>
    <row r="676" spans="2:2" x14ac:dyDescent="0.25">
      <c r="B676" s="33"/>
    </row>
    <row r="677" spans="2:2" x14ac:dyDescent="0.25">
      <c r="B677" s="33"/>
    </row>
    <row r="678" spans="2:2" x14ac:dyDescent="0.25">
      <c r="B678" s="33"/>
    </row>
    <row r="679" spans="2:2" x14ac:dyDescent="0.25">
      <c r="B679" s="33"/>
    </row>
    <row r="680" spans="2:2" x14ac:dyDescent="0.25">
      <c r="B680" s="33"/>
    </row>
    <row r="681" spans="2:2" x14ac:dyDescent="0.25">
      <c r="B681" s="33"/>
    </row>
    <row r="682" spans="2:2" x14ac:dyDescent="0.25">
      <c r="B682" s="33"/>
    </row>
    <row r="683" spans="2:2" x14ac:dyDescent="0.25">
      <c r="B683" s="33"/>
    </row>
    <row r="684" spans="2:2" x14ac:dyDescent="0.25">
      <c r="B684" s="33"/>
    </row>
    <row r="685" spans="2:2" x14ac:dyDescent="0.25">
      <c r="B685" s="33"/>
    </row>
    <row r="686" spans="2:2" x14ac:dyDescent="0.25">
      <c r="B686" s="33"/>
    </row>
    <row r="687" spans="2:2" x14ac:dyDescent="0.25">
      <c r="B687" s="33"/>
    </row>
    <row r="688" spans="2:2" x14ac:dyDescent="0.25">
      <c r="B688" s="33"/>
    </row>
    <row r="689" spans="2:2" x14ac:dyDescent="0.25">
      <c r="B689" s="33"/>
    </row>
    <row r="690" spans="2:2" x14ac:dyDescent="0.25">
      <c r="B690" s="33"/>
    </row>
    <row r="691" spans="2:2" x14ac:dyDescent="0.25">
      <c r="B691" s="33"/>
    </row>
    <row r="692" spans="2:2" x14ac:dyDescent="0.25">
      <c r="B692" s="33"/>
    </row>
    <row r="693" spans="2:2" x14ac:dyDescent="0.25">
      <c r="B693" s="33"/>
    </row>
    <row r="694" spans="2:2" x14ac:dyDescent="0.25">
      <c r="B694" s="33"/>
    </row>
    <row r="695" spans="2:2" x14ac:dyDescent="0.25">
      <c r="B695" s="33"/>
    </row>
    <row r="696" spans="2:2" x14ac:dyDescent="0.25">
      <c r="B696" s="33"/>
    </row>
    <row r="697" spans="2:2" x14ac:dyDescent="0.25">
      <c r="B697" s="33"/>
    </row>
    <row r="698" spans="2:2" x14ac:dyDescent="0.25">
      <c r="B698" s="33"/>
    </row>
    <row r="699" spans="2:2" x14ac:dyDescent="0.25">
      <c r="B699" s="33"/>
    </row>
    <row r="700" spans="2:2" x14ac:dyDescent="0.25">
      <c r="B700" s="33"/>
    </row>
    <row r="701" spans="2:2" x14ac:dyDescent="0.25">
      <c r="B701" s="33"/>
    </row>
    <row r="702" spans="2:2" x14ac:dyDescent="0.25">
      <c r="B702" s="33"/>
    </row>
    <row r="703" spans="2:2" x14ac:dyDescent="0.25">
      <c r="B703" s="33"/>
    </row>
    <row r="704" spans="2:2" x14ac:dyDescent="0.25">
      <c r="B704" s="33"/>
    </row>
    <row r="705" spans="2:2" x14ac:dyDescent="0.25">
      <c r="B705" s="33"/>
    </row>
    <row r="706" spans="2:2" x14ac:dyDescent="0.25">
      <c r="B706" s="33"/>
    </row>
    <row r="707" spans="2:2" x14ac:dyDescent="0.25">
      <c r="B707" s="33"/>
    </row>
    <row r="708" spans="2:2" x14ac:dyDescent="0.25">
      <c r="B708" s="33"/>
    </row>
    <row r="709" spans="2:2" x14ac:dyDescent="0.25">
      <c r="B709" s="33"/>
    </row>
    <row r="710" spans="2:2" x14ac:dyDescent="0.25">
      <c r="B710" s="33"/>
    </row>
    <row r="711" spans="2:2" x14ac:dyDescent="0.25">
      <c r="B711" s="33"/>
    </row>
    <row r="712" spans="2:2" x14ac:dyDescent="0.25">
      <c r="B712" s="33"/>
    </row>
    <row r="713" spans="2:2" x14ac:dyDescent="0.25">
      <c r="B713" s="33"/>
    </row>
    <row r="714" spans="2:2" x14ac:dyDescent="0.25">
      <c r="B714" s="33"/>
    </row>
    <row r="715" spans="2:2" x14ac:dyDescent="0.25">
      <c r="B715" s="33"/>
    </row>
    <row r="716" spans="2:2" x14ac:dyDescent="0.25">
      <c r="B716" s="33"/>
    </row>
    <row r="717" spans="2:2" x14ac:dyDescent="0.25">
      <c r="B717" s="33"/>
    </row>
    <row r="718" spans="2:2" x14ac:dyDescent="0.25">
      <c r="B718" s="33"/>
    </row>
    <row r="719" spans="2:2" x14ac:dyDescent="0.25">
      <c r="B719" s="33"/>
    </row>
    <row r="720" spans="2:2" x14ac:dyDescent="0.25">
      <c r="B720" s="33"/>
    </row>
    <row r="721" spans="2:2" x14ac:dyDescent="0.25">
      <c r="B721" s="33"/>
    </row>
    <row r="722" spans="2:2" x14ac:dyDescent="0.25">
      <c r="B722" s="33"/>
    </row>
    <row r="723" spans="2:2" x14ac:dyDescent="0.25">
      <c r="B723" s="33"/>
    </row>
    <row r="724" spans="2:2" x14ac:dyDescent="0.25">
      <c r="B724" s="33"/>
    </row>
    <row r="725" spans="2:2" x14ac:dyDescent="0.25">
      <c r="B725" s="33"/>
    </row>
    <row r="726" spans="2:2" x14ac:dyDescent="0.25">
      <c r="B726" s="33"/>
    </row>
    <row r="727" spans="2:2" x14ac:dyDescent="0.25">
      <c r="B727" s="33"/>
    </row>
    <row r="728" spans="2:2" x14ac:dyDescent="0.25">
      <c r="B728" s="33"/>
    </row>
    <row r="729" spans="2:2" x14ac:dyDescent="0.25">
      <c r="B729" s="33"/>
    </row>
    <row r="730" spans="2:2" x14ac:dyDescent="0.25">
      <c r="B730" s="33"/>
    </row>
    <row r="731" spans="2:2" x14ac:dyDescent="0.25">
      <c r="B731" s="33"/>
    </row>
    <row r="732" spans="2:2" x14ac:dyDescent="0.25">
      <c r="B732" s="33"/>
    </row>
    <row r="733" spans="2:2" x14ac:dyDescent="0.25">
      <c r="B733" s="33"/>
    </row>
    <row r="734" spans="2:2" x14ac:dyDescent="0.25">
      <c r="B734" s="33"/>
    </row>
    <row r="735" spans="2:2" x14ac:dyDescent="0.25">
      <c r="B735" s="33"/>
    </row>
    <row r="736" spans="2:2" x14ac:dyDescent="0.25">
      <c r="B736" s="33"/>
    </row>
    <row r="737" spans="2:2" x14ac:dyDescent="0.25">
      <c r="B737" s="33"/>
    </row>
    <row r="738" spans="2:2" x14ac:dyDescent="0.25">
      <c r="B738" s="33"/>
    </row>
    <row r="739" spans="2:2" x14ac:dyDescent="0.25">
      <c r="B739" s="33"/>
    </row>
    <row r="740" spans="2:2" x14ac:dyDescent="0.25">
      <c r="B740" s="33"/>
    </row>
    <row r="741" spans="2:2" x14ac:dyDescent="0.25">
      <c r="B741" s="33"/>
    </row>
    <row r="742" spans="2:2" x14ac:dyDescent="0.25">
      <c r="B742" s="33"/>
    </row>
    <row r="743" spans="2:2" x14ac:dyDescent="0.25">
      <c r="B743" s="33"/>
    </row>
    <row r="744" spans="2:2" x14ac:dyDescent="0.25">
      <c r="B744" s="33"/>
    </row>
    <row r="745" spans="2:2" x14ac:dyDescent="0.25">
      <c r="B745" s="33"/>
    </row>
    <row r="746" spans="2:2" x14ac:dyDescent="0.25">
      <c r="B746" s="33"/>
    </row>
    <row r="747" spans="2:2" x14ac:dyDescent="0.25">
      <c r="B747" s="33"/>
    </row>
    <row r="748" spans="2:2" x14ac:dyDescent="0.25">
      <c r="B748" s="33"/>
    </row>
    <row r="749" spans="2:2" x14ac:dyDescent="0.25">
      <c r="B749" s="33"/>
    </row>
    <row r="750" spans="2:2" x14ac:dyDescent="0.25">
      <c r="B750" s="33"/>
    </row>
    <row r="751" spans="2:2" x14ac:dyDescent="0.25">
      <c r="B751" s="33"/>
    </row>
    <row r="752" spans="2:2" x14ac:dyDescent="0.25">
      <c r="B752" s="33"/>
    </row>
    <row r="753" spans="2:2" x14ac:dyDescent="0.25">
      <c r="B753" s="33"/>
    </row>
    <row r="754" spans="2:2" x14ac:dyDescent="0.25">
      <c r="B754" s="33"/>
    </row>
    <row r="755" spans="2:2" x14ac:dyDescent="0.25">
      <c r="B755" s="33"/>
    </row>
    <row r="756" spans="2:2" x14ac:dyDescent="0.25">
      <c r="B756" s="33"/>
    </row>
    <row r="757" spans="2:2" x14ac:dyDescent="0.25">
      <c r="B757" s="33"/>
    </row>
    <row r="758" spans="2:2" x14ac:dyDescent="0.25">
      <c r="B758" s="33"/>
    </row>
    <row r="759" spans="2:2" x14ac:dyDescent="0.25">
      <c r="B759" s="33"/>
    </row>
    <row r="760" spans="2:2" x14ac:dyDescent="0.25">
      <c r="B760" s="33"/>
    </row>
    <row r="761" spans="2:2" x14ac:dyDescent="0.25">
      <c r="B761" s="33"/>
    </row>
    <row r="762" spans="2:2" x14ac:dyDescent="0.25">
      <c r="B762" s="33"/>
    </row>
    <row r="763" spans="2:2" x14ac:dyDescent="0.25">
      <c r="B763" s="33"/>
    </row>
    <row r="764" spans="2:2" x14ac:dyDescent="0.25">
      <c r="B764" s="33"/>
    </row>
    <row r="765" spans="2:2" x14ac:dyDescent="0.25">
      <c r="B765" s="33"/>
    </row>
    <row r="766" spans="2:2" x14ac:dyDescent="0.25">
      <c r="B766" s="33"/>
    </row>
    <row r="767" spans="2:2" x14ac:dyDescent="0.25">
      <c r="B767" s="33"/>
    </row>
    <row r="768" spans="2:2" x14ac:dyDescent="0.25">
      <c r="B768" s="33"/>
    </row>
    <row r="769" spans="2:2" x14ac:dyDescent="0.25">
      <c r="B769" s="33"/>
    </row>
    <row r="770" spans="2:2" x14ac:dyDescent="0.25">
      <c r="B770" s="33"/>
    </row>
    <row r="771" spans="2:2" x14ac:dyDescent="0.25">
      <c r="B771" s="33"/>
    </row>
    <row r="772" spans="2:2" x14ac:dyDescent="0.25">
      <c r="B772" s="33"/>
    </row>
    <row r="773" spans="2:2" x14ac:dyDescent="0.25">
      <c r="B773" s="33"/>
    </row>
    <row r="774" spans="2:2" x14ac:dyDescent="0.25">
      <c r="B774" s="33"/>
    </row>
    <row r="775" spans="2:2" x14ac:dyDescent="0.25">
      <c r="B775" s="33"/>
    </row>
    <row r="776" spans="2:2" x14ac:dyDescent="0.25">
      <c r="B776" s="33"/>
    </row>
    <row r="777" spans="2:2" x14ac:dyDescent="0.25">
      <c r="B777" s="33"/>
    </row>
    <row r="778" spans="2:2" x14ac:dyDescent="0.25">
      <c r="B778" s="33"/>
    </row>
    <row r="779" spans="2:2" x14ac:dyDescent="0.25">
      <c r="B779" s="33"/>
    </row>
    <row r="780" spans="2:2" x14ac:dyDescent="0.25">
      <c r="B780" s="33"/>
    </row>
    <row r="781" spans="2:2" x14ac:dyDescent="0.25">
      <c r="B781" s="33"/>
    </row>
    <row r="782" spans="2:2" x14ac:dyDescent="0.25">
      <c r="B782" s="33"/>
    </row>
    <row r="783" spans="2:2" x14ac:dyDescent="0.25">
      <c r="B783" s="33"/>
    </row>
    <row r="784" spans="2:2" x14ac:dyDescent="0.25">
      <c r="B784" s="33"/>
    </row>
    <row r="785" spans="2:2" x14ac:dyDescent="0.25">
      <c r="B785" s="33"/>
    </row>
    <row r="786" spans="2:2" x14ac:dyDescent="0.25">
      <c r="B786" s="33"/>
    </row>
    <row r="787" spans="2:2" x14ac:dyDescent="0.25">
      <c r="B787" s="33"/>
    </row>
    <row r="788" spans="2:2" x14ac:dyDescent="0.25">
      <c r="B788" s="33"/>
    </row>
    <row r="789" spans="2:2" x14ac:dyDescent="0.25">
      <c r="B789" s="33"/>
    </row>
    <row r="790" spans="2:2" x14ac:dyDescent="0.25">
      <c r="B790" s="33"/>
    </row>
    <row r="791" spans="2:2" x14ac:dyDescent="0.25">
      <c r="B791" s="33"/>
    </row>
    <row r="792" spans="2:2" x14ac:dyDescent="0.25">
      <c r="B792" s="33"/>
    </row>
    <row r="793" spans="2:2" x14ac:dyDescent="0.25">
      <c r="B793" s="33"/>
    </row>
    <row r="794" spans="2:2" x14ac:dyDescent="0.25">
      <c r="B794" s="33"/>
    </row>
    <row r="795" spans="2:2" x14ac:dyDescent="0.25">
      <c r="B795" s="33"/>
    </row>
    <row r="796" spans="2:2" x14ac:dyDescent="0.25">
      <c r="B796" s="33"/>
    </row>
    <row r="797" spans="2:2" x14ac:dyDescent="0.25">
      <c r="B797" s="33"/>
    </row>
    <row r="798" spans="2:2" x14ac:dyDescent="0.25">
      <c r="B798" s="33"/>
    </row>
    <row r="799" spans="2:2" x14ac:dyDescent="0.25">
      <c r="B799" s="33"/>
    </row>
    <row r="800" spans="2:2" x14ac:dyDescent="0.25">
      <c r="B800" s="33"/>
    </row>
    <row r="801" spans="2:2" x14ac:dyDescent="0.25">
      <c r="B801" s="33"/>
    </row>
    <row r="802" spans="2:2" x14ac:dyDescent="0.25">
      <c r="B802" s="33"/>
    </row>
    <row r="803" spans="2:2" x14ac:dyDescent="0.25">
      <c r="B803" s="33"/>
    </row>
    <row r="804" spans="2:2" x14ac:dyDescent="0.25">
      <c r="B804" s="33"/>
    </row>
    <row r="805" spans="2:2" x14ac:dyDescent="0.25">
      <c r="B805" s="33"/>
    </row>
    <row r="806" spans="2:2" x14ac:dyDescent="0.25">
      <c r="B806" s="33"/>
    </row>
    <row r="807" spans="2:2" x14ac:dyDescent="0.25">
      <c r="B807" s="33"/>
    </row>
    <row r="808" spans="2:2" x14ac:dyDescent="0.25">
      <c r="B808" s="33"/>
    </row>
    <row r="809" spans="2:2" x14ac:dyDescent="0.25">
      <c r="B809" s="33"/>
    </row>
    <row r="810" spans="2:2" x14ac:dyDescent="0.25">
      <c r="B810" s="33"/>
    </row>
    <row r="811" spans="2:2" x14ac:dyDescent="0.25">
      <c r="B811" s="33"/>
    </row>
    <row r="812" spans="2:2" x14ac:dyDescent="0.25">
      <c r="B812" s="33"/>
    </row>
    <row r="813" spans="2:2" x14ac:dyDescent="0.25">
      <c r="B813" s="33"/>
    </row>
    <row r="814" spans="2:2" x14ac:dyDescent="0.25">
      <c r="B814" s="33"/>
    </row>
    <row r="815" spans="2:2" x14ac:dyDescent="0.25">
      <c r="B815" s="33"/>
    </row>
    <row r="816" spans="2:2" x14ac:dyDescent="0.25">
      <c r="B816" s="33"/>
    </row>
    <row r="817" spans="2:2" x14ac:dyDescent="0.25">
      <c r="B817" s="33"/>
    </row>
    <row r="818" spans="2:2" x14ac:dyDescent="0.25">
      <c r="B818" s="33"/>
    </row>
    <row r="819" spans="2:2" x14ac:dyDescent="0.25">
      <c r="B819" s="33"/>
    </row>
    <row r="820" spans="2:2" x14ac:dyDescent="0.25">
      <c r="B820" s="33"/>
    </row>
    <row r="821" spans="2:2" x14ac:dyDescent="0.25">
      <c r="B821" s="33"/>
    </row>
    <row r="822" spans="2:2" x14ac:dyDescent="0.25">
      <c r="B822" s="33"/>
    </row>
    <row r="823" spans="2:2" x14ac:dyDescent="0.25">
      <c r="B823" s="33"/>
    </row>
    <row r="824" spans="2:2" x14ac:dyDescent="0.25">
      <c r="B824" s="33"/>
    </row>
    <row r="825" spans="2:2" x14ac:dyDescent="0.25">
      <c r="B825" s="33"/>
    </row>
    <row r="826" spans="2:2" x14ac:dyDescent="0.25">
      <c r="B826" s="33"/>
    </row>
    <row r="827" spans="2:2" x14ac:dyDescent="0.25">
      <c r="B827" s="33"/>
    </row>
    <row r="828" spans="2:2" x14ac:dyDescent="0.25">
      <c r="B828" s="33"/>
    </row>
    <row r="829" spans="2:2" x14ac:dyDescent="0.25">
      <c r="B829" s="33"/>
    </row>
    <row r="830" spans="2:2" x14ac:dyDescent="0.25">
      <c r="B830" s="33"/>
    </row>
    <row r="831" spans="2:2" x14ac:dyDescent="0.25">
      <c r="B831" s="33"/>
    </row>
    <row r="832" spans="2:2" x14ac:dyDescent="0.25">
      <c r="B832" s="33"/>
    </row>
    <row r="833" spans="2:2" x14ac:dyDescent="0.25">
      <c r="B833" s="33"/>
    </row>
    <row r="834" spans="2:2" x14ac:dyDescent="0.25">
      <c r="B834" s="33"/>
    </row>
    <row r="835" spans="2:2" x14ac:dyDescent="0.25">
      <c r="B835" s="33"/>
    </row>
    <row r="836" spans="2:2" x14ac:dyDescent="0.25">
      <c r="B836" s="33"/>
    </row>
    <row r="837" spans="2:2" x14ac:dyDescent="0.25">
      <c r="B837" s="33"/>
    </row>
    <row r="838" spans="2:2" x14ac:dyDescent="0.25">
      <c r="B838" s="33"/>
    </row>
    <row r="839" spans="2:2" x14ac:dyDescent="0.25">
      <c r="B839" s="33"/>
    </row>
    <row r="840" spans="2:2" x14ac:dyDescent="0.25">
      <c r="B840" s="33"/>
    </row>
    <row r="841" spans="2:2" x14ac:dyDescent="0.25">
      <c r="B841" s="33"/>
    </row>
    <row r="842" spans="2:2" x14ac:dyDescent="0.25">
      <c r="B842" s="33"/>
    </row>
    <row r="843" spans="2:2" x14ac:dyDescent="0.25">
      <c r="B843" s="33"/>
    </row>
    <row r="844" spans="2:2" x14ac:dyDescent="0.25">
      <c r="B844" s="33"/>
    </row>
    <row r="845" spans="2:2" x14ac:dyDescent="0.25">
      <c r="B845" s="33"/>
    </row>
    <row r="846" spans="2:2" x14ac:dyDescent="0.25">
      <c r="B846" s="33"/>
    </row>
    <row r="847" spans="2:2" x14ac:dyDescent="0.25">
      <c r="B847" s="33"/>
    </row>
    <row r="848" spans="2:2" x14ac:dyDescent="0.25">
      <c r="B848" s="33"/>
    </row>
    <row r="849" spans="2:2" x14ac:dyDescent="0.25">
      <c r="B849" s="33"/>
    </row>
    <row r="850" spans="2:2" x14ac:dyDescent="0.25">
      <c r="B850" s="33"/>
    </row>
    <row r="851" spans="2:2" x14ac:dyDescent="0.25">
      <c r="B851" s="33"/>
    </row>
    <row r="852" spans="2:2" x14ac:dyDescent="0.25">
      <c r="B852" s="33"/>
    </row>
    <row r="853" spans="2:2" x14ac:dyDescent="0.25">
      <c r="B853" s="33"/>
    </row>
    <row r="854" spans="2:2" x14ac:dyDescent="0.25">
      <c r="B854" s="33"/>
    </row>
    <row r="855" spans="2:2" x14ac:dyDescent="0.25">
      <c r="B855" s="33"/>
    </row>
    <row r="856" spans="2:2" x14ac:dyDescent="0.25">
      <c r="B856" s="33"/>
    </row>
    <row r="857" spans="2:2" x14ac:dyDescent="0.25">
      <c r="B857" s="33"/>
    </row>
    <row r="858" spans="2:2" x14ac:dyDescent="0.25">
      <c r="B858" s="33"/>
    </row>
    <row r="859" spans="2:2" x14ac:dyDescent="0.25">
      <c r="B859" s="33"/>
    </row>
    <row r="860" spans="2:2" x14ac:dyDescent="0.25">
      <c r="B860" s="33"/>
    </row>
    <row r="861" spans="2:2" x14ac:dyDescent="0.25">
      <c r="B861" s="33"/>
    </row>
    <row r="862" spans="2:2" x14ac:dyDescent="0.25">
      <c r="B862" s="33"/>
    </row>
    <row r="863" spans="2:2" x14ac:dyDescent="0.25">
      <c r="B863" s="33"/>
    </row>
    <row r="864" spans="2:2" x14ac:dyDescent="0.25">
      <c r="B864" s="33"/>
    </row>
    <row r="865" spans="2:2" x14ac:dyDescent="0.25">
      <c r="B865" s="33"/>
    </row>
    <row r="866" spans="2:2" x14ac:dyDescent="0.25">
      <c r="B866" s="33"/>
    </row>
    <row r="867" spans="2:2" x14ac:dyDescent="0.25">
      <c r="B867" s="33"/>
    </row>
    <row r="868" spans="2:2" x14ac:dyDescent="0.25">
      <c r="B868" s="33"/>
    </row>
    <row r="869" spans="2:2" x14ac:dyDescent="0.25">
      <c r="B869" s="33"/>
    </row>
    <row r="870" spans="2:2" x14ac:dyDescent="0.25">
      <c r="B870" s="33"/>
    </row>
    <row r="871" spans="2:2" x14ac:dyDescent="0.25">
      <c r="B871" s="33"/>
    </row>
    <row r="872" spans="2:2" x14ac:dyDescent="0.25">
      <c r="B872" s="33"/>
    </row>
    <row r="873" spans="2:2" x14ac:dyDescent="0.25">
      <c r="B873" s="33"/>
    </row>
    <row r="874" spans="2:2" x14ac:dyDescent="0.25">
      <c r="B874" s="33"/>
    </row>
    <row r="875" spans="2:2" x14ac:dyDescent="0.25">
      <c r="B875" s="33"/>
    </row>
    <row r="876" spans="2:2" x14ac:dyDescent="0.25">
      <c r="B876" s="33"/>
    </row>
    <row r="877" spans="2:2" x14ac:dyDescent="0.25">
      <c r="B877" s="33"/>
    </row>
    <row r="878" spans="2:2" x14ac:dyDescent="0.25">
      <c r="B878" s="33"/>
    </row>
    <row r="879" spans="2:2" x14ac:dyDescent="0.25">
      <c r="B879" s="33"/>
    </row>
    <row r="880" spans="2:2" x14ac:dyDescent="0.25">
      <c r="B880" s="33"/>
    </row>
    <row r="881" spans="2:2" x14ac:dyDescent="0.25">
      <c r="B881" s="33"/>
    </row>
    <row r="882" spans="2:2" x14ac:dyDescent="0.25">
      <c r="B882" s="33"/>
    </row>
    <row r="883" spans="2:2" x14ac:dyDescent="0.25">
      <c r="B883" s="33"/>
    </row>
    <row r="884" spans="2:2" x14ac:dyDescent="0.25">
      <c r="B884" s="33"/>
    </row>
    <row r="885" spans="2:2" x14ac:dyDescent="0.25">
      <c r="B885" s="33"/>
    </row>
    <row r="886" spans="2:2" x14ac:dyDescent="0.25">
      <c r="B886" s="33"/>
    </row>
    <row r="887" spans="2:2" x14ac:dyDescent="0.25">
      <c r="B887" s="33"/>
    </row>
    <row r="888" spans="2:2" x14ac:dyDescent="0.25">
      <c r="B888" s="33"/>
    </row>
    <row r="889" spans="2:2" x14ac:dyDescent="0.25">
      <c r="B889" s="33"/>
    </row>
    <row r="890" spans="2:2" x14ac:dyDescent="0.25">
      <c r="B890" s="33"/>
    </row>
    <row r="891" spans="2:2" x14ac:dyDescent="0.25">
      <c r="B891" s="33"/>
    </row>
    <row r="892" spans="2:2" x14ac:dyDescent="0.25">
      <c r="B892" s="33"/>
    </row>
    <row r="893" spans="2:2" x14ac:dyDescent="0.25">
      <c r="B893" s="33"/>
    </row>
    <row r="894" spans="2:2" x14ac:dyDescent="0.25">
      <c r="B894" s="33"/>
    </row>
    <row r="895" spans="2:2" x14ac:dyDescent="0.25">
      <c r="B895" s="33"/>
    </row>
    <row r="896" spans="2:2" x14ac:dyDescent="0.25">
      <c r="B896" s="33"/>
    </row>
    <row r="897" spans="2:2" x14ac:dyDescent="0.25">
      <c r="B897" s="33"/>
    </row>
    <row r="898" spans="2:2" x14ac:dyDescent="0.25">
      <c r="B898" s="33"/>
    </row>
    <row r="899" spans="2:2" x14ac:dyDescent="0.25">
      <c r="B899" s="33"/>
    </row>
    <row r="900" spans="2:2" x14ac:dyDescent="0.25">
      <c r="B900" s="33"/>
    </row>
    <row r="901" spans="2:2" x14ac:dyDescent="0.25">
      <c r="B901" s="33"/>
    </row>
    <row r="902" spans="2:2" x14ac:dyDescent="0.25">
      <c r="B902" s="33"/>
    </row>
    <row r="903" spans="2:2" x14ac:dyDescent="0.25">
      <c r="B903" s="33"/>
    </row>
    <row r="904" spans="2:2" x14ac:dyDescent="0.25">
      <c r="B904" s="33"/>
    </row>
    <row r="905" spans="2:2" x14ac:dyDescent="0.25">
      <c r="B905" s="33"/>
    </row>
    <row r="906" spans="2:2" x14ac:dyDescent="0.25">
      <c r="B906" s="33"/>
    </row>
    <row r="907" spans="2:2" x14ac:dyDescent="0.25">
      <c r="B907" s="33"/>
    </row>
    <row r="908" spans="2:2" x14ac:dyDescent="0.25">
      <c r="B908" s="33"/>
    </row>
    <row r="909" spans="2:2" x14ac:dyDescent="0.25">
      <c r="B909" s="33"/>
    </row>
    <row r="910" spans="2:2" x14ac:dyDescent="0.25">
      <c r="B910" s="33"/>
    </row>
    <row r="911" spans="2:2" x14ac:dyDescent="0.25">
      <c r="B911" s="33"/>
    </row>
    <row r="912" spans="2:2" x14ac:dyDescent="0.25">
      <c r="B912" s="33"/>
    </row>
    <row r="913" spans="2:2" x14ac:dyDescent="0.25">
      <c r="B913" s="33"/>
    </row>
    <row r="914" spans="2:2" x14ac:dyDescent="0.25">
      <c r="B914" s="33"/>
    </row>
    <row r="915" spans="2:2" x14ac:dyDescent="0.25">
      <c r="B915" s="33"/>
    </row>
    <row r="916" spans="2:2" x14ac:dyDescent="0.25">
      <c r="B916" s="33"/>
    </row>
    <row r="917" spans="2:2" x14ac:dyDescent="0.25">
      <c r="B917" s="33"/>
    </row>
    <row r="918" spans="2:2" x14ac:dyDescent="0.25">
      <c r="B918" s="33"/>
    </row>
    <row r="919" spans="2:2" x14ac:dyDescent="0.25">
      <c r="B919" s="33"/>
    </row>
    <row r="920" spans="2:2" x14ac:dyDescent="0.25">
      <c r="B920" s="33"/>
    </row>
    <row r="921" spans="2:2" x14ac:dyDescent="0.25">
      <c r="B921" s="33"/>
    </row>
    <row r="922" spans="2:2" x14ac:dyDescent="0.25">
      <c r="B922" s="33"/>
    </row>
    <row r="923" spans="2:2" x14ac:dyDescent="0.25">
      <c r="B923" s="33"/>
    </row>
    <row r="924" spans="2:2" x14ac:dyDescent="0.25">
      <c r="B924" s="33"/>
    </row>
    <row r="925" spans="2:2" x14ac:dyDescent="0.25">
      <c r="B925" s="33"/>
    </row>
    <row r="926" spans="2:2" x14ac:dyDescent="0.25">
      <c r="B926" s="33"/>
    </row>
    <row r="927" spans="2:2" x14ac:dyDescent="0.25">
      <c r="B927" s="33"/>
    </row>
    <row r="928" spans="2:2" x14ac:dyDescent="0.25">
      <c r="B928" s="33"/>
    </row>
    <row r="929" spans="2:2" x14ac:dyDescent="0.25">
      <c r="B929" s="33"/>
    </row>
    <row r="930" spans="2:2" x14ac:dyDescent="0.25">
      <c r="B930" s="33"/>
    </row>
    <row r="931" spans="2:2" x14ac:dyDescent="0.25">
      <c r="B931" s="33"/>
    </row>
    <row r="932" spans="2:2" x14ac:dyDescent="0.25">
      <c r="B932" s="33"/>
    </row>
    <row r="933" spans="2:2" x14ac:dyDescent="0.25">
      <c r="B933" s="33"/>
    </row>
    <row r="934" spans="2:2" x14ac:dyDescent="0.25">
      <c r="B934" s="33"/>
    </row>
    <row r="935" spans="2:2" x14ac:dyDescent="0.25">
      <c r="B935" s="33"/>
    </row>
    <row r="936" spans="2:2" x14ac:dyDescent="0.25">
      <c r="B936" s="33"/>
    </row>
    <row r="937" spans="2:2" x14ac:dyDescent="0.25">
      <c r="B937" s="33"/>
    </row>
    <row r="938" spans="2:2" x14ac:dyDescent="0.25">
      <c r="B938" s="33"/>
    </row>
    <row r="939" spans="2:2" x14ac:dyDescent="0.25">
      <c r="B939" s="33"/>
    </row>
    <row r="940" spans="2:2" x14ac:dyDescent="0.25">
      <c r="B940" s="33"/>
    </row>
    <row r="941" spans="2:2" x14ac:dyDescent="0.25">
      <c r="B941" s="33"/>
    </row>
    <row r="942" spans="2:2" x14ac:dyDescent="0.25">
      <c r="B942" s="33"/>
    </row>
    <row r="943" spans="2:2" x14ac:dyDescent="0.25">
      <c r="B943" s="33"/>
    </row>
    <row r="944" spans="2:2" x14ac:dyDescent="0.25">
      <c r="B944" s="33"/>
    </row>
    <row r="945" spans="2:2" x14ac:dyDescent="0.25">
      <c r="B945" s="33"/>
    </row>
    <row r="946" spans="2:2" x14ac:dyDescent="0.25">
      <c r="B946" s="33"/>
    </row>
    <row r="947" spans="2:2" x14ac:dyDescent="0.25">
      <c r="B947" s="33"/>
    </row>
    <row r="948" spans="2:2" x14ac:dyDescent="0.25">
      <c r="B948" s="33"/>
    </row>
    <row r="949" spans="2:2" x14ac:dyDescent="0.25">
      <c r="B949" s="33"/>
    </row>
    <row r="950" spans="2:2" x14ac:dyDescent="0.25">
      <c r="B950" s="33"/>
    </row>
    <row r="951" spans="2:2" x14ac:dyDescent="0.25">
      <c r="B951" s="33"/>
    </row>
    <row r="952" spans="2:2" x14ac:dyDescent="0.25">
      <c r="B952" s="33"/>
    </row>
    <row r="953" spans="2:2" x14ac:dyDescent="0.25">
      <c r="B953" s="33"/>
    </row>
    <row r="954" spans="2:2" x14ac:dyDescent="0.25">
      <c r="B954" s="33"/>
    </row>
    <row r="955" spans="2:2" x14ac:dyDescent="0.25">
      <c r="B955" s="33"/>
    </row>
    <row r="956" spans="2:2" x14ac:dyDescent="0.25">
      <c r="B956" s="33"/>
    </row>
    <row r="957" spans="2:2" x14ac:dyDescent="0.25">
      <c r="B957" s="33"/>
    </row>
    <row r="958" spans="2:2" x14ac:dyDescent="0.25">
      <c r="B958" s="33"/>
    </row>
    <row r="959" spans="2:2" x14ac:dyDescent="0.25">
      <c r="B959" s="33"/>
    </row>
    <row r="960" spans="2:2" x14ac:dyDescent="0.25">
      <c r="B960" s="33"/>
    </row>
    <row r="961" spans="2:2" x14ac:dyDescent="0.25">
      <c r="B961" s="33"/>
    </row>
    <row r="962" spans="2:2" x14ac:dyDescent="0.25">
      <c r="B962" s="33"/>
    </row>
    <row r="963" spans="2:2" x14ac:dyDescent="0.25">
      <c r="B963" s="33"/>
    </row>
    <row r="964" spans="2:2" x14ac:dyDescent="0.25">
      <c r="B964" s="33"/>
    </row>
    <row r="965" spans="2:2" x14ac:dyDescent="0.25">
      <c r="B965" s="33"/>
    </row>
    <row r="966" spans="2:2" x14ac:dyDescent="0.25">
      <c r="B966" s="33"/>
    </row>
    <row r="967" spans="2:2" x14ac:dyDescent="0.25">
      <c r="B967" s="33"/>
    </row>
    <row r="968" spans="2:2" x14ac:dyDescent="0.25">
      <c r="B968" s="33"/>
    </row>
    <row r="969" spans="2:2" x14ac:dyDescent="0.25">
      <c r="B969" s="33"/>
    </row>
    <row r="970" spans="2:2" x14ac:dyDescent="0.25">
      <c r="B970" s="33"/>
    </row>
    <row r="971" spans="2:2" x14ac:dyDescent="0.25">
      <c r="B971" s="33"/>
    </row>
    <row r="972" spans="2:2" x14ac:dyDescent="0.25">
      <c r="B972" s="33"/>
    </row>
    <row r="973" spans="2:2" x14ac:dyDescent="0.25">
      <c r="B973" s="33"/>
    </row>
    <row r="974" spans="2:2" x14ac:dyDescent="0.25">
      <c r="B974" s="33"/>
    </row>
    <row r="975" spans="2:2" x14ac:dyDescent="0.25">
      <c r="B975" s="33"/>
    </row>
    <row r="976" spans="2:2" x14ac:dyDescent="0.25">
      <c r="B976" s="33"/>
    </row>
    <row r="977" spans="2:2" x14ac:dyDescent="0.25">
      <c r="B977" s="33"/>
    </row>
    <row r="978" spans="2:2" x14ac:dyDescent="0.25">
      <c r="B978" s="33"/>
    </row>
    <row r="979" spans="2:2" x14ac:dyDescent="0.25">
      <c r="B979" s="33"/>
    </row>
    <row r="980" spans="2:2" x14ac:dyDescent="0.25">
      <c r="B980" s="33"/>
    </row>
    <row r="981" spans="2:2" x14ac:dyDescent="0.25">
      <c r="B981" s="33"/>
    </row>
    <row r="982" spans="2:2" x14ac:dyDescent="0.25">
      <c r="B982" s="33"/>
    </row>
    <row r="983" spans="2:2" x14ac:dyDescent="0.25">
      <c r="B983" s="33"/>
    </row>
    <row r="984" spans="2:2" x14ac:dyDescent="0.25">
      <c r="B984" s="33"/>
    </row>
    <row r="985" spans="2:2" x14ac:dyDescent="0.25">
      <c r="B985" s="33"/>
    </row>
    <row r="986" spans="2:2" x14ac:dyDescent="0.25">
      <c r="B986" s="33"/>
    </row>
    <row r="987" spans="2:2" x14ac:dyDescent="0.25">
      <c r="B987" s="33"/>
    </row>
    <row r="988" spans="2:2" x14ac:dyDescent="0.25">
      <c r="B988" s="33"/>
    </row>
    <row r="989" spans="2:2" x14ac:dyDescent="0.25">
      <c r="B989" s="33"/>
    </row>
    <row r="990" spans="2:2" x14ac:dyDescent="0.25">
      <c r="B990" s="33"/>
    </row>
    <row r="991" spans="2:2" x14ac:dyDescent="0.25">
      <c r="B991" s="33"/>
    </row>
    <row r="992" spans="2:2" x14ac:dyDescent="0.25">
      <c r="B992" s="33"/>
    </row>
    <row r="993" spans="2:2" x14ac:dyDescent="0.25">
      <c r="B993" s="33"/>
    </row>
    <row r="994" spans="2:2" x14ac:dyDescent="0.25">
      <c r="B994" s="33"/>
    </row>
    <row r="995" spans="2:2" x14ac:dyDescent="0.25">
      <c r="B995" s="33"/>
    </row>
    <row r="996" spans="2:2" x14ac:dyDescent="0.25">
      <c r="B996" s="33"/>
    </row>
    <row r="997" spans="2:2" x14ac:dyDescent="0.25">
      <c r="B997" s="33"/>
    </row>
    <row r="998" spans="2:2" x14ac:dyDescent="0.25">
      <c r="B998" s="33"/>
    </row>
    <row r="999" spans="2:2" x14ac:dyDescent="0.25">
      <c r="B999" s="33"/>
    </row>
    <row r="1000" spans="2:2" x14ac:dyDescent="0.25">
      <c r="B1000" s="33"/>
    </row>
    <row r="1001" spans="2:2" x14ac:dyDescent="0.25">
      <c r="B1001" s="33"/>
    </row>
    <row r="1002" spans="2:2" x14ac:dyDescent="0.25">
      <c r="B1002" s="33"/>
    </row>
    <row r="1003" spans="2:2" x14ac:dyDescent="0.25">
      <c r="B1003" s="33"/>
    </row>
    <row r="1004" spans="2:2" x14ac:dyDescent="0.25">
      <c r="B1004" s="33"/>
    </row>
    <row r="1005" spans="2:2" x14ac:dyDescent="0.25">
      <c r="B1005" s="33"/>
    </row>
    <row r="1006" spans="2:2" x14ac:dyDescent="0.25">
      <c r="B1006" s="33"/>
    </row>
    <row r="1007" spans="2:2" x14ac:dyDescent="0.25">
      <c r="B1007" s="33"/>
    </row>
    <row r="1008" spans="2:2" x14ac:dyDescent="0.25">
      <c r="B1008" s="33"/>
    </row>
    <row r="1009" spans="2:2" x14ac:dyDescent="0.25">
      <c r="B1009" s="33"/>
    </row>
    <row r="1010" spans="2:2" x14ac:dyDescent="0.25">
      <c r="B1010" s="33"/>
    </row>
    <row r="1011" spans="2:2" x14ac:dyDescent="0.25">
      <c r="B1011" s="33"/>
    </row>
    <row r="1012" spans="2:2" x14ac:dyDescent="0.25">
      <c r="B1012" s="33"/>
    </row>
    <row r="1013" spans="2:2" x14ac:dyDescent="0.25">
      <c r="B1013" s="33"/>
    </row>
    <row r="1014" spans="2:2" x14ac:dyDescent="0.25">
      <c r="B1014" s="33"/>
    </row>
    <row r="1015" spans="2:2" x14ac:dyDescent="0.25">
      <c r="B1015" s="33"/>
    </row>
    <row r="1016" spans="2:2" x14ac:dyDescent="0.25">
      <c r="B1016" s="33"/>
    </row>
    <row r="1017" spans="2:2" x14ac:dyDescent="0.25">
      <c r="B1017" s="33"/>
    </row>
    <row r="1018" spans="2:2" x14ac:dyDescent="0.25">
      <c r="B1018" s="33"/>
    </row>
    <row r="1019" spans="2:2" x14ac:dyDescent="0.25">
      <c r="B1019" s="33"/>
    </row>
    <row r="1020" spans="2:2" x14ac:dyDescent="0.25">
      <c r="B1020" s="33"/>
    </row>
    <row r="1021" spans="2:2" x14ac:dyDescent="0.25">
      <c r="B1021" s="33"/>
    </row>
    <row r="1022" spans="2:2" x14ac:dyDescent="0.25">
      <c r="B1022" s="33"/>
    </row>
    <row r="1023" spans="2:2" x14ac:dyDescent="0.25">
      <c r="B1023" s="33"/>
    </row>
    <row r="1024" spans="2:2" x14ac:dyDescent="0.25">
      <c r="B1024" s="33"/>
    </row>
    <row r="1025" spans="2:2" x14ac:dyDescent="0.25">
      <c r="B1025" s="33"/>
    </row>
    <row r="1026" spans="2:2" x14ac:dyDescent="0.25">
      <c r="B1026" s="33"/>
    </row>
    <row r="1027" spans="2:2" x14ac:dyDescent="0.25">
      <c r="B1027" s="33"/>
    </row>
    <row r="1028" spans="2:2" x14ac:dyDescent="0.25">
      <c r="B1028" s="33"/>
    </row>
    <row r="1029" spans="2:2" x14ac:dyDescent="0.25">
      <c r="B1029" s="33"/>
    </row>
    <row r="1030" spans="2:2" x14ac:dyDescent="0.25">
      <c r="B1030" s="33"/>
    </row>
    <row r="1031" spans="2:2" x14ac:dyDescent="0.25">
      <c r="B1031" s="33"/>
    </row>
    <row r="1032" spans="2:2" x14ac:dyDescent="0.25">
      <c r="B1032" s="33"/>
    </row>
    <row r="1033" spans="2:2" x14ac:dyDescent="0.25">
      <c r="B1033" s="33"/>
    </row>
    <row r="1034" spans="2:2" x14ac:dyDescent="0.25">
      <c r="B1034" s="33"/>
    </row>
    <row r="1035" spans="2:2" x14ac:dyDescent="0.25">
      <c r="B1035" s="33"/>
    </row>
    <row r="1036" spans="2:2" x14ac:dyDescent="0.25">
      <c r="B1036" s="33"/>
    </row>
    <row r="1037" spans="2:2" x14ac:dyDescent="0.25">
      <c r="B1037" s="33"/>
    </row>
  </sheetData>
  <sortState xmlns:xlrd2="http://schemas.microsoft.com/office/spreadsheetml/2017/richdata2" ref="A9:F111">
    <sortCondition ref="C9:C111"/>
  </sortState>
  <mergeCells count="5">
    <mergeCell ref="B6:F6"/>
    <mergeCell ref="B7:F7"/>
    <mergeCell ref="B3:F3"/>
    <mergeCell ref="B5:F5"/>
    <mergeCell ref="C1:E1"/>
  </mergeCells>
  <printOptions horizontalCentered="1"/>
  <pageMargins left="0.3" right="0.3" top="0.5" bottom="0.5" header="0.3" footer="0.3"/>
  <pageSetup scale="71" fitToHeight="0" orientation="landscape" r:id="rId1"/>
  <headerFooter>
    <oddHeader xml:space="preserve">&amp;C&amp;"-,Bold"&amp;16EXHIBIT D-ATTACHMENT 1
</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84F87-5A84-44D4-9D51-BE0537A2DD81}">
  <dimension ref="A1:I19"/>
  <sheetViews>
    <sheetView workbookViewId="0">
      <selection activeCell="F30" sqref="F30"/>
    </sheetView>
  </sheetViews>
  <sheetFormatPr defaultRowHeight="15" x14ac:dyDescent="0.25"/>
  <cols>
    <col min="1" max="1" width="13.7109375" bestFit="1" customWidth="1"/>
    <col min="2" max="4" width="10.7109375" customWidth="1"/>
    <col min="7" max="7" width="15.7109375" bestFit="1" customWidth="1"/>
    <col min="8" max="8" width="18.140625" bestFit="1" customWidth="1"/>
    <col min="9" max="9" width="18.5703125" bestFit="1" customWidth="1"/>
  </cols>
  <sheetData>
    <row r="1" spans="1:9" s="16" customFormat="1" x14ac:dyDescent="0.25">
      <c r="A1" s="16" t="s">
        <v>106</v>
      </c>
      <c r="B1" s="16" t="s">
        <v>107</v>
      </c>
      <c r="C1" s="16" t="s">
        <v>108</v>
      </c>
      <c r="D1" s="16" t="s">
        <v>109</v>
      </c>
      <c r="G1" s="16" t="s">
        <v>107</v>
      </c>
      <c r="H1" s="16" t="s">
        <v>108</v>
      </c>
      <c r="I1" s="16" t="s">
        <v>109</v>
      </c>
    </row>
    <row r="2" spans="1:9" x14ac:dyDescent="0.25">
      <c r="A2" s="20">
        <v>44651</v>
      </c>
      <c r="B2" s="15">
        <f>A2+30</f>
        <v>44681</v>
      </c>
      <c r="C2" s="15">
        <f>A2+45</f>
        <v>44696</v>
      </c>
      <c r="D2" s="15">
        <f>A2+90</f>
        <v>44741</v>
      </c>
      <c r="G2" s="18" t="s">
        <v>194</v>
      </c>
      <c r="H2" s="18" t="s">
        <v>195</v>
      </c>
      <c r="I2" s="18" t="s">
        <v>196</v>
      </c>
    </row>
    <row r="3" spans="1:9" x14ac:dyDescent="0.25">
      <c r="A3" s="20">
        <v>44742</v>
      </c>
      <c r="B3" s="15">
        <f t="shared" ref="B3:B5" si="0">A3+30</f>
        <v>44772</v>
      </c>
      <c r="C3" s="15">
        <f t="shared" ref="C3:C5" si="1">A3+45</f>
        <v>44787</v>
      </c>
      <c r="D3" s="15">
        <f t="shared" ref="D3:D5" si="2">A3+90</f>
        <v>44832</v>
      </c>
      <c r="G3" s="19" t="s">
        <v>197</v>
      </c>
      <c r="H3" s="19" t="s">
        <v>198</v>
      </c>
      <c r="I3" s="19" t="s">
        <v>199</v>
      </c>
    </row>
    <row r="4" spans="1:9" x14ac:dyDescent="0.25">
      <c r="A4" s="20">
        <v>44834</v>
      </c>
      <c r="B4" s="15">
        <f t="shared" si="0"/>
        <v>44864</v>
      </c>
      <c r="C4" s="15">
        <f t="shared" si="1"/>
        <v>44879</v>
      </c>
      <c r="D4" s="15">
        <f t="shared" si="2"/>
        <v>44924</v>
      </c>
      <c r="G4" s="19" t="s">
        <v>200</v>
      </c>
      <c r="H4" s="19" t="s">
        <v>201</v>
      </c>
      <c r="I4" s="19" t="s">
        <v>202</v>
      </c>
    </row>
    <row r="5" spans="1:9" x14ac:dyDescent="0.25">
      <c r="A5" s="20">
        <v>44926</v>
      </c>
      <c r="B5" s="15">
        <f t="shared" si="0"/>
        <v>44956</v>
      </c>
      <c r="C5" s="15">
        <f t="shared" si="1"/>
        <v>44971</v>
      </c>
      <c r="D5" s="15">
        <f t="shared" si="2"/>
        <v>45016</v>
      </c>
      <c r="G5" s="19" t="s">
        <v>203</v>
      </c>
      <c r="H5" s="19" t="s">
        <v>204</v>
      </c>
      <c r="I5" s="19" t="s">
        <v>205</v>
      </c>
    </row>
    <row r="6" spans="1:9" hidden="1" x14ac:dyDescent="0.25"/>
    <row r="7" spans="1:9" hidden="1" x14ac:dyDescent="0.25">
      <c r="G7" t="str">
        <f>_xlfn.CONCAT($G$2,"; ",$G$3,"; ",$G$4,"; ",$G$5,".")</f>
        <v>April 30, 2022; July 30, 2022; October 30, 2022; January 30, 2023.</v>
      </c>
    </row>
    <row r="8" spans="1:9" hidden="1" x14ac:dyDescent="0.25">
      <c r="G8" t="str">
        <f>_xlfn.CONCAT($H$2,"; ",$H$3,"; ",$H$4,"; ",$H$5,".")</f>
        <v>May 15, 2022; August 14, 2022; November 14, 2022; February 14, 2023.</v>
      </c>
    </row>
    <row r="9" spans="1:9" hidden="1" x14ac:dyDescent="0.25">
      <c r="G9" t="str">
        <f>_xlfn.CONCAT($I$2,"; ",$I$3,"; ",$I$4,"; ",$I$5,".")</f>
        <v>June 29, 2022; September 28, 2022; December 29, 2022; March 31, 2023.</v>
      </c>
    </row>
    <row r="11" spans="1:9" x14ac:dyDescent="0.25">
      <c r="G11" s="17" t="s">
        <v>206</v>
      </c>
      <c r="H11" s="17"/>
      <c r="I11" s="17"/>
    </row>
    <row r="12" spans="1:9" x14ac:dyDescent="0.25">
      <c r="G12" s="17" t="s">
        <v>207</v>
      </c>
      <c r="H12" s="17"/>
      <c r="I12" s="17"/>
    </row>
    <row r="13" spans="1:9" x14ac:dyDescent="0.25">
      <c r="G13" s="17" t="s">
        <v>208</v>
      </c>
      <c r="H13" s="17"/>
      <c r="I13" s="17"/>
    </row>
    <row r="14" spans="1:9" x14ac:dyDescent="0.25">
      <c r="G14" s="17"/>
      <c r="H14" s="17"/>
      <c r="I14" s="17"/>
    </row>
    <row r="16" spans="1:9" x14ac:dyDescent="0.25">
      <c r="G16" s="18"/>
      <c r="H16" s="18"/>
      <c r="I16" s="18"/>
    </row>
    <row r="17" spans="7:9" x14ac:dyDescent="0.25">
      <c r="G17" s="19"/>
      <c r="H17" s="19"/>
      <c r="I17" s="19"/>
    </row>
    <row r="18" spans="7:9" x14ac:dyDescent="0.25">
      <c r="G18" s="19"/>
      <c r="H18" s="19"/>
      <c r="I18" s="19"/>
    </row>
    <row r="19" spans="7:9" x14ac:dyDescent="0.25">
      <c r="G19" s="19"/>
      <c r="H19" s="19"/>
      <c r="I19" s="19"/>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2021-11-22T08:00:00+00:00</Effective_x0020_date>
    <DocumentExpirationDate xmlns="59da1016-2a1b-4f8a-9768-d7a4932f6f16" xsi:nil="true"/>
    <IATopic xmlns="59da1016-2a1b-4f8a-9768-d7a4932f6f16" xsi:nil="true"/>
    <Archive xmlns="47be7094-86b6-4c75-87da-a9bfd340ff09">true</Archive>
    <documentType xmlns="47be7094-86b6-4c75-87da-a9bfd340ff09">Resource</documentType>
    <Meta_x0020_Keywords xmlns="47be7094-86b6-4c75-87da-a9bfd340ff09" xsi:nil="true"/>
    <URL xmlns="http://schemas.microsoft.com/sharepoint/v3">
      <Url>https://www.oregon.gov/oha/HSD/OHP/CCO/2022-DCO-Deliverables-ExD-Att1.xlsx</Url>
      <Description>DCO Deliverables, CY 2022</Description>
    </URL>
    <IASubtopic xmlns="59da1016-2a1b-4f8a-9768-d7a4932f6f16" xsi:nil="true"/>
    <Category xmlns="47be7094-86b6-4c75-87da-a9bfd340ff09">References in Contract</Category>
    <RoutingRuleDescription xmlns="http://schemas.microsoft.com/sharepoint/v3" xsi:nil="true"/>
    <Contractor xmlns="47be7094-86b6-4c75-87da-a9bfd340ff09">
      <Value>DCO</Value>
    </Contractor>
    <Meta_x0020_Description xmlns="47be7094-86b6-4c75-87da-a9bfd340ff09" xsi:nil="true"/>
    <Contract_x0020_topic xmlns="47be7094-86b6-4c75-87da-a9bfd340ff09">General</Contract_x0020_topic>
    <Hide xmlns="47be7094-86b6-4c75-87da-a9bfd340ff09">false</Hide>
  </documentManagement>
</p:properties>
</file>

<file path=customXml/itemProps1.xml><?xml version="1.0" encoding="utf-8"?>
<ds:datastoreItem xmlns:ds="http://schemas.openxmlformats.org/officeDocument/2006/customXml" ds:itemID="{D4A57F00-1196-4F17-B7F0-B2CA9D459433}"/>
</file>

<file path=customXml/itemProps2.xml><?xml version="1.0" encoding="utf-8"?>
<ds:datastoreItem xmlns:ds="http://schemas.openxmlformats.org/officeDocument/2006/customXml" ds:itemID="{848A393A-844D-4ECE-B251-5DE78068B579}"/>
</file>

<file path=customXml/itemProps3.xml><?xml version="1.0" encoding="utf-8"?>
<ds:datastoreItem xmlns:ds="http://schemas.openxmlformats.org/officeDocument/2006/customXml" ds:itemID="{48917A59-F5B9-4F49-AFEA-A1370A03F5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Days from end of qtr</vt:lpstr>
      <vt:lpstr>Sheet1!Print_Area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DCO Deliverables, CY 2022</dc:title>
  <dc:creator>Ellen</dc:creator>
  <cp:lastModifiedBy>Cheryl L Henning</cp:lastModifiedBy>
  <cp:lastPrinted>2021-10-29T21:04:50Z</cp:lastPrinted>
  <dcterms:created xsi:type="dcterms:W3CDTF">2019-03-21T02:47:42Z</dcterms:created>
  <dcterms:modified xsi:type="dcterms:W3CDTF">2021-11-19T21:51:12Z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WorkflowChangePath">
    <vt:lpwstr>dff07ce7-2fe0-44e5-9d33-eb01c4950507,4;dff07ce7-2fe0-44e5-9d33-eb01c4950507,6;dff07ce7-2fe0-44e5-9d33-eb01c4950507,8;</vt:lpwstr>
  </property>
</Properties>
</file>