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dhsoha-my.sharepoint.com/personal/veronica_guerra_oha_oregon_gov/Documents/Desktop/QA/Care Coordination/"/>
    </mc:Choice>
  </mc:AlternateContent>
  <xr:revisionPtr revIDLastSave="0" documentId="8_{2721683B-4CB6-48AF-8402-7A771B625E5C}" xr6:coauthVersionLast="47" xr6:coauthVersionMax="47" xr10:uidLastSave="{00000000-0000-0000-0000-000000000000}"/>
  <bookViews>
    <workbookView xWindow="-110" yWindow="-110" windowWidth="19420" windowHeight="9800" tabRatio="851" activeTab="4" xr2:uid="{A178FF9B-13DA-428B-BF9C-A5CCA6D6CED7}"/>
  </bookViews>
  <sheets>
    <sheet name="CCO Info" sheetId="7" r:id="rId1"/>
    <sheet name="Guidance" sheetId="8" r:id="rId2"/>
    <sheet name="Report 1 of 3 (Data)" sheetId="12" r:id="rId3"/>
    <sheet name="Report 2 of 3 (REALD)" sheetId="10" r:id="rId4"/>
    <sheet name="Report 3 of 3 (Narrative)" sheetId="5" r:id="rId5"/>
    <sheet name="Technical Specifications" sheetId="1" r:id="rId6"/>
    <sheet name="OAR Reference" sheetId="3" r:id="rId7"/>
    <sheet name="REF List" sheetId="11" state="hidden" r:id="rId8"/>
  </sheets>
  <definedNames>
    <definedName name="_Toc51664361" localSheetId="1">Guidance!$A$5</definedName>
    <definedName name="_Toc51664362" localSheetId="1">Guidance!$A$8</definedName>
    <definedName name="L_CCO.contract_2021">'REF List'!$A$2:$A$17</definedName>
    <definedName name="L_Qtr.report_2021">'REF List'!$C$2:$C$3</definedName>
    <definedName name="_xlnm.Print_Area" localSheetId="0">'CCO Info'!$A$1:$D$13</definedName>
    <definedName name="_xlnm.Print_Area" localSheetId="1">Guidance!$A$1:$E$25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12" l="1"/>
  <c r="B25" i="12"/>
  <c r="B26" i="12"/>
  <c r="B27" i="12"/>
  <c r="B28" i="12"/>
  <c r="B29" i="12"/>
  <c r="B30" i="12"/>
  <c r="B31" i="12"/>
  <c r="B32" i="12"/>
  <c r="B33" i="12"/>
  <c r="B34" i="12"/>
  <c r="B35" i="12"/>
  <c r="B36" i="12"/>
  <c r="B37" i="12"/>
  <c r="B38" i="12"/>
  <c r="B23" i="12"/>
  <c r="B22" i="12"/>
  <c r="B21" i="12"/>
  <c r="C4" i="10"/>
  <c r="B7" i="12"/>
  <c r="I16" i="10"/>
  <c r="I17" i="10"/>
  <c r="I18" i="10"/>
  <c r="I19" i="10"/>
  <c r="I20" i="10"/>
  <c r="I21" i="10"/>
  <c r="I22" i="10"/>
  <c r="I23" i="10"/>
  <c r="I24" i="10"/>
  <c r="I25" i="10"/>
  <c r="I26" i="10"/>
  <c r="I27" i="10"/>
  <c r="I28" i="10"/>
  <c r="I29" i="10"/>
  <c r="I30" i="10"/>
  <c r="I31" i="10"/>
  <c r="I32" i="10"/>
  <c r="I33" i="10"/>
  <c r="I34" i="10"/>
  <c r="I35" i="10"/>
  <c r="I36" i="10"/>
  <c r="I37" i="10"/>
  <c r="I38" i="10"/>
  <c r="I39" i="10"/>
  <c r="I40" i="10"/>
  <c r="I41" i="10"/>
  <c r="I43" i="10"/>
  <c r="I44" i="10"/>
  <c r="I45" i="10"/>
  <c r="I46" i="10"/>
  <c r="I47" i="10"/>
  <c r="I48" i="10"/>
  <c r="G16" i="10"/>
  <c r="G17" i="10"/>
  <c r="G18" i="10"/>
  <c r="G19" i="10"/>
  <c r="G20" i="10"/>
  <c r="G21" i="10"/>
  <c r="G22" i="10"/>
  <c r="G23" i="10"/>
  <c r="G24" i="10"/>
  <c r="G25" i="10"/>
  <c r="G26" i="10"/>
  <c r="G27" i="10"/>
  <c r="G28" i="10"/>
  <c r="G29" i="10"/>
  <c r="G30" i="10"/>
  <c r="G31" i="10"/>
  <c r="G32" i="10"/>
  <c r="G33" i="10"/>
  <c r="G34" i="10"/>
  <c r="G35" i="10"/>
  <c r="G36" i="10"/>
  <c r="G37" i="10"/>
  <c r="G38" i="10"/>
  <c r="G39" i="10"/>
  <c r="G40" i="10"/>
  <c r="G41" i="10"/>
  <c r="G43" i="10"/>
  <c r="G44" i="10"/>
  <c r="G45" i="10"/>
  <c r="G46" i="10"/>
  <c r="G47" i="10"/>
  <c r="G48" i="10"/>
  <c r="E16" i="10"/>
  <c r="E17" i="10"/>
  <c r="E18" i="10"/>
  <c r="E19" i="10"/>
  <c r="E20" i="10"/>
  <c r="E21" i="10"/>
  <c r="E22" i="10"/>
  <c r="E23" i="10"/>
  <c r="E24" i="10"/>
  <c r="E25" i="10"/>
  <c r="E26" i="10"/>
  <c r="E27" i="10"/>
  <c r="E28" i="10"/>
  <c r="E29" i="10"/>
  <c r="E30" i="10"/>
  <c r="E31" i="10"/>
  <c r="E32" i="10"/>
  <c r="E33" i="10"/>
  <c r="E34" i="10"/>
  <c r="E35" i="10"/>
  <c r="E36" i="10"/>
  <c r="E37" i="10"/>
  <c r="E38" i="10"/>
  <c r="E39" i="10"/>
  <c r="E40" i="10"/>
  <c r="E41" i="10"/>
  <c r="E43" i="10"/>
  <c r="E44" i="10"/>
  <c r="E45" i="10"/>
  <c r="E46" i="10"/>
  <c r="E47" i="10"/>
  <c r="E48"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3" i="10"/>
  <c r="C44" i="10"/>
  <c r="C45" i="10"/>
  <c r="C46" i="10"/>
  <c r="C47" i="10"/>
  <c r="C48" i="10"/>
  <c r="I5" i="10"/>
  <c r="I6" i="10"/>
  <c r="I7" i="10"/>
  <c r="I8" i="10"/>
  <c r="I9" i="10"/>
  <c r="I10" i="10"/>
  <c r="I11" i="10"/>
  <c r="I12" i="10"/>
  <c r="I13" i="10"/>
  <c r="I14" i="10"/>
  <c r="I4" i="10"/>
  <c r="G14" i="10"/>
  <c r="G5" i="10"/>
  <c r="G6" i="10"/>
  <c r="G7" i="10"/>
  <c r="G8" i="10"/>
  <c r="G9" i="10"/>
  <c r="G10" i="10"/>
  <c r="G11" i="10"/>
  <c r="G12" i="10"/>
  <c r="G13" i="10"/>
  <c r="G4" i="10"/>
  <c r="E14" i="10"/>
  <c r="C14" i="10"/>
  <c r="E5" i="10"/>
  <c r="E6" i="10"/>
  <c r="E7" i="10"/>
  <c r="E8" i="10"/>
  <c r="E9" i="10"/>
  <c r="E10" i="10"/>
  <c r="E11" i="10"/>
  <c r="E12" i="10"/>
  <c r="E13" i="10"/>
  <c r="E4" i="10"/>
  <c r="C5" i="10"/>
  <c r="C6" i="10"/>
  <c r="C7" i="10"/>
  <c r="C8" i="10"/>
  <c r="C9" i="10"/>
  <c r="C10" i="10"/>
  <c r="C11" i="10"/>
  <c r="C12" i="10"/>
  <c r="C13" i="10"/>
  <c r="B41" i="12"/>
  <c r="B40" i="12"/>
  <c r="B15" i="12"/>
  <c r="B16" i="12"/>
  <c r="B17" i="12"/>
  <c r="B18" i="12"/>
  <c r="B14" i="12"/>
  <c r="B8" i="12"/>
  <c r="B9" i="12"/>
</calcChain>
</file>

<file path=xl/sharedStrings.xml><?xml version="1.0" encoding="utf-8"?>
<sst xmlns="http://schemas.openxmlformats.org/spreadsheetml/2006/main" count="329" uniqueCount="229">
  <si>
    <t>CCO Name &amp; Contract #</t>
  </si>
  <si>
    <t>&lt; == please select from dropdown list</t>
  </si>
  <si>
    <t>Reporting Period</t>
  </si>
  <si>
    <t>CCO Contact Person for this Report</t>
  </si>
  <si>
    <t>Name</t>
  </si>
  <si>
    <t> </t>
  </si>
  <si>
    <t>Email</t>
  </si>
  <si>
    <r>
      <t>Guidance for CCO Care Coordination Report</t>
    </r>
    <r>
      <rPr>
        <sz val="16"/>
        <color theme="1"/>
        <rFont val="Calibri"/>
        <family val="2"/>
        <scheme val="minor"/>
      </rPr>
      <t xml:space="preserve"> </t>
    </r>
  </si>
  <si>
    <t>Purpose</t>
  </si>
  <si>
    <t xml:space="preserve">Instructions </t>
  </si>
  <si>
    <r>
      <t>Timeline &amp; Submission Process</t>
    </r>
    <r>
      <rPr>
        <sz val="14"/>
        <color theme="1"/>
        <rFont val="Calibri"/>
        <family val="2"/>
        <scheme val="minor"/>
      </rPr>
      <t> </t>
    </r>
  </si>
  <si>
    <t>Due Date</t>
  </si>
  <si>
    <t>Technical Specifications</t>
  </si>
  <si>
    <t>Technical specifications for the CCR are provided on the worksheet of the same name in the reporting template.</t>
  </si>
  <si>
    <t>Terminology 
(use hyperlinks to navigate to Tech Specs tab)</t>
  </si>
  <si>
    <t>Data</t>
  </si>
  <si>
    <t>Numerator</t>
  </si>
  <si>
    <t>Denominator</t>
  </si>
  <si>
    <t>Use Report 2 of 3 (REALD)</t>
  </si>
  <si>
    <t>Member receiving care coordination by REALD</t>
  </si>
  <si>
    <t>Member eligible for ICC services by REALD</t>
  </si>
  <si>
    <t>Member receiving ICC services by REALD</t>
  </si>
  <si>
    <t>Member eligible for ICC services (%)</t>
  </si>
  <si>
    <t>Member receiving ICC services (%)</t>
  </si>
  <si>
    <t>Member assessed for ICC services who declined or refused (%)</t>
  </si>
  <si>
    <t>Reason for refusal</t>
  </si>
  <si>
    <t>Not Interested</t>
  </si>
  <si>
    <t>Did not Respond to Outreach</t>
  </si>
  <si>
    <t>Member in Prioritized Population assessed for ICC within 10 days (%)</t>
  </si>
  <si>
    <t>Other Member assessed for ICC within 30 days (%)</t>
  </si>
  <si>
    <t>Intensive Care Coordinator assignments within 3 business days (%)</t>
  </si>
  <si>
    <t>ICC services by CCO staff (%)</t>
  </si>
  <si>
    <t>ICC assessment Referral - Response within one business day (%)</t>
  </si>
  <si>
    <t>Type of reassessment trigger that led to reassessment</t>
  </si>
  <si>
    <t>New hospital visit (%)</t>
  </si>
  <si>
    <t>New high-risk pregnancy (%)</t>
  </si>
  <si>
    <t>New chronic disease (%)</t>
  </si>
  <si>
    <t>New behavioral health (%)</t>
  </si>
  <si>
    <t>Opioid drug use (%)</t>
  </si>
  <si>
    <t>IV drug use (%)</t>
  </si>
  <si>
    <t>Suicide attempt, ideation, or planning (%)</t>
  </si>
  <si>
    <t>New I/DD diagnosis (%)</t>
  </si>
  <si>
    <t>Adverse child experiences (%)</t>
  </si>
  <si>
    <t>Homelessness (%)</t>
  </si>
  <si>
    <t>Z code diagnoses within one month (%)</t>
  </si>
  <si>
    <t>Caregiver placements within 6 months (%)</t>
  </si>
  <si>
    <t>Exclusionary practice (%)</t>
  </si>
  <si>
    <t>New/ongoing behavioral health needs (%)</t>
  </si>
  <si>
    <t>Discharge from residential setting (%)</t>
  </si>
  <si>
    <t>Severe alcohol or benzodiazepine usage (%)</t>
  </si>
  <si>
    <t>Readmissions to acute care psychiatric hospital (%)</t>
  </si>
  <si>
    <t>Readmissions for emergency department for psychiatric reason (%)</t>
  </si>
  <si>
    <t>Type of sentinel event that led to reassessment</t>
  </si>
  <si>
    <t>Members with MA or DSNP plans and LTSS</t>
  </si>
  <si>
    <t>% of Total</t>
  </si>
  <si>
    <t>RACE/ETHNICITY</t>
  </si>
  <si>
    <t>American Indian and
Alaska Native</t>
  </si>
  <si>
    <t>Asian</t>
  </si>
  <si>
    <t>Black and African American</t>
  </si>
  <si>
    <t>Hispanic and Latino/a/x</t>
  </si>
  <si>
    <t>Middle Eastern/North African</t>
  </si>
  <si>
    <t>Native Hawaiian and
Pacific Islander</t>
  </si>
  <si>
    <t>White</t>
  </si>
  <si>
    <t>Other</t>
  </si>
  <si>
    <t>Don’t know</t>
  </si>
  <si>
    <t>Don’t want to answer</t>
  </si>
  <si>
    <t>LANGUAGE</t>
  </si>
  <si>
    <t>English</t>
  </si>
  <si>
    <t>Spanish</t>
  </si>
  <si>
    <t>Arabic</t>
  </si>
  <si>
    <t>Burmese</t>
  </si>
  <si>
    <t>Cambodian</t>
  </si>
  <si>
    <t>Chinese - Simplified</t>
  </si>
  <si>
    <t>Chinese - Traditional</t>
  </si>
  <si>
    <t>Farsi</t>
  </si>
  <si>
    <t>French</t>
  </si>
  <si>
    <t>German</t>
  </si>
  <si>
    <t>Hmong</t>
  </si>
  <si>
    <t>Japanese</t>
  </si>
  <si>
    <t>Korean</t>
  </si>
  <si>
    <t>Marshallese</t>
  </si>
  <si>
    <t>Mien</t>
  </si>
  <si>
    <t>Oromo</t>
  </si>
  <si>
    <t>Romanian</t>
  </si>
  <si>
    <t>Russian</t>
  </si>
  <si>
    <t>Somali</t>
  </si>
  <si>
    <t>Thai</t>
  </si>
  <si>
    <t>Ukrainian</t>
  </si>
  <si>
    <t>Vietnamese</t>
  </si>
  <si>
    <r>
      <t xml:space="preserve">Other - </t>
    </r>
    <r>
      <rPr>
        <sz val="14"/>
        <color rgb="FF00B050"/>
        <rFont val="Arial Narrow"/>
        <family val="2"/>
      </rPr>
      <t>please define</t>
    </r>
  </si>
  <si>
    <t>DISABILITY</t>
  </si>
  <si>
    <t>deaf/serious difficulty hearing</t>
  </si>
  <si>
    <t>blind/serious difficulty seeing</t>
  </si>
  <si>
    <t>serious difficulty walking or climbing stairs</t>
  </si>
  <si>
    <t>serious difficulty concentrating, remembering or making decisions</t>
  </si>
  <si>
    <t>difficulty dressing or bathing</t>
  </si>
  <si>
    <t>difficulty doing errands alone</t>
  </si>
  <si>
    <t>Questions</t>
  </si>
  <si>
    <t>Narrative Summary</t>
  </si>
  <si>
    <t xml:space="preserve">4. Discussion of any limitations, barriers, considerations of note around the collection &amp; reporting of data elements for this reporting period. </t>
  </si>
  <si>
    <t>Terminology 
(use hyperlinks to navigate to Report tab)</t>
  </si>
  <si>
    <t>Description</t>
  </si>
  <si>
    <t>Data Format</t>
  </si>
  <si>
    <t>Numeric Value</t>
  </si>
  <si>
    <t>Member identified for care coordination outreach and engagement by REALD</t>
  </si>
  <si>
    <t>Numeric Value (Percentage)</t>
  </si>
  <si>
    <t xml:space="preserve">Total number of members receiving care coordination services (not specific to ICC priority populations) reported by REALD (Race, Ethnicity, Language, and Disability) standards. Members reported for this data element will include those members reported as receiving ICC services. 
</t>
  </si>
  <si>
    <t>Member assessed for ICC services who declined or refused</t>
  </si>
  <si>
    <t>Numeric Value 
(Percentage)</t>
  </si>
  <si>
    <t>Member reported reasons for refusal; allocate according to the following defined categories:
1) Not Interested; 2) Did not Respond to Outreach;  and 3) Other - please define [based on any other distinctive theme communicated]</t>
  </si>
  <si>
    <t xml:space="preserve">Percentage of members in Prioritized Populations (as defined in 410-141-3870 (2)) that were assessed for ICC within 10 calendar days of completion of their health risk screening, or sooner if required by their health condition. </t>
  </si>
  <si>
    <t xml:space="preserve">Members not in Prioritized Populations assessed for ICC within 30 days upon referral or after initial health risk screening. </t>
  </si>
  <si>
    <t xml:space="preserve">Total ICC Care Coordinators (including those employed by the CCO and subcontractors/delegated entities). </t>
  </si>
  <si>
    <t xml:space="preserve">New hospital visit (ER or admission) </t>
  </si>
  <si>
    <t xml:space="preserve">New high-risk pregnancy diagnosis </t>
  </si>
  <si>
    <t xml:space="preserve">New chronic disease diagnosis (includes behavioral health) </t>
  </si>
  <si>
    <t xml:space="preserve">New behavioral health diagnosis </t>
  </si>
  <si>
    <t xml:space="preserve">Opioid drug use </t>
  </si>
  <si>
    <t xml:space="preserve">IV drug use </t>
  </si>
  <si>
    <t xml:space="preserve">Suicide attempt, ideation, or planning (identification may be through the member's care team, through diagnoses, or from the member or member's supports) </t>
  </si>
  <si>
    <t>New I/DD diagnosis</t>
  </si>
  <si>
    <t>Events placing the member at risk for adverse child experiences, such as DHS involvement or new reports of abuse or neglect to Child Welfare Services or Adult Protective Services</t>
  </si>
  <si>
    <t>Recent homelessness</t>
  </si>
  <si>
    <t>Two or more billable primary Z code diagnoses within one month</t>
  </si>
  <si>
    <t>Two or more caregiver placements within past six months</t>
  </si>
  <si>
    <t>An exclusionary practice, such as being asked not to return to day care, for children aged 0-6, or suspension, expulsion, seclusion , or in-school suspension, for school-aged children</t>
  </si>
  <si>
    <t>Discovery of new or ongoing behavioral health needs</t>
  </si>
  <si>
    <t>Discharge from residential setting or long-term care back to the community</t>
  </si>
  <si>
    <t>Severe high level of self-reported or detected alcohol or benzodiazepine usage while enrolled in a program of medication assisted treatment</t>
  </si>
  <si>
    <t>Two or more readmissions to an acute care psychiatric hospital in a 6-month period</t>
  </si>
  <si>
    <t>Two or more readmissions to an emergency department for a psychiatric reason in a 6-months period</t>
  </si>
  <si>
    <t>De-identified reporting by percentages by type of sentinel event (defined as any unanticipated event in a healthcare setting resulting in death or serious physical or psychological injury to a patient or patients, not related to the natural course of the patient's illness that led to reassessment).  Identify and delineate by type, as necessary.</t>
  </si>
  <si>
    <t>Identification of the number of members who received services in coordination with MA or DSNP plans and Medicaid funded LTSS programs and services</t>
  </si>
  <si>
    <t xml:space="preserve">Numeric Value  </t>
  </si>
  <si>
    <t>Number</t>
  </si>
  <si>
    <t>Oregon Administrative Rules</t>
  </si>
  <si>
    <t>Reference #1: 410-141-3860(19) Integration and Coordination of Care</t>
  </si>
  <si>
    <t>Reference #2: 410-141-3865 Care Coordination Requirements</t>
  </si>
  <si>
    <t>Reference #3: 410-141-3870 Intensive Care Coordination</t>
  </si>
  <si>
    <t>Reference #4: 943-070-0010 REALD data collection standards definitions</t>
  </si>
  <si>
    <t>Distinct members in Prioritized Populations assessed for ICC within 10 calendar days of completion of their first health risk screening, or sooner if required by their health condition.</t>
  </si>
  <si>
    <t xml:space="preserve">Percentage of members not in Prioritized Populations that were assessed for ICC within 30 days upon referral or after an initial health risk screening. </t>
  </si>
  <si>
    <t>Reassessments based on known reassessment trigger(s)</t>
  </si>
  <si>
    <t>Other - please define</t>
  </si>
  <si>
    <t>Sentinel event - please define (%)</t>
  </si>
  <si>
    <t>Notes &amp; CCO Definitions</t>
  </si>
  <si>
    <r>
      <t>Total number of members CCO identified as potentially benefitting from care coordination services (not specific to Intensive Care Coordination priority populations) reported by REALD (Race, Ethnicity, Language, and Disability) standards [</t>
    </r>
    <r>
      <rPr>
        <sz val="14"/>
        <color rgb="FF0070C0"/>
        <rFont val="Calibri"/>
        <family val="2"/>
        <scheme val="minor"/>
      </rPr>
      <t>see OAR Reference tab: #4</t>
    </r>
    <r>
      <rPr>
        <sz val="14"/>
        <color theme="1"/>
        <rFont val="Calibri"/>
        <family val="2"/>
        <scheme val="minor"/>
      </rPr>
      <t xml:space="preserve">]. Members reported in this category would be identified through the health risk screening process or other CCO processes for outreach and engagement with care coordination services. </t>
    </r>
    <r>
      <rPr>
        <sz val="14"/>
        <color theme="4"/>
        <rFont val="Calibri"/>
        <family val="2"/>
        <scheme val="minor"/>
      </rPr>
      <t>Discussion of these processes to occur in element 5 on Report 3 of 3</t>
    </r>
    <r>
      <rPr>
        <sz val="14"/>
        <color theme="1"/>
        <rFont val="Calibri"/>
        <family val="2"/>
        <scheme val="minor"/>
      </rPr>
      <t xml:space="preserve">. 
</t>
    </r>
  </si>
  <si>
    <r>
      <t xml:space="preserve">Percentage of members receiving care coordination services of total identified for care coordination outreach and engagement. Members reported for this data element will include those members reported as receiving ICC services. </t>
    </r>
    <r>
      <rPr>
        <sz val="14"/>
        <color theme="4"/>
        <rFont val="Calibri"/>
        <family val="2"/>
        <scheme val="minor"/>
      </rPr>
      <t xml:space="preserve">Discussion of the services, activities and/or programs a member engaged with the CCO in care coordination may receive to occur in element 6 on Report 3 of 3. </t>
    </r>
  </si>
  <si>
    <t>Referrals for ICC assessments  responded to by the CCO within one business day of receipt of the referral during the reporting period.</t>
  </si>
  <si>
    <t>ICC care coordinator assignments made within 3 business days of determining member eligibility for ICC services (during reporting period).</t>
  </si>
  <si>
    <t>Reassessments completed during reporting period due to new hospital visit (ER or admission).</t>
  </si>
  <si>
    <t>Reassessments completed during reporting period due to new high-risk pregnancy diagnosis.</t>
  </si>
  <si>
    <t>Reassessments completed during reporting period due to new chronic disease diagnosis (includes behavioral health).</t>
  </si>
  <si>
    <t>Reassessments completed during reporting period due to new behavioral health diagnosis.</t>
  </si>
  <si>
    <t>Reassessments completed during reporting period due to opioid drug use.</t>
  </si>
  <si>
    <t>Reassessments completed during reporting period due to IV drug use.</t>
  </si>
  <si>
    <t>Reassessments completed during reporting period due to suicide attempt, ideation, or planning (identification may be through the member's care team, through diagnoses, or from the member or member's supports).</t>
  </si>
  <si>
    <t>Reassessments completed during reporting period due to new I/DD diagnosis.</t>
  </si>
  <si>
    <t>Reassessments completed during reporting period due to events placing the member at risk for adverse child experiences, such as DHS involvement or new reports of abuse or neglect to Child Welfare Services or Adult Protective Services.</t>
  </si>
  <si>
    <t>Reassessments completed during reporting period due to recent homelessness.</t>
  </si>
  <si>
    <t>Reassessments completed during reporting period due to two or more billable primary Z code diagnoses within one month.</t>
  </si>
  <si>
    <t>Reassessments completed during reporting period due to two or more caregiver placements within past six months.</t>
  </si>
  <si>
    <t>Reassessments completed during reporting period due to an exclusionary practice, such as being asked not to return to day care, for children aged 0-6, or suspension, expulsion, seclusion , or in-school suspension, for school-aged children.</t>
  </si>
  <si>
    <t>Reassessments completed during reporting period due to discovery of new or ongoing behavioral health needs.</t>
  </si>
  <si>
    <t>Reassessments completed during reporting period due to discharge from residential setting or long-term care back to the community.</t>
  </si>
  <si>
    <t>Reassessments completed during reporting period due to severe high level of self-reported or detected alcohol or benzodiazepine usage while enrolled in a program of medication assisted treatment.</t>
  </si>
  <si>
    <t>Reassessments completed during reporting period due to two or more readmissions to an acute care psychiatric hospital in a 6-month period.</t>
  </si>
  <si>
    <t>Reassessments completed during reporting period due to two or more readmissions to an emergency department for a psychiatric reason in a 6-months period.</t>
  </si>
  <si>
    <t>Reassessments completed during reporting period due to sentinal event (define sentinal event on Report 1 of 3).</t>
  </si>
  <si>
    <t>Distinct members in Prioritized Populations assessed for ICC services during reporting period.</t>
  </si>
  <si>
    <t>Distinct members not in Prioritized Populations assessed for ICC services during reporting period.</t>
  </si>
  <si>
    <t>Distinct members eligible for ICC during reporting period.</t>
  </si>
  <si>
    <t>Distinct members eligible for ICC services who declined or refused.</t>
  </si>
  <si>
    <t>Distinct members receiving ICC during reporting period.</t>
  </si>
  <si>
    <t>Distinct members receiving ICC services throughout reporting period.</t>
  </si>
  <si>
    <t xml:space="preserve">Western Oregon Advanced Health, LLC d/b/a Advanced Health - </t>
  </si>
  <si>
    <t>AllCare CCO, Inc. d/b/a AllCare CCO</t>
  </si>
  <si>
    <t>Cascade Health Alliance LLC</t>
  </si>
  <si>
    <t xml:space="preserve">Columbia Pacific CCO, LLC </t>
  </si>
  <si>
    <t xml:space="preserve">Eastern Oregon Coordinated Care Organization, LLC </t>
  </si>
  <si>
    <t>Health Share of Oregon</t>
  </si>
  <si>
    <t xml:space="preserve">InterCommunity Health Plans, Inc. d/b/a InterCommunity Health Network - Coordinated Care Organization </t>
  </si>
  <si>
    <t xml:space="preserve">Jackson County CCO, LLC d/b/a Jackson Care Connect </t>
  </si>
  <si>
    <t xml:space="preserve">PacificSource Community Solutions (Central Oregon) </t>
  </si>
  <si>
    <t>PacificSource Community Solutions (Columbia Gorge)</t>
  </si>
  <si>
    <t xml:space="preserve">PacificSource Community Solutions (Lane) </t>
  </si>
  <si>
    <t xml:space="preserve">PacificSource Community Solutions (Marion-Polk) </t>
  </si>
  <si>
    <t xml:space="preserve">Trillium Community Health Plan, Inc. (Lane, partial Douglas and Linn) </t>
  </si>
  <si>
    <t xml:space="preserve">Trillium Community Health Plan, Inc. (Tri-County) </t>
  </si>
  <si>
    <t xml:space="preserve">Umpqua Health Alliance, LLC </t>
  </si>
  <si>
    <t xml:space="preserve">Yamhill County Care Organization, Inc. d/b/a Yamhill Community Care </t>
  </si>
  <si>
    <t>Jan-Jun 2022</t>
  </si>
  <si>
    <t>Jul-Dec 2022</t>
  </si>
  <si>
    <t>Member identified for care coordination outreach &amp; engagement by REALD</t>
  </si>
  <si>
    <t>Members identified for care coordination by REALD</t>
  </si>
  <si>
    <t>Members receiving care coordination by REALD</t>
  </si>
  <si>
    <t>Members eligible for ICC services by REALD</t>
  </si>
  <si>
    <t>Members receiving ICC services by REALD</t>
  </si>
  <si>
    <t>Total Members #</t>
  </si>
  <si>
    <t xml:space="preserve">De-identified reporting by percentages by type of reassessment trigger that led to reassessment. A reassessment may be conducted due to multiple reassessment triggers. </t>
  </si>
  <si>
    <t xml:space="preserve">ICC reassessments completed during reporting period. (Note: the figure entered into cell B19 on Report 1 will be used to autocalculate the percentage) </t>
  </si>
  <si>
    <t xml:space="preserve">ICC reassessments occurring during the reporting period based on reassessment trigger(s) known by the CCO (as defined in 410-141-3870 (9)(b)). Members may have multiple reassessment triggers during the reporting period. Report all known reassessment triggers leading to reassessment during the reporting period. </t>
  </si>
  <si>
    <t>CCO lives</t>
  </si>
  <si>
    <t>Total CCO lives during the reporting period.</t>
  </si>
  <si>
    <t xml:space="preserve">Total ICC Care Coordinator assignments made after determining member eligibility for ICC services (during the reporting period). </t>
  </si>
  <si>
    <t>ICC Care Coordinators employed directly by CCO.</t>
  </si>
  <si>
    <t>Total number of distinct CCO members enrolled during reporting period.</t>
  </si>
  <si>
    <r>
      <t xml:space="preserve">Total number of members eligible for ICC services (based on criteria in rule - </t>
    </r>
    <r>
      <rPr>
        <sz val="14"/>
        <color rgb="FF0070C0"/>
        <rFont val="Calibri"/>
        <family val="2"/>
        <scheme val="minor"/>
      </rPr>
      <t>see OAR Reference tab: #2 and #3</t>
    </r>
    <r>
      <rPr>
        <sz val="14"/>
        <color theme="1"/>
        <rFont val="Calibri"/>
        <family val="2"/>
        <scheme val="minor"/>
      </rPr>
      <t>) reported by REALD (Race, Ethnicity, Language, and Disability) standards.</t>
    </r>
  </si>
  <si>
    <t xml:space="preserve">Total referrals for ICC assessments received during the reporting period. </t>
  </si>
  <si>
    <t>Percentage of ICC care coordinators providing ICC services to CCO members that are employed by the CCO directly.</t>
  </si>
  <si>
    <t>Percentage of ICC care coordinator assignments made within three business days of determining member eligibility for ICC services.</t>
  </si>
  <si>
    <t>Percentage of all referrals for ICC assessments responded to by the CCO within one business day of receipt of the referral.</t>
  </si>
  <si>
    <t xml:space="preserve">Total number of members receiving for ICC services reported by REALD (Race, Ethnicity, Language, and Disability) standards. </t>
  </si>
  <si>
    <t>Percentage of members eligible to receive ICC services, of total CCO lives.</t>
  </si>
  <si>
    <t>Percentage of members receiving ICC services, of total eligible.</t>
  </si>
  <si>
    <t>Percentage of members eligible for ICC services who declined or refused.</t>
  </si>
  <si>
    <t xml:space="preserve">The CCR consists of two components: Data and Narrative. They are reported using the worksheets of the same names in the CCO Care Coordination Report template provided on the CCO Contract Forms webpage.
Data elements reported as percentages on Report 1 and Report 2 will auto-calculate based on figures entered into numerator and denominator fields. 
</t>
  </si>
  <si>
    <t xml:space="preserve">Please also identify your CCO and the last day of the reporting period in the filename (e.g., ABCCCO_06302023). </t>
  </si>
  <si>
    <t xml:space="preserve">This document provides guidance to Coordinated Care Organizations (CCOs) on the biannual Care Coordination Report (CCR) referenced in Exhibit B, Part 4, Section 7 h. of the 2023 CCO contract and described in detail in OAR 410-141-3860(19). </t>
  </si>
  <si>
    <t>January 1-June 30, 2023</t>
  </si>
  <si>
    <t>July 1-December 31, 2023</t>
  </si>
  <si>
    <r>
      <t xml:space="preserve">Each CCO will submit its completed biannual CCR to CCO.MCODeliverableReports@odhsoha.oregon.gov on the following  schedule for 2023. </t>
    </r>
    <r>
      <rPr>
        <b/>
        <sz val="14"/>
        <rFont val="Calibri"/>
        <family val="2"/>
        <scheme val="minor"/>
      </rPr>
      <t xml:space="preserve"> Due date is  </t>
    </r>
    <r>
      <rPr>
        <b/>
        <u/>
        <sz val="14"/>
        <rFont val="Calibri"/>
        <family val="2"/>
        <scheme val="minor"/>
      </rPr>
      <t>60</t>
    </r>
    <r>
      <rPr>
        <b/>
        <sz val="14"/>
        <rFont val="Calibri"/>
        <family val="2"/>
        <scheme val="minor"/>
      </rPr>
      <t xml:space="preserve"> (per revised rule) days after the end of the reporting period</t>
    </r>
    <r>
      <rPr>
        <sz val="14"/>
        <rFont val="Calibri"/>
        <family val="2"/>
        <scheme val="minor"/>
      </rPr>
      <t>:</t>
    </r>
  </si>
  <si>
    <t>Each submitted report must have the CCO name and the last day of the reporting period in the filename (e.g., ABCCCO_06302023). The “CCO Info” worksheet  in the report template must be completed.</t>
  </si>
  <si>
    <t>Jan-Jun 2023</t>
  </si>
  <si>
    <t>5. Discussion of the CCO's processes for identifying members for the CCO to outreach to regarding engagement in care coordination activities. (See cell B3 on Technical Specifications tab)</t>
  </si>
  <si>
    <t>6. Discussion of the services, activities and/or programs that a member receiving care coordination would participate in. (See cell B4 on Technical Specifications tab)</t>
  </si>
  <si>
    <r>
      <t xml:space="preserve">1. Plans and strategies to improve care coordination with network providers </t>
    </r>
    <r>
      <rPr>
        <sz val="14"/>
        <color rgb="FFFF0000"/>
        <rFont val="Calibri"/>
        <family val="2"/>
        <scheme val="minor"/>
      </rPr>
      <t>during the reporting period</t>
    </r>
    <r>
      <rPr>
        <sz val="14"/>
        <color theme="1"/>
        <rFont val="Calibri"/>
        <family val="2"/>
        <scheme val="minor"/>
      </rPr>
      <t>.</t>
    </r>
  </si>
  <si>
    <r>
      <t xml:space="preserve">2. Identification of milestones and accomplishments (in care coordination activities and overall program maturation) </t>
    </r>
    <r>
      <rPr>
        <sz val="14"/>
        <color rgb="FFFF0000"/>
        <rFont val="Calibri"/>
        <family val="2"/>
        <scheme val="minor"/>
      </rPr>
      <t>during the reporting period</t>
    </r>
    <r>
      <rPr>
        <sz val="14"/>
        <color theme="1"/>
        <rFont val="Calibri"/>
        <family val="2"/>
        <scheme val="minor"/>
      </rPr>
      <t>.</t>
    </r>
  </si>
  <si>
    <r>
      <t>3. Discussion of gaps in care coordination services and populations that need additional support identified</t>
    </r>
    <r>
      <rPr>
        <sz val="14"/>
        <color rgb="FFFF0000"/>
        <rFont val="Calibri"/>
        <family val="2"/>
        <scheme val="minor"/>
      </rPr>
      <t xml:space="preserve"> during the reporting period</t>
    </r>
    <r>
      <rPr>
        <sz val="14"/>
        <color theme="1"/>
        <rFont val="Calibri"/>
        <family val="2"/>
        <scheme val="minor"/>
      </rPr>
      <t>. Plans for improving the care coordination system within the CCO.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</si>
</sst>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F800]dddd\,\ mmmm\ dd\,\ yyyy"/>
    <numFmt numFmtId="165" formatCode="_(* #,##0_);_(* \(#,##0\);_(* &quot;-&quot;??_);_(@_)"/>
  </numFmts>
  <fonts count="51" x14ac:knownFonts="1">
    <font>
      <sz val="14"/>
      <color theme="1"/>
      <name val="Times New Roman"/>
      <family val="2"/>
    </font>
    <font>
      <sz val="11"/>
      <color theme="1"/>
      <name val="Calibri"/>
      <family val="2"/>
      <scheme val="minor"/>
    </font>
    <font>
      <sz val="8"/>
      <name val="Times New Roman"/>
      <family val="2"/>
    </font>
    <font>
      <u/>
      <sz val="14"/>
      <color theme="10"/>
      <name val="Times New Roman"/>
      <family val="2"/>
    </font>
    <font>
      <sz val="14"/>
      <color theme="1"/>
      <name val="Arial Narrow"/>
      <family val="2"/>
    </font>
    <font>
      <b/>
      <sz val="16"/>
      <color theme="1"/>
      <name val="Arial Narrow"/>
      <family val="2"/>
    </font>
    <font>
      <sz val="11"/>
      <color rgb="FF000000"/>
      <name val="Calibri"/>
      <family val="2"/>
    </font>
    <font>
      <sz val="3"/>
      <color rgb="FF000000"/>
      <name val="Calibri"/>
      <family val="2"/>
    </font>
    <font>
      <b/>
      <i/>
      <sz val="11"/>
      <color rgb="FF000000"/>
      <name val="Calibri"/>
      <family val="2"/>
    </font>
    <font>
      <sz val="14"/>
      <color rgb="FFFF0000"/>
      <name val="Times New Roman"/>
      <family val="2"/>
    </font>
    <font>
      <sz val="8"/>
      <color theme="1"/>
      <name val="Calibri"/>
      <family val="2"/>
    </font>
    <font>
      <sz val="14"/>
      <color theme="1"/>
      <name val="Calibri"/>
      <family val="2"/>
      <scheme val="minor"/>
    </font>
    <font>
      <b/>
      <sz val="16"/>
      <color theme="1"/>
      <name val="Calibri"/>
      <family val="2"/>
      <scheme val="minor"/>
    </font>
    <font>
      <sz val="16"/>
      <color theme="1"/>
      <name val="Calibri"/>
      <family val="2"/>
      <scheme val="minor"/>
    </font>
    <font>
      <b/>
      <i/>
      <sz val="14"/>
      <color theme="1"/>
      <name val="Calibri"/>
      <family val="2"/>
      <scheme val="minor"/>
    </font>
    <font>
      <sz val="14"/>
      <name val="Arial Narrow"/>
      <family val="2"/>
    </font>
    <font>
      <sz val="14"/>
      <name val="Calibri"/>
      <family val="2"/>
      <scheme val="minor"/>
    </font>
    <font>
      <sz val="14"/>
      <name val="Times New Roman"/>
      <family val="2"/>
    </font>
    <font>
      <u/>
      <sz val="14"/>
      <name val="Calibri"/>
      <family val="2"/>
      <scheme val="minor"/>
    </font>
    <font>
      <b/>
      <sz val="14"/>
      <color rgb="FF00B050"/>
      <name val="Calibri"/>
      <family val="2"/>
      <scheme val="minor"/>
    </font>
    <font>
      <sz val="14"/>
      <color theme="1"/>
      <name val="Times New Roman"/>
      <family val="2"/>
    </font>
    <font>
      <b/>
      <sz val="14"/>
      <name val="Calibri"/>
      <family val="2"/>
      <scheme val="minor"/>
    </font>
    <font>
      <u/>
      <sz val="14"/>
      <name val="Times New Roman"/>
      <family val="2"/>
    </font>
    <font>
      <sz val="14"/>
      <color rgb="FF00B050"/>
      <name val="Arial Narrow"/>
      <family val="2"/>
    </font>
    <font>
      <b/>
      <i/>
      <sz val="14"/>
      <color rgb="FFFF0000"/>
      <name val="Calibri"/>
      <family val="2"/>
    </font>
    <font>
      <b/>
      <sz val="14"/>
      <color rgb="FF000000"/>
      <name val="Calibri"/>
      <family val="2"/>
    </font>
    <font>
      <b/>
      <sz val="16"/>
      <color rgb="FF000000"/>
      <name val="Calibri"/>
      <family val="2"/>
    </font>
    <font>
      <sz val="12"/>
      <color rgb="FF000000"/>
      <name val="Calibri"/>
      <family val="2"/>
    </font>
    <font>
      <b/>
      <i/>
      <sz val="16"/>
      <color rgb="FF000000"/>
      <name val="Calibri"/>
      <family val="2"/>
    </font>
    <font>
      <sz val="14"/>
      <color rgb="FF000000"/>
      <name val="Calibri"/>
      <family val="2"/>
    </font>
    <font>
      <b/>
      <sz val="12"/>
      <color rgb="FF00B050"/>
      <name val="Calibri"/>
      <family val="2"/>
    </font>
    <font>
      <b/>
      <u/>
      <sz val="14"/>
      <name val="Calibri"/>
      <family val="2"/>
      <scheme val="minor"/>
    </font>
    <font>
      <b/>
      <strike/>
      <sz val="14"/>
      <color theme="0" tint="-0.499984740745262"/>
      <name val="Calibri"/>
      <family val="2"/>
      <scheme val="minor"/>
    </font>
    <font>
      <strike/>
      <sz val="14"/>
      <color theme="1"/>
      <name val="Calibri Light"/>
      <family val="2"/>
    </font>
    <font>
      <b/>
      <sz val="11"/>
      <color theme="0"/>
      <name val="Calibri"/>
      <family val="2"/>
      <scheme val="minor"/>
    </font>
    <font>
      <b/>
      <sz val="16"/>
      <color theme="0"/>
      <name val="Calibri"/>
      <family val="2"/>
      <scheme val="minor"/>
    </font>
    <font>
      <strike/>
      <sz val="14"/>
      <color theme="1"/>
      <name val="Calibri"/>
      <family val="2"/>
      <scheme val="minor"/>
    </font>
    <font>
      <u/>
      <sz val="14"/>
      <color theme="10"/>
      <name val="Calibri"/>
      <family val="2"/>
      <scheme val="minor"/>
    </font>
    <font>
      <b/>
      <sz val="14"/>
      <color theme="1"/>
      <name val="Calibri"/>
      <family val="2"/>
      <scheme val="minor"/>
    </font>
    <font>
      <b/>
      <sz val="10"/>
      <color theme="1"/>
      <name val="Calibri"/>
      <family val="2"/>
      <scheme val="minor"/>
    </font>
    <font>
      <b/>
      <sz val="14"/>
      <color theme="0"/>
      <name val="Calibri"/>
      <family val="2"/>
      <scheme val="minor"/>
    </font>
    <font>
      <sz val="14"/>
      <color theme="0"/>
      <name val="Calibri"/>
      <family val="2"/>
      <scheme val="minor"/>
    </font>
    <font>
      <i/>
      <sz val="11"/>
      <color theme="1"/>
      <name val="Calibri"/>
      <family val="2"/>
      <scheme val="minor"/>
    </font>
    <font>
      <sz val="12"/>
      <color theme="1"/>
      <name val="Calibri"/>
      <family val="2"/>
      <scheme val="minor"/>
    </font>
    <font>
      <sz val="14"/>
      <color rgb="FF0070C0"/>
      <name val="Calibri"/>
      <family val="2"/>
      <scheme val="minor"/>
    </font>
    <font>
      <sz val="14"/>
      <color theme="4"/>
      <name val="Calibri"/>
      <family val="2"/>
      <scheme val="minor"/>
    </font>
    <font>
      <sz val="12"/>
      <color rgb="FF000000"/>
      <name val="Calibri"/>
      <family val="2"/>
      <scheme val="minor"/>
    </font>
    <font>
      <sz val="14"/>
      <name val="Calibri"/>
      <scheme val="minor"/>
    </font>
    <font>
      <i/>
      <sz val="11"/>
      <color theme="1"/>
      <name val="Calibri"/>
      <scheme val="minor"/>
    </font>
    <font>
      <sz val="14"/>
      <color theme="0"/>
      <name val="Calibri"/>
      <scheme val="minor"/>
    </font>
    <font>
      <sz val="14"/>
      <color rgb="FFFF0000"/>
      <name val="Calibri"/>
      <family val="2"/>
      <scheme val="minor"/>
    </font>
  </fonts>
  <fills count="15">
    <fill>
      <patternFill patternType="none"/>
    </fill>
    <fill>
      <patternFill patternType="gray125"/>
    </fill>
    <fill>
      <patternFill patternType="solid">
        <fgColor theme="2"/>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1" tint="0.499984740745262"/>
        <bgColor indexed="64"/>
      </patternFill>
    </fill>
    <fill>
      <patternFill patternType="solid">
        <fgColor theme="0" tint="-0.249977111117893"/>
        <bgColor indexed="64"/>
      </patternFill>
    </fill>
    <fill>
      <patternFill patternType="solid">
        <fgColor theme="6"/>
        <bgColor indexed="64"/>
      </patternFill>
    </fill>
    <fill>
      <patternFill patternType="solid">
        <fgColor theme="2" tint="-0.249977111117893"/>
        <bgColor indexed="64"/>
      </patternFill>
    </fill>
  </fills>
  <borders count="1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diagonal/>
    </border>
    <border>
      <left/>
      <right/>
      <top style="thin">
        <color theme="0" tint="-0.34998626667073579"/>
      </top>
      <bottom/>
      <diagonal/>
    </border>
    <border>
      <left/>
      <right style="thin">
        <color indexed="64"/>
      </right>
      <top style="thin">
        <color indexed="64"/>
      </top>
      <bottom style="thin">
        <color indexed="64"/>
      </bottom>
      <diagonal/>
    </border>
    <border>
      <left style="thin">
        <color theme="6"/>
      </left>
      <right style="thin">
        <color theme="6"/>
      </right>
      <top style="thin">
        <color theme="6"/>
      </top>
      <bottom style="thin">
        <color theme="6"/>
      </bottom>
      <diagonal/>
    </border>
  </borders>
  <cellStyleXfs count="4">
    <xf numFmtId="0" fontId="0" fillId="0" borderId="0"/>
    <xf numFmtId="0" fontId="3" fillId="0" borderId="0" applyNumberFormat="0" applyFill="0" applyBorder="0" applyAlignment="0" applyProtection="0"/>
    <xf numFmtId="43" fontId="20" fillId="0" borderId="0" applyFont="0" applyFill="0" applyBorder="0" applyAlignment="0" applyProtection="0"/>
    <xf numFmtId="9" fontId="20" fillId="0" borderId="0" applyFont="0" applyFill="0" applyBorder="0" applyAlignment="0" applyProtection="0"/>
  </cellStyleXfs>
  <cellXfs count="137">
    <xf numFmtId="0" fontId="0" fillId="0" borderId="0" xfId="0"/>
    <xf numFmtId="0" fontId="12" fillId="8" borderId="0" xfId="0" applyFont="1" applyFill="1" applyAlignment="1">
      <alignment vertical="center"/>
    </xf>
    <xf numFmtId="0" fontId="11" fillId="8" borderId="0" xfId="0" applyFont="1" applyFill="1"/>
    <xf numFmtId="0" fontId="0" fillId="8" borderId="0" xfId="0" applyFill="1"/>
    <xf numFmtId="0" fontId="1" fillId="8" borderId="0" xfId="0" applyFont="1" applyFill="1" applyAlignment="1">
      <alignment vertical="center"/>
    </xf>
    <xf numFmtId="0" fontId="14" fillId="8" borderId="0" xfId="0" applyFont="1" applyFill="1" applyAlignment="1">
      <alignment vertical="center"/>
    </xf>
    <xf numFmtId="0" fontId="11" fillId="8" borderId="0" xfId="0" applyFont="1" applyFill="1" applyAlignment="1">
      <alignment vertical="center"/>
    </xf>
    <xf numFmtId="0" fontId="18" fillId="8" borderId="0" xfId="0" applyFont="1" applyFill="1" applyAlignment="1">
      <alignment horizontal="center" vertical="center"/>
    </xf>
    <xf numFmtId="0" fontId="16" fillId="8" borderId="0" xfId="0" applyFont="1" applyFill="1" applyAlignment="1">
      <alignment horizontal="center" vertical="center"/>
    </xf>
    <xf numFmtId="0" fontId="16" fillId="8" borderId="0" xfId="0" applyFont="1" applyFill="1"/>
    <xf numFmtId="0" fontId="16" fillId="8" borderId="0" xfId="0" applyFont="1" applyFill="1" applyAlignment="1">
      <alignment vertical="center"/>
    </xf>
    <xf numFmtId="0" fontId="10" fillId="8" borderId="0" xfId="0" applyFont="1" applyFill="1" applyAlignment="1">
      <alignment vertical="center"/>
    </xf>
    <xf numFmtId="0" fontId="18" fillId="8" borderId="0" xfId="0" applyFont="1" applyFill="1" applyAlignment="1">
      <alignment horizontal="right" vertical="center"/>
    </xf>
    <xf numFmtId="0" fontId="22" fillId="8" borderId="0" xfId="0" applyFont="1" applyFill="1" applyAlignment="1">
      <alignment horizontal="right"/>
    </xf>
    <xf numFmtId="0" fontId="4" fillId="8" borderId="0" xfId="0" applyFont="1" applyFill="1"/>
    <xf numFmtId="0" fontId="4" fillId="8" borderId="0" xfId="0" applyFont="1" applyFill="1" applyAlignment="1">
      <alignment horizontal="left" vertical="center" wrapText="1"/>
    </xf>
    <xf numFmtId="0" fontId="4" fillId="8" borderId="0" xfId="0" applyFont="1" applyFill="1" applyAlignment="1">
      <alignment horizontal="left" wrapText="1"/>
    </xf>
    <xf numFmtId="0" fontId="4" fillId="8" borderId="0" xfId="0" applyFont="1" applyFill="1" applyAlignment="1">
      <alignment horizontal="left" vertical="top" wrapText="1" shrinkToFit="1"/>
    </xf>
    <xf numFmtId="0" fontId="4" fillId="8" borderId="0" xfId="0" applyFont="1" applyFill="1" applyAlignment="1">
      <alignment horizontal="left" vertical="top" wrapText="1"/>
    </xf>
    <xf numFmtId="0" fontId="5" fillId="8" borderId="0" xfId="0" applyFont="1" applyFill="1" applyAlignment="1">
      <alignment vertical="top" wrapText="1"/>
    </xf>
    <xf numFmtId="0" fontId="4" fillId="8" borderId="0" xfId="0" applyFont="1" applyFill="1" applyAlignment="1">
      <alignment vertical="top" wrapText="1"/>
    </xf>
    <xf numFmtId="0" fontId="4" fillId="8" borderId="1" xfId="0" applyFont="1" applyFill="1" applyBorder="1" applyAlignment="1">
      <alignment horizontal="right" vertical="center" wrapText="1"/>
    </xf>
    <xf numFmtId="0" fontId="0" fillId="8" borderId="0" xfId="0" applyFill="1" applyAlignment="1">
      <alignment vertical="top"/>
    </xf>
    <xf numFmtId="0" fontId="25" fillId="8" borderId="0" xfId="0" applyFont="1" applyFill="1" applyAlignment="1">
      <alignment vertical="center" wrapText="1"/>
    </xf>
    <xf numFmtId="0" fontId="6" fillId="8" borderId="0" xfId="0" applyFont="1" applyFill="1" applyAlignment="1">
      <alignment vertical="top" wrapText="1"/>
    </xf>
    <xf numFmtId="0" fontId="25" fillId="8" borderId="0" xfId="0" applyFont="1" applyFill="1" applyAlignment="1">
      <alignment horizontal="right" vertical="center" wrapText="1"/>
    </xf>
    <xf numFmtId="0" fontId="24" fillId="8" borderId="0" xfId="0" applyFont="1" applyFill="1" applyAlignment="1">
      <alignment vertical="top"/>
    </xf>
    <xf numFmtId="0" fontId="9" fillId="8" borderId="0" xfId="0" applyFont="1" applyFill="1" applyAlignment="1">
      <alignment vertical="top"/>
    </xf>
    <xf numFmtId="0" fontId="7" fillId="8" borderId="0" xfId="0" applyFont="1" applyFill="1" applyAlignment="1">
      <alignment vertical="center" wrapText="1"/>
    </xf>
    <xf numFmtId="0" fontId="6" fillId="8" borderId="0" xfId="0" applyFont="1" applyFill="1" applyAlignment="1">
      <alignment vertical="center" wrapText="1"/>
    </xf>
    <xf numFmtId="0" fontId="8" fillId="8" borderId="0" xfId="0" applyFont="1" applyFill="1" applyAlignment="1">
      <alignment vertical="center" wrapText="1"/>
    </xf>
    <xf numFmtId="0" fontId="26" fillId="8" borderId="0" xfId="0" applyFont="1" applyFill="1" applyAlignment="1">
      <alignment horizontal="right" vertical="center" wrapText="1"/>
    </xf>
    <xf numFmtId="0" fontId="28" fillId="8" borderId="0" xfId="0" applyFont="1" applyFill="1" applyAlignment="1">
      <alignment horizontal="left" vertical="center"/>
    </xf>
    <xf numFmtId="0" fontId="29" fillId="9" borderId="0" xfId="0" applyFont="1" applyFill="1" applyAlignment="1">
      <alignment vertical="center" wrapText="1"/>
    </xf>
    <xf numFmtId="0" fontId="30" fillId="8" borderId="0" xfId="0" quotePrefix="1" applyFont="1" applyFill="1" applyAlignment="1">
      <alignment horizontal="left" vertical="center" wrapText="1" indent="1"/>
    </xf>
    <xf numFmtId="0" fontId="19" fillId="8" borderId="0" xfId="0" applyFont="1" applyFill="1" applyAlignment="1">
      <alignment vertical="center"/>
    </xf>
    <xf numFmtId="0" fontId="33" fillId="0" borderId="0" xfId="0" applyFont="1"/>
    <xf numFmtId="0" fontId="11" fillId="8" borderId="0" xfId="0" applyFont="1" applyFill="1" applyAlignment="1">
      <alignment horizontal="left" vertical="center" wrapText="1"/>
    </xf>
    <xf numFmtId="0" fontId="15" fillId="8" borderId="1" xfId="1" applyFont="1" applyFill="1" applyBorder="1" applyAlignment="1">
      <alignment horizontal="left" vertical="top" wrapText="1"/>
    </xf>
    <xf numFmtId="0" fontId="15" fillId="0" borderId="0" xfId="0" applyFont="1"/>
    <xf numFmtId="0" fontId="15" fillId="8" borderId="0" xfId="0" applyFont="1" applyFill="1" applyAlignment="1">
      <alignment horizontal="left" vertical="top" wrapText="1"/>
    </xf>
    <xf numFmtId="0" fontId="16" fillId="8" borderId="0" xfId="0" applyFont="1" applyFill="1" applyBorder="1" applyAlignment="1">
      <alignment horizontal="right"/>
    </xf>
    <xf numFmtId="0" fontId="16" fillId="8" borderId="0" xfId="0" applyFont="1" applyFill="1" applyBorder="1" applyAlignment="1">
      <alignment horizontal="right" vertical="center"/>
    </xf>
    <xf numFmtId="15" fontId="16" fillId="8" borderId="0" xfId="0" applyNumberFormat="1" applyFont="1" applyFill="1" applyBorder="1" applyAlignment="1">
      <alignment horizontal="left" vertical="center" indent="6"/>
    </xf>
    <xf numFmtId="164" fontId="32" fillId="8" borderId="0" xfId="0" applyNumberFormat="1" applyFont="1" applyFill="1" applyBorder="1" applyAlignment="1">
      <alignment horizontal="center"/>
    </xf>
    <xf numFmtId="0" fontId="21" fillId="8" borderId="0" xfId="0" applyFont="1" applyFill="1" applyBorder="1" applyAlignment="1">
      <alignment horizontal="center" vertical="center"/>
    </xf>
    <xf numFmtId="0" fontId="35" fillId="4" borderId="1" xfId="0" applyFont="1" applyFill="1" applyBorder="1" applyAlignment="1">
      <alignment horizontal="center" vertical="top" wrapText="1"/>
    </xf>
    <xf numFmtId="3" fontId="35" fillId="4" borderId="2" xfId="0" applyNumberFormat="1" applyFont="1" applyFill="1" applyBorder="1" applyAlignment="1">
      <alignment horizontal="center" vertical="center"/>
    </xf>
    <xf numFmtId="0" fontId="35" fillId="4" borderId="9" xfId="0" applyFont="1" applyFill="1" applyBorder="1" applyAlignment="1">
      <alignment horizontal="center" vertical="center"/>
    </xf>
    <xf numFmtId="0" fontId="16" fillId="8" borderId="1" xfId="1" applyFont="1" applyFill="1" applyBorder="1" applyAlignment="1">
      <alignment horizontal="left" vertical="center" wrapText="1"/>
    </xf>
    <xf numFmtId="3" fontId="16" fillId="8" borderId="1" xfId="0" applyNumberFormat="1" applyFont="1" applyFill="1" applyBorder="1" applyAlignment="1">
      <alignment horizontal="right" vertical="center"/>
    </xf>
    <xf numFmtId="0" fontId="11" fillId="12" borderId="0" xfId="0" applyFont="1" applyFill="1"/>
    <xf numFmtId="0" fontId="11" fillId="0" borderId="0" xfId="0" applyFont="1"/>
    <xf numFmtId="0" fontId="36" fillId="12" borderId="0" xfId="0" applyFont="1" applyFill="1"/>
    <xf numFmtId="0" fontId="36" fillId="0" borderId="0" xfId="0" applyFont="1"/>
    <xf numFmtId="10" fontId="16" fillId="8" borderId="1" xfId="0" applyNumberFormat="1" applyFont="1" applyFill="1" applyBorder="1" applyAlignment="1">
      <alignment horizontal="right" vertical="center"/>
    </xf>
    <xf numFmtId="0" fontId="16" fillId="6" borderId="1" xfId="0" applyNumberFormat="1" applyFont="1" applyFill="1" applyBorder="1" applyAlignment="1">
      <alignment horizontal="right" vertical="center"/>
    </xf>
    <xf numFmtId="0" fontId="11" fillId="6" borderId="0" xfId="0" applyFont="1" applyFill="1"/>
    <xf numFmtId="0" fontId="21" fillId="7" borderId="1" xfId="1" applyFont="1" applyFill="1" applyBorder="1" applyAlignment="1">
      <alignment horizontal="right" vertical="center" wrapText="1"/>
    </xf>
    <xf numFmtId="10" fontId="16" fillId="7" borderId="1" xfId="0" applyNumberFormat="1" applyFont="1" applyFill="1" applyBorder="1" applyAlignment="1">
      <alignment horizontal="right" vertical="center"/>
    </xf>
    <xf numFmtId="0" fontId="16" fillId="8" borderId="1" xfId="1" applyFont="1" applyFill="1" applyBorder="1" applyAlignment="1">
      <alignment vertical="center" wrapText="1"/>
    </xf>
    <xf numFmtId="0" fontId="16" fillId="0" borderId="1" xfId="1" applyFont="1" applyFill="1" applyBorder="1" applyAlignment="1">
      <alignment horizontal="left" vertical="center" wrapText="1"/>
    </xf>
    <xf numFmtId="10" fontId="16" fillId="0" borderId="1" xfId="0" applyNumberFormat="1" applyFont="1" applyFill="1" applyBorder="1" applyAlignment="1">
      <alignment horizontal="right" vertical="center"/>
    </xf>
    <xf numFmtId="10" fontId="16" fillId="6" borderId="1" xfId="0" applyNumberFormat="1" applyFont="1" applyFill="1" applyBorder="1" applyAlignment="1">
      <alignment horizontal="right" vertical="center"/>
    </xf>
    <xf numFmtId="0" fontId="11" fillId="13" borderId="0" xfId="0" applyFont="1" applyFill="1"/>
    <xf numFmtId="0" fontId="16" fillId="7" borderId="1" xfId="1" applyFont="1" applyFill="1" applyBorder="1" applyAlignment="1">
      <alignment horizontal="right" vertical="center" wrapText="1"/>
    </xf>
    <xf numFmtId="0" fontId="38" fillId="8" borderId="1" xfId="0" applyFont="1" applyFill="1" applyBorder="1" applyAlignment="1">
      <alignment horizontal="right" vertical="center" wrapText="1"/>
    </xf>
    <xf numFmtId="165" fontId="38" fillId="8" borderId="1" xfId="2" applyNumberFormat="1" applyFont="1" applyFill="1" applyBorder="1" applyAlignment="1">
      <alignment vertical="center"/>
    </xf>
    <xf numFmtId="0" fontId="39" fillId="2" borderId="1" xfId="0" quotePrefix="1" applyFont="1" applyFill="1" applyBorder="1" applyAlignment="1">
      <alignment horizontal="center" vertical="center"/>
    </xf>
    <xf numFmtId="0" fontId="38" fillId="8" borderId="1" xfId="0" applyFont="1" applyFill="1" applyBorder="1" applyAlignment="1">
      <alignment vertical="center"/>
    </xf>
    <xf numFmtId="0" fontId="40" fillId="4" borderId="1" xfId="0" applyFont="1" applyFill="1" applyBorder="1" applyAlignment="1">
      <alignment horizontal="right" vertical="center" wrapText="1"/>
    </xf>
    <xf numFmtId="0" fontId="41" fillId="4" borderId="1" xfId="0" applyFont="1" applyFill="1" applyBorder="1" applyAlignment="1">
      <alignment vertical="center"/>
    </xf>
    <xf numFmtId="0" fontId="41" fillId="4" borderId="1" xfId="0" applyFont="1" applyFill="1" applyBorder="1" applyAlignment="1">
      <alignment horizontal="center" vertical="center"/>
    </xf>
    <xf numFmtId="165" fontId="11" fillId="8" borderId="1" xfId="2" applyNumberFormat="1" applyFont="1" applyFill="1" applyBorder="1" applyAlignment="1">
      <alignment vertical="center"/>
    </xf>
    <xf numFmtId="9" fontId="42" fillId="2" borderId="1" xfId="3" applyFont="1" applyFill="1" applyBorder="1" applyAlignment="1">
      <alignment horizontal="center" vertical="center"/>
    </xf>
    <xf numFmtId="0" fontId="11" fillId="8" borderId="1" xfId="0" applyFont="1" applyFill="1" applyBorder="1" applyAlignment="1">
      <alignment vertical="center"/>
    </xf>
    <xf numFmtId="0" fontId="11" fillId="8" borderId="0" xfId="0" applyFont="1" applyFill="1" applyAlignment="1">
      <alignment horizontal="right" vertical="center" wrapText="1"/>
    </xf>
    <xf numFmtId="0" fontId="11" fillId="8" borderId="0" xfId="0" applyFont="1" applyFill="1" applyAlignment="1">
      <alignment horizontal="center" vertical="center"/>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wrapText="1"/>
    </xf>
    <xf numFmtId="0" fontId="11" fillId="8" borderId="1" xfId="0" applyFont="1" applyFill="1" applyBorder="1" applyAlignment="1">
      <alignment horizontal="left" vertical="center" wrapText="1"/>
    </xf>
    <xf numFmtId="49" fontId="43" fillId="8" borderId="1" xfId="0" applyNumberFormat="1" applyFont="1" applyFill="1" applyBorder="1" applyAlignment="1">
      <alignment vertical="top" wrapText="1"/>
    </xf>
    <xf numFmtId="0" fontId="11" fillId="8" borderId="5" xfId="0" applyFont="1" applyFill="1" applyBorder="1" applyAlignment="1">
      <alignment horizontal="left" vertical="center" wrapText="1"/>
    </xf>
    <xf numFmtId="49" fontId="43" fillId="8" borderId="5" xfId="0" applyNumberFormat="1" applyFont="1" applyFill="1" applyBorder="1" applyAlignment="1">
      <alignment vertical="top" wrapText="1"/>
    </xf>
    <xf numFmtId="0" fontId="11" fillId="8" borderId="4" xfId="0" applyFont="1" applyFill="1" applyBorder="1" applyAlignment="1">
      <alignment horizontal="left" vertical="center" wrapText="1"/>
    </xf>
    <xf numFmtId="0" fontId="11" fillId="8" borderId="4" xfId="0" applyFont="1" applyFill="1" applyBorder="1" applyAlignment="1">
      <alignment horizontal="left" wrapText="1"/>
    </xf>
    <xf numFmtId="0" fontId="35" fillId="5" borderId="1" xfId="0" applyFont="1" applyFill="1" applyBorder="1" applyAlignment="1">
      <alignment horizontal="center" vertical="top" wrapText="1"/>
    </xf>
    <xf numFmtId="0" fontId="35" fillId="5" borderId="1" xfId="0" applyFont="1" applyFill="1" applyBorder="1" applyAlignment="1">
      <alignment horizontal="center" vertical="top" wrapText="1" shrinkToFit="1"/>
    </xf>
    <xf numFmtId="0" fontId="35" fillId="5" borderId="2" xfId="0" applyFont="1" applyFill="1" applyBorder="1" applyAlignment="1">
      <alignment horizontal="center" vertical="top" wrapText="1"/>
    </xf>
    <xf numFmtId="0" fontId="35" fillId="5" borderId="4" xfId="0" applyFont="1" applyFill="1" applyBorder="1" applyAlignment="1">
      <alignment horizontal="center" vertical="top" wrapText="1"/>
    </xf>
    <xf numFmtId="0" fontId="16" fillId="8" borderId="1" xfId="1" applyFont="1" applyFill="1" applyBorder="1" applyAlignment="1">
      <alignment horizontal="left" vertical="top" wrapText="1"/>
    </xf>
    <xf numFmtId="0" fontId="11" fillId="8" borderId="1" xfId="0" applyFont="1" applyFill="1" applyBorder="1" applyAlignment="1">
      <alignment horizontal="left" vertical="top" wrapText="1" shrinkToFit="1"/>
    </xf>
    <xf numFmtId="0" fontId="11" fillId="8" borderId="2" xfId="0" applyFont="1" applyFill="1" applyBorder="1" applyAlignment="1">
      <alignment vertical="top" wrapText="1"/>
    </xf>
    <xf numFmtId="0" fontId="11" fillId="12" borderId="4" xfId="0" applyFont="1" applyFill="1" applyBorder="1" applyAlignment="1">
      <alignment vertical="top" wrapText="1"/>
    </xf>
    <xf numFmtId="0" fontId="11" fillId="8" borderId="1" xfId="1" applyFont="1" applyFill="1" applyBorder="1" applyAlignment="1">
      <alignment horizontal="left" vertical="top" wrapText="1"/>
    </xf>
    <xf numFmtId="0" fontId="11" fillId="8" borderId="4" xfId="0" applyFont="1" applyFill="1" applyBorder="1" applyAlignment="1">
      <alignment vertical="top" wrapText="1"/>
    </xf>
    <xf numFmtId="0" fontId="16" fillId="8" borderId="1" xfId="1" applyFont="1" applyFill="1" applyBorder="1" applyAlignment="1">
      <alignment vertical="top" wrapText="1"/>
    </xf>
    <xf numFmtId="0" fontId="11" fillId="6" borderId="4" xfId="0" applyFont="1" applyFill="1" applyBorder="1" applyAlignment="1">
      <alignment vertical="top" wrapText="1"/>
    </xf>
    <xf numFmtId="0" fontId="16" fillId="7" borderId="1" xfId="1" applyFont="1" applyFill="1" applyBorder="1" applyAlignment="1">
      <alignment horizontal="right" vertical="top" wrapText="1"/>
    </xf>
    <xf numFmtId="0" fontId="11" fillId="7" borderId="1" xfId="0" applyFont="1" applyFill="1" applyBorder="1" applyAlignment="1">
      <alignment horizontal="left" vertical="top" wrapText="1" shrinkToFit="1"/>
    </xf>
    <xf numFmtId="0" fontId="11" fillId="7" borderId="2" xfId="0" applyFont="1" applyFill="1" applyBorder="1" applyAlignment="1">
      <alignment vertical="top" wrapText="1"/>
    </xf>
    <xf numFmtId="0" fontId="16" fillId="7" borderId="5" xfId="1" applyFont="1" applyFill="1" applyBorder="1" applyAlignment="1">
      <alignment horizontal="right" vertical="top" wrapText="1"/>
    </xf>
    <xf numFmtId="0" fontId="11" fillId="7" borderId="5" xfId="0" applyFont="1" applyFill="1" applyBorder="1" applyAlignment="1">
      <alignment horizontal="left" vertical="top" wrapText="1" shrinkToFit="1"/>
    </xf>
    <xf numFmtId="0" fontId="16" fillId="8" borderId="4" xfId="1" applyFont="1" applyFill="1" applyBorder="1" applyAlignment="1">
      <alignment horizontal="left" vertical="top" wrapText="1"/>
    </xf>
    <xf numFmtId="0" fontId="11" fillId="8" borderId="4" xfId="0" applyFont="1" applyFill="1" applyBorder="1" applyAlignment="1">
      <alignment horizontal="left" vertical="top" wrapText="1" shrinkToFit="1"/>
    </xf>
    <xf numFmtId="0" fontId="11" fillId="8" borderId="7" xfId="0" applyFont="1" applyFill="1" applyBorder="1" applyAlignment="1">
      <alignment vertical="top" wrapText="1"/>
    </xf>
    <xf numFmtId="0" fontId="11" fillId="8" borderId="6" xfId="0" applyFont="1" applyFill="1" applyBorder="1" applyAlignment="1">
      <alignment vertical="top" wrapText="1"/>
    </xf>
    <xf numFmtId="0" fontId="11" fillId="8" borderId="8" xfId="0" applyFont="1" applyFill="1" applyBorder="1" applyAlignment="1">
      <alignment vertical="top" wrapText="1"/>
    </xf>
    <xf numFmtId="0" fontId="11" fillId="14" borderId="4" xfId="0" applyFont="1" applyFill="1" applyBorder="1" applyAlignment="1">
      <alignment vertical="top" wrapText="1"/>
    </xf>
    <xf numFmtId="0" fontId="35" fillId="5" borderId="1" xfId="0" applyFont="1" applyFill="1" applyBorder="1" applyAlignment="1">
      <alignment horizontal="center" vertical="center"/>
    </xf>
    <xf numFmtId="0" fontId="11" fillId="8" borderId="1" xfId="0" applyFont="1" applyFill="1" applyBorder="1" applyAlignment="1">
      <alignment horizontal="center" vertical="center"/>
    </xf>
    <xf numFmtId="0" fontId="37" fillId="8" borderId="1" xfId="1" applyFont="1" applyFill="1" applyBorder="1" applyAlignment="1">
      <alignment vertical="center"/>
    </xf>
    <xf numFmtId="0" fontId="11" fillId="8" borderId="0" xfId="0" applyFont="1" applyFill="1" applyAlignment="1">
      <alignment horizontal="center"/>
    </xf>
    <xf numFmtId="0" fontId="34" fillId="11" borderId="0" xfId="0" applyFont="1" applyFill="1" applyAlignment="1">
      <alignment vertical="top" wrapText="1"/>
    </xf>
    <xf numFmtId="0" fontId="46" fillId="0" borderId="0" xfId="0" applyFont="1" applyAlignment="1">
      <alignment vertical="top" wrapText="1"/>
    </xf>
    <xf numFmtId="0" fontId="17" fillId="8" borderId="0" xfId="0" applyFont="1" applyFill="1" applyBorder="1" applyAlignment="1">
      <alignment horizontal="right"/>
    </xf>
    <xf numFmtId="14" fontId="21" fillId="8" borderId="0" xfId="0" applyNumberFormat="1" applyFont="1" applyFill="1" applyBorder="1" applyAlignment="1">
      <alignment horizontal="center" vertical="center"/>
    </xf>
    <xf numFmtId="0" fontId="16" fillId="8" borderId="0" xfId="0" applyFont="1" applyFill="1" applyBorder="1"/>
    <xf numFmtId="14" fontId="21" fillId="8" borderId="0" xfId="0" applyNumberFormat="1" applyFont="1" applyFill="1" applyBorder="1" applyAlignment="1">
      <alignment horizontal="center"/>
    </xf>
    <xf numFmtId="10" fontId="47" fillId="8" borderId="1" xfId="0" applyNumberFormat="1" applyFont="1" applyFill="1" applyBorder="1" applyAlignment="1">
      <alignment horizontal="right" vertical="center"/>
    </xf>
    <xf numFmtId="9" fontId="48" fillId="2" borderId="1" xfId="3" applyFont="1" applyFill="1" applyBorder="1" applyAlignment="1">
      <alignment horizontal="center" vertical="center"/>
    </xf>
    <xf numFmtId="9" fontId="48" fillId="0" borderId="1" xfId="3" applyFont="1" applyFill="1" applyBorder="1" applyAlignment="1">
      <alignment horizontal="center" vertical="center"/>
    </xf>
    <xf numFmtId="9" fontId="48" fillId="0" borderId="1" xfId="3" applyFont="1" applyBorder="1" applyAlignment="1">
      <alignment horizontal="center" vertical="center"/>
    </xf>
    <xf numFmtId="0" fontId="49" fillId="4" borderId="1" xfId="0" applyFont="1" applyFill="1" applyBorder="1" applyAlignment="1">
      <alignment vertical="center"/>
    </xf>
    <xf numFmtId="0" fontId="11" fillId="0" borderId="0" xfId="0" applyFont="1" applyFill="1"/>
    <xf numFmtId="0" fontId="11" fillId="0" borderId="0" xfId="0" applyFont="1" applyFill="1" applyAlignment="1">
      <alignment wrapText="1"/>
    </xf>
    <xf numFmtId="0" fontId="11" fillId="0" borderId="4" xfId="0" applyFont="1" applyFill="1" applyBorder="1" applyAlignment="1">
      <alignment horizontal="left" vertical="center" wrapText="1"/>
    </xf>
    <xf numFmtId="0" fontId="15" fillId="8" borderId="0" xfId="0" applyFont="1" applyFill="1" applyAlignment="1">
      <alignment horizontal="right" vertical="center" wrapText="1"/>
    </xf>
    <xf numFmtId="0" fontId="15" fillId="8" borderId="0" xfId="0" applyFont="1" applyFill="1" applyAlignment="1">
      <alignment vertical="center"/>
    </xf>
    <xf numFmtId="1" fontId="47" fillId="8" borderId="1" xfId="0" applyNumberFormat="1" applyFont="1" applyFill="1" applyBorder="1" applyAlignment="1">
      <alignment horizontal="right" vertical="center"/>
    </xf>
    <xf numFmtId="0" fontId="27" fillId="10" borderId="0" xfId="0" applyFont="1" applyFill="1" applyAlignment="1">
      <alignment horizontal="left" vertical="center" wrapText="1"/>
    </xf>
    <xf numFmtId="0" fontId="29" fillId="10" borderId="0" xfId="0" applyFont="1" applyFill="1" applyAlignment="1">
      <alignment horizontal="left" vertical="center" wrapText="1"/>
    </xf>
    <xf numFmtId="0" fontId="11" fillId="8" borderId="0" xfId="0" applyFont="1" applyFill="1" applyAlignment="1">
      <alignment horizontal="left" vertical="center" wrapText="1"/>
    </xf>
    <xf numFmtId="0" fontId="16" fillId="8" borderId="0" xfId="0" applyFont="1" applyFill="1" applyAlignment="1">
      <alignment horizontal="left" vertical="center" wrapText="1"/>
    </xf>
    <xf numFmtId="3" fontId="16" fillId="2" borderId="1" xfId="1" applyNumberFormat="1" applyFont="1" applyFill="1" applyBorder="1" applyAlignment="1">
      <alignment horizontal="center" vertical="center"/>
    </xf>
    <xf numFmtId="0" fontId="15" fillId="8" borderId="2" xfId="1" applyFont="1" applyFill="1" applyBorder="1" applyAlignment="1">
      <alignment horizontal="center" vertical="center" wrapText="1"/>
    </xf>
    <xf numFmtId="0" fontId="15" fillId="8" borderId="3" xfId="1" applyFont="1" applyFill="1" applyBorder="1" applyAlignment="1">
      <alignment horizontal="center" vertical="center" wrapText="1"/>
    </xf>
  </cellXfs>
  <cellStyles count="4">
    <cellStyle name="Comma" xfId="2" builtinId="3"/>
    <cellStyle name="Hyperlink" xfId="1" builtinId="8"/>
    <cellStyle name="Normal" xfId="0" builtinId="0"/>
    <cellStyle name="Percent" xfId="3" builtinId="5"/>
  </cellStyles>
  <dxfs count="0"/>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198967</xdr:colOff>
      <xdr:row>0</xdr:row>
      <xdr:rowOff>95250</xdr:rowOff>
    </xdr:from>
    <xdr:to>
      <xdr:col>1</xdr:col>
      <xdr:colOff>721783</xdr:colOff>
      <xdr:row>2</xdr:row>
      <xdr:rowOff>133350</xdr:rowOff>
    </xdr:to>
    <xdr:pic>
      <xdr:nvPicPr>
        <xdr:cNvPr id="2" name="Picture 1" descr="A close up of a sign&#10;&#10;Description automatically generated">
          <a:extLst>
            <a:ext uri="{FF2B5EF4-FFF2-40B4-BE49-F238E27FC236}">
              <a16:creationId xmlns:a16="http://schemas.microsoft.com/office/drawing/2014/main" id="{8F9EBD56-2BF9-47D8-A342-125BF55AA1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967" y="95250"/>
          <a:ext cx="1337733" cy="5037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secure.sos.state.or.us/oard/viewSingleRule.action?ruleVrsnRsn=265558" TargetMode="External"/><Relationship Id="rId2" Type="http://schemas.openxmlformats.org/officeDocument/2006/relationships/hyperlink" Target="https://secure.sos.state.or.us/oard/viewSingleRule.action?ruleVrsnRsn=265559" TargetMode="External"/><Relationship Id="rId1" Type="http://schemas.openxmlformats.org/officeDocument/2006/relationships/hyperlink" Target="https://secure.sos.state.or.us/oard/viewSingleRule.action?ruleVrsnRsn=265557" TargetMode="External"/><Relationship Id="rId4" Type="http://schemas.openxmlformats.org/officeDocument/2006/relationships/hyperlink" Target="https://secure.sos.state.or.us/oard/viewSingleRule.action?ruleVrsnRsn=2726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8A3B7-A77A-4A5C-868D-3E6FF793807A}">
  <sheetPr>
    <tabColor theme="7" tint="0.79998168889431442"/>
    <pageSetUpPr fitToPage="1"/>
  </sheetPr>
  <dimension ref="A1:I42"/>
  <sheetViews>
    <sheetView zoomScale="90" zoomScaleNormal="90" workbookViewId="0">
      <selection activeCell="B4" sqref="B4"/>
    </sheetView>
  </sheetViews>
  <sheetFormatPr defaultColWidth="0" defaultRowHeight="18.75" zeroHeight="1" x14ac:dyDescent="0.3"/>
  <cols>
    <col min="1" max="1" width="25.109375" style="22" customWidth="1"/>
    <col min="2" max="2" width="20.6640625" style="22" customWidth="1"/>
    <col min="3" max="3" width="40.6640625" style="22" customWidth="1"/>
    <col min="4" max="4" width="18.44140625" style="22" customWidth="1"/>
    <col min="5" max="5" width="2.6640625" style="22" customWidth="1"/>
    <col min="6" max="9" width="8.88671875" style="22" customWidth="1"/>
    <col min="10" max="16384" width="8.88671875" style="22" hidden="1"/>
  </cols>
  <sheetData>
    <row r="1" spans="1:4" x14ac:dyDescent="0.3"/>
    <row r="2" spans="1:4" ht="48" customHeight="1" x14ac:dyDescent="0.3">
      <c r="A2" s="31" t="s">
        <v>0</v>
      </c>
      <c r="B2" s="131"/>
      <c r="C2" s="131"/>
      <c r="D2" s="34" t="s">
        <v>1</v>
      </c>
    </row>
    <row r="3" spans="1:4" x14ac:dyDescent="0.3">
      <c r="A3" s="23"/>
      <c r="B3" s="28"/>
      <c r="C3" s="28"/>
    </row>
    <row r="4" spans="1:4" ht="24" customHeight="1" x14ac:dyDescent="0.3">
      <c r="A4" s="31" t="s">
        <v>2</v>
      </c>
      <c r="B4" s="33" t="s">
        <v>223</v>
      </c>
      <c r="C4" s="34" t="s">
        <v>1</v>
      </c>
    </row>
    <row r="5" spans="1:4" x14ac:dyDescent="0.3">
      <c r="A5" s="23"/>
      <c r="B5" s="29"/>
      <c r="C5" s="29"/>
    </row>
    <row r="6" spans="1:4" ht="21" x14ac:dyDescent="0.3">
      <c r="A6" s="32" t="s">
        <v>3</v>
      </c>
      <c r="B6" s="30"/>
      <c r="C6" s="30"/>
    </row>
    <row r="7" spans="1:4" ht="24" customHeight="1" x14ac:dyDescent="0.3">
      <c r="A7" s="25" t="s">
        <v>4</v>
      </c>
      <c r="B7" s="130" t="s">
        <v>5</v>
      </c>
      <c r="C7" s="130"/>
    </row>
    <row r="8" spans="1:4" ht="18" customHeight="1" x14ac:dyDescent="0.3">
      <c r="A8" s="25"/>
      <c r="B8" s="28"/>
      <c r="C8" s="28"/>
    </row>
    <row r="9" spans="1:4" ht="24" customHeight="1" x14ac:dyDescent="0.3">
      <c r="A9" s="25" t="s">
        <v>6</v>
      </c>
      <c r="B9" s="130" t="s">
        <v>5</v>
      </c>
      <c r="C9" s="130"/>
    </row>
    <row r="10" spans="1:4" x14ac:dyDescent="0.3">
      <c r="A10" s="24"/>
      <c r="B10" s="24"/>
      <c r="C10" s="24"/>
    </row>
    <row r="11" spans="1:4" x14ac:dyDescent="0.3">
      <c r="A11" s="24"/>
      <c r="B11" s="24"/>
      <c r="C11" s="24"/>
    </row>
    <row r="12" spans="1:4" s="27" customFormat="1" x14ac:dyDescent="0.3">
      <c r="A12" s="26" t="s">
        <v>217</v>
      </c>
      <c r="B12" s="26"/>
      <c r="C12" s="26"/>
    </row>
    <row r="13" spans="1:4" x14ac:dyDescent="0.3">
      <c r="A13" s="24"/>
      <c r="B13" s="24"/>
      <c r="C13" s="24"/>
    </row>
    <row r="14" spans="1:4" x14ac:dyDescent="0.3">
      <c r="A14" s="24"/>
      <c r="B14" s="24"/>
      <c r="C14" s="24"/>
    </row>
    <row r="15" spans="1:4" x14ac:dyDescent="0.3">
      <c r="A15" s="24"/>
      <c r="B15" s="24"/>
      <c r="C15" s="24"/>
    </row>
    <row r="16" spans="1:4" x14ac:dyDescent="0.3">
      <c r="A16" s="24"/>
      <c r="B16" s="24"/>
      <c r="C16" s="24"/>
    </row>
    <row r="17" spans="1:3" x14ac:dyDescent="0.3">
      <c r="A17" s="24"/>
      <c r="B17" s="24"/>
      <c r="C17" s="24"/>
    </row>
    <row r="18" spans="1:3" x14ac:dyDescent="0.3">
      <c r="A18" s="24"/>
      <c r="B18" s="24"/>
      <c r="C18" s="24"/>
    </row>
    <row r="19" spans="1:3" x14ac:dyDescent="0.3">
      <c r="A19" s="24"/>
      <c r="B19" s="24"/>
      <c r="C19" s="24"/>
    </row>
    <row r="20" spans="1:3" x14ac:dyDescent="0.3">
      <c r="A20" s="24"/>
      <c r="B20" s="24"/>
      <c r="C20" s="24"/>
    </row>
    <row r="21" spans="1:3" hidden="1" x14ac:dyDescent="0.3">
      <c r="A21" s="24"/>
      <c r="B21" s="24"/>
      <c r="C21" s="24"/>
    </row>
    <row r="22" spans="1:3" hidden="1" x14ac:dyDescent="0.3">
      <c r="A22" s="24"/>
      <c r="B22" s="24"/>
      <c r="C22" s="24"/>
    </row>
    <row r="23" spans="1:3" hidden="1" x14ac:dyDescent="0.3">
      <c r="A23" s="24"/>
      <c r="B23" s="24"/>
      <c r="C23" s="24"/>
    </row>
    <row r="24" spans="1:3" hidden="1" x14ac:dyDescent="0.3">
      <c r="A24" s="24"/>
      <c r="B24" s="24"/>
      <c r="C24" s="24"/>
    </row>
    <row r="25" spans="1:3" hidden="1" x14ac:dyDescent="0.3">
      <c r="A25" s="24"/>
      <c r="B25" s="24"/>
      <c r="C25" s="24"/>
    </row>
    <row r="26" spans="1:3" hidden="1" x14ac:dyDescent="0.3">
      <c r="A26" s="24"/>
      <c r="B26" s="24"/>
      <c r="C26" s="24"/>
    </row>
    <row r="27" spans="1:3" hidden="1" x14ac:dyDescent="0.3">
      <c r="A27" s="24"/>
      <c r="C27" s="24"/>
    </row>
    <row r="28" spans="1:3" hidden="1" x14ac:dyDescent="0.3">
      <c r="A28" s="24"/>
    </row>
    <row r="29" spans="1:3" hidden="1" x14ac:dyDescent="0.3">
      <c r="A29" s="24"/>
      <c r="B29" s="24"/>
    </row>
    <row r="30" spans="1:3" hidden="1" x14ac:dyDescent="0.3">
      <c r="A30" s="24"/>
      <c r="B30" s="24"/>
      <c r="C30" s="24"/>
    </row>
    <row r="31" spans="1:3" hidden="1" x14ac:dyDescent="0.3">
      <c r="A31" s="24"/>
      <c r="B31" s="24"/>
      <c r="C31" s="24"/>
    </row>
    <row r="32" spans="1:3" hidden="1" x14ac:dyDescent="0.3">
      <c r="A32" s="24"/>
      <c r="B32" s="24"/>
      <c r="C32" s="24"/>
    </row>
    <row r="33" spans="1:3" hidden="1" x14ac:dyDescent="0.3">
      <c r="A33" s="24"/>
      <c r="B33" s="24"/>
      <c r="C33" s="24"/>
    </row>
    <row r="34" spans="1:3" hidden="1" x14ac:dyDescent="0.3">
      <c r="A34" s="24"/>
      <c r="B34" s="24"/>
      <c r="C34" s="24"/>
    </row>
    <row r="35" spans="1:3" hidden="1" x14ac:dyDescent="0.3">
      <c r="A35" s="24"/>
      <c r="B35" s="24"/>
      <c r="C35" s="24"/>
    </row>
    <row r="36" spans="1:3" hidden="1" x14ac:dyDescent="0.3">
      <c r="A36" s="24"/>
      <c r="B36" s="24"/>
      <c r="C36" s="24"/>
    </row>
    <row r="37" spans="1:3" hidden="1" x14ac:dyDescent="0.3">
      <c r="A37" s="24"/>
      <c r="B37" s="24"/>
      <c r="C37" s="24"/>
    </row>
    <row r="38" spans="1:3" hidden="1" x14ac:dyDescent="0.3">
      <c r="A38" s="24"/>
      <c r="B38" s="24"/>
      <c r="C38" s="24"/>
    </row>
    <row r="39" spans="1:3" hidden="1" x14ac:dyDescent="0.3">
      <c r="A39" s="24"/>
      <c r="B39" s="24"/>
      <c r="C39" s="24"/>
    </row>
    <row r="40" spans="1:3" hidden="1" x14ac:dyDescent="0.3">
      <c r="A40" s="24"/>
      <c r="B40" s="24"/>
      <c r="C40" s="24"/>
    </row>
    <row r="41" spans="1:3" hidden="1" x14ac:dyDescent="0.3">
      <c r="A41" s="24"/>
      <c r="B41" s="24"/>
      <c r="C41" s="24"/>
    </row>
    <row r="42" spans="1:3" hidden="1" x14ac:dyDescent="0.3">
      <c r="A42" s="24"/>
      <c r="B42" s="24"/>
      <c r="C42" s="24"/>
    </row>
  </sheetData>
  <mergeCells count="3">
    <mergeCell ref="B7:C7"/>
    <mergeCell ref="B9:C9"/>
    <mergeCell ref="B2:C2"/>
  </mergeCells>
  <dataValidations count="2">
    <dataValidation type="list" allowBlank="1" showInputMessage="1" showErrorMessage="1" sqref="B2:C2" xr:uid="{C3E6E3A3-C706-4E18-A6B6-9D59E9B8F38E}">
      <formula1>L_CCO.contract_2021</formula1>
    </dataValidation>
    <dataValidation type="list" allowBlank="1" showInputMessage="1" showErrorMessage="1" sqref="B4" xr:uid="{278B9B11-D131-4B35-ADDC-A51104210ADB}">
      <formula1>"Jan-Jun 2023,Jul-Dec 2023"</formula1>
    </dataValidation>
  </dataValidations>
  <pageMargins left="0.7" right="0.7" top="0.75" bottom="0.75" header="0.3" footer="0.3"/>
  <pageSetup scale="9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50929-6D2F-41EC-ADEB-DC89B1F7CE76}">
  <sheetPr>
    <tabColor theme="7" tint="0.79998168889431442"/>
    <pageSetUpPr fitToPage="1"/>
  </sheetPr>
  <dimension ref="A1:I32"/>
  <sheetViews>
    <sheetView topLeftCell="A24" zoomScale="90" zoomScaleNormal="90" workbookViewId="0">
      <selection activeCell="A22" sqref="A22:E22"/>
    </sheetView>
  </sheetViews>
  <sheetFormatPr defaultColWidth="0" defaultRowHeight="18.75" zeroHeight="1" x14ac:dyDescent="0.3"/>
  <cols>
    <col min="1" max="1" width="8.6640625" style="3" customWidth="1"/>
    <col min="2" max="2" width="28.6640625" style="3" customWidth="1"/>
    <col min="3" max="3" width="8.6640625" style="3" customWidth="1"/>
    <col min="4" max="4" width="28.6640625" style="3" customWidth="1"/>
    <col min="5" max="5" width="32.6640625" style="3" customWidth="1"/>
    <col min="6" max="6" width="2.6640625" style="3" customWidth="1"/>
    <col min="7" max="9" width="9.109375" style="3" customWidth="1"/>
    <col min="10" max="16384" width="9.109375" style="3" hidden="1"/>
  </cols>
  <sheetData>
    <row r="1" spans="1:5" x14ac:dyDescent="0.3"/>
    <row r="2" spans="1:5" x14ac:dyDescent="0.3"/>
    <row r="3" spans="1:5" x14ac:dyDescent="0.3"/>
    <row r="4" spans="1:5" ht="21" x14ac:dyDescent="0.3">
      <c r="A4" s="1" t="s">
        <v>7</v>
      </c>
      <c r="B4" s="2"/>
      <c r="C4" s="2"/>
      <c r="D4" s="2"/>
      <c r="E4" s="2"/>
    </row>
    <row r="5" spans="1:5" x14ac:dyDescent="0.3">
      <c r="A5" s="4"/>
      <c r="B5" s="2"/>
      <c r="C5" s="2"/>
      <c r="D5" s="2"/>
      <c r="E5" s="2"/>
    </row>
    <row r="6" spans="1:5" x14ac:dyDescent="0.3">
      <c r="A6" s="5" t="s">
        <v>8</v>
      </c>
      <c r="B6" s="2"/>
      <c r="C6" s="2"/>
      <c r="D6" s="2"/>
      <c r="E6" s="2"/>
    </row>
    <row r="7" spans="1:5" ht="56.1" customHeight="1" x14ac:dyDescent="0.3">
      <c r="A7" s="132" t="s">
        <v>218</v>
      </c>
      <c r="B7" s="132"/>
      <c r="C7" s="132"/>
      <c r="D7" s="132"/>
      <c r="E7" s="132"/>
    </row>
    <row r="8" spans="1:5" x14ac:dyDescent="0.3">
      <c r="A8" s="6"/>
      <c r="B8" s="2"/>
      <c r="C8" s="2"/>
      <c r="D8" s="2"/>
      <c r="E8" s="2"/>
    </row>
    <row r="9" spans="1:5" x14ac:dyDescent="0.3">
      <c r="A9" s="5" t="s">
        <v>9</v>
      </c>
      <c r="B9" s="2"/>
      <c r="C9" s="2"/>
      <c r="D9" s="2"/>
      <c r="E9" s="2"/>
    </row>
    <row r="10" spans="1:5" ht="115.5" customHeight="1" x14ac:dyDescent="0.3">
      <c r="A10" s="132" t="s">
        <v>216</v>
      </c>
      <c r="B10" s="132"/>
      <c r="C10" s="132"/>
      <c r="D10" s="132"/>
      <c r="E10" s="132"/>
    </row>
    <row r="11" spans="1:5" ht="15" customHeight="1" x14ac:dyDescent="0.3">
      <c r="A11" s="37"/>
      <c r="B11" s="37"/>
      <c r="C11" s="37"/>
      <c r="D11" s="37"/>
      <c r="E11" s="37"/>
    </row>
    <row r="12" spans="1:5" ht="22.5" customHeight="1" x14ac:dyDescent="0.3">
      <c r="A12" s="37"/>
      <c r="B12" s="37"/>
      <c r="C12" s="37"/>
      <c r="D12" s="37"/>
      <c r="E12" s="37"/>
    </row>
    <row r="13" spans="1:5" x14ac:dyDescent="0.3">
      <c r="A13" s="6"/>
      <c r="B13" s="2"/>
      <c r="C13" s="2"/>
      <c r="D13" s="2"/>
      <c r="E13" s="2"/>
    </row>
    <row r="14" spans="1:5" x14ac:dyDescent="0.3">
      <c r="A14" s="5" t="s">
        <v>10</v>
      </c>
      <c r="B14" s="2"/>
      <c r="C14" s="2"/>
      <c r="D14" s="2"/>
      <c r="E14" s="2"/>
    </row>
    <row r="15" spans="1:5" ht="48" customHeight="1" x14ac:dyDescent="0.3">
      <c r="A15" s="133" t="s">
        <v>221</v>
      </c>
      <c r="B15" s="133"/>
      <c r="C15" s="133"/>
      <c r="D15" s="133"/>
      <c r="E15" s="133"/>
    </row>
    <row r="16" spans="1:5" x14ac:dyDescent="0.3">
      <c r="A16" s="13"/>
      <c r="B16" s="12" t="s">
        <v>2</v>
      </c>
      <c r="C16" s="8"/>
      <c r="D16" s="7" t="s">
        <v>11</v>
      </c>
      <c r="E16" s="35"/>
    </row>
    <row r="17" spans="1:5" x14ac:dyDescent="0.3">
      <c r="A17" s="115"/>
      <c r="B17" s="42" t="s">
        <v>219</v>
      </c>
      <c r="C17" s="42"/>
      <c r="D17" s="116">
        <v>45167</v>
      </c>
    </row>
    <row r="18" spans="1:5" x14ac:dyDescent="0.3">
      <c r="A18" s="41"/>
      <c r="B18" s="42" t="s">
        <v>220</v>
      </c>
      <c r="C18" s="117"/>
      <c r="D18" s="118">
        <v>45351</v>
      </c>
      <c r="E18" s="35"/>
    </row>
    <row r="19" spans="1:5" x14ac:dyDescent="0.3">
      <c r="A19" s="41"/>
      <c r="B19" s="42"/>
      <c r="C19" s="43"/>
      <c r="D19" s="44"/>
      <c r="E19" s="35"/>
    </row>
    <row r="20" spans="1:5" x14ac:dyDescent="0.3">
      <c r="A20" s="41"/>
      <c r="B20" s="42"/>
      <c r="C20" s="43"/>
      <c r="D20" s="45"/>
      <c r="E20" s="35"/>
    </row>
    <row r="21" spans="1:5" x14ac:dyDescent="0.3">
      <c r="A21" s="10"/>
      <c r="B21" s="9"/>
      <c r="C21" s="9"/>
      <c r="D21" s="9"/>
      <c r="E21" s="9"/>
    </row>
    <row r="22" spans="1:5" ht="56.1" customHeight="1" x14ac:dyDescent="0.3">
      <c r="A22" s="132" t="s">
        <v>222</v>
      </c>
      <c r="B22" s="132"/>
      <c r="C22" s="132"/>
      <c r="D22" s="132"/>
      <c r="E22" s="132"/>
    </row>
    <row r="23" spans="1:5" x14ac:dyDescent="0.3">
      <c r="A23" s="6"/>
      <c r="B23" s="2"/>
      <c r="C23" s="2"/>
      <c r="D23" s="2"/>
      <c r="E23" s="2"/>
    </row>
    <row r="24" spans="1:5" x14ac:dyDescent="0.3">
      <c r="A24" s="5" t="s">
        <v>12</v>
      </c>
      <c r="B24" s="2"/>
      <c r="C24" s="2"/>
      <c r="D24" s="2"/>
      <c r="E24" s="2"/>
    </row>
    <row r="25" spans="1:5" x14ac:dyDescent="0.3">
      <c r="A25" s="132" t="s">
        <v>13</v>
      </c>
      <c r="B25" s="132"/>
      <c r="C25" s="132"/>
      <c r="D25" s="132"/>
      <c r="E25" s="132"/>
    </row>
    <row r="26" spans="1:5" x14ac:dyDescent="0.3">
      <c r="A26" s="11"/>
    </row>
    <row r="27" spans="1:5" x14ac:dyDescent="0.3">
      <c r="A27" s="11"/>
    </row>
    <row r="28" spans="1:5" x14ac:dyDescent="0.3">
      <c r="A28" s="11"/>
    </row>
    <row r="29" spans="1:5" x14ac:dyDescent="0.3">
      <c r="A29" s="11"/>
    </row>
    <row r="30" spans="1:5" x14ac:dyDescent="0.3"/>
    <row r="31" spans="1:5" x14ac:dyDescent="0.3"/>
    <row r="32" spans="1:5" x14ac:dyDescent="0.3"/>
  </sheetData>
  <mergeCells count="5">
    <mergeCell ref="A7:E7"/>
    <mergeCell ref="A10:E10"/>
    <mergeCell ref="A15:E15"/>
    <mergeCell ref="A22:E22"/>
    <mergeCell ref="A25:E25"/>
  </mergeCells>
  <pageMargins left="0.45" right="0.45" top="0.5" bottom="0.5" header="0.3" footer="0.3"/>
  <pageSetup scale="9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86E8E-B884-4EF9-B2D0-8F4D21AAEBFB}">
  <sheetPr>
    <tabColor rgb="FF00B050"/>
  </sheetPr>
  <dimension ref="A1:E44"/>
  <sheetViews>
    <sheetView topLeftCell="A30" zoomScale="80" zoomScaleNormal="80" workbookViewId="0">
      <selection activeCell="A49" sqref="A49"/>
    </sheetView>
  </sheetViews>
  <sheetFormatPr defaultRowHeight="18.75" x14ac:dyDescent="0.3"/>
  <cols>
    <col min="1" max="1" width="45.21875" customWidth="1"/>
    <col min="2" max="2" width="33.6640625" customWidth="1"/>
    <col min="3" max="3" width="26.5546875" customWidth="1"/>
    <col min="4" max="4" width="26.77734375" customWidth="1"/>
    <col min="5" max="5" width="26.88671875" customWidth="1"/>
  </cols>
  <sheetData>
    <row r="1" spans="1:5" ht="63" x14ac:dyDescent="0.3">
      <c r="A1" s="46" t="s">
        <v>14</v>
      </c>
      <c r="B1" s="47" t="s">
        <v>15</v>
      </c>
      <c r="C1" s="48" t="s">
        <v>16</v>
      </c>
      <c r="D1" s="48" t="s">
        <v>17</v>
      </c>
      <c r="E1" s="48" t="s">
        <v>145</v>
      </c>
    </row>
    <row r="2" spans="1:5" x14ac:dyDescent="0.3">
      <c r="A2" s="49" t="s">
        <v>202</v>
      </c>
      <c r="B2" s="50"/>
      <c r="C2" s="51"/>
      <c r="D2" s="51"/>
      <c r="E2" s="52"/>
    </row>
    <row r="3" spans="1:5" ht="66.75" customHeight="1" x14ac:dyDescent="0.3">
      <c r="A3" s="49" t="s">
        <v>193</v>
      </c>
      <c r="B3" s="134" t="s">
        <v>18</v>
      </c>
      <c r="C3" s="51"/>
      <c r="D3" s="51"/>
      <c r="E3" s="52"/>
    </row>
    <row r="4" spans="1:5" s="36" customFormat="1" ht="45" customHeight="1" x14ac:dyDescent="0.3">
      <c r="A4" s="49" t="s">
        <v>19</v>
      </c>
      <c r="B4" s="134"/>
      <c r="C4" s="53"/>
      <c r="D4" s="53"/>
      <c r="E4" s="54"/>
    </row>
    <row r="5" spans="1:5" ht="40.5" customHeight="1" x14ac:dyDescent="0.3">
      <c r="A5" s="49" t="s">
        <v>20</v>
      </c>
      <c r="B5" s="134"/>
      <c r="C5" s="51"/>
      <c r="D5" s="51"/>
      <c r="E5" s="52"/>
    </row>
    <row r="6" spans="1:5" ht="54" customHeight="1" x14ac:dyDescent="0.3">
      <c r="A6" s="49" t="s">
        <v>21</v>
      </c>
      <c r="B6" s="134"/>
      <c r="C6" s="51"/>
      <c r="D6" s="51"/>
      <c r="E6" s="52"/>
    </row>
    <row r="7" spans="1:5" ht="53.25" customHeight="1" x14ac:dyDescent="0.3">
      <c r="A7" s="49" t="s">
        <v>22</v>
      </c>
      <c r="B7" s="62" t="str">
        <f>IFERROR(C7/D7,"")</f>
        <v/>
      </c>
      <c r="C7" s="124"/>
      <c r="D7" s="124"/>
      <c r="E7" s="125"/>
    </row>
    <row r="8" spans="1:5" x14ac:dyDescent="0.3">
      <c r="A8" s="49" t="s">
        <v>23</v>
      </c>
      <c r="B8" s="55" t="str">
        <f>IFERROR(C8/D8,"")</f>
        <v/>
      </c>
      <c r="C8" s="52"/>
      <c r="D8" s="52"/>
      <c r="E8" s="52"/>
    </row>
    <row r="9" spans="1:5" ht="37.5" x14ac:dyDescent="0.3">
      <c r="A9" s="49" t="s">
        <v>24</v>
      </c>
      <c r="B9" s="119" t="str">
        <f>IFERROR(C9/D9,"")</f>
        <v/>
      </c>
      <c r="C9" s="52"/>
      <c r="D9" s="52"/>
      <c r="E9" s="52"/>
    </row>
    <row r="10" spans="1:5" x14ac:dyDescent="0.3">
      <c r="A10" s="49" t="s">
        <v>25</v>
      </c>
      <c r="B10" s="56"/>
      <c r="C10" s="57"/>
      <c r="D10" s="57"/>
      <c r="E10" s="52"/>
    </row>
    <row r="11" spans="1:5" x14ac:dyDescent="0.3">
      <c r="A11" s="58" t="s">
        <v>26</v>
      </c>
      <c r="B11" s="59"/>
      <c r="C11" s="52"/>
      <c r="D11" s="52"/>
      <c r="E11" s="52"/>
    </row>
    <row r="12" spans="1:5" x14ac:dyDescent="0.3">
      <c r="A12" s="58" t="s">
        <v>27</v>
      </c>
      <c r="B12" s="59"/>
      <c r="C12" s="52"/>
      <c r="D12" s="52"/>
      <c r="E12" s="52"/>
    </row>
    <row r="13" spans="1:5" x14ac:dyDescent="0.3">
      <c r="A13" s="58" t="s">
        <v>143</v>
      </c>
      <c r="B13" s="59"/>
      <c r="C13" s="52"/>
      <c r="D13" s="52"/>
      <c r="E13" s="52"/>
    </row>
    <row r="14" spans="1:5" ht="37.5" x14ac:dyDescent="0.3">
      <c r="A14" s="49" t="s">
        <v>28</v>
      </c>
      <c r="B14" s="55" t="str">
        <f t="shared" ref="B14:B18" si="0">IFERROR(C14/D14,"")</f>
        <v/>
      </c>
      <c r="C14" s="52"/>
      <c r="D14" s="52"/>
      <c r="E14" s="52"/>
    </row>
    <row r="15" spans="1:5" x14ac:dyDescent="0.3">
      <c r="A15" s="49" t="s">
        <v>29</v>
      </c>
      <c r="B15" s="55" t="str">
        <f t="shared" si="0"/>
        <v/>
      </c>
      <c r="C15" s="52"/>
      <c r="D15" s="52"/>
      <c r="E15" s="52"/>
    </row>
    <row r="16" spans="1:5" ht="37.5" x14ac:dyDescent="0.3">
      <c r="A16" s="60" t="s">
        <v>32</v>
      </c>
      <c r="B16" s="55" t="str">
        <f t="shared" si="0"/>
        <v/>
      </c>
      <c r="C16" s="52"/>
      <c r="D16" s="52"/>
      <c r="E16" s="52"/>
    </row>
    <row r="17" spans="1:5" ht="37.5" x14ac:dyDescent="0.3">
      <c r="A17" s="49" t="s">
        <v>30</v>
      </c>
      <c r="B17" s="55" t="str">
        <f t="shared" si="0"/>
        <v/>
      </c>
      <c r="C17" s="52"/>
      <c r="D17" s="52"/>
      <c r="E17" s="52"/>
    </row>
    <row r="18" spans="1:5" x14ac:dyDescent="0.3">
      <c r="A18" s="49" t="s">
        <v>31</v>
      </c>
      <c r="B18" s="55" t="str">
        <f t="shared" si="0"/>
        <v/>
      </c>
      <c r="C18" s="52"/>
      <c r="D18" s="52"/>
      <c r="E18" s="52"/>
    </row>
    <row r="19" spans="1:5" s="36" customFormat="1" ht="37.5" x14ac:dyDescent="0.3">
      <c r="A19" s="61" t="s">
        <v>142</v>
      </c>
      <c r="B19" s="129"/>
      <c r="C19" s="57"/>
      <c r="D19" s="57"/>
      <c r="E19" s="54"/>
    </row>
    <row r="20" spans="1:5" ht="37.5" x14ac:dyDescent="0.3">
      <c r="A20" s="60" t="s">
        <v>33</v>
      </c>
      <c r="B20" s="63"/>
      <c r="C20" s="64"/>
      <c r="D20" s="64"/>
      <c r="E20" s="52"/>
    </row>
    <row r="21" spans="1:5" x14ac:dyDescent="0.3">
      <c r="A21" s="65" t="s">
        <v>34</v>
      </c>
      <c r="B21" s="59" t="str">
        <f t="shared" ref="B21:B38" si="1">IFERROR(C21/$B$19, "")</f>
        <v/>
      </c>
      <c r="C21" s="52"/>
      <c r="D21" s="57"/>
      <c r="E21" s="52"/>
    </row>
    <row r="22" spans="1:5" x14ac:dyDescent="0.3">
      <c r="A22" s="65" t="s">
        <v>35</v>
      </c>
      <c r="B22" s="59" t="str">
        <f t="shared" si="1"/>
        <v/>
      </c>
      <c r="C22" s="52"/>
      <c r="D22" s="57"/>
      <c r="E22" s="52"/>
    </row>
    <row r="23" spans="1:5" x14ac:dyDescent="0.3">
      <c r="A23" s="65" t="s">
        <v>36</v>
      </c>
      <c r="B23" s="59" t="str">
        <f t="shared" si="1"/>
        <v/>
      </c>
      <c r="C23" s="52"/>
      <c r="D23" s="57"/>
      <c r="E23" s="52"/>
    </row>
    <row r="24" spans="1:5" x14ac:dyDescent="0.3">
      <c r="A24" s="65" t="s">
        <v>37</v>
      </c>
      <c r="B24" s="59" t="str">
        <f t="shared" si="1"/>
        <v/>
      </c>
      <c r="C24" s="52"/>
      <c r="D24" s="57"/>
      <c r="E24" s="52"/>
    </row>
    <row r="25" spans="1:5" x14ac:dyDescent="0.3">
      <c r="A25" s="65" t="s">
        <v>38</v>
      </c>
      <c r="B25" s="59" t="str">
        <f t="shared" si="1"/>
        <v/>
      </c>
      <c r="C25" s="52"/>
      <c r="D25" s="57"/>
      <c r="E25" s="52"/>
    </row>
    <row r="26" spans="1:5" x14ac:dyDescent="0.3">
      <c r="A26" s="65" t="s">
        <v>39</v>
      </c>
      <c r="B26" s="59" t="str">
        <f t="shared" si="1"/>
        <v/>
      </c>
      <c r="C26" s="52"/>
      <c r="D26" s="57"/>
      <c r="E26" s="52"/>
    </row>
    <row r="27" spans="1:5" x14ac:dyDescent="0.3">
      <c r="A27" s="65" t="s">
        <v>40</v>
      </c>
      <c r="B27" s="59" t="str">
        <f t="shared" si="1"/>
        <v/>
      </c>
      <c r="C27" s="52"/>
      <c r="D27" s="57"/>
      <c r="E27" s="52"/>
    </row>
    <row r="28" spans="1:5" x14ac:dyDescent="0.3">
      <c r="A28" s="65" t="s">
        <v>41</v>
      </c>
      <c r="B28" s="59" t="str">
        <f t="shared" si="1"/>
        <v/>
      </c>
      <c r="C28" s="52"/>
      <c r="D28" s="57"/>
      <c r="E28" s="52"/>
    </row>
    <row r="29" spans="1:5" x14ac:dyDescent="0.3">
      <c r="A29" s="65" t="s">
        <v>42</v>
      </c>
      <c r="B29" s="59" t="str">
        <f t="shared" si="1"/>
        <v/>
      </c>
      <c r="C29" s="52"/>
      <c r="D29" s="57"/>
      <c r="E29" s="52"/>
    </row>
    <row r="30" spans="1:5" x14ac:dyDescent="0.3">
      <c r="A30" s="65" t="s">
        <v>43</v>
      </c>
      <c r="B30" s="59" t="str">
        <f t="shared" si="1"/>
        <v/>
      </c>
      <c r="C30" s="52"/>
      <c r="D30" s="57"/>
      <c r="E30" s="52"/>
    </row>
    <row r="31" spans="1:5" x14ac:dyDescent="0.3">
      <c r="A31" s="65" t="s">
        <v>44</v>
      </c>
      <c r="B31" s="59" t="str">
        <f t="shared" si="1"/>
        <v/>
      </c>
      <c r="C31" s="52"/>
      <c r="D31" s="57"/>
      <c r="E31" s="52"/>
    </row>
    <row r="32" spans="1:5" x14ac:dyDescent="0.3">
      <c r="A32" s="65" t="s">
        <v>45</v>
      </c>
      <c r="B32" s="59" t="str">
        <f t="shared" si="1"/>
        <v/>
      </c>
      <c r="C32" s="52"/>
      <c r="D32" s="57"/>
      <c r="E32" s="52"/>
    </row>
    <row r="33" spans="1:5" x14ac:dyDescent="0.3">
      <c r="A33" s="65" t="s">
        <v>46</v>
      </c>
      <c r="B33" s="59" t="str">
        <f t="shared" si="1"/>
        <v/>
      </c>
      <c r="C33" s="52"/>
      <c r="D33" s="57"/>
      <c r="E33" s="52"/>
    </row>
    <row r="34" spans="1:5" x14ac:dyDescent="0.3">
      <c r="A34" s="65" t="s">
        <v>47</v>
      </c>
      <c r="B34" s="59" t="str">
        <f t="shared" si="1"/>
        <v/>
      </c>
      <c r="C34" s="52"/>
      <c r="D34" s="57"/>
      <c r="E34" s="52"/>
    </row>
    <row r="35" spans="1:5" x14ac:dyDescent="0.3">
      <c r="A35" s="65" t="s">
        <v>48</v>
      </c>
      <c r="B35" s="59" t="str">
        <f t="shared" si="1"/>
        <v/>
      </c>
      <c r="C35" s="52"/>
      <c r="D35" s="57"/>
      <c r="E35" s="52"/>
    </row>
    <row r="36" spans="1:5" x14ac:dyDescent="0.3">
      <c r="A36" s="65" t="s">
        <v>49</v>
      </c>
      <c r="B36" s="59" t="str">
        <f t="shared" si="1"/>
        <v/>
      </c>
      <c r="C36" s="52"/>
      <c r="D36" s="57"/>
      <c r="E36" s="52"/>
    </row>
    <row r="37" spans="1:5" x14ac:dyDescent="0.3">
      <c r="A37" s="65" t="s">
        <v>50</v>
      </c>
      <c r="B37" s="59" t="str">
        <f t="shared" si="1"/>
        <v/>
      </c>
      <c r="C37" s="52"/>
      <c r="D37" s="57"/>
      <c r="E37" s="52"/>
    </row>
    <row r="38" spans="1:5" ht="37.5" x14ac:dyDescent="0.3">
      <c r="A38" s="65" t="s">
        <v>51</v>
      </c>
      <c r="B38" s="59" t="str">
        <f t="shared" si="1"/>
        <v/>
      </c>
      <c r="C38" s="52"/>
      <c r="D38" s="57"/>
      <c r="E38" s="52"/>
    </row>
    <row r="39" spans="1:5" x14ac:dyDescent="0.3">
      <c r="A39" s="49" t="s">
        <v>52</v>
      </c>
      <c r="B39" s="63"/>
      <c r="C39" s="64"/>
      <c r="D39" s="64"/>
      <c r="E39" s="52"/>
    </row>
    <row r="40" spans="1:5" x14ac:dyDescent="0.3">
      <c r="A40" s="65" t="s">
        <v>144</v>
      </c>
      <c r="B40" s="59" t="str">
        <f>IFERROR(C40/D40,"")</f>
        <v/>
      </c>
      <c r="C40" s="52"/>
      <c r="D40" s="52"/>
      <c r="E40" s="52"/>
    </row>
    <row r="41" spans="1:5" x14ac:dyDescent="0.3">
      <c r="A41" s="65" t="s">
        <v>144</v>
      </c>
      <c r="B41" s="59" t="str">
        <f>IFERROR(C41/D41,"")</f>
        <v/>
      </c>
      <c r="C41" s="52"/>
      <c r="D41" s="52"/>
      <c r="E41" s="52"/>
    </row>
    <row r="42" spans="1:5" x14ac:dyDescent="0.3">
      <c r="A42" s="60" t="s">
        <v>53</v>
      </c>
      <c r="B42" s="50"/>
      <c r="C42" s="64"/>
      <c r="D42" s="64"/>
      <c r="E42" s="52"/>
    </row>
    <row r="43" spans="1:5" x14ac:dyDescent="0.3">
      <c r="A43" s="39"/>
    </row>
    <row r="44" spans="1:5" x14ac:dyDescent="0.3">
      <c r="A44" s="39"/>
    </row>
  </sheetData>
  <mergeCells count="1">
    <mergeCell ref="B3:B6"/>
  </mergeCells>
  <hyperlinks>
    <hyperlink ref="A20" location="'Technical Specifications'!A18" display="Type of reassessment trigger that led to reassessment" xr:uid="{BA873B8D-9594-43C6-A30A-A788DC85D375}"/>
    <hyperlink ref="A21" location="'Technical Specifications'!A19" display="New hospital visit (%)" xr:uid="{08E1818D-57D0-4B4D-8793-704F508C6BC9}"/>
    <hyperlink ref="A22" location="'Technical Specifications'!A20" display="New high-risk pregnancy (%)" xr:uid="{5E7211AC-99EC-4F75-9C50-1ADA9B825D71}"/>
    <hyperlink ref="A23" location="'Technical Specifications'!A21" display="New chronic disease (%)" xr:uid="{1A819EC4-9AF0-4CD7-A6E8-5A2C4AD6EA89}"/>
    <hyperlink ref="A24" location="'Technical Specifications'!A22" display="New behavioral health (%)" xr:uid="{E2E55234-EF75-4D22-B776-1EB092780B72}"/>
    <hyperlink ref="A25" location="'Technical Specifications'!A23" display="Opioid drug use (%)" xr:uid="{3F408B87-AE57-4402-B6F2-42D13C0248E5}"/>
    <hyperlink ref="A26" location="'Technical Specifications'!A24" display="IV drug use (%)" xr:uid="{F17EB82C-32BF-421A-BFA5-85BBEBDB3C5B}"/>
    <hyperlink ref="A27" location="'Technical Specifications'!A25" display="Suicide attempt, ideation, or planning (%)" xr:uid="{661B1EB2-B7AA-4B23-962A-8143C811BEA3}"/>
    <hyperlink ref="A28" location="'Technical Specifications'!A26" display="New I/DD diagnosis (%)" xr:uid="{75EADFE3-0746-49ED-95E2-FE8135F90814}"/>
    <hyperlink ref="A29" location="'Technical Specifications'!A27" display="Adverse child experiences (%)" xr:uid="{8EC31FC2-ED22-4D76-8281-00B4799A0DF4}"/>
    <hyperlink ref="A30" location="'Technical Specifications'!A28" display="Homelessness (%)" xr:uid="{5DE6DCA3-EC8F-4A73-AD85-183A3E5CE713}"/>
    <hyperlink ref="A31" location="'Technical Specifications'!A29" display="Z code diagnoses within one month (%)" xr:uid="{4E5DA1B6-6B13-4723-925A-DEC8C5064ED4}"/>
    <hyperlink ref="A32" location="'Technical Specifications'!A30" display="Caregiver placements within 6 months (%)" xr:uid="{E6557BAB-2EEC-4692-BD12-0CEB18B81815}"/>
    <hyperlink ref="A33" location="'Technical Specifications'!A31" display="Exclusionary practice (%)" xr:uid="{A609B5BB-1EC4-415A-BC55-D9E46CB9D19B}"/>
    <hyperlink ref="A34" location="'Technical Specifications'!A32" display="New/ongoing behavioral health needs (%)" xr:uid="{4E6D69D4-8BBB-4E66-9EAB-60EF8BA98D67}"/>
    <hyperlink ref="A35" location="'Technical Specifications'!A33" display="Discharge from residential setting (%)" xr:uid="{23FC4AF6-B775-4113-8875-D3F3620797D9}"/>
    <hyperlink ref="A36" location="'Technical Specifications'!A34" display="Severe alcohol or benzodiazepine usage (%)" xr:uid="{4ED62E9C-79F1-40B5-A82D-1B8ADE4523BE}"/>
    <hyperlink ref="A37" location="'Technical Specifications'!A35" display="Readmissions to acute care psychiatric hospital (%)" xr:uid="{25DF2474-49BA-4CA3-9C2C-D25C79933F09}"/>
    <hyperlink ref="A38" location="'Technical Specifications'!A36" display="Readmissions for emergency department for psychiatric reason (%)" xr:uid="{51E220D4-5F6F-457F-93FA-8D8979F8D38B}"/>
    <hyperlink ref="A42" location="'Technical Specifications'!A38" display="Members with MA or DSNP plans and LTSS" xr:uid="{3793A344-4306-49F3-B8D8-081F607067FA}"/>
    <hyperlink ref="A2" location="'Technical Specifications'!A2" display="CCO lives" xr:uid="{33EE52F5-A6FE-4415-A05C-F25FBEFF848C}"/>
    <hyperlink ref="A16" location="'Technical Specifications'!A14" display="ICC assessment Referral - Response within one business day (%)" xr:uid="{8F07B752-4619-48AC-9EF0-9CC28D802C87}"/>
    <hyperlink ref="A3" location="'Technical Specifications'!A3" display="Member eligible for care coordination by Race, Ethnicity , Language, and Disability (REALD)" xr:uid="{CBD0667F-591D-4A72-B337-0137E28905A9}"/>
    <hyperlink ref="A4" location="'Technical Specifications'!A4" display="Member receiving care coordination by REALD" xr:uid="{1FE01DF2-6AB3-4D37-A259-DF5DDDFDBD63}"/>
    <hyperlink ref="A5" location="'Technical Specifications'!A6" display="Member eligible for ICC services by REALD" xr:uid="{27C88983-CFE4-49E5-A484-25CB8614089E}"/>
    <hyperlink ref="A6" location="'Technical Specifications'!A7" display="Member receiving ICC services by REALD" xr:uid="{E884377F-B87E-43D0-A2E5-EAD88F453BC9}"/>
    <hyperlink ref="A7" location="'Technical Specifications'!A8" display="Member eligible to receive ICC services (%)" xr:uid="{45CED354-1178-4C44-A83E-4CA84C14E704}"/>
    <hyperlink ref="A8" location="'Technical Specifications'!A9" display="Member receiving ICC services (%)" xr:uid="{6614CE1A-D999-4165-9A66-265F59098069}"/>
    <hyperlink ref="A9" location="'Technical Specifications'!A10" display="Member assessed for ICC services who declined or refused (%)" xr:uid="{CFDCE99F-FD47-4E80-A258-1B0C64A2FB82}"/>
    <hyperlink ref="A10" location="'Technical Specifications'!A11" display="Reason for refusal" xr:uid="{C42630FA-21C3-4829-8F9C-43082842000D}"/>
    <hyperlink ref="A14" location="'Technical Specifications'!A12" display="Member in Prioritized Population assessed for ICC within 10 days (%)" xr:uid="{AC4BD12B-EB9B-42F6-ACEB-76C79C1235A8}"/>
    <hyperlink ref="A15" location="'Technical Specifications'!A13" display="Other Member assessed for ICC within 30 days (%)" xr:uid="{E4F852CB-460E-47BC-91FA-06BA2A606780}"/>
    <hyperlink ref="A17" location="'Technical Specifications'!A15" display="Intensive Care Coordinator assignments within 3 business days (%)" xr:uid="{8E0E7033-8D1E-40D8-BCD4-B41460CAE33B}"/>
    <hyperlink ref="A18" location="'Technical Specifications'!A16" display="ICC services by CCO staff (%)" xr:uid="{6AEE58C7-D818-4F86-8D70-ABF6E2DE0EAE}"/>
    <hyperlink ref="A39" location="'Technical Specifications'!A37" display="Type of sentinel event that led to reassessment" xr:uid="{99C4C0D5-48B5-4BD7-8571-A950567B06A3}"/>
    <hyperlink ref="B3:B6" location="'Report 2 of 3 (REALD)'!A1" display="Use Report 2 of 3 (REALD)" xr:uid="{2DE4FCD8-42C2-4115-8E1F-7209894E40FA}"/>
    <hyperlink ref="A11" location="'Technical Specifications'!B11" display="Not Interested" xr:uid="{96B528A0-6F08-4E31-B01F-61CAFC9E2797}"/>
    <hyperlink ref="A12" location="'Technical Specifications'!B11" display="Did not Respond to Outreach" xr:uid="{37563692-148A-42C3-9E08-DC70562EC3EE}"/>
    <hyperlink ref="A13" location="'Technical Specifications'!B11" display="Other - please define" xr:uid="{E432B583-5918-47EF-9C1B-C8784256F475}"/>
    <hyperlink ref="A40" location="'Technical Specifications'!B37" display="Sentinel event - please define (%)" xr:uid="{F29D7146-99CA-4C5C-B222-B438F1C8161D}"/>
    <hyperlink ref="A41" location="'Technical Specifications'!B37" display="Sentinel event - please define (%)" xr:uid="{5DD13F9A-FA09-4BF5-8856-37D5B6D72716}"/>
    <hyperlink ref="A19" location="'Technical Specifications'!A17" display="Reassessments based on known reassessment trigger(s)" xr:uid="{8505663A-C1FF-4A1C-8391-390C34409EA1}"/>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79DC0-E935-476B-B4B8-83D536E129AC}">
  <sheetPr>
    <tabColor rgb="FF00B050"/>
  </sheetPr>
  <dimension ref="A1:N70"/>
  <sheetViews>
    <sheetView topLeftCell="A43" zoomScale="90" zoomScaleNormal="90" workbookViewId="0">
      <selection activeCell="M13" sqref="M13"/>
    </sheetView>
  </sheetViews>
  <sheetFormatPr defaultColWidth="0" defaultRowHeight="18.75" zeroHeight="1" x14ac:dyDescent="0.3"/>
  <cols>
    <col min="1" max="1" width="33.44140625" style="76" customWidth="1"/>
    <col min="2" max="2" width="20.6640625" style="6" customWidth="1"/>
    <col min="3" max="3" width="8.6640625" style="77" customWidth="1"/>
    <col min="4" max="4" width="20.6640625" style="6" customWidth="1"/>
    <col min="5" max="5" width="8.6640625" style="77" customWidth="1"/>
    <col min="6" max="6" width="20.6640625" style="6" customWidth="1"/>
    <col min="7" max="7" width="8.6640625" style="77" customWidth="1"/>
    <col min="8" max="8" width="20.6640625" style="6" customWidth="1"/>
    <col min="9" max="9" width="8.6640625" style="77" customWidth="1"/>
    <col min="10" max="10" width="2.6640625" style="6" customWidth="1"/>
    <col min="11" max="14" width="9.109375" style="6" customWidth="1"/>
    <col min="15" max="16384" width="9.109375" style="6" hidden="1"/>
  </cols>
  <sheetData>
    <row r="1" spans="1:9" s="128" customFormat="1" ht="44.1" customHeight="1" x14ac:dyDescent="0.3">
      <c r="A1" s="127"/>
      <c r="B1" s="135" t="s">
        <v>194</v>
      </c>
      <c r="C1" s="136"/>
      <c r="D1" s="135" t="s">
        <v>195</v>
      </c>
      <c r="E1" s="136"/>
      <c r="F1" s="135" t="s">
        <v>196</v>
      </c>
      <c r="G1" s="136"/>
      <c r="H1" s="135" t="s">
        <v>197</v>
      </c>
      <c r="I1" s="136"/>
    </row>
    <row r="2" spans="1:9" ht="27" customHeight="1" x14ac:dyDescent="0.3">
      <c r="A2" s="66" t="s">
        <v>198</v>
      </c>
      <c r="B2" s="67"/>
      <c r="C2" s="68" t="s">
        <v>54</v>
      </c>
      <c r="D2" s="69"/>
      <c r="E2" s="68" t="s">
        <v>54</v>
      </c>
      <c r="F2" s="69"/>
      <c r="G2" s="68" t="s">
        <v>54</v>
      </c>
      <c r="H2" s="69"/>
      <c r="I2" s="68" t="s">
        <v>54</v>
      </c>
    </row>
    <row r="3" spans="1:9" x14ac:dyDescent="0.3">
      <c r="A3" s="70" t="s">
        <v>55</v>
      </c>
      <c r="B3" s="71"/>
      <c r="C3" s="72"/>
      <c r="D3" s="71"/>
      <c r="E3" s="72"/>
      <c r="F3" s="71"/>
      <c r="G3" s="72"/>
      <c r="H3" s="71"/>
      <c r="I3" s="72"/>
    </row>
    <row r="4" spans="1:9" ht="36" x14ac:dyDescent="0.3">
      <c r="A4" s="21" t="s">
        <v>56</v>
      </c>
      <c r="B4" s="73"/>
      <c r="C4" s="74" t="str">
        <f t="shared" ref="C4:C14" si="0">IFERROR(B4/B$2,"")</f>
        <v/>
      </c>
      <c r="D4" s="75"/>
      <c r="E4" s="74" t="str">
        <f t="shared" ref="E4:E14" si="1">IFERROR(D4/D$2,"")</f>
        <v/>
      </c>
      <c r="F4" s="75"/>
      <c r="G4" s="74" t="str">
        <f t="shared" ref="G4:G14" si="2">IFERROR(F4/F$2,"")</f>
        <v/>
      </c>
      <c r="H4" s="75"/>
      <c r="I4" s="74" t="str">
        <f t="shared" ref="I4:I14" si="3">IFERROR(H4/H$2,"")</f>
        <v/>
      </c>
    </row>
    <row r="5" spans="1:9" x14ac:dyDescent="0.3">
      <c r="A5" s="21" t="s">
        <v>57</v>
      </c>
      <c r="B5" s="73"/>
      <c r="C5" s="74" t="str">
        <f t="shared" si="0"/>
        <v/>
      </c>
      <c r="D5" s="75"/>
      <c r="E5" s="74" t="str">
        <f t="shared" si="1"/>
        <v/>
      </c>
      <c r="F5" s="75"/>
      <c r="G5" s="74" t="str">
        <f t="shared" si="2"/>
        <v/>
      </c>
      <c r="H5" s="75"/>
      <c r="I5" s="74" t="str">
        <f t="shared" si="3"/>
        <v/>
      </c>
    </row>
    <row r="6" spans="1:9" x14ac:dyDescent="0.3">
      <c r="A6" s="21" t="s">
        <v>58</v>
      </c>
      <c r="B6" s="73"/>
      <c r="C6" s="74" t="str">
        <f t="shared" si="0"/>
        <v/>
      </c>
      <c r="D6" s="75"/>
      <c r="E6" s="74" t="str">
        <f t="shared" si="1"/>
        <v/>
      </c>
      <c r="F6" s="75"/>
      <c r="G6" s="74" t="str">
        <f t="shared" si="2"/>
        <v/>
      </c>
      <c r="H6" s="75"/>
      <c r="I6" s="74" t="str">
        <f t="shared" si="3"/>
        <v/>
      </c>
    </row>
    <row r="7" spans="1:9" x14ac:dyDescent="0.3">
      <c r="A7" s="21" t="s">
        <v>59</v>
      </c>
      <c r="B7" s="73"/>
      <c r="C7" s="74" t="str">
        <f t="shared" si="0"/>
        <v/>
      </c>
      <c r="D7" s="75"/>
      <c r="E7" s="74" t="str">
        <f t="shared" si="1"/>
        <v/>
      </c>
      <c r="F7" s="75"/>
      <c r="G7" s="74" t="str">
        <f t="shared" si="2"/>
        <v/>
      </c>
      <c r="H7" s="75"/>
      <c r="I7" s="74" t="str">
        <f t="shared" si="3"/>
        <v/>
      </c>
    </row>
    <row r="8" spans="1:9" x14ac:dyDescent="0.3">
      <c r="A8" s="21" t="s">
        <v>60</v>
      </c>
      <c r="B8" s="73"/>
      <c r="C8" s="74" t="str">
        <f t="shared" si="0"/>
        <v/>
      </c>
      <c r="D8" s="75"/>
      <c r="E8" s="74" t="str">
        <f t="shared" si="1"/>
        <v/>
      </c>
      <c r="F8" s="75"/>
      <c r="G8" s="74" t="str">
        <f t="shared" si="2"/>
        <v/>
      </c>
      <c r="H8" s="75"/>
      <c r="I8" s="74" t="str">
        <f t="shared" si="3"/>
        <v/>
      </c>
    </row>
    <row r="9" spans="1:9" ht="36" x14ac:dyDescent="0.3">
      <c r="A9" s="21" t="s">
        <v>61</v>
      </c>
      <c r="B9" s="73"/>
      <c r="C9" s="74" t="str">
        <f t="shared" si="0"/>
        <v/>
      </c>
      <c r="D9" s="75"/>
      <c r="E9" s="74" t="str">
        <f t="shared" si="1"/>
        <v/>
      </c>
      <c r="F9" s="75"/>
      <c r="G9" s="74" t="str">
        <f t="shared" si="2"/>
        <v/>
      </c>
      <c r="H9" s="75"/>
      <c r="I9" s="74" t="str">
        <f t="shared" si="3"/>
        <v/>
      </c>
    </row>
    <row r="10" spans="1:9" x14ac:dyDescent="0.3">
      <c r="A10" s="21" t="s">
        <v>62</v>
      </c>
      <c r="B10" s="73"/>
      <c r="C10" s="74" t="str">
        <f t="shared" si="0"/>
        <v/>
      </c>
      <c r="D10" s="75"/>
      <c r="E10" s="74" t="str">
        <f t="shared" si="1"/>
        <v/>
      </c>
      <c r="F10" s="75"/>
      <c r="G10" s="74" t="str">
        <f t="shared" si="2"/>
        <v/>
      </c>
      <c r="H10" s="75"/>
      <c r="I10" s="74" t="str">
        <f t="shared" si="3"/>
        <v/>
      </c>
    </row>
    <row r="11" spans="1:9" x14ac:dyDescent="0.3">
      <c r="A11" s="21" t="s">
        <v>63</v>
      </c>
      <c r="B11" s="73"/>
      <c r="C11" s="74" t="str">
        <f t="shared" si="0"/>
        <v/>
      </c>
      <c r="D11" s="75"/>
      <c r="E11" s="74" t="str">
        <f t="shared" si="1"/>
        <v/>
      </c>
      <c r="F11" s="75"/>
      <c r="G11" s="74" t="str">
        <f t="shared" si="2"/>
        <v/>
      </c>
      <c r="H11" s="75"/>
      <c r="I11" s="74" t="str">
        <f t="shared" si="3"/>
        <v/>
      </c>
    </row>
    <row r="12" spans="1:9" x14ac:dyDescent="0.3">
      <c r="A12" s="21" t="s">
        <v>64</v>
      </c>
      <c r="B12" s="73"/>
      <c r="C12" s="74" t="str">
        <f t="shared" si="0"/>
        <v/>
      </c>
      <c r="D12" s="75"/>
      <c r="E12" s="74" t="str">
        <f t="shared" si="1"/>
        <v/>
      </c>
      <c r="F12" s="75"/>
      <c r="G12" s="74" t="str">
        <f t="shared" si="2"/>
        <v/>
      </c>
      <c r="H12" s="75"/>
      <c r="I12" s="74" t="str">
        <f t="shared" si="3"/>
        <v/>
      </c>
    </row>
    <row r="13" spans="1:9" x14ac:dyDescent="0.3">
      <c r="A13" s="21" t="s">
        <v>65</v>
      </c>
      <c r="B13" s="73"/>
      <c r="C13" s="74" t="str">
        <f t="shared" si="0"/>
        <v/>
      </c>
      <c r="D13" s="75"/>
      <c r="E13" s="74" t="str">
        <f t="shared" si="1"/>
        <v/>
      </c>
      <c r="F13" s="75"/>
      <c r="G13" s="74" t="str">
        <f t="shared" si="2"/>
        <v/>
      </c>
      <c r="H13" s="75"/>
      <c r="I13" s="74" t="str">
        <f t="shared" si="3"/>
        <v/>
      </c>
    </row>
    <row r="14" spans="1:9" x14ac:dyDescent="0.3">
      <c r="A14" s="21"/>
      <c r="B14" s="73"/>
      <c r="C14" s="121" t="str">
        <f t="shared" si="0"/>
        <v/>
      </c>
      <c r="D14" s="75"/>
      <c r="E14" s="121" t="str">
        <f t="shared" si="1"/>
        <v/>
      </c>
      <c r="F14" s="75"/>
      <c r="G14" s="121" t="str">
        <f t="shared" si="2"/>
        <v/>
      </c>
      <c r="H14" s="75"/>
      <c r="I14" s="121" t="str">
        <f t="shared" si="3"/>
        <v/>
      </c>
    </row>
    <row r="15" spans="1:9" x14ac:dyDescent="0.3">
      <c r="A15" s="70" t="s">
        <v>66</v>
      </c>
      <c r="B15" s="71"/>
      <c r="C15" s="123"/>
      <c r="D15" s="71"/>
      <c r="E15" s="123"/>
      <c r="F15" s="71"/>
      <c r="G15" s="123"/>
      <c r="H15" s="71"/>
      <c r="I15" s="123"/>
    </row>
    <row r="16" spans="1:9" x14ac:dyDescent="0.3">
      <c r="A16" s="21" t="s">
        <v>67</v>
      </c>
      <c r="B16" s="73"/>
      <c r="C16" s="120" t="str">
        <f t="shared" ref="C16:C41" si="4">IFERROR(B16/B$2,"")</f>
        <v/>
      </c>
      <c r="D16" s="75"/>
      <c r="E16" s="120" t="str">
        <f t="shared" ref="E16:E41" si="5">IFERROR(D16/D$2,"")</f>
        <v/>
      </c>
      <c r="F16" s="75"/>
      <c r="G16" s="120" t="str">
        <f t="shared" ref="G16:G41" si="6">IFERROR(F16/F$2,"")</f>
        <v/>
      </c>
      <c r="H16" s="75"/>
      <c r="I16" s="120" t="str">
        <f t="shared" ref="I16:I41" si="7">IFERROR(H16/H$2,"")</f>
        <v/>
      </c>
    </row>
    <row r="17" spans="1:9" x14ac:dyDescent="0.3">
      <c r="A17" s="21" t="s">
        <v>68</v>
      </c>
      <c r="B17" s="73"/>
      <c r="C17" s="120" t="str">
        <f t="shared" si="4"/>
        <v/>
      </c>
      <c r="D17" s="75"/>
      <c r="E17" s="120" t="str">
        <f t="shared" si="5"/>
        <v/>
      </c>
      <c r="F17" s="75"/>
      <c r="G17" s="120" t="str">
        <f t="shared" si="6"/>
        <v/>
      </c>
      <c r="H17" s="75"/>
      <c r="I17" s="120" t="str">
        <f t="shared" si="7"/>
        <v/>
      </c>
    </row>
    <row r="18" spans="1:9" x14ac:dyDescent="0.3">
      <c r="A18" s="21" t="s">
        <v>69</v>
      </c>
      <c r="B18" s="73"/>
      <c r="C18" s="120" t="str">
        <f t="shared" si="4"/>
        <v/>
      </c>
      <c r="D18" s="75"/>
      <c r="E18" s="120" t="str">
        <f t="shared" si="5"/>
        <v/>
      </c>
      <c r="F18" s="75"/>
      <c r="G18" s="120" t="str">
        <f t="shared" si="6"/>
        <v/>
      </c>
      <c r="H18" s="75"/>
      <c r="I18" s="120" t="str">
        <f t="shared" si="7"/>
        <v/>
      </c>
    </row>
    <row r="19" spans="1:9" x14ac:dyDescent="0.3">
      <c r="A19" s="21" t="s">
        <v>70</v>
      </c>
      <c r="B19" s="73"/>
      <c r="C19" s="120" t="str">
        <f t="shared" si="4"/>
        <v/>
      </c>
      <c r="D19" s="75"/>
      <c r="E19" s="120" t="str">
        <f t="shared" si="5"/>
        <v/>
      </c>
      <c r="F19" s="75"/>
      <c r="G19" s="120" t="str">
        <f t="shared" si="6"/>
        <v/>
      </c>
      <c r="H19" s="75"/>
      <c r="I19" s="120" t="str">
        <f t="shared" si="7"/>
        <v/>
      </c>
    </row>
    <row r="20" spans="1:9" x14ac:dyDescent="0.3">
      <c r="A20" s="21" t="s">
        <v>71</v>
      </c>
      <c r="B20" s="73"/>
      <c r="C20" s="120" t="str">
        <f t="shared" si="4"/>
        <v/>
      </c>
      <c r="D20" s="75"/>
      <c r="E20" s="120" t="str">
        <f t="shared" si="5"/>
        <v/>
      </c>
      <c r="F20" s="75"/>
      <c r="G20" s="120" t="str">
        <f t="shared" si="6"/>
        <v/>
      </c>
      <c r="H20" s="75"/>
      <c r="I20" s="120" t="str">
        <f t="shared" si="7"/>
        <v/>
      </c>
    </row>
    <row r="21" spans="1:9" x14ac:dyDescent="0.3">
      <c r="A21" s="21" t="s">
        <v>72</v>
      </c>
      <c r="B21" s="73"/>
      <c r="C21" s="120" t="str">
        <f t="shared" si="4"/>
        <v/>
      </c>
      <c r="D21" s="75"/>
      <c r="E21" s="120" t="str">
        <f t="shared" si="5"/>
        <v/>
      </c>
      <c r="F21" s="75"/>
      <c r="G21" s="120" t="str">
        <f t="shared" si="6"/>
        <v/>
      </c>
      <c r="H21" s="75"/>
      <c r="I21" s="120" t="str">
        <f t="shared" si="7"/>
        <v/>
      </c>
    </row>
    <row r="22" spans="1:9" x14ac:dyDescent="0.3">
      <c r="A22" s="21" t="s">
        <v>73</v>
      </c>
      <c r="B22" s="73"/>
      <c r="C22" s="120" t="str">
        <f t="shared" si="4"/>
        <v/>
      </c>
      <c r="D22" s="75"/>
      <c r="E22" s="120" t="str">
        <f t="shared" si="5"/>
        <v/>
      </c>
      <c r="F22" s="75"/>
      <c r="G22" s="120" t="str">
        <f t="shared" si="6"/>
        <v/>
      </c>
      <c r="H22" s="75"/>
      <c r="I22" s="120" t="str">
        <f t="shared" si="7"/>
        <v/>
      </c>
    </row>
    <row r="23" spans="1:9" x14ac:dyDescent="0.3">
      <c r="A23" s="21" t="s">
        <v>74</v>
      </c>
      <c r="B23" s="73"/>
      <c r="C23" s="120" t="str">
        <f t="shared" si="4"/>
        <v/>
      </c>
      <c r="D23" s="75"/>
      <c r="E23" s="120" t="str">
        <f t="shared" si="5"/>
        <v/>
      </c>
      <c r="F23" s="75"/>
      <c r="G23" s="120" t="str">
        <f t="shared" si="6"/>
        <v/>
      </c>
      <c r="H23" s="75"/>
      <c r="I23" s="120" t="str">
        <f t="shared" si="7"/>
        <v/>
      </c>
    </row>
    <row r="24" spans="1:9" x14ac:dyDescent="0.3">
      <c r="A24" s="21" t="s">
        <v>75</v>
      </c>
      <c r="B24" s="73"/>
      <c r="C24" s="120" t="str">
        <f t="shared" si="4"/>
        <v/>
      </c>
      <c r="D24" s="75"/>
      <c r="E24" s="120" t="str">
        <f t="shared" si="5"/>
        <v/>
      </c>
      <c r="F24" s="75"/>
      <c r="G24" s="120" t="str">
        <f t="shared" si="6"/>
        <v/>
      </c>
      <c r="H24" s="75"/>
      <c r="I24" s="120" t="str">
        <f t="shared" si="7"/>
        <v/>
      </c>
    </row>
    <row r="25" spans="1:9" x14ac:dyDescent="0.3">
      <c r="A25" s="21" t="s">
        <v>76</v>
      </c>
      <c r="B25" s="73"/>
      <c r="C25" s="120" t="str">
        <f t="shared" si="4"/>
        <v/>
      </c>
      <c r="D25" s="75"/>
      <c r="E25" s="120" t="str">
        <f t="shared" si="5"/>
        <v/>
      </c>
      <c r="F25" s="75"/>
      <c r="G25" s="120" t="str">
        <f t="shared" si="6"/>
        <v/>
      </c>
      <c r="H25" s="75"/>
      <c r="I25" s="120" t="str">
        <f t="shared" si="7"/>
        <v/>
      </c>
    </row>
    <row r="26" spans="1:9" x14ac:dyDescent="0.3">
      <c r="A26" s="21" t="s">
        <v>77</v>
      </c>
      <c r="B26" s="73"/>
      <c r="C26" s="120" t="str">
        <f t="shared" si="4"/>
        <v/>
      </c>
      <c r="D26" s="75"/>
      <c r="E26" s="120" t="str">
        <f t="shared" si="5"/>
        <v/>
      </c>
      <c r="F26" s="75"/>
      <c r="G26" s="120" t="str">
        <f t="shared" si="6"/>
        <v/>
      </c>
      <c r="H26" s="75"/>
      <c r="I26" s="120" t="str">
        <f t="shared" si="7"/>
        <v/>
      </c>
    </row>
    <row r="27" spans="1:9" x14ac:dyDescent="0.3">
      <c r="A27" s="21" t="s">
        <v>78</v>
      </c>
      <c r="B27" s="73"/>
      <c r="C27" s="120" t="str">
        <f t="shared" si="4"/>
        <v/>
      </c>
      <c r="D27" s="75"/>
      <c r="E27" s="120" t="str">
        <f t="shared" si="5"/>
        <v/>
      </c>
      <c r="F27" s="75"/>
      <c r="G27" s="120" t="str">
        <f t="shared" si="6"/>
        <v/>
      </c>
      <c r="H27" s="75"/>
      <c r="I27" s="120" t="str">
        <f t="shared" si="7"/>
        <v/>
      </c>
    </row>
    <row r="28" spans="1:9" x14ac:dyDescent="0.3">
      <c r="A28" s="21" t="s">
        <v>79</v>
      </c>
      <c r="B28" s="73"/>
      <c r="C28" s="120" t="str">
        <f t="shared" si="4"/>
        <v/>
      </c>
      <c r="D28" s="75"/>
      <c r="E28" s="120" t="str">
        <f t="shared" si="5"/>
        <v/>
      </c>
      <c r="F28" s="75"/>
      <c r="G28" s="120" t="str">
        <f t="shared" si="6"/>
        <v/>
      </c>
      <c r="H28" s="75"/>
      <c r="I28" s="120" t="str">
        <f t="shared" si="7"/>
        <v/>
      </c>
    </row>
    <row r="29" spans="1:9" x14ac:dyDescent="0.3">
      <c r="A29" s="21" t="s">
        <v>80</v>
      </c>
      <c r="B29" s="73"/>
      <c r="C29" s="120" t="str">
        <f t="shared" si="4"/>
        <v/>
      </c>
      <c r="D29" s="75"/>
      <c r="E29" s="120" t="str">
        <f t="shared" si="5"/>
        <v/>
      </c>
      <c r="F29" s="75"/>
      <c r="G29" s="120" t="str">
        <f t="shared" si="6"/>
        <v/>
      </c>
      <c r="H29" s="75"/>
      <c r="I29" s="120" t="str">
        <f t="shared" si="7"/>
        <v/>
      </c>
    </row>
    <row r="30" spans="1:9" x14ac:dyDescent="0.3">
      <c r="A30" s="21" t="s">
        <v>81</v>
      </c>
      <c r="B30" s="73"/>
      <c r="C30" s="120" t="str">
        <f t="shared" si="4"/>
        <v/>
      </c>
      <c r="D30" s="75"/>
      <c r="E30" s="120" t="str">
        <f t="shared" si="5"/>
        <v/>
      </c>
      <c r="F30" s="75"/>
      <c r="G30" s="120" t="str">
        <f t="shared" si="6"/>
        <v/>
      </c>
      <c r="H30" s="75"/>
      <c r="I30" s="120" t="str">
        <f t="shared" si="7"/>
        <v/>
      </c>
    </row>
    <row r="31" spans="1:9" x14ac:dyDescent="0.3">
      <c r="A31" s="21" t="s">
        <v>82</v>
      </c>
      <c r="B31" s="73"/>
      <c r="C31" s="120" t="str">
        <f t="shared" si="4"/>
        <v/>
      </c>
      <c r="D31" s="75"/>
      <c r="E31" s="120" t="str">
        <f t="shared" si="5"/>
        <v/>
      </c>
      <c r="F31" s="75"/>
      <c r="G31" s="120" t="str">
        <f t="shared" si="6"/>
        <v/>
      </c>
      <c r="H31" s="75"/>
      <c r="I31" s="120" t="str">
        <f t="shared" si="7"/>
        <v/>
      </c>
    </row>
    <row r="32" spans="1:9" x14ac:dyDescent="0.3">
      <c r="A32" s="21" t="s">
        <v>83</v>
      </c>
      <c r="B32" s="73"/>
      <c r="C32" s="120" t="str">
        <f t="shared" si="4"/>
        <v/>
      </c>
      <c r="D32" s="75"/>
      <c r="E32" s="120" t="str">
        <f t="shared" si="5"/>
        <v/>
      </c>
      <c r="F32" s="75"/>
      <c r="G32" s="120" t="str">
        <f t="shared" si="6"/>
        <v/>
      </c>
      <c r="H32" s="75"/>
      <c r="I32" s="120" t="str">
        <f t="shared" si="7"/>
        <v/>
      </c>
    </row>
    <row r="33" spans="1:9" x14ac:dyDescent="0.3">
      <c r="A33" s="21" t="s">
        <v>84</v>
      </c>
      <c r="B33" s="73"/>
      <c r="C33" s="120" t="str">
        <f t="shared" si="4"/>
        <v/>
      </c>
      <c r="D33" s="75"/>
      <c r="E33" s="120" t="str">
        <f t="shared" si="5"/>
        <v/>
      </c>
      <c r="F33" s="75"/>
      <c r="G33" s="120" t="str">
        <f t="shared" si="6"/>
        <v/>
      </c>
      <c r="H33" s="75"/>
      <c r="I33" s="120" t="str">
        <f t="shared" si="7"/>
        <v/>
      </c>
    </row>
    <row r="34" spans="1:9" x14ac:dyDescent="0.3">
      <c r="A34" s="21" t="s">
        <v>85</v>
      </c>
      <c r="B34" s="73"/>
      <c r="C34" s="120" t="str">
        <f t="shared" si="4"/>
        <v/>
      </c>
      <c r="D34" s="75"/>
      <c r="E34" s="120" t="str">
        <f t="shared" si="5"/>
        <v/>
      </c>
      <c r="F34" s="75"/>
      <c r="G34" s="120" t="str">
        <f t="shared" si="6"/>
        <v/>
      </c>
      <c r="H34" s="75"/>
      <c r="I34" s="120" t="str">
        <f t="shared" si="7"/>
        <v/>
      </c>
    </row>
    <row r="35" spans="1:9" x14ac:dyDescent="0.3">
      <c r="A35" s="21" t="s">
        <v>86</v>
      </c>
      <c r="B35" s="73"/>
      <c r="C35" s="120" t="str">
        <f t="shared" si="4"/>
        <v/>
      </c>
      <c r="D35" s="75"/>
      <c r="E35" s="120" t="str">
        <f t="shared" si="5"/>
        <v/>
      </c>
      <c r="F35" s="75"/>
      <c r="G35" s="120" t="str">
        <f t="shared" si="6"/>
        <v/>
      </c>
      <c r="H35" s="75"/>
      <c r="I35" s="120" t="str">
        <f t="shared" si="7"/>
        <v/>
      </c>
    </row>
    <row r="36" spans="1:9" x14ac:dyDescent="0.3">
      <c r="A36" s="21" t="s">
        <v>87</v>
      </c>
      <c r="B36" s="73"/>
      <c r="C36" s="120" t="str">
        <f t="shared" si="4"/>
        <v/>
      </c>
      <c r="D36" s="75"/>
      <c r="E36" s="120" t="str">
        <f t="shared" si="5"/>
        <v/>
      </c>
      <c r="F36" s="75"/>
      <c r="G36" s="120" t="str">
        <f t="shared" si="6"/>
        <v/>
      </c>
      <c r="H36" s="75"/>
      <c r="I36" s="120" t="str">
        <f t="shared" si="7"/>
        <v/>
      </c>
    </row>
    <row r="37" spans="1:9" x14ac:dyDescent="0.3">
      <c r="A37" s="21" t="s">
        <v>88</v>
      </c>
      <c r="B37" s="73"/>
      <c r="C37" s="120" t="str">
        <f t="shared" si="4"/>
        <v/>
      </c>
      <c r="D37" s="75"/>
      <c r="E37" s="120" t="str">
        <f t="shared" si="5"/>
        <v/>
      </c>
      <c r="F37" s="75"/>
      <c r="G37" s="120" t="str">
        <f t="shared" si="6"/>
        <v/>
      </c>
      <c r="H37" s="75"/>
      <c r="I37" s="120" t="str">
        <f t="shared" si="7"/>
        <v/>
      </c>
    </row>
    <row r="38" spans="1:9" x14ac:dyDescent="0.3">
      <c r="A38" s="21" t="s">
        <v>89</v>
      </c>
      <c r="B38" s="73"/>
      <c r="C38" s="120" t="str">
        <f t="shared" si="4"/>
        <v/>
      </c>
      <c r="D38" s="75"/>
      <c r="E38" s="120" t="str">
        <f t="shared" si="5"/>
        <v/>
      </c>
      <c r="F38" s="75"/>
      <c r="G38" s="120" t="str">
        <f t="shared" si="6"/>
        <v/>
      </c>
      <c r="H38" s="75"/>
      <c r="I38" s="120" t="str">
        <f t="shared" si="7"/>
        <v/>
      </c>
    </row>
    <row r="39" spans="1:9" x14ac:dyDescent="0.3">
      <c r="A39" s="21" t="s">
        <v>89</v>
      </c>
      <c r="B39" s="73"/>
      <c r="C39" s="120" t="str">
        <f t="shared" si="4"/>
        <v/>
      </c>
      <c r="D39" s="75"/>
      <c r="E39" s="120" t="str">
        <f t="shared" si="5"/>
        <v/>
      </c>
      <c r="F39" s="75"/>
      <c r="G39" s="120" t="str">
        <f t="shared" si="6"/>
        <v/>
      </c>
      <c r="H39" s="75"/>
      <c r="I39" s="120" t="str">
        <f t="shared" si="7"/>
        <v/>
      </c>
    </row>
    <row r="40" spans="1:9" x14ac:dyDescent="0.3">
      <c r="A40" s="21" t="s">
        <v>89</v>
      </c>
      <c r="B40" s="73"/>
      <c r="C40" s="120" t="str">
        <f t="shared" si="4"/>
        <v/>
      </c>
      <c r="D40" s="75"/>
      <c r="E40" s="120" t="str">
        <f t="shared" si="5"/>
        <v/>
      </c>
      <c r="F40" s="75"/>
      <c r="G40" s="120" t="str">
        <f t="shared" si="6"/>
        <v/>
      </c>
      <c r="H40" s="75"/>
      <c r="I40" s="120" t="str">
        <f t="shared" si="7"/>
        <v/>
      </c>
    </row>
    <row r="41" spans="1:9" x14ac:dyDescent="0.3">
      <c r="A41" s="21"/>
      <c r="B41" s="73"/>
      <c r="C41" s="122" t="str">
        <f t="shared" si="4"/>
        <v/>
      </c>
      <c r="D41" s="75"/>
      <c r="E41" s="122" t="str">
        <f t="shared" si="5"/>
        <v/>
      </c>
      <c r="F41" s="75"/>
      <c r="G41" s="122" t="str">
        <f t="shared" si="6"/>
        <v/>
      </c>
      <c r="H41" s="75"/>
      <c r="I41" s="122" t="str">
        <f t="shared" si="7"/>
        <v/>
      </c>
    </row>
    <row r="42" spans="1:9" x14ac:dyDescent="0.3">
      <c r="A42" s="70" t="s">
        <v>90</v>
      </c>
      <c r="B42" s="71"/>
      <c r="C42" s="123"/>
      <c r="D42" s="71"/>
      <c r="E42" s="123"/>
      <c r="F42" s="71"/>
      <c r="G42" s="123"/>
      <c r="H42" s="71"/>
      <c r="I42" s="123"/>
    </row>
    <row r="43" spans="1:9" x14ac:dyDescent="0.3">
      <c r="A43" s="21" t="s">
        <v>91</v>
      </c>
      <c r="B43" s="73"/>
      <c r="C43" s="120" t="str">
        <f t="shared" ref="C43:C48" si="8">IFERROR(B43/B$2,"")</f>
        <v/>
      </c>
      <c r="D43" s="75"/>
      <c r="E43" s="120" t="str">
        <f t="shared" ref="E43:E48" si="9">IFERROR(D43/D$2,"")</f>
        <v/>
      </c>
      <c r="F43" s="75"/>
      <c r="G43" s="120" t="str">
        <f t="shared" ref="G43:G48" si="10">IFERROR(F43/F$2,"")</f>
        <v/>
      </c>
      <c r="H43" s="75"/>
      <c r="I43" s="120" t="str">
        <f t="shared" ref="I43:I48" si="11">IFERROR(H43/H$2,"")</f>
        <v/>
      </c>
    </row>
    <row r="44" spans="1:9" x14ac:dyDescent="0.3">
      <c r="A44" s="21" t="s">
        <v>92</v>
      </c>
      <c r="B44" s="73"/>
      <c r="C44" s="120" t="str">
        <f t="shared" si="8"/>
        <v/>
      </c>
      <c r="D44" s="75"/>
      <c r="E44" s="120" t="str">
        <f t="shared" si="9"/>
        <v/>
      </c>
      <c r="F44" s="75"/>
      <c r="G44" s="120" t="str">
        <f t="shared" si="10"/>
        <v/>
      </c>
      <c r="H44" s="75"/>
      <c r="I44" s="120" t="str">
        <f t="shared" si="11"/>
        <v/>
      </c>
    </row>
    <row r="45" spans="1:9" x14ac:dyDescent="0.3">
      <c r="A45" s="21" t="s">
        <v>93</v>
      </c>
      <c r="B45" s="73"/>
      <c r="C45" s="120" t="str">
        <f t="shared" si="8"/>
        <v/>
      </c>
      <c r="D45" s="75"/>
      <c r="E45" s="120" t="str">
        <f t="shared" si="9"/>
        <v/>
      </c>
      <c r="F45" s="75"/>
      <c r="G45" s="120" t="str">
        <f t="shared" si="10"/>
        <v/>
      </c>
      <c r="H45" s="75"/>
      <c r="I45" s="120" t="str">
        <f t="shared" si="11"/>
        <v/>
      </c>
    </row>
    <row r="46" spans="1:9" ht="36" x14ac:dyDescent="0.3">
      <c r="A46" s="21" t="s">
        <v>94</v>
      </c>
      <c r="B46" s="73"/>
      <c r="C46" s="120" t="str">
        <f t="shared" si="8"/>
        <v/>
      </c>
      <c r="D46" s="75"/>
      <c r="E46" s="120" t="str">
        <f t="shared" si="9"/>
        <v/>
      </c>
      <c r="F46" s="75"/>
      <c r="G46" s="120" t="str">
        <f t="shared" si="10"/>
        <v/>
      </c>
      <c r="H46" s="75"/>
      <c r="I46" s="120" t="str">
        <f t="shared" si="11"/>
        <v/>
      </c>
    </row>
    <row r="47" spans="1:9" x14ac:dyDescent="0.3">
      <c r="A47" s="21" t="s">
        <v>95</v>
      </c>
      <c r="B47" s="73"/>
      <c r="C47" s="120" t="str">
        <f t="shared" si="8"/>
        <v/>
      </c>
      <c r="D47" s="75"/>
      <c r="E47" s="120" t="str">
        <f t="shared" si="9"/>
        <v/>
      </c>
      <c r="F47" s="75"/>
      <c r="G47" s="120" t="str">
        <f t="shared" si="10"/>
        <v/>
      </c>
      <c r="H47" s="75"/>
      <c r="I47" s="120" t="str">
        <f t="shared" si="11"/>
        <v/>
      </c>
    </row>
    <row r="48" spans="1:9" x14ac:dyDescent="0.3">
      <c r="A48" s="21" t="s">
        <v>96</v>
      </c>
      <c r="B48" s="73"/>
      <c r="C48" s="120" t="str">
        <f t="shared" si="8"/>
        <v/>
      </c>
      <c r="D48" s="75"/>
      <c r="E48" s="120" t="str">
        <f t="shared" si="9"/>
        <v/>
      </c>
      <c r="F48" s="75"/>
      <c r="G48" s="120" t="str">
        <f t="shared" si="10"/>
        <v/>
      </c>
      <c r="H48" s="75"/>
      <c r="I48" s="120" t="str">
        <f t="shared" si="11"/>
        <v/>
      </c>
    </row>
    <row r="49" x14ac:dyDescent="0.3"/>
    <row r="50" x14ac:dyDescent="0.3"/>
    <row r="51" x14ac:dyDescent="0.3"/>
    <row r="52" x14ac:dyDescent="0.3"/>
    <row r="53" x14ac:dyDescent="0.3"/>
    <row r="54" x14ac:dyDescent="0.3"/>
    <row r="55" x14ac:dyDescent="0.3"/>
    <row r="56" x14ac:dyDescent="0.3"/>
    <row r="57" x14ac:dyDescent="0.3"/>
    <row r="58" x14ac:dyDescent="0.3"/>
    <row r="59" x14ac:dyDescent="0.3"/>
    <row r="60" x14ac:dyDescent="0.3"/>
    <row r="61" x14ac:dyDescent="0.3"/>
    <row r="62" x14ac:dyDescent="0.3"/>
    <row r="63" x14ac:dyDescent="0.3"/>
    <row r="64" x14ac:dyDescent="0.3"/>
    <row r="65" x14ac:dyDescent="0.3"/>
    <row r="66" x14ac:dyDescent="0.3"/>
    <row r="67" x14ac:dyDescent="0.3"/>
    <row r="68" x14ac:dyDescent="0.3"/>
    <row r="69" x14ac:dyDescent="0.3"/>
    <row r="70" x14ac:dyDescent="0.3"/>
  </sheetData>
  <sortState xmlns:xlrd2="http://schemas.microsoft.com/office/spreadsheetml/2017/richdata2" ref="A18:A37">
    <sortCondition ref="A18"/>
  </sortState>
  <mergeCells count="4">
    <mergeCell ref="B1:C1"/>
    <mergeCell ref="D1:E1"/>
    <mergeCell ref="F1:G1"/>
    <mergeCell ref="H1:I1"/>
  </mergeCells>
  <hyperlinks>
    <hyperlink ref="B1" location="'Technical Specifications'!A3" display="Member eligible for care coordination by Race, Ethnicity , Language, and Disability (REALD)" xr:uid="{C067CEE1-4107-43EA-B091-079AEE3DDCCE}"/>
    <hyperlink ref="D1" location="'Technical Specifications'!A4" display="Member receiving care coordination by REALD" xr:uid="{55321B9E-3184-4173-8DB1-2FCEA11022D7}"/>
    <hyperlink ref="H1" location="'Technical Specifications'!A7" display="Demographic information of members receiving ICC by REALD" xr:uid="{5CEB88C8-DE6F-4B7E-B808-2B36683716A1}"/>
    <hyperlink ref="F1" location="'Technical Specifications'!A5" display="Member eligible for ICC based on rule" xr:uid="{B47009BC-72E0-47F4-A7F3-ED00FADD4CAB}"/>
    <hyperlink ref="H1:I1" location="'Technical Specifications'!A7" display="Member receiving ICC services by REALD" xr:uid="{9CBA9804-3A4E-497F-83C6-FA579253F01A}"/>
    <hyperlink ref="F1:G1" location="'Technical Specifications'!A6" display="Member eligible for ICC services by REALD" xr:uid="{40F0114D-7FE4-48CD-803B-D2D6EB9EF209}"/>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A1909-7D07-4F71-82B7-129CCCAE0AC7}">
  <sheetPr>
    <tabColor rgb="FF92D050"/>
  </sheetPr>
  <dimension ref="A1:B7"/>
  <sheetViews>
    <sheetView tabSelected="1" zoomScale="70" zoomScaleNormal="70" workbookViewId="0">
      <selection activeCell="A7" sqref="A7"/>
    </sheetView>
  </sheetViews>
  <sheetFormatPr defaultColWidth="8.88671875" defaultRowHeight="18" x14ac:dyDescent="0.25"/>
  <cols>
    <col min="1" max="1" width="73.33203125" style="15" customWidth="1"/>
    <col min="2" max="2" width="115.21875" style="16" customWidth="1"/>
    <col min="3" max="3" width="2.6640625" style="14" customWidth="1"/>
    <col min="4" max="16384" width="8.88671875" style="14"/>
  </cols>
  <sheetData>
    <row r="1" spans="1:2" ht="24" customHeight="1" x14ac:dyDescent="0.35">
      <c r="A1" s="78" t="s">
        <v>97</v>
      </c>
      <c r="B1" s="79" t="s">
        <v>98</v>
      </c>
    </row>
    <row r="2" spans="1:2" ht="38.25" customHeight="1" x14ac:dyDescent="0.25">
      <c r="A2" s="80" t="s">
        <v>226</v>
      </c>
      <c r="B2" s="81"/>
    </row>
    <row r="3" spans="1:2" ht="50.25" customHeight="1" x14ac:dyDescent="0.25">
      <c r="A3" s="80" t="s">
        <v>227</v>
      </c>
      <c r="B3" s="81"/>
    </row>
    <row r="4" spans="1:2" ht="55.5" customHeight="1" x14ac:dyDescent="0.25">
      <c r="A4" s="82" t="s">
        <v>228</v>
      </c>
      <c r="B4" s="83"/>
    </row>
    <row r="5" spans="1:2" ht="45.75" customHeight="1" x14ac:dyDescent="0.3">
      <c r="A5" s="84" t="s">
        <v>99</v>
      </c>
      <c r="B5" s="85"/>
    </row>
    <row r="6" spans="1:2" ht="66.75" customHeight="1" x14ac:dyDescent="0.3">
      <c r="A6" s="126" t="s">
        <v>224</v>
      </c>
      <c r="B6" s="85"/>
    </row>
    <row r="7" spans="1:2" ht="58.5" customHeight="1" x14ac:dyDescent="0.3">
      <c r="A7" s="126" t="s">
        <v>225</v>
      </c>
      <c r="B7" s="85"/>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966AE-695D-4649-B824-9F22E766A4AB}">
  <sheetPr>
    <tabColor rgb="FF00B0F0"/>
  </sheetPr>
  <dimension ref="A1:E39"/>
  <sheetViews>
    <sheetView topLeftCell="B1" zoomScale="90" zoomScaleNormal="90" workbookViewId="0">
      <selection activeCell="A13" sqref="A13:XFD13"/>
    </sheetView>
  </sheetViews>
  <sheetFormatPr defaultColWidth="29.21875" defaultRowHeight="18" x14ac:dyDescent="0.3"/>
  <cols>
    <col min="1" max="1" width="53.33203125" style="18" customWidth="1"/>
    <col min="2" max="2" width="81.77734375" style="17" customWidth="1"/>
    <col min="3" max="3" width="22.33203125" style="20" bestFit="1" customWidth="1"/>
    <col min="4" max="4" width="27.21875" style="20" customWidth="1"/>
    <col min="5" max="5" width="28" style="20" customWidth="1"/>
    <col min="6" max="16384" width="29.21875" style="20"/>
  </cols>
  <sheetData>
    <row r="1" spans="1:5" s="19" customFormat="1" ht="42" x14ac:dyDescent="0.3">
      <c r="A1" s="86" t="s">
        <v>100</v>
      </c>
      <c r="B1" s="87" t="s">
        <v>101</v>
      </c>
      <c r="C1" s="88" t="s">
        <v>102</v>
      </c>
      <c r="D1" s="89" t="s">
        <v>16</v>
      </c>
      <c r="E1" s="89" t="s">
        <v>17</v>
      </c>
    </row>
    <row r="2" spans="1:5" ht="18.75" x14ac:dyDescent="0.3">
      <c r="A2" s="38" t="s">
        <v>202</v>
      </c>
      <c r="B2" s="91" t="s">
        <v>206</v>
      </c>
      <c r="C2" s="92" t="s">
        <v>103</v>
      </c>
      <c r="D2" s="93"/>
      <c r="E2" s="93"/>
    </row>
    <row r="3" spans="1:5" ht="131.25" x14ac:dyDescent="0.3">
      <c r="A3" s="94" t="s">
        <v>104</v>
      </c>
      <c r="B3" s="91" t="s">
        <v>146</v>
      </c>
      <c r="C3" s="92" t="s">
        <v>103</v>
      </c>
      <c r="D3" s="93"/>
      <c r="E3" s="93"/>
    </row>
    <row r="4" spans="1:5" ht="93.75" x14ac:dyDescent="0.3">
      <c r="A4" s="90" t="s">
        <v>19</v>
      </c>
      <c r="B4" s="91" t="s">
        <v>147</v>
      </c>
      <c r="C4" s="92" t="s">
        <v>105</v>
      </c>
      <c r="D4" s="93"/>
      <c r="E4" s="93"/>
    </row>
    <row r="5" spans="1:5" ht="93.75" x14ac:dyDescent="0.3">
      <c r="A5" s="94" t="s">
        <v>19</v>
      </c>
      <c r="B5" s="91" t="s">
        <v>106</v>
      </c>
      <c r="C5" s="92" t="s">
        <v>103</v>
      </c>
      <c r="D5" s="93"/>
      <c r="E5" s="93"/>
    </row>
    <row r="6" spans="1:5" ht="56.25" x14ac:dyDescent="0.3">
      <c r="A6" s="90" t="s">
        <v>20</v>
      </c>
      <c r="B6" s="91" t="s">
        <v>207</v>
      </c>
      <c r="C6" s="92" t="s">
        <v>103</v>
      </c>
      <c r="D6" s="93"/>
      <c r="E6" s="93"/>
    </row>
    <row r="7" spans="1:5" ht="37.5" x14ac:dyDescent="0.3">
      <c r="A7" s="94" t="s">
        <v>21</v>
      </c>
      <c r="B7" s="91" t="s">
        <v>212</v>
      </c>
      <c r="C7" s="92" t="s">
        <v>103</v>
      </c>
      <c r="D7" s="93"/>
      <c r="E7" s="93"/>
    </row>
    <row r="8" spans="1:5" ht="56.25" x14ac:dyDescent="0.3">
      <c r="A8" s="90" t="s">
        <v>22</v>
      </c>
      <c r="B8" s="91" t="s">
        <v>213</v>
      </c>
      <c r="C8" s="92" t="s">
        <v>105</v>
      </c>
      <c r="D8" s="95" t="s">
        <v>174</v>
      </c>
      <c r="E8" s="95" t="s">
        <v>203</v>
      </c>
    </row>
    <row r="9" spans="1:5" ht="37.5" x14ac:dyDescent="0.3">
      <c r="A9" s="90" t="s">
        <v>23</v>
      </c>
      <c r="B9" s="91" t="s">
        <v>214</v>
      </c>
      <c r="C9" s="92" t="s">
        <v>105</v>
      </c>
      <c r="D9" s="95" t="s">
        <v>173</v>
      </c>
      <c r="E9" s="95" t="s">
        <v>171</v>
      </c>
    </row>
    <row r="10" spans="1:5" ht="56.25" x14ac:dyDescent="0.3">
      <c r="A10" s="90" t="s">
        <v>107</v>
      </c>
      <c r="B10" s="91" t="s">
        <v>215</v>
      </c>
      <c r="C10" s="92" t="s">
        <v>108</v>
      </c>
      <c r="D10" s="91" t="s">
        <v>172</v>
      </c>
      <c r="E10" s="95" t="s">
        <v>171</v>
      </c>
    </row>
    <row r="11" spans="1:5" ht="56.25" x14ac:dyDescent="0.3">
      <c r="A11" s="90" t="s">
        <v>25</v>
      </c>
      <c r="B11" s="91" t="s">
        <v>109</v>
      </c>
      <c r="C11" s="92" t="s">
        <v>103</v>
      </c>
      <c r="D11" s="93"/>
      <c r="E11" s="93"/>
    </row>
    <row r="12" spans="1:5" ht="159" customHeight="1" x14ac:dyDescent="0.3">
      <c r="A12" s="90" t="s">
        <v>28</v>
      </c>
      <c r="B12" s="91" t="s">
        <v>110</v>
      </c>
      <c r="C12" s="92" t="s">
        <v>105</v>
      </c>
      <c r="D12" s="95" t="s">
        <v>140</v>
      </c>
      <c r="E12" s="95" t="s">
        <v>169</v>
      </c>
    </row>
    <row r="13" spans="1:5" ht="99" customHeight="1" x14ac:dyDescent="0.3">
      <c r="A13" s="90" t="s">
        <v>29</v>
      </c>
      <c r="B13" s="91" t="s">
        <v>141</v>
      </c>
      <c r="C13" s="92" t="s">
        <v>105</v>
      </c>
      <c r="D13" s="95" t="s">
        <v>111</v>
      </c>
      <c r="E13" s="95" t="s">
        <v>170</v>
      </c>
    </row>
    <row r="14" spans="1:5" ht="119.25" customHeight="1" x14ac:dyDescent="0.3">
      <c r="A14" s="96" t="s">
        <v>32</v>
      </c>
      <c r="B14" s="91" t="s">
        <v>211</v>
      </c>
      <c r="C14" s="92" t="s">
        <v>105</v>
      </c>
      <c r="D14" s="95" t="s">
        <v>148</v>
      </c>
      <c r="E14" s="95" t="s">
        <v>208</v>
      </c>
    </row>
    <row r="15" spans="1:5" ht="122.25" customHeight="1" x14ac:dyDescent="0.3">
      <c r="A15" s="90" t="s">
        <v>30</v>
      </c>
      <c r="B15" s="91" t="s">
        <v>210</v>
      </c>
      <c r="C15" s="92" t="s">
        <v>105</v>
      </c>
      <c r="D15" s="95" t="s">
        <v>149</v>
      </c>
      <c r="E15" s="95" t="s">
        <v>204</v>
      </c>
    </row>
    <row r="16" spans="1:5" ht="93.75" x14ac:dyDescent="0.3">
      <c r="A16" s="90" t="s">
        <v>31</v>
      </c>
      <c r="B16" s="91" t="s">
        <v>209</v>
      </c>
      <c r="C16" s="92" t="s">
        <v>105</v>
      </c>
      <c r="D16" s="95" t="s">
        <v>205</v>
      </c>
      <c r="E16" s="95" t="s">
        <v>112</v>
      </c>
    </row>
    <row r="17" spans="1:5" ht="75" x14ac:dyDescent="0.3">
      <c r="A17" s="61" t="s">
        <v>142</v>
      </c>
      <c r="B17" s="95" t="s">
        <v>201</v>
      </c>
      <c r="C17" s="92" t="s">
        <v>103</v>
      </c>
      <c r="D17" s="97"/>
      <c r="E17" s="97"/>
    </row>
    <row r="18" spans="1:5" ht="51.75" customHeight="1" x14ac:dyDescent="0.3">
      <c r="A18" s="90" t="s">
        <v>33</v>
      </c>
      <c r="B18" s="91" t="s">
        <v>199</v>
      </c>
      <c r="C18" s="92" t="s">
        <v>105</v>
      </c>
      <c r="D18" s="95"/>
      <c r="E18" s="95"/>
    </row>
    <row r="19" spans="1:5" ht="93.75" x14ac:dyDescent="0.3">
      <c r="A19" s="98" t="s">
        <v>34</v>
      </c>
      <c r="B19" s="99" t="s">
        <v>113</v>
      </c>
      <c r="C19" s="100" t="s">
        <v>105</v>
      </c>
      <c r="D19" s="95" t="s">
        <v>150</v>
      </c>
      <c r="E19" s="95" t="s">
        <v>200</v>
      </c>
    </row>
    <row r="20" spans="1:5" ht="93.75" x14ac:dyDescent="0.3">
      <c r="A20" s="98" t="s">
        <v>35</v>
      </c>
      <c r="B20" s="99" t="s">
        <v>114</v>
      </c>
      <c r="C20" s="100" t="s">
        <v>105</v>
      </c>
      <c r="D20" s="95" t="s">
        <v>151</v>
      </c>
      <c r="E20" s="95" t="s">
        <v>200</v>
      </c>
    </row>
    <row r="21" spans="1:5" ht="93.75" x14ac:dyDescent="0.3">
      <c r="A21" s="98" t="s">
        <v>36</v>
      </c>
      <c r="B21" s="99" t="s">
        <v>115</v>
      </c>
      <c r="C21" s="100" t="s">
        <v>105</v>
      </c>
      <c r="D21" s="95" t="s">
        <v>152</v>
      </c>
      <c r="E21" s="95" t="s">
        <v>200</v>
      </c>
    </row>
    <row r="22" spans="1:5" ht="93.75" x14ac:dyDescent="0.3">
      <c r="A22" s="98" t="s">
        <v>37</v>
      </c>
      <c r="B22" s="99" t="s">
        <v>116</v>
      </c>
      <c r="C22" s="100" t="s">
        <v>105</v>
      </c>
      <c r="D22" s="95" t="s">
        <v>153</v>
      </c>
      <c r="E22" s="95" t="s">
        <v>200</v>
      </c>
    </row>
    <row r="23" spans="1:5" ht="93.75" x14ac:dyDescent="0.3">
      <c r="A23" s="98" t="s">
        <v>38</v>
      </c>
      <c r="B23" s="99" t="s">
        <v>117</v>
      </c>
      <c r="C23" s="100" t="s">
        <v>105</v>
      </c>
      <c r="D23" s="95" t="s">
        <v>154</v>
      </c>
      <c r="E23" s="95" t="s">
        <v>200</v>
      </c>
    </row>
    <row r="24" spans="1:5" ht="93.75" x14ac:dyDescent="0.3">
      <c r="A24" s="98" t="s">
        <v>39</v>
      </c>
      <c r="B24" s="99" t="s">
        <v>118</v>
      </c>
      <c r="C24" s="100" t="s">
        <v>105</v>
      </c>
      <c r="D24" s="95" t="s">
        <v>155</v>
      </c>
      <c r="E24" s="95" t="s">
        <v>200</v>
      </c>
    </row>
    <row r="25" spans="1:5" ht="150" x14ac:dyDescent="0.3">
      <c r="A25" s="98" t="s">
        <v>40</v>
      </c>
      <c r="B25" s="99" t="s">
        <v>119</v>
      </c>
      <c r="C25" s="100" t="s">
        <v>105</v>
      </c>
      <c r="D25" s="95" t="s">
        <v>156</v>
      </c>
      <c r="E25" s="95" t="s">
        <v>200</v>
      </c>
    </row>
    <row r="26" spans="1:5" ht="93.75" x14ac:dyDescent="0.3">
      <c r="A26" s="98" t="s">
        <v>41</v>
      </c>
      <c r="B26" s="99" t="s">
        <v>120</v>
      </c>
      <c r="C26" s="100" t="s">
        <v>105</v>
      </c>
      <c r="D26" s="95" t="s">
        <v>157</v>
      </c>
      <c r="E26" s="95" t="s">
        <v>200</v>
      </c>
    </row>
    <row r="27" spans="1:5" ht="168.75" x14ac:dyDescent="0.3">
      <c r="A27" s="98" t="s">
        <v>42</v>
      </c>
      <c r="B27" s="99" t="s">
        <v>121</v>
      </c>
      <c r="C27" s="100" t="s">
        <v>105</v>
      </c>
      <c r="D27" s="95" t="s">
        <v>158</v>
      </c>
      <c r="E27" s="95" t="s">
        <v>200</v>
      </c>
    </row>
    <row r="28" spans="1:5" ht="93.75" x14ac:dyDescent="0.3">
      <c r="A28" s="98" t="s">
        <v>43</v>
      </c>
      <c r="B28" s="99" t="s">
        <v>122</v>
      </c>
      <c r="C28" s="100" t="s">
        <v>105</v>
      </c>
      <c r="D28" s="95" t="s">
        <v>159</v>
      </c>
      <c r="E28" s="95" t="s">
        <v>200</v>
      </c>
    </row>
    <row r="29" spans="1:5" ht="93.75" x14ac:dyDescent="0.3">
      <c r="A29" s="98" t="s">
        <v>44</v>
      </c>
      <c r="B29" s="99" t="s">
        <v>123</v>
      </c>
      <c r="C29" s="100" t="s">
        <v>105</v>
      </c>
      <c r="D29" s="95" t="s">
        <v>160</v>
      </c>
      <c r="E29" s="95" t="s">
        <v>200</v>
      </c>
    </row>
    <row r="30" spans="1:5" ht="93.75" x14ac:dyDescent="0.3">
      <c r="A30" s="98" t="s">
        <v>45</v>
      </c>
      <c r="B30" s="99" t="s">
        <v>124</v>
      </c>
      <c r="C30" s="100" t="s">
        <v>105</v>
      </c>
      <c r="D30" s="95" t="s">
        <v>161</v>
      </c>
      <c r="E30" s="95" t="s">
        <v>200</v>
      </c>
    </row>
    <row r="31" spans="1:5" ht="168.75" x14ac:dyDescent="0.3">
      <c r="A31" s="98" t="s">
        <v>46</v>
      </c>
      <c r="B31" s="99" t="s">
        <v>125</v>
      </c>
      <c r="C31" s="100" t="s">
        <v>105</v>
      </c>
      <c r="D31" s="95" t="s">
        <v>162</v>
      </c>
      <c r="E31" s="95" t="s">
        <v>200</v>
      </c>
    </row>
    <row r="32" spans="1:5" ht="93.75" x14ac:dyDescent="0.3">
      <c r="A32" s="98" t="s">
        <v>47</v>
      </c>
      <c r="B32" s="99" t="s">
        <v>126</v>
      </c>
      <c r="C32" s="100" t="s">
        <v>105</v>
      </c>
      <c r="D32" s="95" t="s">
        <v>163</v>
      </c>
      <c r="E32" s="95" t="s">
        <v>200</v>
      </c>
    </row>
    <row r="33" spans="1:5" ht="93.75" x14ac:dyDescent="0.3">
      <c r="A33" s="98" t="s">
        <v>48</v>
      </c>
      <c r="B33" s="99" t="s">
        <v>127</v>
      </c>
      <c r="C33" s="100" t="s">
        <v>105</v>
      </c>
      <c r="D33" s="95" t="s">
        <v>164</v>
      </c>
      <c r="E33" s="95" t="s">
        <v>200</v>
      </c>
    </row>
    <row r="34" spans="1:5" ht="150" x14ac:dyDescent="0.3">
      <c r="A34" s="98" t="s">
        <v>49</v>
      </c>
      <c r="B34" s="99" t="s">
        <v>128</v>
      </c>
      <c r="C34" s="100" t="s">
        <v>105</v>
      </c>
      <c r="D34" s="95" t="s">
        <v>165</v>
      </c>
      <c r="E34" s="95" t="s">
        <v>200</v>
      </c>
    </row>
    <row r="35" spans="1:5" ht="93.75" x14ac:dyDescent="0.3">
      <c r="A35" s="98" t="s">
        <v>50</v>
      </c>
      <c r="B35" s="99" t="s">
        <v>129</v>
      </c>
      <c r="C35" s="100" t="s">
        <v>105</v>
      </c>
      <c r="D35" s="95" t="s">
        <v>166</v>
      </c>
      <c r="E35" s="95" t="s">
        <v>200</v>
      </c>
    </row>
    <row r="36" spans="1:5" ht="112.5" x14ac:dyDescent="0.3">
      <c r="A36" s="101" t="s">
        <v>51</v>
      </c>
      <c r="B36" s="102" t="s">
        <v>130</v>
      </c>
      <c r="C36" s="100" t="s">
        <v>105</v>
      </c>
      <c r="D36" s="95" t="s">
        <v>167</v>
      </c>
      <c r="E36" s="95" t="s">
        <v>200</v>
      </c>
    </row>
    <row r="37" spans="1:5" ht="93.75" x14ac:dyDescent="0.3">
      <c r="A37" s="103" t="s">
        <v>52</v>
      </c>
      <c r="B37" s="104" t="s">
        <v>131</v>
      </c>
      <c r="C37" s="105" t="s">
        <v>105</v>
      </c>
      <c r="D37" s="106" t="s">
        <v>168</v>
      </c>
      <c r="E37" s="95" t="s">
        <v>200</v>
      </c>
    </row>
    <row r="38" spans="1:5" ht="37.5" x14ac:dyDescent="0.3">
      <c r="A38" s="103" t="s">
        <v>53</v>
      </c>
      <c r="B38" s="104" t="s">
        <v>132</v>
      </c>
      <c r="C38" s="107" t="s">
        <v>133</v>
      </c>
      <c r="D38" s="108"/>
      <c r="E38" s="108"/>
    </row>
    <row r="39" spans="1:5" x14ac:dyDescent="0.3">
      <c r="A39" s="40"/>
    </row>
  </sheetData>
  <sortState xmlns:xlrd2="http://schemas.microsoft.com/office/spreadsheetml/2017/richdata2" ref="A2:A18">
    <sortCondition ref="A2:A18"/>
  </sortState>
  <phoneticPr fontId="2" type="noConversion"/>
  <hyperlinks>
    <hyperlink ref="A2" location="'Report 1 of 3 (Data)'!A2" display="CCO lives" xr:uid="{73D44548-F514-4DD4-9153-B3F5805699D9}"/>
    <hyperlink ref="A19" location="'Report 1 of 2 (Data)'!A21" display="New hospital visit (%)" xr:uid="{BC7EE0B6-6B20-4860-9471-F8C15F180D89}"/>
    <hyperlink ref="A20" location="'Report 1 of 2 (Data)'!A22" display="New high-risk pregnancy (%)" xr:uid="{38770397-B572-48E4-96B3-5A0FDFA284F6}"/>
    <hyperlink ref="A21" location="'Report 1 of 2 (Data)'!A23" display="New chronic disease (%)" xr:uid="{6749F75A-1BD3-4012-9D23-4017CE0D2C88}"/>
    <hyperlink ref="A22" location="'Report 1 of 2 (Data)'!A24" display="New behavioral health (%)" xr:uid="{ADD0B5A5-D4D5-44D4-89A3-DC3A3AF24C66}"/>
    <hyperlink ref="A23" location="'Report 1 of 2 (Data)'!A25" display="Opioid drug use (%)" xr:uid="{B4AEBEDD-FB6C-47A5-9768-FD3BFE21EA8E}"/>
    <hyperlink ref="A24" location="'Report 1 of 2 (Data)'!A26" display="IV drug use (%)" xr:uid="{F48F5D19-0A7E-4D1C-A58B-3518CFC8A332}"/>
    <hyperlink ref="A25" location="'Report 1 of 2 (Data)'!A27" display="Suicide attempt, ideation, or planning (%)" xr:uid="{D24381AF-D0FA-462D-AD6E-FB379B903EA5}"/>
    <hyperlink ref="A26" location="'Report 1 of 2 (Data)'!A28" display="New I/DD diagnosis (%)" xr:uid="{CF3EB448-E01B-40A0-8E24-0CAB1D5206B1}"/>
    <hyperlink ref="A27" location="'Report 1 of 2 (Data)'!A29" display="Adverse child experiences (%)" xr:uid="{B9938009-5A1A-4D6E-BD1B-28D88C5A6762}"/>
    <hyperlink ref="A28" location="'Report 1 of 2 (Data)'!A30" display="Homelessness (%)" xr:uid="{A56C8CA4-E185-47CC-B948-3A95D96A4060}"/>
    <hyperlink ref="A29" location="'Report 1 of 2 (Data)'!A31" display="Z code diagnoses within one month (%)" xr:uid="{1FEA68C4-E34C-447C-AB45-381C5FC1598E}"/>
    <hyperlink ref="A30" location="'Report 1 of 2 (Data)'!A32" display="Caregiver placements within 6 months (%)" xr:uid="{2DF627C5-D764-491D-B5FE-12A5F97AE147}"/>
    <hyperlink ref="A31" location="'Report 1 of 2 (Data)'!A33" display="Exclusionary practice (%)" xr:uid="{B7891EA3-FF29-40E8-9B28-3248BC4ABECA}"/>
    <hyperlink ref="A32" location="'Report 1 of 2 (Data)'!A34" display="New/ongoing behavioral health needs (%)" xr:uid="{3913B041-CD66-467F-AAE6-17326C74B392}"/>
    <hyperlink ref="A33" location="'Report 1 of 2 (Data)'!A35" display="Discharge from residential setting (%)" xr:uid="{C43A232F-3527-4DC6-A513-4D91CB62A705}"/>
    <hyperlink ref="A34" location="'Report 1 of 2 (Data)'!A36" display="Severe alcohol or benzodiazepine usage (%)" xr:uid="{CA699E39-D5B3-4C91-A4A8-97E5ABB9ECFC}"/>
    <hyperlink ref="A35" location="'Report 1 of 2 (Data)'!A37" display="Readmissions to acute care psychiatric hospital (%)" xr:uid="{5724F158-D8B6-4B14-8A65-10AF50ADFFBC}"/>
    <hyperlink ref="A36" location="'Report 1 of 2 (Data)'!A38" display="Readmissions for emergency department for psychiatric reason (%)" xr:uid="{A00B8827-6A62-4C69-9F03-D41A48FE66E9}"/>
    <hyperlink ref="A38" location="'Report 1 of 2 (Data)'!A42" display="Members with MA or DSNP plans and LTSS" xr:uid="{DB35BD80-872D-4631-A8F6-16168A387225}"/>
    <hyperlink ref="A14" location="'Report 1 of 2 (Data)'!A16" display="ICC assessment Referral - Response within one business day (%)" xr:uid="{C81F64A7-44F5-479F-927D-08E256B8FD1F}"/>
    <hyperlink ref="A3" location="'Report 2 of 3 (REALD)'!B1" display="Member eligible for care coordination by REALD" xr:uid="{300CCEF4-3B00-4E79-B9FA-C94D0E777D4F}"/>
    <hyperlink ref="A5" location="'Report 2 of 3 (REALD)'!D1" display="Member receiving care coordination by REALD" xr:uid="{5383D296-2D0E-4035-89CB-EDAF2EC6B654}"/>
    <hyperlink ref="A6" location="'Report 2 of 3 (REALD)'!F1" display="Member eligible for ICC services by REALD" xr:uid="{C2FA75C6-B6B5-40A6-9136-CBE7DF9280BD}"/>
    <hyperlink ref="A7" location="'Report 2 of 3 (REALD)'!H1" display="Member receiving ICC services by REALD" xr:uid="{54B901FE-F727-4758-BE2B-81CD6296DDD7}"/>
    <hyperlink ref="A8" location="'Report 1 of 2 (Data)'!A7" display="Member eligible for ICC services (%)" xr:uid="{06F3F16D-68B0-40D7-99DC-4E4A9FA95DDD}"/>
    <hyperlink ref="A9" location="'Report 1 of 2 (Data)'!A8" display="Member receiving ICC services (%)" xr:uid="{161D1EB4-399A-4AE6-8279-5BBE969D71CA}"/>
    <hyperlink ref="A10" location="'Report 1 of 2 (Data)'!A9" display="Member assessed for ICC services who declined or refused" xr:uid="{FDB7B3F6-FBE4-4D0C-A4B1-DE208EFC2FAF}"/>
    <hyperlink ref="A11" location="'Report 1 of 2 (Data)'!A10" display="Reason for refusal" xr:uid="{CA5BB0A2-F05D-443F-BB7F-771FB3EC7B96}"/>
    <hyperlink ref="A12" location="'Report 1 of 2 (Data)'!A14" display="Member in Prioritized Population assessed for ICC within 10 days (%)" xr:uid="{E4CC6A18-58BC-47C4-9770-9C821119B35F}"/>
    <hyperlink ref="A13" location="'Report 1 of 2 (Data)'!A15" display="Other Member assessed for ICC within 30 days (%)" xr:uid="{A3817E31-8391-4397-9B71-C0F5B43EE0EA}"/>
    <hyperlink ref="A15" location="'Report 1 of 2 (Data)'!A17" display="Intensive Care Coordinator assignments within 3 business days (%)" xr:uid="{9BAB718B-8212-45F9-8686-FE4978EA8E32}"/>
    <hyperlink ref="A16" location="'Report 1 of 2 (Data)'!A18" display="ICC services by CCO staff (%)" xr:uid="{A3BC5C51-CECC-463C-8EAF-8D23E86B7079}"/>
    <hyperlink ref="A18" location="'Report 1 of 2 (Data)'!A20" display="Type of reassessment trigger that led to reassessment" xr:uid="{19787828-2E12-42FC-AB4C-EA6690264010}"/>
    <hyperlink ref="A37" location="'Report 1 of 2 (Data)'!A39" display="Type of sentinel event that led to reassessment" xr:uid="{49786297-A1FB-43F4-8A3D-E6F4B7BB24FB}"/>
    <hyperlink ref="A4" location="'Report 2 of 3 (REALD)'!D1" display="Member receiving care coordination " xr:uid="{1A05A5B1-F517-44A4-8C54-26FC007832D0}"/>
    <hyperlink ref="A17" location="'Report 1 of 2 (Data)'!A19" display="Reassessments based on known reassessment trigger(s)" xr:uid="{7E067315-26DE-4377-8CBB-FC51ECD2E8F4}"/>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E8B37-D36F-481B-85F8-80EEA0E5F696}">
  <sheetPr>
    <tabColor rgb="FF00B0F0"/>
  </sheetPr>
  <dimension ref="A1:B5"/>
  <sheetViews>
    <sheetView zoomScale="90" zoomScaleNormal="90" workbookViewId="0">
      <selection activeCell="B5" sqref="B5"/>
    </sheetView>
  </sheetViews>
  <sheetFormatPr defaultColWidth="8.88671875" defaultRowHeight="18.75" x14ac:dyDescent="0.3"/>
  <cols>
    <col min="1" max="1" width="8.33203125" style="112" bestFit="1" customWidth="1"/>
    <col min="2" max="2" width="64.109375" style="2" customWidth="1"/>
    <col min="3" max="3" width="2.6640625" style="2" customWidth="1"/>
    <col min="4" max="16384" width="8.88671875" style="2"/>
  </cols>
  <sheetData>
    <row r="1" spans="1:2" s="6" customFormat="1" ht="24" customHeight="1" x14ac:dyDescent="0.3">
      <c r="A1" s="109" t="s">
        <v>134</v>
      </c>
      <c r="B1" s="109" t="s">
        <v>135</v>
      </c>
    </row>
    <row r="2" spans="1:2" s="6" customFormat="1" ht="27.95" customHeight="1" x14ac:dyDescent="0.3">
      <c r="A2" s="110">
        <v>1</v>
      </c>
      <c r="B2" s="111" t="s">
        <v>136</v>
      </c>
    </row>
    <row r="3" spans="1:2" s="6" customFormat="1" ht="27.95" customHeight="1" x14ac:dyDescent="0.3">
      <c r="A3" s="110">
        <v>2</v>
      </c>
      <c r="B3" s="111" t="s">
        <v>137</v>
      </c>
    </row>
    <row r="4" spans="1:2" s="6" customFormat="1" ht="27.95" customHeight="1" x14ac:dyDescent="0.3">
      <c r="A4" s="110">
        <v>3</v>
      </c>
      <c r="B4" s="111" t="s">
        <v>138</v>
      </c>
    </row>
    <row r="5" spans="1:2" s="6" customFormat="1" ht="27.95" customHeight="1" x14ac:dyDescent="0.3">
      <c r="A5" s="110">
        <v>4</v>
      </c>
      <c r="B5" s="111" t="s">
        <v>139</v>
      </c>
    </row>
  </sheetData>
  <hyperlinks>
    <hyperlink ref="B2" r:id="rId1" xr:uid="{20110E93-7190-452E-B6C4-B3D6F6B2612D}"/>
    <hyperlink ref="B4" r:id="rId2" xr:uid="{A127863A-C028-4EC6-9CEB-F3AE70585D93}"/>
    <hyperlink ref="B3" r:id="rId3" xr:uid="{1BC3960D-2E67-4B83-91B6-724EA3425076}"/>
    <hyperlink ref="B5" r:id="rId4" xr:uid="{59D8A030-D5AB-4814-BBD8-A7880151C36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3B63B-55D3-4CE7-B961-B5F106C1BAF0}">
  <sheetPr>
    <tabColor theme="0" tint="-0.499984740745262"/>
  </sheetPr>
  <dimension ref="A1:C17"/>
  <sheetViews>
    <sheetView workbookViewId="0">
      <selection activeCell="C8" sqref="C8"/>
    </sheetView>
  </sheetViews>
  <sheetFormatPr defaultRowHeight="18.75" x14ac:dyDescent="0.3"/>
  <cols>
    <col min="1" max="1" width="48.6640625" style="52" customWidth="1"/>
    <col min="2" max="2" width="8.88671875" style="52"/>
    <col min="3" max="3" width="18.109375" style="52" bestFit="1" customWidth="1"/>
    <col min="4" max="16384" width="8.88671875" style="52"/>
  </cols>
  <sheetData>
    <row r="1" spans="1:3" x14ac:dyDescent="0.3">
      <c r="A1" s="113" t="s">
        <v>0</v>
      </c>
      <c r="C1" s="113" t="s">
        <v>2</v>
      </c>
    </row>
    <row r="2" spans="1:3" x14ac:dyDescent="0.3">
      <c r="A2" s="114" t="s">
        <v>175</v>
      </c>
      <c r="C2" s="114" t="s">
        <v>191</v>
      </c>
    </row>
    <row r="3" spans="1:3" x14ac:dyDescent="0.3">
      <c r="A3" s="114" t="s">
        <v>176</v>
      </c>
      <c r="C3" s="114" t="s">
        <v>192</v>
      </c>
    </row>
    <row r="4" spans="1:3" x14ac:dyDescent="0.3">
      <c r="A4" s="114" t="s">
        <v>177</v>
      </c>
    </row>
    <row r="5" spans="1:3" x14ac:dyDescent="0.3">
      <c r="A5" s="114" t="s">
        <v>178</v>
      </c>
    </row>
    <row r="6" spans="1:3" x14ac:dyDescent="0.3">
      <c r="A6" s="114" t="s">
        <v>179</v>
      </c>
    </row>
    <row r="7" spans="1:3" x14ac:dyDescent="0.3">
      <c r="A7" s="114" t="s">
        <v>180</v>
      </c>
    </row>
    <row r="8" spans="1:3" ht="31.5" x14ac:dyDescent="0.3">
      <c r="A8" s="114" t="s">
        <v>181</v>
      </c>
    </row>
    <row r="9" spans="1:3" x14ac:dyDescent="0.3">
      <c r="A9" s="114" t="s">
        <v>182</v>
      </c>
    </row>
    <row r="10" spans="1:3" x14ac:dyDescent="0.3">
      <c r="A10" s="114" t="s">
        <v>183</v>
      </c>
    </row>
    <row r="11" spans="1:3" x14ac:dyDescent="0.3">
      <c r="A11" s="114" t="s">
        <v>184</v>
      </c>
    </row>
    <row r="12" spans="1:3" x14ac:dyDescent="0.3">
      <c r="A12" s="114" t="s">
        <v>185</v>
      </c>
    </row>
    <row r="13" spans="1:3" x14ac:dyDescent="0.3">
      <c r="A13" s="114" t="s">
        <v>186</v>
      </c>
    </row>
    <row r="14" spans="1:3" ht="31.5" x14ac:dyDescent="0.3">
      <c r="A14" s="114" t="s">
        <v>187</v>
      </c>
    </row>
    <row r="15" spans="1:3" x14ac:dyDescent="0.3">
      <c r="A15" s="114" t="s">
        <v>188</v>
      </c>
    </row>
    <row r="16" spans="1:3" x14ac:dyDescent="0.3">
      <c r="A16" s="114" t="s">
        <v>189</v>
      </c>
    </row>
    <row r="17" spans="1:1" ht="31.5" x14ac:dyDescent="0.3">
      <c r="A17" s="114" t="s">
        <v>190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2023-06-30T07:00:00+00:00</Effective_x0020_date>
    <DocumentExpirationDate xmlns="59da1016-2a1b-4f8a-9768-d7a4932f6f16" xsi:nil="true"/>
    <IATopic xmlns="59da1016-2a1b-4f8a-9768-d7a4932f6f16" xsi:nil="true"/>
    <Archive xmlns="47be7094-86b6-4c75-87da-a9bfd340ff09">true</Archive>
    <documentType xmlns="47be7094-86b6-4c75-87da-a9bfd340ff09">Report Template</documentType>
    <Meta_x0020_Keywords xmlns="47be7094-86b6-4c75-87da-a9bfd340ff09" xsi:nil="true"/>
    <URL xmlns="http://schemas.microsoft.com/sharepoint/v3">
      <Url>https://www.oregon.gov/oha/HSD/OHP/CCO/CareCoordinationReportTemplate_2023.xlsx</Url>
      <Description>Care Coordination Report Template, 06-2023</Description>
    </URL>
    <IASubtopic xmlns="59da1016-2a1b-4f8a-9768-d7a4932f6f16" xsi:nil="true"/>
    <Category xmlns="47be7094-86b6-4c75-87da-a9bfd340ff09">
      <Value>Other Reports</Value>
    </Category>
    <RoutingRuleDescription xmlns="http://schemas.microsoft.com/sharepoint/v3" xsi:nil="true"/>
    <Contractor xmlns="47be7094-86b6-4c75-87da-a9bfd340ff09">
      <Value>CCO</Value>
    </Contractor>
    <Meta_x0020_Description xmlns="47be7094-86b6-4c75-87da-a9bfd340ff09" xsi:nil="true"/>
    <Contract_x0020_topic xmlns="47be7094-86b6-4c75-87da-a9bfd340ff09">Care Coordination</Contract_x0020_topic>
    <Hide xmlns="47be7094-86b6-4c75-87da-a9bfd340ff09">false</Hide>
  </documentManagement>
</p:properties>
</file>

<file path=customXml/itemProps1.xml><?xml version="1.0" encoding="utf-8"?>
<ds:datastoreItem xmlns:ds="http://schemas.openxmlformats.org/officeDocument/2006/customXml" ds:itemID="{CD7A579E-17E1-486B-B12F-D8C0F1660B67}">
  <ds:schemaRefs>
    <ds:schemaRef ds:uri="http://schemas.microsoft.com/sharepoint/v3/contenttype/forms"/>
  </ds:schemaRefs>
</ds:datastoreItem>
</file>

<file path=customXml/itemProps2.xml><?xml version="1.0" encoding="utf-8"?>
<ds:datastoreItem xmlns:ds="http://schemas.openxmlformats.org/officeDocument/2006/customXml" ds:itemID="{E03D7F23-A914-4A45-B049-AA24C6F1B7A0}"/>
</file>

<file path=customXml/itemProps3.xml><?xml version="1.0" encoding="utf-8"?>
<ds:datastoreItem xmlns:ds="http://schemas.openxmlformats.org/officeDocument/2006/customXml" ds:itemID="{7D58AA32-A7F2-4C30-94C0-D1E2718AB8F1}">
  <ds:schemaRef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55f958f7-070a-4117-bcb5-b50c0ccba210"/>
    <ds:schemaRef ds:uri="http://schemas.microsoft.com/office/2006/documentManagement/types"/>
    <ds:schemaRef ds:uri="d9e2ab17-2cf8-4db7-bdb7-739bd64cf4c7"/>
    <ds:schemaRef ds:uri="http://www.w3.org/XML/1998/namespace"/>
    <ds:schemaRef ds:uri="http://purl.org/dc/dcmitype/"/>
    <ds:schemaRef ds:uri="59da1016-2a1b-4f8a-9768-d7a4932f6f16"/>
    <ds:schemaRef ds:uri="47be7094-86b6-4c75-87da-a9bfd340ff09"/>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CCO Info</vt:lpstr>
      <vt:lpstr>Guidance</vt:lpstr>
      <vt:lpstr>Report 1 of 3 (Data)</vt:lpstr>
      <vt:lpstr>Report 2 of 3 (REALD)</vt:lpstr>
      <vt:lpstr>Report 3 of 3 (Narrative)</vt:lpstr>
      <vt:lpstr>Technical Specifications</vt:lpstr>
      <vt:lpstr>OAR Reference</vt:lpstr>
      <vt:lpstr>REF List</vt:lpstr>
      <vt:lpstr>Guidance!_Toc51664361</vt:lpstr>
      <vt:lpstr>Guidance!_Toc51664362</vt:lpstr>
      <vt:lpstr>L_CCO.contract_2021</vt:lpstr>
      <vt:lpstr>L_Qtr.report_2021</vt:lpstr>
      <vt:lpstr>'CCO Info'!Print_Area</vt:lpstr>
      <vt:lpstr>Guidance!Print_Area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Care Coordination Report Template, 06-2023</dc:title>
  <dc:subject/>
  <dc:creator>Office Assistant</dc:creator>
  <cp:keywords/>
  <dc:description/>
  <cp:lastModifiedBy>Guerra Veronica</cp:lastModifiedBy>
  <cp:revision/>
  <dcterms:created xsi:type="dcterms:W3CDTF">2020-12-29T18:10:48Z</dcterms:created>
  <dcterms:modified xsi:type="dcterms:W3CDTF">2023-06-30T01:09:14Z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WorkflowChangePath">
    <vt:lpwstr>dff07ce7-2fe0-44e5-9d33-eb01c4950507,4;dff07ce7-2fe0-44e5-9d33-eb01c4950507,8;dff07ce7-2fe0-44e5-9d33-eb01c4950507,4;dff07ce7-2fe0-44e5-9d33-eb01c4950507,6;dff07ce7-2fe0-44e5-9d33-eb01c4950507,3;dff07ce7-2fe0-44e5-9d33-eb01c4950507,6;</vt:lpwstr>
  </property>
  <property fmtid="{D5CDD505-2E9C-101B-9397-08002B2CF9AE}" pid="4" name="MediaServiceImageTags">
    <vt:lpwstr/>
  </property>
</Properties>
</file>